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lmer\Desktop\Master Outbound Daily\"/>
    </mc:Choice>
  </mc:AlternateContent>
  <xr:revisionPtr revIDLastSave="0" documentId="13_ncr:1_{AF593DC1-4095-46C2-8E16-C27DDB123D1D}" xr6:coauthVersionLast="47" xr6:coauthVersionMax="47" xr10:uidLastSave="{00000000-0000-0000-0000-000000000000}"/>
  <bookViews>
    <workbookView xWindow="-120" yWindow="-120" windowWidth="29040" windowHeight="15840" xr2:uid="{1E28114A-6EB3-4594-B799-D3514B6EEA64}"/>
  </bookViews>
  <sheets>
    <sheet name="CR_and_Outbound" sheetId="37" r:id="rId1"/>
  </sheets>
  <definedNames>
    <definedName name="_xlnm._FilterDatabase" localSheetId="0" hidden="1">CR_and_Outbound!$A$1:$AU$2006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2006" i="37" l="1"/>
  <c r="Z2006" i="37"/>
  <c r="AR2005" i="37"/>
  <c r="AR2004" i="37"/>
  <c r="AR2003" i="37"/>
  <c r="AR2002" i="37"/>
  <c r="AR2001" i="37"/>
  <c r="AR2000" i="37"/>
  <c r="AR1999" i="37"/>
  <c r="AR1997" i="37"/>
  <c r="AR1996" i="37"/>
  <c r="AR1994" i="37"/>
  <c r="AR1992" i="37"/>
  <c r="AR1991" i="37"/>
  <c r="AR1990" i="37"/>
  <c r="AR1989" i="37"/>
  <c r="Z1989" i="37"/>
  <c r="AR1988" i="37"/>
  <c r="Z1988" i="37"/>
  <c r="Z1987" i="37"/>
  <c r="Z1986" i="37"/>
  <c r="Z1985" i="37"/>
  <c r="Z1984" i="37"/>
  <c r="Z1983" i="37"/>
  <c r="Z1982" i="37"/>
  <c r="Z1981" i="37"/>
  <c r="Z1980" i="37"/>
  <c r="Z1979" i="37"/>
  <c r="Z1978" i="37"/>
  <c r="Z1977" i="37"/>
  <c r="Z1976" i="37"/>
  <c r="Z1975" i="37"/>
  <c r="Z1974" i="37"/>
  <c r="Z1973" i="37"/>
  <c r="Z1972" i="37"/>
  <c r="Z1971" i="37"/>
  <c r="Z1970" i="37"/>
  <c r="Z1969" i="37"/>
  <c r="Z1968" i="37"/>
  <c r="Z1967" i="37"/>
  <c r="Z1966" i="37"/>
  <c r="Z1965" i="37"/>
  <c r="Z1964" i="37"/>
  <c r="Z1963" i="37"/>
  <c r="Z1962" i="37"/>
  <c r="Z1961" i="37"/>
  <c r="Z1960" i="37"/>
  <c r="Z1959" i="37"/>
  <c r="Z1958" i="37"/>
  <c r="Z1957" i="37"/>
  <c r="Z1956" i="37"/>
  <c r="Z1955" i="37"/>
  <c r="Z1954" i="37"/>
  <c r="Z1953" i="37"/>
  <c r="Z1952" i="37"/>
  <c r="Z1951" i="37"/>
  <c r="Z1950" i="37"/>
  <c r="Z1949" i="37"/>
  <c r="Z1948" i="37"/>
  <c r="Z1947" i="37"/>
  <c r="Z1946" i="37"/>
  <c r="Z1945" i="37"/>
  <c r="Z1944" i="37"/>
  <c r="Z1943" i="37"/>
  <c r="Z1942" i="37"/>
  <c r="Z1941" i="37"/>
  <c r="Z1940" i="37"/>
  <c r="Z1939" i="37"/>
  <c r="Z1938" i="37"/>
  <c r="Z1937" i="37"/>
  <c r="Z1936" i="37"/>
  <c r="Z1935" i="37"/>
  <c r="Z1934" i="37"/>
  <c r="Z1933" i="37"/>
  <c r="Z1932" i="37"/>
  <c r="Z1931" i="37"/>
  <c r="Z1930" i="37"/>
  <c r="Z1929" i="37"/>
  <c r="Z1928" i="37"/>
  <c r="Z1927" i="37"/>
  <c r="Z1926" i="37"/>
  <c r="Z1925" i="37"/>
  <c r="Z1924" i="37"/>
  <c r="Z1914" i="37"/>
  <c r="Z1913" i="37"/>
  <c r="Z1912" i="37"/>
  <c r="Z1911" i="37"/>
  <c r="Z1910" i="37"/>
  <c r="Z1909" i="37"/>
  <c r="Z1908" i="37"/>
  <c r="Z1907" i="37"/>
  <c r="Z1906" i="37"/>
  <c r="Z1905" i="37"/>
  <c r="Z1904" i="37"/>
  <c r="Z1903" i="37"/>
  <c r="Z1898" i="37"/>
  <c r="Z1897" i="37"/>
  <c r="Z1896" i="37"/>
  <c r="Z1895" i="37"/>
  <c r="Z1894" i="37"/>
  <c r="Z1893" i="37"/>
  <c r="Z1892" i="37"/>
  <c r="Z1891" i="37"/>
  <c r="Z1890" i="37"/>
  <c r="Z1889" i="37"/>
  <c r="Z1888" i="37"/>
  <c r="Z1887" i="37"/>
  <c r="Z1886" i="37"/>
  <c r="Z1885" i="37"/>
  <c r="Z1884" i="37"/>
  <c r="Z1883" i="37"/>
  <c r="Z1882" i="37"/>
  <c r="Z1881" i="37"/>
  <c r="Z1880" i="37"/>
  <c r="Z1879" i="37"/>
  <c r="Z1878" i="37"/>
  <c r="AR1877" i="37"/>
  <c r="Z1877" i="37"/>
  <c r="AR1876" i="37"/>
  <c r="Z1876" i="37"/>
  <c r="AR1875" i="37"/>
  <c r="Z1875" i="37"/>
  <c r="AR1874" i="37"/>
  <c r="Z1874" i="37"/>
  <c r="AR1873" i="37"/>
  <c r="Z1873" i="37"/>
  <c r="AR1872" i="37"/>
  <c r="Z1872" i="37"/>
  <c r="Z1871" i="37"/>
  <c r="Z1870" i="37"/>
  <c r="AR1869" i="37"/>
  <c r="Z1869" i="37"/>
  <c r="AR1868" i="37"/>
  <c r="Z1868" i="37"/>
  <c r="AR1867" i="37"/>
  <c r="Z1867" i="37"/>
  <c r="AR1866" i="37"/>
  <c r="Z1866" i="37"/>
  <c r="AR1865" i="37"/>
  <c r="Z1865" i="37"/>
  <c r="AR1864" i="37"/>
  <c r="Z1864" i="37"/>
  <c r="AR1863" i="37"/>
  <c r="Z1863" i="37"/>
  <c r="AR1862" i="37"/>
  <c r="Z1862" i="37"/>
  <c r="AR1861" i="37"/>
  <c r="Z1861" i="37"/>
  <c r="AR1860" i="37"/>
  <c r="Z1860" i="37"/>
  <c r="AR1859" i="37"/>
  <c r="Z1859" i="37"/>
  <c r="AR1858" i="37"/>
  <c r="Z1858" i="37"/>
  <c r="AR1857" i="37"/>
  <c r="Z1857" i="37"/>
  <c r="AR1856" i="37"/>
  <c r="Z1856" i="37"/>
  <c r="AR1855" i="37"/>
  <c r="Z1855" i="37"/>
  <c r="AR1854" i="37"/>
  <c r="Z1854" i="37"/>
  <c r="AR1853" i="37"/>
  <c r="Z1853" i="37"/>
  <c r="AR1852" i="37"/>
  <c r="Z1852" i="37"/>
  <c r="AR1851" i="37"/>
  <c r="Z1851" i="37"/>
  <c r="AR1850" i="37"/>
  <c r="Z1850" i="37"/>
  <c r="AR1849" i="37"/>
  <c r="Z1849" i="37"/>
  <c r="AR1848" i="37"/>
  <c r="Z1848" i="37"/>
  <c r="AR1847" i="37"/>
  <c r="Z1847" i="37"/>
  <c r="AR1846" i="37"/>
  <c r="Z1846" i="37"/>
  <c r="AR1845" i="37"/>
  <c r="Z1845" i="37"/>
  <c r="AR1844" i="37"/>
  <c r="Z1844" i="37"/>
  <c r="AR1843" i="37"/>
  <c r="Z1843" i="37"/>
  <c r="AR1842" i="37"/>
  <c r="Z1842" i="37"/>
  <c r="AR1841" i="37"/>
  <c r="Z1841" i="37"/>
  <c r="AR1840" i="37"/>
  <c r="Z1840" i="37"/>
  <c r="AR1839" i="37"/>
  <c r="Z1839" i="37"/>
  <c r="AR1838" i="37"/>
  <c r="Z1838" i="37"/>
  <c r="AR1837" i="37"/>
  <c r="Z1837" i="37"/>
  <c r="AR1836" i="37"/>
  <c r="Z1836" i="37"/>
  <c r="AR1835" i="37"/>
  <c r="Z1835" i="37"/>
  <c r="AR1834" i="37"/>
  <c r="Z1834" i="37"/>
  <c r="AR1833" i="37"/>
  <c r="Z1833" i="37"/>
  <c r="AR1832" i="37"/>
  <c r="Z1832" i="37"/>
  <c r="AR1831" i="37"/>
  <c r="Z1831" i="37"/>
  <c r="AR1830" i="37"/>
  <c r="Z1830" i="37"/>
  <c r="AR1829" i="37"/>
  <c r="Z1829" i="37"/>
  <c r="AR1828" i="37"/>
  <c r="Z1828" i="37"/>
  <c r="AR1827" i="37"/>
  <c r="Z1827" i="37"/>
  <c r="AR1826" i="37"/>
  <c r="Z1826" i="37"/>
  <c r="AR1825" i="37"/>
  <c r="Z1825" i="37"/>
  <c r="AR1824" i="37"/>
  <c r="Z1824" i="37"/>
  <c r="AR1823" i="37"/>
  <c r="Z1823" i="37"/>
  <c r="AR1822" i="37"/>
  <c r="Z1822" i="37"/>
  <c r="AR1821" i="37"/>
  <c r="Z1821" i="37"/>
  <c r="AR1820" i="37"/>
  <c r="Z1820" i="37"/>
  <c r="AR1819" i="37"/>
  <c r="Z1819" i="37"/>
  <c r="AR1818" i="37"/>
  <c r="Z1818" i="37"/>
  <c r="AR1817" i="37"/>
  <c r="Z1817" i="37"/>
  <c r="AR1816" i="37"/>
  <c r="Z1816" i="37"/>
  <c r="AR1815" i="37"/>
  <c r="Z1815" i="37"/>
  <c r="AR1814" i="37"/>
  <c r="Z1814" i="37"/>
  <c r="AR1813" i="37"/>
  <c r="Z1813" i="37"/>
  <c r="AR1812" i="37"/>
  <c r="Z1812" i="37"/>
  <c r="AR1811" i="37"/>
  <c r="Z1811" i="37"/>
  <c r="AR1810" i="37"/>
  <c r="Z1810" i="37"/>
  <c r="AR1809" i="37"/>
  <c r="Z1809" i="37"/>
  <c r="AR1808" i="37"/>
  <c r="Z1808" i="37"/>
  <c r="AR1807" i="37"/>
  <c r="Z1807" i="37"/>
  <c r="AR1806" i="37"/>
  <c r="Z1806" i="37"/>
  <c r="AR1805" i="37"/>
  <c r="Z1805" i="37"/>
  <c r="AR1804" i="37"/>
  <c r="Z1804" i="37"/>
  <c r="AR1803" i="37"/>
  <c r="Z1803" i="37"/>
  <c r="AR1802" i="37"/>
  <c r="Z1802" i="37"/>
  <c r="AR1801" i="37"/>
  <c r="Z1801" i="37"/>
  <c r="AR1800" i="37"/>
  <c r="Z1800" i="37"/>
  <c r="AR1799" i="37"/>
  <c r="Z1799" i="37"/>
  <c r="AR1798" i="37"/>
  <c r="Z1798" i="37"/>
  <c r="AR1797" i="37"/>
  <c r="Z1797" i="37"/>
  <c r="AR1796" i="37"/>
  <c r="Z1796" i="37"/>
  <c r="AR1795" i="37"/>
  <c r="Z1795" i="37"/>
  <c r="AR1794" i="37"/>
  <c r="Z1794" i="37"/>
  <c r="AR1793" i="37"/>
  <c r="Z1793" i="37"/>
  <c r="AR1792" i="37"/>
  <c r="Z1792" i="37"/>
  <c r="AR1791" i="37"/>
  <c r="Z1791" i="37"/>
  <c r="AR1790" i="37"/>
  <c r="Z1790" i="37"/>
  <c r="AR1789" i="37"/>
  <c r="Z1789" i="37"/>
  <c r="AR1788" i="37"/>
  <c r="Z1788" i="37"/>
  <c r="AR1787" i="37"/>
  <c r="Z1787" i="37"/>
  <c r="AR1786" i="37"/>
  <c r="Z1786" i="37"/>
  <c r="AR1785" i="37"/>
  <c r="Z1785" i="37"/>
  <c r="AR1784" i="37"/>
  <c r="Z1784" i="37"/>
  <c r="AR1783" i="37"/>
  <c r="Z1783" i="37"/>
  <c r="AR1782" i="37"/>
  <c r="Z1782" i="37"/>
  <c r="AR1781" i="37"/>
  <c r="Z1781" i="37"/>
  <c r="AR1780" i="37"/>
  <c r="Z1780" i="37"/>
  <c r="AR1779" i="37"/>
  <c r="Z1779" i="37"/>
  <c r="AR1778" i="37"/>
  <c r="Z1778" i="37"/>
  <c r="AR1777" i="37"/>
  <c r="Z1777" i="37"/>
  <c r="AR1776" i="37"/>
  <c r="Z1776" i="37"/>
  <c r="AR1775" i="37"/>
  <c r="Z1775" i="37"/>
  <c r="AR1774" i="37"/>
  <c r="Z1774" i="37"/>
  <c r="AR1773" i="37"/>
  <c r="Z1773" i="37"/>
  <c r="AR1772" i="37"/>
  <c r="Z1772" i="37"/>
  <c r="AR1771" i="37"/>
  <c r="Z1771" i="37"/>
  <c r="AR1770" i="37"/>
  <c r="Z1770" i="37"/>
  <c r="AR1769" i="37"/>
  <c r="Z1769" i="37"/>
  <c r="AR1768" i="37"/>
  <c r="Z1768" i="37"/>
  <c r="AR1767" i="37"/>
  <c r="Z1767" i="37"/>
  <c r="AR1766" i="37"/>
  <c r="Z1766" i="37"/>
  <c r="AR1765" i="37"/>
  <c r="Z1765" i="37"/>
  <c r="AR1764" i="37"/>
  <c r="Z1764" i="37"/>
  <c r="AR1763" i="37"/>
  <c r="Z1763" i="37"/>
  <c r="AR1762" i="37"/>
  <c r="Z1762" i="37"/>
  <c r="AR1761" i="37"/>
  <c r="Z1761" i="37"/>
  <c r="AR1760" i="37"/>
  <c r="Z1760" i="37"/>
  <c r="AR1759" i="37"/>
  <c r="Z1759" i="37"/>
  <c r="AR1758" i="37"/>
  <c r="Z1758" i="37"/>
  <c r="AR1757" i="37"/>
  <c r="Z1757" i="37"/>
  <c r="AR1756" i="37"/>
  <c r="Z1756" i="37"/>
  <c r="AR1755" i="37"/>
  <c r="Z1755" i="37"/>
  <c r="AR1754" i="37"/>
  <c r="Z1754" i="37"/>
  <c r="AR1753" i="37"/>
  <c r="Z1753" i="37"/>
  <c r="AR1752" i="37"/>
  <c r="Z1752" i="37"/>
  <c r="AR1751" i="37"/>
  <c r="Z1751" i="37"/>
  <c r="AR1750" i="37"/>
  <c r="Z1750" i="37"/>
  <c r="AR1749" i="37"/>
  <c r="Z1749" i="37"/>
  <c r="AR1748" i="37"/>
  <c r="Z1748" i="37"/>
  <c r="AR1747" i="37"/>
  <c r="Z1747" i="37"/>
  <c r="AR1746" i="37"/>
  <c r="Z1746" i="37"/>
  <c r="AR1745" i="37"/>
  <c r="Z1745" i="37"/>
  <c r="AR1744" i="37"/>
  <c r="Z1744" i="37"/>
  <c r="AR1743" i="37"/>
  <c r="Z1743" i="37"/>
  <c r="AR1742" i="37"/>
  <c r="Z1742" i="37"/>
  <c r="AR1741" i="37"/>
  <c r="Z1741" i="37"/>
  <c r="AR1740" i="37"/>
  <c r="Z1740" i="37"/>
  <c r="AR1739" i="37"/>
  <c r="Z1739" i="37"/>
  <c r="AR1738" i="37"/>
  <c r="Z1738" i="37"/>
  <c r="AR1737" i="37"/>
  <c r="Z1737" i="37"/>
  <c r="AR1736" i="37"/>
  <c r="Z1736" i="37"/>
  <c r="AR1735" i="37"/>
  <c r="Z1735" i="37"/>
  <c r="AR1734" i="37"/>
  <c r="Z1734" i="37"/>
  <c r="AR1733" i="37"/>
  <c r="Z1733" i="37"/>
  <c r="AR1732" i="37"/>
  <c r="Z1732" i="37"/>
  <c r="AR1731" i="37"/>
  <c r="Z1731" i="37"/>
  <c r="AR1730" i="37"/>
  <c r="Z1730" i="37"/>
  <c r="AR1729" i="37"/>
  <c r="Z1729" i="37"/>
  <c r="AR1728" i="37"/>
  <c r="Z1728" i="37"/>
  <c r="AR1727" i="37"/>
  <c r="Z1727" i="37"/>
  <c r="AR1726" i="37"/>
  <c r="Z1726" i="37"/>
  <c r="AR1725" i="37"/>
  <c r="Z1725" i="37"/>
  <c r="AR1724" i="37"/>
  <c r="Z1724" i="37"/>
  <c r="AR1723" i="37"/>
  <c r="Z1723" i="37"/>
  <c r="AR1722" i="37"/>
  <c r="Z1722" i="37"/>
  <c r="AR1721" i="37"/>
  <c r="Z1721" i="37"/>
  <c r="AR1720" i="37"/>
  <c r="Z1720" i="37"/>
  <c r="AR1719" i="37"/>
  <c r="Z1719" i="37"/>
  <c r="AR1718" i="37"/>
  <c r="Z1718" i="37"/>
  <c r="AR1717" i="37"/>
  <c r="Z1717" i="37"/>
  <c r="AR1716" i="37"/>
  <c r="Z1716" i="37"/>
  <c r="AR1715" i="37"/>
  <c r="Z1715" i="37"/>
  <c r="AR1714" i="37"/>
  <c r="Z1714" i="37"/>
  <c r="AR1713" i="37"/>
  <c r="Z1713" i="37"/>
  <c r="AR1712" i="37"/>
  <c r="Z1712" i="37"/>
  <c r="AR1711" i="37"/>
  <c r="Z1711" i="37"/>
  <c r="AR1710" i="37"/>
  <c r="Z1710" i="37"/>
  <c r="AR1709" i="37"/>
  <c r="Z1709" i="37"/>
  <c r="AR1708" i="37"/>
  <c r="Z1708" i="37"/>
  <c r="AR1707" i="37"/>
  <c r="Z1707" i="37"/>
  <c r="AR1706" i="37"/>
  <c r="Z1706" i="37"/>
  <c r="AR1705" i="37"/>
  <c r="Z1705" i="37"/>
  <c r="AR1704" i="37"/>
  <c r="Z1704" i="37"/>
  <c r="AR1703" i="37"/>
  <c r="Z1703" i="37"/>
  <c r="AR1702" i="37"/>
  <c r="Z1702" i="37"/>
  <c r="AR1701" i="37"/>
  <c r="Z1701" i="37"/>
  <c r="AR1700" i="37"/>
  <c r="Z1700" i="37"/>
  <c r="AR1699" i="37"/>
  <c r="Z1699" i="37"/>
  <c r="AR1698" i="37"/>
  <c r="Z1698" i="37"/>
  <c r="AR1697" i="37"/>
  <c r="Z1697" i="37"/>
  <c r="AR1696" i="37"/>
  <c r="Z1696" i="37"/>
  <c r="AR1695" i="37"/>
  <c r="Z1695" i="37"/>
  <c r="AR1694" i="37"/>
  <c r="Z1694" i="37"/>
  <c r="AR1693" i="37"/>
  <c r="Z1693" i="37"/>
  <c r="AR1692" i="37"/>
  <c r="Z1692" i="37"/>
  <c r="AR1691" i="37"/>
  <c r="Z1691" i="37"/>
  <c r="AR1690" i="37"/>
  <c r="Z1690" i="37"/>
  <c r="AR1689" i="37"/>
  <c r="Z1689" i="37"/>
  <c r="AR1688" i="37"/>
  <c r="Z1688" i="37"/>
  <c r="AR1687" i="37"/>
  <c r="Z1687" i="37"/>
  <c r="AR1686" i="37"/>
  <c r="Z1686" i="37"/>
  <c r="AR1685" i="37"/>
  <c r="Z1685" i="37"/>
  <c r="AR1684" i="37"/>
  <c r="Z1684" i="37"/>
  <c r="AR1683" i="37"/>
  <c r="Z1683" i="37"/>
  <c r="AR1682" i="37"/>
  <c r="Z1682" i="37"/>
  <c r="AR1681" i="37"/>
  <c r="Z1681" i="37"/>
  <c r="AR1680" i="37"/>
  <c r="Z1680" i="37"/>
  <c r="AR1679" i="37"/>
  <c r="Z1679" i="37"/>
  <c r="AR1678" i="37"/>
  <c r="Z1678" i="37"/>
  <c r="AR1677" i="37"/>
  <c r="Z1677" i="37"/>
  <c r="AR1676" i="37"/>
  <c r="Z1676" i="37"/>
  <c r="Z1675" i="37"/>
  <c r="AR1674" i="37"/>
  <c r="Z1674" i="37"/>
  <c r="AR1673" i="37"/>
  <c r="Z1673" i="37"/>
  <c r="AR1672" i="37"/>
  <c r="Z1672" i="37"/>
  <c r="AR1671" i="37"/>
  <c r="Z1671" i="37"/>
  <c r="AR1670" i="37"/>
  <c r="Z1670" i="37"/>
  <c r="AR1669" i="37"/>
  <c r="Z1669" i="37"/>
  <c r="AR1668" i="37"/>
  <c r="Z1668" i="37"/>
  <c r="AR1667" i="37"/>
  <c r="Z1667" i="37"/>
  <c r="Z1666" i="37"/>
  <c r="Z1665" i="37"/>
  <c r="Z1664" i="37"/>
  <c r="AR1663" i="37"/>
  <c r="Z1663" i="37"/>
  <c r="AR1662" i="37"/>
  <c r="Z1662" i="37"/>
  <c r="AR1661" i="37"/>
  <c r="Z1661" i="37"/>
  <c r="AR1660" i="37"/>
  <c r="Z1660" i="37"/>
  <c r="AR1659" i="37"/>
  <c r="Z1659" i="37"/>
  <c r="AR1658" i="37"/>
  <c r="Z1658" i="37"/>
  <c r="AR1657" i="37"/>
  <c r="Z1657" i="37"/>
  <c r="AR1656" i="37"/>
  <c r="Z1656" i="37"/>
  <c r="AR1655" i="37"/>
  <c r="Z1655" i="37"/>
  <c r="AR1654" i="37"/>
  <c r="Z1654" i="37"/>
  <c r="AR1653" i="37"/>
  <c r="Z1653" i="37"/>
  <c r="AR1652" i="37"/>
  <c r="Z1652" i="37"/>
  <c r="AR1651" i="37"/>
  <c r="Z1651" i="37"/>
  <c r="AR1650" i="37"/>
  <c r="Z1650" i="37"/>
  <c r="AR1649" i="37"/>
  <c r="Z1649" i="37"/>
  <c r="AR1648" i="37"/>
  <c r="Z1648" i="37"/>
  <c r="AR1647" i="37"/>
  <c r="Z1647" i="37"/>
  <c r="AR1646" i="37"/>
  <c r="Z1646" i="37"/>
  <c r="AR1645" i="37"/>
  <c r="Z1645" i="37"/>
  <c r="AR1644" i="37"/>
  <c r="Z1644" i="37"/>
  <c r="AR1643" i="37"/>
  <c r="Z1643" i="37"/>
  <c r="AR1642" i="37"/>
  <c r="Z1642" i="37"/>
  <c r="AR1641" i="37"/>
  <c r="Z1641" i="37"/>
  <c r="AR1640" i="37"/>
  <c r="Z1640" i="37"/>
  <c r="AR1639" i="37"/>
  <c r="Z1639" i="37"/>
  <c r="AR1638" i="37"/>
  <c r="Z1638" i="37"/>
  <c r="AR1637" i="37"/>
  <c r="Z1637" i="37"/>
  <c r="AR1636" i="37"/>
  <c r="Z1636" i="37"/>
  <c r="AR1635" i="37"/>
  <c r="Z1635" i="37"/>
  <c r="AR1634" i="37"/>
  <c r="Z1634" i="37"/>
  <c r="AR1633" i="37"/>
  <c r="Z1633" i="37"/>
  <c r="AR1632" i="37"/>
  <c r="Z1632" i="37"/>
  <c r="AR1631" i="37"/>
  <c r="Z1631" i="37"/>
  <c r="AR1630" i="37"/>
  <c r="Z1630" i="37"/>
  <c r="AR1629" i="37"/>
  <c r="Z1629" i="37"/>
  <c r="AR1628" i="37"/>
  <c r="Z1628" i="37"/>
  <c r="AR1627" i="37"/>
  <c r="Z1627" i="37"/>
  <c r="AR1626" i="37"/>
  <c r="Z1626" i="37"/>
  <c r="AR1625" i="37"/>
  <c r="Z1625" i="37"/>
  <c r="AR1624" i="37"/>
  <c r="Z1624" i="37"/>
  <c r="AR1623" i="37"/>
  <c r="Z1623" i="37"/>
  <c r="AR1622" i="37"/>
  <c r="Z1622" i="37"/>
  <c r="AR1621" i="37"/>
  <c r="Z1621" i="37"/>
  <c r="AR1620" i="37"/>
  <c r="Z1620" i="37"/>
  <c r="AR1619" i="37"/>
  <c r="Z1619" i="37"/>
  <c r="AR1618" i="37"/>
  <c r="Z1618" i="37"/>
  <c r="AR1617" i="37"/>
  <c r="Z1617" i="37"/>
  <c r="AR1616" i="37"/>
  <c r="Z1616" i="37"/>
  <c r="AR1615" i="37"/>
  <c r="Z1615" i="37"/>
  <c r="AR1614" i="37"/>
  <c r="Z1614" i="37"/>
  <c r="AR1613" i="37"/>
  <c r="Z1613" i="37"/>
  <c r="AR1612" i="37"/>
  <c r="Z1612" i="37"/>
  <c r="AR1611" i="37"/>
  <c r="Z1611" i="37"/>
  <c r="AR1610" i="37"/>
  <c r="Z1610" i="37"/>
  <c r="AR1609" i="37"/>
  <c r="Z1609" i="37"/>
  <c r="AR1608" i="37"/>
  <c r="Z1608" i="37"/>
  <c r="AR1607" i="37"/>
  <c r="Z1607" i="37"/>
  <c r="AR1606" i="37"/>
  <c r="Z1606" i="37"/>
  <c r="AR1605" i="37"/>
  <c r="Z1605" i="37"/>
  <c r="AR1604" i="37"/>
  <c r="Z1604" i="37"/>
  <c r="AR1603" i="37"/>
  <c r="Z1603" i="37"/>
  <c r="AR1602" i="37"/>
  <c r="Z1602" i="37"/>
  <c r="AR1601" i="37"/>
  <c r="Z1601" i="37"/>
  <c r="AR1600" i="37"/>
  <c r="Z1600" i="37"/>
  <c r="AR1599" i="37"/>
  <c r="Z1599" i="37"/>
  <c r="AR1598" i="37"/>
  <c r="Z1598" i="37"/>
  <c r="AR1597" i="37"/>
  <c r="Z1597" i="37"/>
  <c r="AR1596" i="37"/>
  <c r="Z1596" i="37"/>
  <c r="AR1595" i="37"/>
  <c r="Z1595" i="37"/>
  <c r="AR1594" i="37"/>
  <c r="Z1594" i="37"/>
  <c r="AR1593" i="37"/>
  <c r="Z1593" i="37"/>
  <c r="AR1592" i="37"/>
  <c r="Z1592" i="37"/>
  <c r="AR1591" i="37"/>
  <c r="Z1591" i="37"/>
  <c r="AR1590" i="37"/>
  <c r="Z1590" i="37"/>
  <c r="AR1589" i="37"/>
  <c r="Z1589" i="37"/>
  <c r="AR1588" i="37"/>
  <c r="Z1588" i="37"/>
  <c r="AR1587" i="37"/>
  <c r="Z1587" i="37"/>
  <c r="AR1586" i="37"/>
  <c r="Z1586" i="37"/>
  <c r="AR1585" i="37"/>
  <c r="Z1585" i="37"/>
  <c r="AR1584" i="37"/>
  <c r="Z1584" i="37"/>
  <c r="AR1583" i="37"/>
  <c r="Z1583" i="37"/>
  <c r="AR1582" i="37"/>
  <c r="Z1582" i="37"/>
  <c r="AR1581" i="37"/>
  <c r="Z1581" i="37"/>
  <c r="AR1580" i="37"/>
  <c r="Z1580" i="37"/>
  <c r="AR1579" i="37"/>
  <c r="Z1579" i="37"/>
  <c r="AR1578" i="37"/>
  <c r="Z1578" i="37"/>
  <c r="AR1577" i="37"/>
  <c r="Z1577" i="37"/>
  <c r="AR1576" i="37"/>
  <c r="Z1576" i="37"/>
  <c r="AR1575" i="37"/>
  <c r="Z1575" i="37"/>
  <c r="AR1574" i="37"/>
  <c r="Z1574" i="37"/>
  <c r="AR1573" i="37"/>
  <c r="Z1573" i="37"/>
  <c r="AR1572" i="37"/>
  <c r="Z1572" i="37"/>
  <c r="AR1571" i="37"/>
  <c r="Z1571" i="37"/>
  <c r="AR1570" i="37"/>
  <c r="Z1570" i="37"/>
  <c r="AR1569" i="37"/>
  <c r="Z1569" i="37"/>
  <c r="AR1568" i="37"/>
  <c r="Z1568" i="37"/>
  <c r="AR1567" i="37"/>
  <c r="Z1567" i="37"/>
  <c r="AR1566" i="37"/>
  <c r="Z1566" i="37"/>
  <c r="AR1565" i="37"/>
  <c r="Z1565" i="37"/>
  <c r="AR1564" i="37"/>
  <c r="Z1564" i="37"/>
  <c r="AR1563" i="37"/>
  <c r="Z1563" i="37"/>
  <c r="AR1562" i="37"/>
  <c r="Z1562" i="37"/>
  <c r="Z1561" i="37"/>
  <c r="AR1560" i="37"/>
  <c r="Z1560" i="37"/>
  <c r="AR1559" i="37"/>
  <c r="Z1559" i="37"/>
  <c r="AR1558" i="37"/>
  <c r="Z1558" i="37"/>
  <c r="AR1557" i="37"/>
  <c r="Z1557" i="37"/>
  <c r="AR1556" i="37"/>
  <c r="Z1556" i="37"/>
  <c r="AR1555" i="37"/>
  <c r="Z1555" i="37"/>
  <c r="AR1554" i="37"/>
  <c r="Z1554" i="37"/>
  <c r="AR1553" i="37"/>
  <c r="Z1553" i="37"/>
  <c r="AR1552" i="37"/>
  <c r="Z1552" i="37"/>
  <c r="AR1551" i="37"/>
  <c r="Z1551" i="37"/>
  <c r="AR1550" i="37"/>
  <c r="Z1550" i="37"/>
  <c r="AR1549" i="37"/>
  <c r="Z1549" i="37"/>
  <c r="AR1548" i="37"/>
  <c r="Z1548" i="37"/>
  <c r="AR1547" i="37"/>
  <c r="Z1547" i="37"/>
  <c r="AR1546" i="37"/>
  <c r="Z1546" i="37"/>
  <c r="AR1545" i="37"/>
  <c r="Z1545" i="37"/>
  <c r="Z1544" i="37"/>
  <c r="AR1543" i="37"/>
  <c r="Z1543" i="37"/>
  <c r="AR1542" i="37"/>
  <c r="Z1542" i="37"/>
  <c r="AR1541" i="37"/>
  <c r="Z1541" i="37"/>
  <c r="AR1540" i="37"/>
  <c r="Z1540" i="37"/>
  <c r="AR1539" i="37"/>
  <c r="Z1539" i="37"/>
  <c r="AR1538" i="37"/>
  <c r="Z1538" i="37"/>
  <c r="AR1537" i="37"/>
  <c r="Z1537" i="37"/>
  <c r="AR1536" i="37"/>
  <c r="Z1536" i="37"/>
  <c r="AR1535" i="37"/>
  <c r="Z1535" i="37"/>
  <c r="AR1534" i="37"/>
  <c r="Z1534" i="37"/>
  <c r="AR1533" i="37"/>
  <c r="Z1533" i="37"/>
  <c r="AR1532" i="37"/>
  <c r="Z1532" i="37"/>
  <c r="AR1531" i="37"/>
  <c r="Z1531" i="37"/>
  <c r="AR1530" i="37"/>
  <c r="Z1530" i="37"/>
  <c r="AR1529" i="37"/>
  <c r="Z1529" i="37"/>
  <c r="AR1528" i="37"/>
  <c r="Z1528" i="37"/>
  <c r="AR1527" i="37"/>
  <c r="Z1527" i="37"/>
  <c r="AR1526" i="37"/>
  <c r="Z1526" i="37"/>
  <c r="AR1525" i="37"/>
  <c r="Z1525" i="37"/>
  <c r="AR1524" i="37"/>
  <c r="Z1524" i="37"/>
  <c r="Z1523" i="37"/>
  <c r="Z1522" i="37"/>
  <c r="AR1521" i="37"/>
  <c r="Z1521" i="37"/>
  <c r="Z1520" i="37"/>
  <c r="AR1519" i="37"/>
  <c r="Z1519" i="37"/>
  <c r="AR1518" i="37"/>
  <c r="Z1518" i="37"/>
  <c r="AR1517" i="37"/>
  <c r="Z1517" i="37"/>
  <c r="AR1516" i="37"/>
  <c r="Z1516" i="37"/>
  <c r="AR1515" i="37"/>
  <c r="Z1515" i="37"/>
  <c r="AR1514" i="37"/>
  <c r="Z1514" i="37"/>
  <c r="AR1513" i="37"/>
  <c r="Z1513" i="37"/>
  <c r="AR1512" i="37"/>
  <c r="Z1512" i="37"/>
  <c r="AR1511" i="37"/>
  <c r="Z1511" i="37"/>
  <c r="AR1510" i="37"/>
  <c r="Z1510" i="37"/>
  <c r="AR1509" i="37"/>
  <c r="Z1509" i="37"/>
  <c r="AR1508" i="37"/>
  <c r="Z1508" i="37"/>
  <c r="Z1507" i="37"/>
  <c r="Z1506" i="37"/>
  <c r="Z1505" i="37"/>
  <c r="Z1504" i="37"/>
  <c r="Z1503" i="37"/>
  <c r="Z1502" i="37"/>
  <c r="AT1501" i="37"/>
  <c r="AS1501" i="37"/>
  <c r="Z1501" i="37"/>
  <c r="AT1500" i="37"/>
  <c r="AS1500" i="37"/>
  <c r="Z1500" i="37"/>
  <c r="AT1499" i="37"/>
  <c r="AS1499" i="37"/>
  <c r="Z1499" i="37"/>
  <c r="AT1498" i="37"/>
  <c r="AS1498" i="37"/>
  <c r="Z1498" i="37"/>
  <c r="AT1497" i="37"/>
  <c r="AS1497" i="37"/>
  <c r="Z1497" i="37"/>
  <c r="AT1496" i="37"/>
  <c r="AS1496" i="37"/>
  <c r="AT1495" i="37"/>
  <c r="AS1495" i="37"/>
  <c r="AT1494" i="37"/>
  <c r="AS1494" i="37"/>
  <c r="AT1493" i="37"/>
  <c r="AS1493" i="37"/>
  <c r="AT1492" i="37"/>
  <c r="AS1492" i="37"/>
  <c r="AT1491" i="37"/>
  <c r="AS1491" i="37"/>
  <c r="AT1490" i="37"/>
  <c r="AS1490" i="37"/>
  <c r="AT1489" i="37"/>
  <c r="AS1489" i="37"/>
  <c r="AT1488" i="37"/>
  <c r="AS1488" i="37"/>
  <c r="AT1487" i="37"/>
  <c r="AS1487" i="37"/>
  <c r="AT1486" i="37"/>
  <c r="AS1486" i="37"/>
  <c r="AT1485" i="37"/>
  <c r="AS1485" i="37"/>
  <c r="AT1484" i="37"/>
  <c r="AS1484" i="37"/>
  <c r="AT1483" i="37"/>
  <c r="AS1483" i="37"/>
  <c r="Z1483" i="37"/>
  <c r="AT1482" i="37"/>
  <c r="AS1482" i="37"/>
  <c r="Z1482" i="37"/>
  <c r="AT1481" i="37"/>
  <c r="AS1481" i="37"/>
  <c r="AT1480" i="37"/>
  <c r="AS1480" i="37"/>
  <c r="AT1479" i="37"/>
  <c r="AS1479" i="37"/>
  <c r="AT1478" i="37"/>
  <c r="AS1478" i="37"/>
  <c r="AT1477" i="37"/>
  <c r="AS1477" i="37"/>
  <c r="AT1476" i="37"/>
  <c r="AS1476" i="37"/>
  <c r="AT1475" i="37"/>
  <c r="AS1475" i="37"/>
  <c r="Z1475" i="37"/>
  <c r="AT1474" i="37"/>
  <c r="AS1474" i="37"/>
  <c r="Z1474" i="37"/>
  <c r="AT1473" i="37"/>
  <c r="AS1473" i="37"/>
  <c r="Z1473" i="37"/>
  <c r="AT1472" i="37"/>
  <c r="AS1472" i="37"/>
  <c r="Z1472" i="37"/>
  <c r="AT1471" i="37"/>
  <c r="AS1471" i="37"/>
  <c r="Z1471" i="37"/>
  <c r="AT1470" i="37"/>
  <c r="AS1470" i="37"/>
  <c r="Z1470" i="37"/>
  <c r="AT1469" i="37"/>
  <c r="AS1469" i="37"/>
  <c r="Z1469" i="37"/>
  <c r="AT1468" i="37"/>
  <c r="AS1468" i="37"/>
  <c r="Z1468" i="37"/>
  <c r="AT1467" i="37"/>
  <c r="AS1467" i="37"/>
  <c r="Z1467" i="37"/>
  <c r="AT1466" i="37"/>
  <c r="AS1466" i="37"/>
  <c r="Z1466" i="37"/>
  <c r="AT1465" i="37"/>
  <c r="AS1465" i="37"/>
  <c r="Z1465" i="37"/>
  <c r="AT1464" i="37"/>
  <c r="AS1464" i="37"/>
  <c r="Z1464" i="37"/>
  <c r="AT1463" i="37"/>
  <c r="AS1463" i="37"/>
  <c r="Z1463" i="37"/>
  <c r="AT1462" i="37"/>
  <c r="AS1462" i="37"/>
  <c r="Z1462" i="37"/>
  <c r="AT1461" i="37"/>
  <c r="AS1461" i="37"/>
  <c r="Z1461" i="37"/>
  <c r="AT1460" i="37"/>
  <c r="AS1460" i="37"/>
  <c r="Z1460" i="37"/>
  <c r="AT1459" i="37"/>
  <c r="AS1459" i="37"/>
  <c r="Z1459" i="37"/>
  <c r="AT1458" i="37"/>
  <c r="AS1458" i="37"/>
  <c r="Z1458" i="37"/>
  <c r="AT1457" i="37"/>
  <c r="AS1457" i="37"/>
  <c r="Z1457" i="37"/>
  <c r="AT1456" i="37"/>
  <c r="AS1456" i="37"/>
  <c r="Z1456" i="37"/>
  <c r="AT1455" i="37"/>
  <c r="AS1455" i="37"/>
  <c r="Z1455" i="37"/>
  <c r="AT1454" i="37"/>
  <c r="AS1454" i="37"/>
  <c r="Z1454" i="37"/>
  <c r="AT1453" i="37"/>
  <c r="AS1453" i="37"/>
  <c r="Z1453" i="37"/>
  <c r="AT1452" i="37"/>
  <c r="AS1452" i="37"/>
  <c r="Z1452" i="37"/>
  <c r="AT1451" i="37"/>
  <c r="AS1451" i="37"/>
  <c r="Z1451" i="37"/>
  <c r="AT1450" i="37"/>
  <c r="AS1450" i="37"/>
  <c r="Z1450" i="37"/>
  <c r="AT1449" i="37"/>
  <c r="AS1449" i="37"/>
  <c r="Z1449" i="37"/>
  <c r="AT1448" i="37"/>
  <c r="AS1448" i="37"/>
  <c r="Z1448" i="37"/>
  <c r="AT1447" i="37"/>
  <c r="AS1447" i="37"/>
  <c r="Z1447" i="37"/>
  <c r="AT1446" i="37"/>
  <c r="AS1446" i="37"/>
  <c r="Z1446" i="37"/>
  <c r="AT1445" i="37"/>
  <c r="AS1445" i="37"/>
  <c r="Z1445" i="37"/>
  <c r="AT1442" i="37"/>
  <c r="AS1442" i="37"/>
  <c r="AT1440" i="37"/>
  <c r="AS1440" i="37"/>
  <c r="Z1440" i="37"/>
  <c r="AT1439" i="37"/>
  <c r="AS1439" i="37"/>
  <c r="Z1439" i="37"/>
  <c r="AT1438" i="37"/>
  <c r="AS1438" i="37"/>
  <c r="AT1433" i="37"/>
  <c r="AS1433" i="37"/>
  <c r="AT1432" i="37"/>
  <c r="AS1432" i="37"/>
  <c r="AT1431" i="37"/>
  <c r="AS1431" i="37"/>
  <c r="Z1431" i="37"/>
  <c r="AT1430" i="37"/>
  <c r="AS1430" i="37"/>
  <c r="Z1430" i="37"/>
  <c r="AT1429" i="37"/>
  <c r="AS1429" i="37"/>
  <c r="Z1429" i="37"/>
  <c r="AT1428" i="37"/>
  <c r="AS1428" i="37"/>
  <c r="Z1428" i="37"/>
  <c r="AT1427" i="37"/>
  <c r="AS1427" i="37"/>
  <c r="Z1427" i="37"/>
  <c r="AT1426" i="37"/>
  <c r="AS1426" i="37"/>
  <c r="Z1426" i="37"/>
  <c r="AT1425" i="37"/>
  <c r="AS1425" i="37"/>
  <c r="Z1425" i="37"/>
  <c r="AT1424" i="37"/>
  <c r="AS1424" i="37"/>
  <c r="Z1424" i="37"/>
  <c r="AT1423" i="37"/>
  <c r="AS1423" i="37"/>
  <c r="Z1423" i="37"/>
  <c r="AT1422" i="37"/>
  <c r="AS1422" i="37"/>
  <c r="Z1422" i="37"/>
  <c r="AT1421" i="37"/>
  <c r="AS1421" i="37"/>
  <c r="Z1421" i="37"/>
  <c r="AT1420" i="37"/>
  <c r="AS1420" i="37"/>
  <c r="AT1419" i="37"/>
  <c r="AS1419" i="37"/>
  <c r="Z1419" i="37"/>
  <c r="AT1418" i="37"/>
  <c r="AS1418" i="37"/>
  <c r="Z1418" i="37"/>
  <c r="AT1417" i="37"/>
  <c r="AS1417" i="37"/>
  <c r="Z1417" i="37"/>
  <c r="AT1416" i="37"/>
  <c r="AS1416" i="37"/>
  <c r="Z1416" i="37"/>
  <c r="AT1415" i="37"/>
  <c r="AS1415" i="37"/>
  <c r="Z1415" i="37"/>
  <c r="AT1414" i="37"/>
  <c r="AS1414" i="37"/>
  <c r="Z1414" i="37"/>
  <c r="AT1413" i="37"/>
  <c r="AS1413" i="37"/>
  <c r="Z1413" i="37"/>
  <c r="AT1412" i="37"/>
  <c r="AS1412" i="37"/>
  <c r="Z1412" i="37"/>
  <c r="AT1401" i="37"/>
  <c r="AS1401" i="37"/>
  <c r="Z1401" i="37"/>
  <c r="AT1400" i="37"/>
  <c r="AS1400" i="37"/>
  <c r="Z1400" i="37"/>
  <c r="AT1399" i="37"/>
  <c r="AS1399" i="37"/>
  <c r="Z1399" i="37"/>
  <c r="AT1396" i="37"/>
  <c r="AS1396" i="37"/>
  <c r="Z1396" i="37"/>
  <c r="AT1395" i="37"/>
  <c r="AS1395" i="37"/>
  <c r="Z1395" i="37"/>
  <c r="AT1394" i="37"/>
  <c r="AS1394" i="37"/>
  <c r="Z1394" i="37"/>
  <c r="AT1393" i="37"/>
  <c r="AS1393" i="37"/>
  <c r="Z1393" i="37"/>
  <c r="AT1392" i="37"/>
  <c r="AS1392" i="37"/>
  <c r="Z1392" i="37"/>
  <c r="AT1391" i="37"/>
  <c r="AS1391" i="37"/>
  <c r="Z1391" i="37"/>
  <c r="AT1390" i="37"/>
  <c r="AS1390" i="37"/>
  <c r="Z1390" i="37"/>
  <c r="AT1389" i="37"/>
  <c r="AS1389" i="37"/>
  <c r="Z1389" i="37"/>
  <c r="AT1388" i="37"/>
  <c r="AS1388" i="37"/>
  <c r="Z1388" i="37"/>
  <c r="AT1387" i="37"/>
  <c r="AS1387" i="37"/>
  <c r="Z1387" i="37"/>
  <c r="AT1386" i="37"/>
  <c r="AS1386" i="37"/>
  <c r="Z1386" i="37"/>
  <c r="AT1385" i="37"/>
  <c r="AS1385" i="37"/>
  <c r="Z1385" i="37"/>
  <c r="AT1384" i="37"/>
  <c r="AS1384" i="37"/>
  <c r="Z1384" i="37"/>
  <c r="AT1383" i="37"/>
  <c r="AS1383" i="37"/>
  <c r="Z1383" i="37"/>
  <c r="AT1382" i="37"/>
  <c r="AS1382" i="37"/>
  <c r="Z1382" i="37"/>
  <c r="AT1381" i="37"/>
  <c r="AS1381" i="37"/>
  <c r="Z1381" i="37"/>
  <c r="AT1380" i="37"/>
  <c r="AS1380" i="37"/>
  <c r="Z1380" i="37"/>
  <c r="AT1379" i="37"/>
  <c r="AS1379" i="37"/>
  <c r="Z1379" i="37"/>
  <c r="AT1378" i="37"/>
  <c r="AS1378" i="37"/>
  <c r="Z1378" i="37"/>
  <c r="AT1377" i="37"/>
  <c r="AS1377" i="37"/>
  <c r="Z1377" i="37"/>
  <c r="AT1376" i="37"/>
  <c r="AS1376" i="37"/>
  <c r="Z1376" i="37"/>
  <c r="AT1375" i="37"/>
  <c r="AS1375" i="37"/>
  <c r="Z1375" i="37"/>
  <c r="AT1374" i="37"/>
  <c r="AS1374" i="37"/>
  <c r="Z1374" i="37"/>
  <c r="AT1373" i="37"/>
  <c r="AS1373" i="37"/>
  <c r="Z1373" i="37"/>
  <c r="AT1372" i="37"/>
  <c r="AS1372" i="37"/>
  <c r="Z1372" i="37"/>
  <c r="AT1371" i="37"/>
  <c r="AS1371" i="37"/>
  <c r="Z1371" i="37"/>
  <c r="AT1370" i="37"/>
  <c r="AS1370" i="37"/>
  <c r="Z1370" i="37"/>
  <c r="AT1369" i="37"/>
  <c r="AS1369" i="37"/>
  <c r="Z1369" i="37"/>
  <c r="AT1368" i="37"/>
  <c r="AS1368" i="37"/>
  <c r="Z1368" i="37"/>
  <c r="AT1367" i="37"/>
  <c r="AS1367" i="37"/>
  <c r="Z1367" i="37"/>
  <c r="AT1366" i="37"/>
  <c r="AS1366" i="37"/>
  <c r="Z1366" i="37"/>
  <c r="AT1365" i="37"/>
  <c r="AS1365" i="37"/>
  <c r="Z1365" i="37"/>
  <c r="AT1364" i="37"/>
  <c r="AS1364" i="37"/>
  <c r="Z1364" i="37"/>
  <c r="AT1363" i="37"/>
  <c r="AS1363" i="37"/>
  <c r="Z1363" i="37"/>
  <c r="AT1362" i="37"/>
  <c r="AS1362" i="37"/>
  <c r="Z1362" i="37"/>
  <c r="AT1361" i="37"/>
  <c r="AS1361" i="37"/>
  <c r="Z1361" i="37"/>
  <c r="AT1360" i="37"/>
  <c r="AS1360" i="37"/>
  <c r="Z1360" i="37"/>
  <c r="AT1359" i="37"/>
  <c r="AS1359" i="37"/>
  <c r="Z1359" i="37"/>
  <c r="AT1358" i="37"/>
  <c r="AS1358" i="37"/>
  <c r="Z1358" i="37"/>
  <c r="AT1357" i="37"/>
  <c r="AS1357" i="37"/>
  <c r="Z1357" i="37"/>
  <c r="AT1356" i="37"/>
  <c r="AS1356" i="37"/>
  <c r="Z1356" i="37"/>
  <c r="AT1355" i="37"/>
  <c r="AS1355" i="37"/>
  <c r="Z1355" i="37"/>
  <c r="AT1354" i="37"/>
  <c r="AS1354" i="37"/>
  <c r="Z1354" i="37"/>
  <c r="AT1353" i="37"/>
  <c r="AS1353" i="37"/>
  <c r="Z1353" i="37"/>
  <c r="AT1352" i="37"/>
  <c r="AS1352" i="37"/>
  <c r="Z1352" i="37"/>
  <c r="AT1351" i="37"/>
  <c r="AS1351" i="37"/>
  <c r="Z1351" i="37"/>
  <c r="AT1350" i="37"/>
  <c r="AS1350" i="37"/>
  <c r="Z1350" i="37"/>
  <c r="AT1349" i="37"/>
  <c r="AS1349" i="37"/>
  <c r="Z1349" i="37"/>
  <c r="AT1348" i="37"/>
  <c r="AS1348" i="37"/>
  <c r="Z1348" i="37"/>
  <c r="AT1347" i="37"/>
  <c r="AS1347" i="37"/>
  <c r="Z1347" i="37"/>
  <c r="AT1346" i="37"/>
  <c r="AS1346" i="37"/>
  <c r="Z1346" i="37"/>
  <c r="AT1345" i="37"/>
  <c r="AS1345" i="37"/>
  <c r="Z1345" i="37"/>
  <c r="AT1344" i="37"/>
  <c r="AS1344" i="37"/>
  <c r="Z1344" i="37"/>
  <c r="AT1343" i="37"/>
  <c r="AS1343" i="37"/>
  <c r="Z1343" i="37"/>
  <c r="AT1342" i="37"/>
  <c r="AS1342" i="37"/>
  <c r="Z1342" i="37"/>
  <c r="AT1341" i="37"/>
  <c r="AS1341" i="37"/>
  <c r="Z1341" i="37"/>
  <c r="Z1340" i="37"/>
  <c r="Z1339" i="37"/>
  <c r="Z1338" i="37"/>
  <c r="Z1337" i="37"/>
  <c r="Z1336" i="37"/>
  <c r="Z1335" i="37"/>
  <c r="Z1334" i="37"/>
  <c r="Z1333" i="37"/>
  <c r="Z1332" i="37"/>
  <c r="Z1331" i="37"/>
  <c r="Z1330" i="37"/>
  <c r="Z1329" i="37"/>
  <c r="Z1328" i="37"/>
  <c r="Z1327" i="37"/>
  <c r="Z1326" i="37"/>
  <c r="Z1325" i="37"/>
  <c r="Z1324" i="37"/>
  <c r="Z1323" i="37"/>
  <c r="Z1322" i="37"/>
  <c r="Z1321" i="37"/>
  <c r="Z1320" i="37"/>
  <c r="Z1319" i="37"/>
  <c r="Z1318" i="37"/>
  <c r="Z1317" i="37"/>
  <c r="Z1316" i="37"/>
  <c r="Z1315" i="37"/>
  <c r="Z1314" i="37"/>
  <c r="Z1313" i="37"/>
  <c r="Z1312" i="37"/>
  <c r="Z1311" i="37"/>
  <c r="Z1310" i="37"/>
  <c r="Z1309" i="37"/>
  <c r="Z1308" i="37"/>
  <c r="Z1307" i="37"/>
  <c r="Z1306" i="37"/>
  <c r="Z1305" i="37"/>
  <c r="Z1304" i="37"/>
  <c r="Z1303" i="37"/>
  <c r="Z1302" i="37"/>
  <c r="Z1301" i="37"/>
  <c r="Z1300" i="37"/>
  <c r="Z1299" i="37"/>
  <c r="Z1298" i="37"/>
  <c r="Z1297" i="37"/>
  <c r="Z1296" i="37"/>
  <c r="Z1295" i="37"/>
  <c r="Z1294" i="37"/>
  <c r="Z1293" i="37"/>
  <c r="Z1292" i="37"/>
  <c r="Z1291" i="37"/>
  <c r="Z1290" i="37"/>
  <c r="Z1289" i="37"/>
  <c r="Z1288" i="37"/>
  <c r="Z1287" i="37"/>
  <c r="Z1286" i="37"/>
  <c r="Z1285" i="37"/>
  <c r="Z1284" i="37"/>
  <c r="Z1283" i="37"/>
  <c r="Z1282" i="37"/>
  <c r="Z1281" i="37"/>
  <c r="Z1280" i="37"/>
  <c r="Z1279" i="37"/>
  <c r="Z1278" i="37"/>
  <c r="Z1277" i="37"/>
  <c r="Z1276" i="37"/>
  <c r="Z1275" i="37"/>
  <c r="Z1274" i="37"/>
  <c r="Z1273" i="37"/>
  <c r="Z1272" i="37"/>
  <c r="Z1271" i="37"/>
  <c r="Z1270" i="37"/>
  <c r="Z1269" i="37"/>
  <c r="Z1268" i="37"/>
  <c r="Z1267" i="37"/>
  <c r="Z1266" i="37"/>
  <c r="Z1265" i="37"/>
  <c r="Z1264" i="37"/>
  <c r="Z1263" i="37"/>
  <c r="Z1262" i="37"/>
  <c r="Z1261" i="37"/>
  <c r="Z1260" i="37"/>
  <c r="Z1259" i="37"/>
  <c r="Z1258" i="37"/>
  <c r="Z1257" i="37"/>
  <c r="Z1256" i="37"/>
  <c r="Z1255" i="37"/>
  <c r="Z1254" i="37"/>
  <c r="Z1253" i="37"/>
  <c r="Z1252" i="37"/>
  <c r="Z1251" i="37"/>
  <c r="Z1250" i="37"/>
  <c r="Z1249" i="37"/>
  <c r="Z1248" i="37"/>
  <c r="Z1247" i="37"/>
  <c r="AT1246" i="37"/>
  <c r="AS1246" i="37"/>
  <c r="Z1246" i="37"/>
  <c r="AT1245" i="37"/>
  <c r="AS1245" i="37"/>
  <c r="Z1245" i="37"/>
  <c r="AT1244" i="37"/>
  <c r="AS1244" i="37"/>
  <c r="Z1244" i="37"/>
  <c r="AT1243" i="37"/>
  <c r="AS1243" i="37"/>
  <c r="Z1243" i="37"/>
  <c r="AT1242" i="37"/>
  <c r="AS1242" i="37"/>
  <c r="Z1242" i="37"/>
  <c r="AT1241" i="37"/>
  <c r="AS1241" i="37"/>
  <c r="Z1241" i="37"/>
  <c r="AT1240" i="37"/>
  <c r="AS1240" i="37"/>
  <c r="Z1240" i="37"/>
  <c r="AT1239" i="37"/>
  <c r="AS1239" i="37"/>
  <c r="Z1239" i="37"/>
  <c r="AT1238" i="37"/>
  <c r="AS1238" i="37"/>
  <c r="Z1238" i="37"/>
  <c r="AT1237" i="37"/>
  <c r="AS1237" i="37"/>
  <c r="Z1237" i="37"/>
  <c r="AT1236" i="37"/>
  <c r="AS1236" i="37"/>
  <c r="Z1236" i="37"/>
  <c r="AT1235" i="37"/>
  <c r="AS1235" i="37"/>
  <c r="Z1235" i="37"/>
  <c r="AT1234" i="37"/>
  <c r="AS1234" i="37"/>
  <c r="Z1234" i="37"/>
  <c r="AT1233" i="37"/>
  <c r="AS1233" i="37"/>
  <c r="Z1233" i="37"/>
  <c r="AT1232" i="37"/>
  <c r="AS1232" i="37"/>
  <c r="Z1232" i="37"/>
  <c r="AT1231" i="37"/>
  <c r="AS1231" i="37"/>
  <c r="Z1231" i="37"/>
  <c r="AT1230" i="37"/>
  <c r="AS1230" i="37"/>
  <c r="Z1230" i="37"/>
  <c r="AT1229" i="37"/>
  <c r="AS1229" i="37"/>
  <c r="Z1229" i="37"/>
  <c r="AT1228" i="37"/>
  <c r="AS1228" i="37"/>
  <c r="Z1228" i="37"/>
  <c r="AT1227" i="37"/>
  <c r="AS1227" i="37"/>
  <c r="Z1227" i="37"/>
  <c r="AT1226" i="37"/>
  <c r="AS1226" i="37"/>
  <c r="Z1226" i="37"/>
  <c r="AT1225" i="37"/>
  <c r="AS1225" i="37"/>
  <c r="Z1225" i="37"/>
  <c r="AT1224" i="37"/>
  <c r="AS1224" i="37"/>
  <c r="Z1224" i="37"/>
  <c r="AT1223" i="37"/>
  <c r="AS1223" i="37"/>
  <c r="Z1223" i="37"/>
  <c r="AT1222" i="37"/>
  <c r="AS1222" i="37"/>
  <c r="Z1222" i="37"/>
  <c r="AT1221" i="37"/>
  <c r="AS1221" i="37"/>
  <c r="Z1221" i="37"/>
  <c r="AT1220" i="37"/>
  <c r="AS1220" i="37"/>
  <c r="Z1220" i="37"/>
  <c r="AT1219" i="37"/>
  <c r="AS1219" i="37"/>
  <c r="Z1219" i="37"/>
  <c r="AT1218" i="37"/>
  <c r="AS1218" i="37"/>
  <c r="Z1218" i="37"/>
  <c r="AT1217" i="37"/>
  <c r="AS1217" i="37"/>
  <c r="Z1217" i="37"/>
  <c r="AT1216" i="37"/>
  <c r="AS1216" i="37"/>
  <c r="Z1216" i="37"/>
  <c r="AT1215" i="37"/>
  <c r="AS1215" i="37"/>
  <c r="Z1215" i="37"/>
  <c r="AT1214" i="37"/>
  <c r="AS1214" i="37"/>
  <c r="Z1214" i="37"/>
  <c r="AT1213" i="37"/>
  <c r="AS1213" i="37"/>
  <c r="Z1213" i="37"/>
  <c r="AT1212" i="37"/>
  <c r="AS1212" i="37"/>
  <c r="Z1212" i="37"/>
  <c r="AT1211" i="37"/>
  <c r="AS1211" i="37"/>
  <c r="Z1211" i="37"/>
  <c r="AT1210" i="37"/>
  <c r="AS1210" i="37"/>
  <c r="Z1210" i="37"/>
  <c r="AT1209" i="37"/>
  <c r="AS1209" i="37"/>
  <c r="Z1209" i="37"/>
  <c r="AT1208" i="37"/>
  <c r="AS1208" i="37"/>
  <c r="Z1208" i="37"/>
  <c r="AT1207" i="37"/>
  <c r="AS1207" i="37"/>
  <c r="Z1207" i="37"/>
  <c r="AT1206" i="37"/>
  <c r="AS1206" i="37"/>
  <c r="Z1206" i="37"/>
  <c r="AT1205" i="37"/>
  <c r="AS1205" i="37"/>
  <c r="Z1205" i="37"/>
  <c r="AT1204" i="37"/>
  <c r="AS1204" i="37"/>
  <c r="Z1204" i="37"/>
  <c r="AT1203" i="37"/>
  <c r="AS1203" i="37"/>
  <c r="Z1203" i="37"/>
  <c r="AT1202" i="37"/>
  <c r="AS1202" i="37"/>
  <c r="Z1202" i="37"/>
  <c r="AT1201" i="37"/>
  <c r="AS1201" i="37"/>
  <c r="Z1201" i="37"/>
  <c r="AT1200" i="37"/>
  <c r="AS1200" i="37"/>
  <c r="Z1200" i="37"/>
  <c r="AT1199" i="37"/>
  <c r="AS1199" i="37"/>
  <c r="Z1199" i="37"/>
  <c r="AT1198" i="37"/>
  <c r="AS1198" i="37"/>
  <c r="Z1198" i="37"/>
  <c r="AT1197" i="37"/>
  <c r="AS1197" i="37"/>
  <c r="Z1197" i="37"/>
  <c r="AT1196" i="37"/>
  <c r="AS1196" i="37"/>
  <c r="Z1196" i="37"/>
  <c r="AT1195" i="37"/>
  <c r="AS1195" i="37"/>
  <c r="Z1195" i="37"/>
  <c r="AT1194" i="37"/>
  <c r="AS1194" i="37"/>
  <c r="Z1194" i="37"/>
  <c r="AT1193" i="37"/>
  <c r="AS1193" i="37"/>
  <c r="Z1193" i="37"/>
  <c r="AT1192" i="37"/>
  <c r="AS1192" i="37"/>
  <c r="Z1192" i="37"/>
  <c r="AT1191" i="37"/>
  <c r="AS1191" i="37"/>
  <c r="Z1191" i="37"/>
  <c r="AT1190" i="37"/>
  <c r="AS1190" i="37"/>
  <c r="Z1190" i="37"/>
  <c r="AT1189" i="37"/>
  <c r="AS1189" i="37"/>
  <c r="Z1189" i="37"/>
  <c r="AT1188" i="37"/>
  <c r="AS1188" i="37"/>
  <c r="Z1188" i="37"/>
  <c r="AT1187" i="37"/>
  <c r="AS1187" i="37"/>
  <c r="Z1187" i="37"/>
  <c r="AT1186" i="37"/>
  <c r="AS1186" i="37"/>
  <c r="Z1186" i="37"/>
  <c r="AT1185" i="37"/>
  <c r="AS1185" i="37"/>
  <c r="Z1185" i="37"/>
  <c r="AT1184" i="37"/>
  <c r="AS1184" i="37"/>
  <c r="Z1184" i="37"/>
  <c r="AT1183" i="37"/>
  <c r="AS1183" i="37"/>
  <c r="Z1183" i="37"/>
  <c r="AT1182" i="37"/>
  <c r="AS1182" i="37"/>
  <c r="Z1182" i="37"/>
  <c r="AT1181" i="37"/>
  <c r="AS1181" i="37"/>
  <c r="Z1181" i="37"/>
  <c r="AT1180" i="37"/>
  <c r="AS1180" i="37"/>
  <c r="Z1180" i="37"/>
  <c r="AT1179" i="37"/>
  <c r="AS1179" i="37"/>
  <c r="Z1179" i="37"/>
  <c r="AT1178" i="37"/>
  <c r="AS1178" i="37"/>
  <c r="Z1178" i="37"/>
  <c r="AT1177" i="37"/>
  <c r="AS1177" i="37"/>
  <c r="Z1177" i="37"/>
  <c r="AT1176" i="37"/>
  <c r="AS1176" i="37"/>
  <c r="Z1176" i="37"/>
  <c r="AT1175" i="37"/>
  <c r="AS1175" i="37"/>
  <c r="Z1175" i="37"/>
  <c r="AT1174" i="37"/>
  <c r="AS1174" i="37"/>
  <c r="Z1174" i="37"/>
  <c r="AT1173" i="37"/>
  <c r="AS1173" i="37"/>
  <c r="Z1173" i="37"/>
  <c r="AT1172" i="37"/>
  <c r="AS1172" i="37"/>
  <c r="Z1172" i="37"/>
  <c r="AT1171" i="37"/>
  <c r="AS1171" i="37"/>
  <c r="AT1170" i="37"/>
  <c r="AS1170" i="37"/>
  <c r="Z1170" i="37"/>
  <c r="AT1169" i="37"/>
  <c r="AS1169" i="37"/>
  <c r="Z1169" i="37"/>
  <c r="AT1168" i="37"/>
  <c r="AS1168" i="37"/>
  <c r="Z1168" i="37"/>
  <c r="AT1167" i="37"/>
  <c r="AS1167" i="37"/>
  <c r="Z1167" i="37"/>
  <c r="AT1166" i="37"/>
  <c r="AS1166" i="37"/>
  <c r="Z1166" i="37"/>
  <c r="AT1165" i="37"/>
  <c r="AS1165" i="37"/>
  <c r="Z1165" i="37"/>
  <c r="AT1164" i="37"/>
  <c r="AS1164" i="37"/>
  <c r="Z1164" i="37"/>
  <c r="AT1163" i="37"/>
  <c r="AS1163" i="37"/>
  <c r="Z1163" i="37"/>
  <c r="AT1162" i="37"/>
  <c r="AS1162" i="37"/>
  <c r="Z1162" i="37"/>
  <c r="AT1161" i="37"/>
  <c r="AS1161" i="37"/>
  <c r="Z1161" i="37"/>
  <c r="AT1160" i="37"/>
  <c r="AS1160" i="37"/>
  <c r="Z1160" i="37"/>
  <c r="AT1159" i="37"/>
  <c r="AS1159" i="37"/>
  <c r="Z1159" i="37"/>
  <c r="AT1158" i="37"/>
  <c r="AS1158" i="37"/>
  <c r="Z1158" i="37"/>
  <c r="AT1157" i="37"/>
  <c r="AS1157" i="37"/>
  <c r="Z1157" i="37"/>
  <c r="AT1156" i="37"/>
  <c r="AS1156" i="37"/>
  <c r="Z1156" i="37"/>
  <c r="AT1155" i="37"/>
  <c r="AS1155" i="37"/>
  <c r="Z1155" i="37"/>
  <c r="AT1154" i="37"/>
  <c r="AS1154" i="37"/>
  <c r="Z1154" i="37"/>
  <c r="AT1153" i="37"/>
  <c r="AS1153" i="37"/>
  <c r="Z1153" i="37"/>
  <c r="AT1152" i="37"/>
  <c r="AS1152" i="37"/>
  <c r="Z1152" i="37"/>
  <c r="AT1151" i="37"/>
  <c r="AS1151" i="37"/>
  <c r="Z1151" i="37"/>
  <c r="AT1150" i="37"/>
  <c r="AS1150" i="37"/>
  <c r="Z1150" i="37"/>
  <c r="AT1149" i="37"/>
  <c r="AS1149" i="37"/>
  <c r="Z1149" i="37"/>
  <c r="AT1148" i="37"/>
  <c r="AS1148" i="37"/>
  <c r="Z1148" i="37"/>
  <c r="AT1147" i="37"/>
  <c r="AS1147" i="37"/>
  <c r="Z1147" i="37"/>
  <c r="AT1146" i="37"/>
  <c r="AS1146" i="37"/>
  <c r="Z1146" i="37"/>
  <c r="AT1145" i="37"/>
  <c r="AS1145" i="37"/>
  <c r="Z1145" i="37"/>
  <c r="AT1144" i="37"/>
  <c r="AS1144" i="37"/>
  <c r="Z1144" i="37"/>
  <c r="AT1143" i="37"/>
  <c r="AS1143" i="37"/>
  <c r="Z1143" i="37"/>
  <c r="AT1142" i="37"/>
  <c r="AS1142" i="37"/>
  <c r="Z1142" i="37"/>
  <c r="AT1141" i="37"/>
  <c r="AS1141" i="37"/>
  <c r="Z1141" i="37"/>
  <c r="AT1140" i="37"/>
  <c r="AS1140" i="37"/>
  <c r="Z1140" i="37"/>
  <c r="AT1139" i="37"/>
  <c r="AS1139" i="37"/>
  <c r="Z1139" i="37"/>
  <c r="AT1138" i="37"/>
  <c r="AS1138" i="37"/>
  <c r="Z1138" i="37"/>
  <c r="AT1137" i="37"/>
  <c r="AS1137" i="37"/>
  <c r="Z1137" i="37"/>
  <c r="AT1136" i="37"/>
  <c r="AS1136" i="37"/>
  <c r="Z1136" i="37"/>
  <c r="AT1135" i="37"/>
  <c r="AS1135" i="37"/>
  <c r="Z1135" i="37"/>
  <c r="AT1134" i="37"/>
  <c r="AS1134" i="37"/>
  <c r="Z1134" i="37"/>
  <c r="AT1133" i="37"/>
  <c r="AS1133" i="37"/>
  <c r="Z1133" i="37"/>
  <c r="AT1132" i="37"/>
  <c r="AS1132" i="37"/>
  <c r="Z1132" i="37"/>
  <c r="AT1131" i="37"/>
  <c r="AS1131" i="37"/>
  <c r="Z1131" i="37"/>
  <c r="AT1130" i="37"/>
  <c r="AS1130" i="37"/>
  <c r="Z1130" i="37"/>
  <c r="AT1129" i="37"/>
  <c r="AS1129" i="37"/>
  <c r="Z1129" i="37"/>
  <c r="AT1128" i="37"/>
  <c r="AS1128" i="37"/>
  <c r="Z1128" i="37"/>
  <c r="AT1127" i="37"/>
  <c r="AS1127" i="37"/>
  <c r="Z1127" i="37"/>
  <c r="AT1126" i="37"/>
  <c r="AS1126" i="37"/>
  <c r="Z1126" i="37"/>
  <c r="AT1125" i="37"/>
  <c r="AS1125" i="37"/>
  <c r="Z1125" i="37"/>
  <c r="AT1124" i="37"/>
  <c r="AS1124" i="37"/>
  <c r="Z1124" i="37"/>
  <c r="AT1123" i="37"/>
  <c r="AS1123" i="37"/>
  <c r="Z1123" i="37"/>
  <c r="AT1122" i="37"/>
  <c r="AS1122" i="37"/>
  <c r="Z1122" i="37"/>
  <c r="AT1121" i="37"/>
  <c r="AS1121" i="37"/>
  <c r="Z1121" i="37"/>
  <c r="AT1120" i="37"/>
  <c r="AS1120" i="37"/>
  <c r="Z1120" i="37"/>
  <c r="AT1119" i="37"/>
  <c r="AS1119" i="37"/>
  <c r="Z1119" i="37"/>
  <c r="AT1118" i="37"/>
  <c r="AS1118" i="37"/>
  <c r="Z1118" i="37"/>
  <c r="AT1117" i="37"/>
  <c r="AS1117" i="37"/>
  <c r="Z1117" i="37"/>
  <c r="AT1116" i="37"/>
  <c r="AS1116" i="37"/>
  <c r="Z1116" i="37"/>
  <c r="AT1115" i="37"/>
  <c r="AS1115" i="37"/>
  <c r="Z1115" i="37"/>
  <c r="AT1114" i="37"/>
  <c r="AS1114" i="37"/>
  <c r="Z1114" i="37"/>
  <c r="AT1113" i="37"/>
  <c r="AS1113" i="37"/>
  <c r="Z1113" i="37"/>
  <c r="AT1112" i="37"/>
  <c r="AS1112" i="37"/>
  <c r="Z1112" i="37"/>
  <c r="AT1111" i="37"/>
  <c r="AS1111" i="37"/>
  <c r="Z1111" i="37"/>
  <c r="AT1110" i="37"/>
  <c r="AS1110" i="37"/>
  <c r="Z1110" i="37"/>
  <c r="AT1109" i="37"/>
  <c r="AS1109" i="37"/>
  <c r="Z1109" i="37"/>
  <c r="AT1108" i="37"/>
  <c r="AS1108" i="37"/>
  <c r="Z1108" i="37"/>
  <c r="AT1107" i="37"/>
  <c r="AS1107" i="37"/>
  <c r="Z1107" i="37"/>
  <c r="AT1106" i="37"/>
  <c r="AS1106" i="37"/>
  <c r="Z1106" i="37"/>
  <c r="AT1105" i="37"/>
  <c r="AS1105" i="37"/>
  <c r="Z1105" i="37"/>
  <c r="AT1104" i="37"/>
  <c r="AS1104" i="37"/>
  <c r="Z1104" i="37"/>
  <c r="AT1103" i="37"/>
  <c r="AS1103" i="37"/>
  <c r="Z1103" i="37"/>
  <c r="AT1102" i="37"/>
  <c r="AS1102" i="37"/>
  <c r="Z1102" i="37"/>
  <c r="AT1101" i="37"/>
  <c r="AS1101" i="37"/>
  <c r="Z1101" i="37"/>
  <c r="AT1100" i="37"/>
  <c r="AS1100" i="37"/>
  <c r="Z1100" i="37"/>
  <c r="AT1099" i="37"/>
  <c r="AS1099" i="37"/>
  <c r="Z1099" i="37"/>
  <c r="AT1098" i="37"/>
  <c r="AS1098" i="37"/>
  <c r="Z1098" i="37"/>
  <c r="AT1097" i="37"/>
  <c r="AS1097" i="37"/>
  <c r="Z1097" i="37"/>
  <c r="AT1096" i="37"/>
  <c r="AS1096" i="37"/>
  <c r="Z1096" i="37"/>
  <c r="AT1095" i="37"/>
  <c r="AS1095" i="37"/>
  <c r="Z1095" i="37"/>
  <c r="AT1094" i="37"/>
  <c r="AS1094" i="37"/>
  <c r="Z1094" i="37"/>
  <c r="AT1093" i="37"/>
  <c r="AS1093" i="37"/>
  <c r="Z1093" i="37"/>
  <c r="AT1092" i="37"/>
  <c r="AS1092" i="37"/>
  <c r="Z1092" i="37"/>
  <c r="AT1091" i="37"/>
  <c r="AS1091" i="37"/>
  <c r="Z1091" i="37"/>
  <c r="AT1090" i="37"/>
  <c r="AS1090" i="37"/>
  <c r="Z1090" i="37"/>
  <c r="AT1089" i="37"/>
  <c r="AS1089" i="37"/>
  <c r="Z1089" i="37"/>
  <c r="AT1088" i="37"/>
  <c r="AS1088" i="37"/>
  <c r="Z1088" i="37"/>
  <c r="AT1087" i="37"/>
  <c r="AS1087" i="37"/>
  <c r="Z1087" i="37"/>
  <c r="AT1086" i="37"/>
  <c r="AS1086" i="37"/>
  <c r="Z1086" i="37"/>
  <c r="AT1085" i="37"/>
  <c r="AS1085" i="37"/>
  <c r="Z1085" i="37"/>
  <c r="AT1084" i="37"/>
  <c r="AS1084" i="37"/>
  <c r="Z1084" i="37"/>
  <c r="AT1083" i="37"/>
  <c r="AS1083" i="37"/>
  <c r="Z1083" i="37"/>
  <c r="AT1082" i="37"/>
  <c r="AS1082" i="37"/>
  <c r="Z1082" i="37"/>
  <c r="AT1081" i="37"/>
  <c r="AS1081" i="37"/>
  <c r="Z1081" i="37"/>
  <c r="AT1080" i="37"/>
  <c r="AS1080" i="37"/>
  <c r="Z1080" i="37"/>
  <c r="AT1079" i="37"/>
  <c r="AS1079" i="37"/>
  <c r="Z1079" i="37"/>
  <c r="AT1078" i="37"/>
  <c r="AS1078" i="37"/>
  <c r="Z1078" i="37"/>
  <c r="AT1077" i="37"/>
  <c r="AS1077" i="37"/>
  <c r="Z1077" i="37"/>
  <c r="AT1076" i="37"/>
  <c r="AS1076" i="37"/>
  <c r="Z1076" i="37"/>
  <c r="AT1075" i="37"/>
  <c r="AS1075" i="37"/>
  <c r="Z1075" i="37"/>
  <c r="AT1074" i="37"/>
  <c r="AS1074" i="37"/>
  <c r="Z1074" i="37"/>
  <c r="AT1073" i="37"/>
  <c r="AS1073" i="37"/>
  <c r="Z1073" i="37"/>
  <c r="AT1072" i="37"/>
  <c r="AS1072" i="37"/>
  <c r="Z1072" i="37"/>
  <c r="AT1071" i="37"/>
  <c r="AS1071" i="37"/>
  <c r="Z1071" i="37"/>
  <c r="AT1070" i="37"/>
  <c r="AS1070" i="37"/>
  <c r="Z1070" i="37"/>
  <c r="AT1069" i="37"/>
  <c r="AS1069" i="37"/>
  <c r="Z1069" i="37"/>
  <c r="AT1068" i="37"/>
  <c r="AS1068" i="37"/>
  <c r="Z1068" i="37"/>
  <c r="AT1067" i="37"/>
  <c r="AS1067" i="37"/>
  <c r="Z1067" i="37"/>
  <c r="AT1066" i="37"/>
  <c r="AS1066" i="37"/>
  <c r="Z1066" i="37"/>
  <c r="AT1065" i="37"/>
  <c r="AS1065" i="37"/>
  <c r="Z1065" i="37"/>
  <c r="AT1064" i="37"/>
  <c r="AS1064" i="37"/>
  <c r="Z1064" i="37"/>
  <c r="AT1063" i="37"/>
  <c r="AS1063" i="37"/>
  <c r="Z1063" i="37"/>
  <c r="AT1062" i="37"/>
  <c r="AS1062" i="37"/>
  <c r="Z1062" i="37"/>
  <c r="AT1061" i="37"/>
  <c r="AS1061" i="37"/>
  <c r="Z1061" i="37"/>
  <c r="AT1060" i="37"/>
  <c r="AS1060" i="37"/>
  <c r="Z1060" i="37"/>
  <c r="AT1059" i="37"/>
  <c r="AS1059" i="37"/>
  <c r="Z1059" i="37"/>
  <c r="AT1058" i="37"/>
  <c r="AS1058" i="37"/>
  <c r="Z1058" i="37"/>
  <c r="AT1057" i="37"/>
  <c r="AS1057" i="37"/>
  <c r="Z1057" i="37"/>
  <c r="AT1056" i="37"/>
  <c r="AS1056" i="37"/>
  <c r="Z1056" i="37"/>
  <c r="AT1055" i="37"/>
  <c r="AS1055" i="37"/>
  <c r="Z1055" i="37"/>
  <c r="AT1054" i="37"/>
  <c r="AS1054" i="37"/>
  <c r="Z1054" i="37"/>
  <c r="AT1053" i="37"/>
  <c r="AS1053" i="37"/>
  <c r="Z1053" i="37"/>
  <c r="AT1052" i="37"/>
  <c r="AS1052" i="37"/>
  <c r="Z1052" i="37"/>
  <c r="AT1051" i="37"/>
  <c r="AS1051" i="37"/>
  <c r="Z1051" i="37"/>
  <c r="AT1050" i="37"/>
  <c r="AS1050" i="37"/>
  <c r="Z1050" i="37"/>
  <c r="AT1049" i="37"/>
  <c r="AS1049" i="37"/>
  <c r="Z1049" i="37"/>
  <c r="AT1048" i="37"/>
  <c r="AS1048" i="37"/>
  <c r="Z1048" i="37"/>
  <c r="AT1047" i="37"/>
  <c r="AS1047" i="37"/>
  <c r="Z1047" i="37"/>
  <c r="AT1046" i="37"/>
  <c r="AS1046" i="37"/>
  <c r="Z1046" i="37"/>
  <c r="AT1045" i="37"/>
  <c r="AS1045" i="37"/>
  <c r="Z1045" i="37"/>
  <c r="AT1044" i="37"/>
  <c r="AS1044" i="37"/>
  <c r="Z1044" i="37"/>
  <c r="AT1043" i="37"/>
  <c r="AS1043" i="37"/>
  <c r="Z1043" i="37"/>
  <c r="AT1042" i="37"/>
  <c r="AS1042" i="37"/>
  <c r="Z1042" i="37"/>
  <c r="AT1041" i="37"/>
  <c r="AS1041" i="37"/>
  <c r="Z1041" i="37"/>
  <c r="AT1040" i="37"/>
  <c r="AS1040" i="37"/>
  <c r="Z1040" i="37"/>
  <c r="AT1039" i="37"/>
  <c r="AS1039" i="37"/>
  <c r="Z1039" i="37"/>
  <c r="AT1038" i="37"/>
  <c r="AS1038" i="37"/>
  <c r="Z1038" i="37"/>
  <c r="AT1037" i="37"/>
  <c r="AS1037" i="37"/>
  <c r="Z1037" i="37"/>
  <c r="AT1036" i="37"/>
  <c r="AS1036" i="37"/>
  <c r="Z1036" i="37"/>
  <c r="AT1035" i="37"/>
  <c r="AS1035" i="37"/>
  <c r="Z1035" i="37"/>
  <c r="AT1034" i="37"/>
  <c r="AS1034" i="37"/>
  <c r="Z1034" i="37"/>
  <c r="AT1033" i="37"/>
  <c r="AS1033" i="37"/>
  <c r="Z1033" i="37"/>
  <c r="AT1032" i="37"/>
  <c r="AS1032" i="37"/>
  <c r="Z1032" i="37"/>
  <c r="AT1031" i="37"/>
  <c r="AS1031" i="37"/>
  <c r="Z1031" i="37"/>
  <c r="AT1030" i="37"/>
  <c r="AS1030" i="37"/>
  <c r="Z1030" i="37"/>
  <c r="AT1029" i="37"/>
  <c r="AS1029" i="37"/>
  <c r="Z1029" i="37"/>
  <c r="AT1028" i="37"/>
  <c r="AS1028" i="37"/>
  <c r="Z1028" i="37"/>
  <c r="AT1027" i="37"/>
  <c r="AS1027" i="37"/>
  <c r="Z1027" i="37"/>
  <c r="AT1026" i="37"/>
  <c r="AS1026" i="37"/>
  <c r="Z1026" i="37"/>
  <c r="AT1025" i="37"/>
  <c r="AS1025" i="37"/>
  <c r="Z1025" i="37"/>
  <c r="AT1024" i="37"/>
  <c r="AS1024" i="37"/>
  <c r="Z1024" i="37"/>
  <c r="AT1023" i="37"/>
  <c r="AS1023" i="37"/>
  <c r="Z1023" i="37"/>
  <c r="AT1022" i="37"/>
  <c r="AS1022" i="37"/>
  <c r="Z1022" i="37"/>
  <c r="AT1021" i="37"/>
  <c r="AS1021" i="37"/>
  <c r="Z1021" i="37"/>
  <c r="AT1020" i="37"/>
  <c r="AS1020" i="37"/>
  <c r="Z1020" i="37"/>
  <c r="AT1019" i="37"/>
  <c r="AS1019" i="37"/>
  <c r="Z1019" i="37"/>
  <c r="AT1018" i="37"/>
  <c r="AS1018" i="37"/>
  <c r="Z1018" i="37"/>
  <c r="AT1017" i="37"/>
  <c r="AS1017" i="37"/>
  <c r="Z1017" i="37"/>
  <c r="AT1016" i="37"/>
  <c r="AS1016" i="37"/>
  <c r="Z1016" i="37"/>
  <c r="AT1015" i="37"/>
  <c r="AS1015" i="37"/>
  <c r="Z1015" i="37"/>
  <c r="AT1014" i="37"/>
  <c r="AS1014" i="37"/>
  <c r="Z1014" i="37"/>
  <c r="AT1013" i="37"/>
  <c r="AS1013" i="37"/>
  <c r="Z1013" i="37"/>
  <c r="AT1012" i="37"/>
  <c r="AS1012" i="37"/>
  <c r="Z1012" i="37"/>
  <c r="AT1011" i="37"/>
  <c r="AS1011" i="37"/>
  <c r="Z1011" i="37"/>
  <c r="AT1010" i="37"/>
  <c r="AS1010" i="37"/>
  <c r="Z1010" i="37"/>
  <c r="AT1009" i="37"/>
  <c r="AS1009" i="37"/>
  <c r="Z1009" i="37"/>
  <c r="AT1008" i="37"/>
  <c r="AS1008" i="37"/>
  <c r="Z1008" i="37"/>
  <c r="AT1007" i="37"/>
  <c r="AS1007" i="37"/>
  <c r="Z1007" i="37"/>
  <c r="AT1006" i="37"/>
  <c r="AS1006" i="37"/>
  <c r="Z1006" i="37"/>
  <c r="AT1005" i="37"/>
  <c r="AS1005" i="37"/>
  <c r="Z1005" i="37"/>
  <c r="AT1004" i="37"/>
  <c r="AS1004" i="37"/>
  <c r="Z1004" i="37"/>
  <c r="AT1003" i="37"/>
  <c r="AS1003" i="37"/>
  <c r="Z1003" i="37"/>
  <c r="AT1002" i="37"/>
  <c r="AS1002" i="37"/>
  <c r="Z1002" i="37"/>
  <c r="AT1001" i="37"/>
  <c r="AS1001" i="37"/>
  <c r="Z1001" i="37"/>
  <c r="AT1000" i="37"/>
  <c r="AS1000" i="37"/>
  <c r="Z1000" i="37"/>
  <c r="AT999" i="37"/>
  <c r="AS999" i="37"/>
  <c r="Z999" i="37"/>
  <c r="AT998" i="37"/>
  <c r="AS998" i="37"/>
  <c r="Z998" i="37"/>
  <c r="AT997" i="37"/>
  <c r="AS997" i="37"/>
  <c r="Z997" i="37"/>
  <c r="AT996" i="37"/>
  <c r="AS996" i="37"/>
  <c r="Z996" i="37"/>
  <c r="AT995" i="37"/>
  <c r="AS995" i="37"/>
  <c r="Z995" i="37"/>
  <c r="AT994" i="37"/>
  <c r="AS994" i="37"/>
  <c r="Z994" i="37"/>
  <c r="AT993" i="37"/>
  <c r="AS993" i="37"/>
  <c r="Z993" i="37"/>
  <c r="AT992" i="37"/>
  <c r="AS992" i="37"/>
  <c r="Z992" i="37"/>
  <c r="AT991" i="37"/>
  <c r="AS991" i="37"/>
  <c r="Z991" i="37"/>
  <c r="AT990" i="37"/>
  <c r="AS990" i="37"/>
  <c r="Z990" i="37"/>
  <c r="AT989" i="37"/>
  <c r="AS989" i="37"/>
  <c r="Z989" i="37"/>
  <c r="AT988" i="37"/>
  <c r="AS988" i="37"/>
  <c r="AT987" i="37"/>
  <c r="AS987" i="37"/>
  <c r="AT986" i="37"/>
  <c r="AS986" i="37"/>
  <c r="Z986" i="37"/>
  <c r="AT985" i="37"/>
  <c r="AS985" i="37"/>
  <c r="Z985" i="37"/>
  <c r="AT984" i="37"/>
  <c r="AS984" i="37"/>
  <c r="Z984" i="37"/>
  <c r="AT983" i="37"/>
  <c r="AS983" i="37"/>
  <c r="Z983" i="37"/>
  <c r="AT982" i="37"/>
  <c r="AS982" i="37"/>
  <c r="Z982" i="37"/>
  <c r="AT981" i="37"/>
  <c r="AS981" i="37"/>
  <c r="Z981" i="37"/>
  <c r="AT980" i="37"/>
  <c r="AS980" i="37"/>
  <c r="Z980" i="37"/>
  <c r="AT979" i="37"/>
  <c r="AS979" i="37"/>
  <c r="Z979" i="37"/>
  <c r="AT978" i="37"/>
  <c r="AS978" i="37"/>
  <c r="Z978" i="37"/>
  <c r="AT977" i="37"/>
  <c r="AS977" i="37"/>
  <c r="Z977" i="37"/>
  <c r="AT976" i="37"/>
  <c r="AS976" i="37"/>
  <c r="Z976" i="37"/>
  <c r="AT975" i="37"/>
  <c r="AS975" i="37"/>
  <c r="Z975" i="37"/>
  <c r="AT974" i="37"/>
  <c r="AS974" i="37"/>
  <c r="Z974" i="37"/>
  <c r="AT973" i="37"/>
  <c r="AS973" i="37"/>
  <c r="Z973" i="37"/>
  <c r="AT972" i="37"/>
  <c r="AS972" i="37"/>
  <c r="Z972" i="37"/>
  <c r="AT971" i="37"/>
  <c r="AS971" i="37"/>
  <c r="Z971" i="37"/>
  <c r="AT970" i="37"/>
  <c r="AS970" i="37"/>
  <c r="Z970" i="37"/>
  <c r="AT969" i="37"/>
  <c r="AS969" i="37"/>
  <c r="Z969" i="37"/>
  <c r="AT968" i="37"/>
  <c r="AS968" i="37"/>
  <c r="Z968" i="37"/>
  <c r="AT967" i="37"/>
  <c r="AS967" i="37"/>
  <c r="Z967" i="37"/>
  <c r="AT966" i="37"/>
  <c r="AS966" i="37"/>
  <c r="Z966" i="37"/>
  <c r="AT965" i="37"/>
  <c r="AS965" i="37"/>
  <c r="Z965" i="37"/>
  <c r="AT964" i="37"/>
  <c r="AS964" i="37"/>
  <c r="Z964" i="37"/>
  <c r="AT963" i="37"/>
  <c r="AS963" i="37"/>
  <c r="Z963" i="37"/>
  <c r="AT962" i="37"/>
  <c r="AS962" i="37"/>
  <c r="Z962" i="37"/>
  <c r="AT961" i="37"/>
  <c r="AS961" i="37"/>
  <c r="Z961" i="37"/>
  <c r="AT960" i="37"/>
  <c r="AS960" i="37"/>
  <c r="Z960" i="37"/>
  <c r="AT959" i="37"/>
  <c r="AS959" i="37"/>
  <c r="Z959" i="37"/>
  <c r="AT958" i="37"/>
  <c r="AS958" i="37"/>
  <c r="Z958" i="37"/>
  <c r="AT957" i="37"/>
  <c r="AS957" i="37"/>
  <c r="Z957" i="37"/>
  <c r="AT956" i="37"/>
  <c r="AS956" i="37"/>
  <c r="Z956" i="37"/>
  <c r="AT955" i="37"/>
  <c r="AS955" i="37"/>
  <c r="Z955" i="37"/>
  <c r="AT954" i="37"/>
  <c r="AS954" i="37"/>
  <c r="Z954" i="37"/>
  <c r="AT953" i="37"/>
  <c r="AS953" i="37"/>
  <c r="Z953" i="37"/>
  <c r="AT952" i="37"/>
  <c r="AS952" i="37"/>
  <c r="Z952" i="37"/>
  <c r="AT951" i="37"/>
  <c r="AS951" i="37"/>
  <c r="Z951" i="37"/>
  <c r="AT950" i="37"/>
  <c r="AS950" i="37"/>
  <c r="Z950" i="37"/>
  <c r="AT949" i="37"/>
  <c r="AS949" i="37"/>
  <c r="Z949" i="37"/>
  <c r="AT948" i="37"/>
  <c r="AS948" i="37"/>
  <c r="Z948" i="37"/>
  <c r="AT947" i="37"/>
  <c r="AS947" i="37"/>
  <c r="Z947" i="37"/>
  <c r="AT946" i="37"/>
  <c r="AS946" i="37"/>
  <c r="Z946" i="37"/>
  <c r="AT945" i="37"/>
  <c r="AS945" i="37"/>
  <c r="Z945" i="37"/>
  <c r="AT944" i="37"/>
  <c r="AS944" i="37"/>
  <c r="Z944" i="37"/>
  <c r="AT943" i="37"/>
  <c r="AS943" i="37"/>
  <c r="Z943" i="37"/>
  <c r="AT942" i="37"/>
  <c r="AS942" i="37"/>
  <c r="Z942" i="37"/>
  <c r="AT941" i="37"/>
  <c r="AS941" i="37"/>
  <c r="Z941" i="37"/>
  <c r="AT940" i="37"/>
  <c r="AS940" i="37"/>
  <c r="Z940" i="37"/>
  <c r="AT939" i="37"/>
  <c r="AS939" i="37"/>
  <c r="Z939" i="37"/>
  <c r="AT938" i="37"/>
  <c r="AS938" i="37"/>
  <c r="Z938" i="37"/>
  <c r="AT937" i="37"/>
  <c r="AS937" i="37"/>
  <c r="Z937" i="37"/>
  <c r="AT936" i="37"/>
  <c r="AS936" i="37"/>
  <c r="Z936" i="37"/>
  <c r="AT935" i="37"/>
  <c r="AS935" i="37"/>
  <c r="Z935" i="37"/>
  <c r="AT934" i="37"/>
  <c r="AS934" i="37"/>
  <c r="Z934" i="37"/>
  <c r="AT933" i="37"/>
  <c r="AS933" i="37"/>
  <c r="Z933" i="37"/>
  <c r="AT932" i="37"/>
  <c r="AS932" i="37"/>
  <c r="Z932" i="37"/>
  <c r="AT931" i="37"/>
  <c r="AS931" i="37"/>
  <c r="Z931" i="37"/>
  <c r="AT930" i="37"/>
  <c r="AS930" i="37"/>
  <c r="Z930" i="37"/>
  <c r="AT929" i="37"/>
  <c r="AS929" i="37"/>
  <c r="Z929" i="37"/>
  <c r="AT928" i="37"/>
  <c r="AS928" i="37"/>
  <c r="Z928" i="37"/>
  <c r="AT927" i="37"/>
  <c r="AS927" i="37"/>
  <c r="Z927" i="37"/>
  <c r="AT926" i="37"/>
  <c r="AS926" i="37"/>
  <c r="Z926" i="37"/>
  <c r="AT925" i="37"/>
  <c r="AS925" i="37"/>
  <c r="Z925" i="37"/>
  <c r="AT924" i="37"/>
  <c r="AS924" i="37"/>
  <c r="Z924" i="37"/>
  <c r="AT923" i="37"/>
  <c r="AS923" i="37"/>
  <c r="Z923" i="37"/>
  <c r="AT922" i="37"/>
  <c r="AS922" i="37"/>
  <c r="Z922" i="37"/>
  <c r="AT921" i="37"/>
  <c r="AS921" i="37"/>
  <c r="Z921" i="37"/>
  <c r="AT920" i="37"/>
  <c r="AS920" i="37"/>
  <c r="Z920" i="37"/>
  <c r="AT919" i="37"/>
  <c r="AS919" i="37"/>
  <c r="Z919" i="37"/>
  <c r="AT918" i="37"/>
  <c r="AS918" i="37"/>
  <c r="Z918" i="37"/>
  <c r="AT917" i="37"/>
  <c r="AS917" i="37"/>
  <c r="Z917" i="37"/>
  <c r="AT916" i="37"/>
  <c r="AS916" i="37"/>
  <c r="Z916" i="37"/>
  <c r="AT915" i="37"/>
  <c r="AS915" i="37"/>
  <c r="Z915" i="37"/>
  <c r="AT914" i="37"/>
  <c r="AS914" i="37"/>
  <c r="Z914" i="37"/>
  <c r="AT913" i="37"/>
  <c r="AS913" i="37"/>
  <c r="Z913" i="37"/>
  <c r="AT912" i="37"/>
  <c r="AS912" i="37"/>
  <c r="Z912" i="37"/>
  <c r="AT911" i="37"/>
  <c r="AS911" i="37"/>
  <c r="Z911" i="37"/>
  <c r="AT910" i="37"/>
  <c r="AS910" i="37"/>
  <c r="Z910" i="37"/>
  <c r="AT909" i="37"/>
  <c r="AS909" i="37"/>
  <c r="Z909" i="37"/>
  <c r="AT908" i="37"/>
  <c r="AS908" i="37"/>
  <c r="Z908" i="37"/>
  <c r="AT907" i="37"/>
  <c r="AS907" i="37"/>
  <c r="Z907" i="37"/>
  <c r="AT906" i="37"/>
  <c r="AS906" i="37"/>
  <c r="Z906" i="37"/>
  <c r="AT905" i="37"/>
  <c r="AS905" i="37"/>
  <c r="Z905" i="37"/>
  <c r="AT904" i="37"/>
  <c r="AS904" i="37"/>
  <c r="Z904" i="37"/>
  <c r="AT903" i="37"/>
  <c r="AS903" i="37"/>
  <c r="Z903" i="37"/>
  <c r="AT902" i="37"/>
  <c r="AS902" i="37"/>
  <c r="Z902" i="37"/>
  <c r="AT901" i="37"/>
  <c r="AS901" i="37"/>
  <c r="Z901" i="37"/>
  <c r="AT900" i="37"/>
  <c r="AS900" i="37"/>
  <c r="Z900" i="37"/>
  <c r="AT899" i="37"/>
  <c r="AS899" i="37"/>
  <c r="Z899" i="37"/>
  <c r="AT898" i="37"/>
  <c r="AS898" i="37"/>
  <c r="Z898" i="37"/>
  <c r="AT897" i="37"/>
  <c r="AS897" i="37"/>
  <c r="Z897" i="37"/>
  <c r="AT896" i="37"/>
  <c r="AS896" i="37"/>
  <c r="Z896" i="37"/>
  <c r="AT895" i="37"/>
  <c r="AS895" i="37"/>
  <c r="Z895" i="37"/>
  <c r="AT894" i="37"/>
  <c r="AS894" i="37"/>
  <c r="Z894" i="37"/>
  <c r="AT893" i="37"/>
  <c r="AS893" i="37"/>
  <c r="Z893" i="37"/>
  <c r="AT892" i="37"/>
  <c r="AS892" i="37"/>
  <c r="Z892" i="37"/>
  <c r="AT891" i="37"/>
  <c r="AS891" i="37"/>
  <c r="Z891" i="37"/>
  <c r="AT890" i="37"/>
  <c r="AS890" i="37"/>
  <c r="Z890" i="37"/>
  <c r="AT889" i="37"/>
  <c r="AS889" i="37"/>
  <c r="Z889" i="37"/>
  <c r="AT888" i="37"/>
  <c r="AS888" i="37"/>
  <c r="Z888" i="37"/>
  <c r="AT887" i="37"/>
  <c r="AS887" i="37"/>
  <c r="Z887" i="37"/>
  <c r="AT886" i="37"/>
  <c r="AS886" i="37"/>
  <c r="Z886" i="37"/>
  <c r="AT885" i="37"/>
  <c r="AS885" i="37"/>
  <c r="Z885" i="37"/>
  <c r="AT884" i="37"/>
  <c r="AS884" i="37"/>
  <c r="Z884" i="37"/>
  <c r="AT883" i="37"/>
  <c r="AS883" i="37"/>
  <c r="Z883" i="37"/>
  <c r="AT882" i="37"/>
  <c r="AS882" i="37"/>
  <c r="Z882" i="37"/>
  <c r="AT881" i="37"/>
  <c r="AS881" i="37"/>
  <c r="Z881" i="37"/>
  <c r="AT880" i="37"/>
  <c r="AS880" i="37"/>
  <c r="Z880" i="37"/>
  <c r="AT879" i="37"/>
  <c r="AS879" i="37"/>
  <c r="Z879" i="37"/>
  <c r="AT878" i="37"/>
  <c r="AS878" i="37"/>
  <c r="Z878" i="37"/>
  <c r="AT877" i="37"/>
  <c r="AS877" i="37"/>
  <c r="Z877" i="37"/>
  <c r="AT876" i="37"/>
  <c r="AS876" i="37"/>
  <c r="Z876" i="37"/>
  <c r="AT875" i="37"/>
  <c r="AS875" i="37"/>
  <c r="Z875" i="37"/>
  <c r="AT874" i="37"/>
  <c r="AS874" i="37"/>
  <c r="Z874" i="37"/>
  <c r="AT873" i="37"/>
  <c r="AS873" i="37"/>
  <c r="Z873" i="37"/>
  <c r="AT872" i="37"/>
  <c r="AS872" i="37"/>
  <c r="Z872" i="37"/>
  <c r="AT871" i="37"/>
  <c r="AS871" i="37"/>
  <c r="Z871" i="37"/>
  <c r="AT870" i="37"/>
  <c r="AS870" i="37"/>
  <c r="Z870" i="37"/>
  <c r="AT869" i="37"/>
  <c r="AS869" i="37"/>
  <c r="Z869" i="37"/>
  <c r="AT868" i="37"/>
  <c r="AS868" i="37"/>
  <c r="Z868" i="37"/>
  <c r="AT867" i="37"/>
  <c r="AS867" i="37"/>
  <c r="Z867" i="37"/>
  <c r="AT866" i="37"/>
  <c r="AS866" i="37"/>
  <c r="Z866" i="37"/>
  <c r="AT865" i="37"/>
  <c r="AS865" i="37"/>
  <c r="Z865" i="37"/>
  <c r="AT864" i="37"/>
  <c r="AS864" i="37"/>
  <c r="Z864" i="37"/>
  <c r="AT863" i="37"/>
  <c r="AS863" i="37"/>
  <c r="Z863" i="37"/>
  <c r="AT862" i="37"/>
  <c r="AS862" i="37"/>
  <c r="Z862" i="37"/>
  <c r="AT861" i="37"/>
  <c r="AS861" i="37"/>
  <c r="Z861" i="37"/>
  <c r="AT860" i="37"/>
  <c r="AS860" i="37"/>
  <c r="Z860" i="37"/>
  <c r="AT859" i="37"/>
  <c r="AS859" i="37"/>
  <c r="Z859" i="37"/>
  <c r="AT858" i="37"/>
  <c r="AS858" i="37"/>
  <c r="Z858" i="37"/>
  <c r="AT857" i="37"/>
  <c r="AS857" i="37"/>
  <c r="Z857" i="37"/>
  <c r="AT856" i="37"/>
  <c r="AS856" i="37"/>
  <c r="Z856" i="37"/>
  <c r="AT855" i="37"/>
  <c r="AS855" i="37"/>
  <c r="Z855" i="37"/>
  <c r="AT854" i="37"/>
  <c r="AS854" i="37"/>
  <c r="Z854" i="37"/>
  <c r="AT853" i="37"/>
  <c r="AS853" i="37"/>
  <c r="Z853" i="37"/>
  <c r="AT852" i="37"/>
  <c r="AS852" i="37"/>
  <c r="Z852" i="37"/>
  <c r="AT851" i="37"/>
  <c r="AS851" i="37"/>
  <c r="Z851" i="37"/>
  <c r="AT850" i="37"/>
  <c r="AS850" i="37"/>
  <c r="Z850" i="37"/>
  <c r="AT849" i="37"/>
  <c r="AS849" i="37"/>
  <c r="Z849" i="37"/>
  <c r="AT848" i="37"/>
  <c r="AS848" i="37"/>
  <c r="Z848" i="37"/>
  <c r="AT847" i="37"/>
  <c r="AS847" i="37"/>
  <c r="Z847" i="37"/>
  <c r="AT846" i="37"/>
  <c r="AS846" i="37"/>
  <c r="Z846" i="37"/>
  <c r="AT845" i="37"/>
  <c r="AS845" i="37"/>
  <c r="Z845" i="37"/>
  <c r="AT844" i="37"/>
  <c r="AS844" i="37"/>
  <c r="Z844" i="37"/>
  <c r="AT843" i="37"/>
  <c r="AS843" i="37"/>
  <c r="Z843" i="37"/>
  <c r="AT842" i="37"/>
  <c r="AS842" i="37"/>
  <c r="Z842" i="37"/>
  <c r="AT841" i="37"/>
  <c r="AS841" i="37"/>
  <c r="Z841" i="37"/>
  <c r="AT840" i="37"/>
  <c r="AS840" i="37"/>
  <c r="Z840" i="37"/>
  <c r="AT839" i="37"/>
  <c r="AS839" i="37"/>
  <c r="Z839" i="37"/>
  <c r="AT838" i="37"/>
  <c r="AS838" i="37"/>
  <c r="Z838" i="37"/>
  <c r="AT837" i="37"/>
  <c r="AS837" i="37"/>
  <c r="Z837" i="37"/>
  <c r="AT836" i="37"/>
  <c r="AS836" i="37"/>
  <c r="Z836" i="37"/>
  <c r="AT835" i="37"/>
  <c r="AS835" i="37"/>
  <c r="Z835" i="37"/>
  <c r="AT834" i="37"/>
  <c r="AS834" i="37"/>
  <c r="Z834" i="37"/>
  <c r="AT833" i="37"/>
  <c r="AS833" i="37"/>
  <c r="Z833" i="37"/>
  <c r="AT832" i="37"/>
  <c r="AS832" i="37"/>
  <c r="Z832" i="37"/>
  <c r="AT831" i="37"/>
  <c r="AS831" i="37"/>
  <c r="Z831" i="37"/>
  <c r="AT830" i="37"/>
  <c r="AS830" i="37"/>
  <c r="Z830" i="37"/>
  <c r="AT829" i="37"/>
  <c r="AS829" i="37"/>
  <c r="Z829" i="37"/>
  <c r="AT828" i="37"/>
  <c r="AS828" i="37"/>
  <c r="Z828" i="37"/>
  <c r="AT827" i="37"/>
  <c r="AS827" i="37"/>
  <c r="Z827" i="37"/>
  <c r="AT826" i="37"/>
  <c r="AS826" i="37"/>
  <c r="Z826" i="37"/>
  <c r="AT825" i="37"/>
  <c r="AS825" i="37"/>
  <c r="Z825" i="37"/>
  <c r="AT824" i="37"/>
  <c r="AS824" i="37"/>
  <c r="Z824" i="37"/>
  <c r="AT823" i="37"/>
  <c r="AS823" i="37"/>
  <c r="Z823" i="37"/>
  <c r="AT822" i="37"/>
  <c r="AS822" i="37"/>
  <c r="Z822" i="37"/>
  <c r="AT821" i="37"/>
  <c r="AS821" i="37"/>
  <c r="Z821" i="37"/>
  <c r="AT820" i="37"/>
  <c r="AS820" i="37"/>
  <c r="Z820" i="37"/>
  <c r="AT819" i="37"/>
  <c r="AS819" i="37"/>
  <c r="Z819" i="37"/>
  <c r="AT818" i="37"/>
  <c r="AS818" i="37"/>
  <c r="Z818" i="37"/>
  <c r="AT817" i="37"/>
  <c r="AS817" i="37"/>
  <c r="Z817" i="37"/>
  <c r="AT816" i="37"/>
  <c r="AS816" i="37"/>
  <c r="Z816" i="37"/>
  <c r="AT815" i="37"/>
  <c r="AS815" i="37"/>
  <c r="Z815" i="37"/>
  <c r="AT814" i="37"/>
  <c r="AS814" i="37"/>
  <c r="Z814" i="37"/>
  <c r="AT813" i="37"/>
  <c r="AS813" i="37"/>
  <c r="Z813" i="37"/>
  <c r="AT812" i="37"/>
  <c r="AS812" i="37"/>
  <c r="Z812" i="37"/>
  <c r="AT811" i="37"/>
  <c r="AS811" i="37"/>
  <c r="Z811" i="37"/>
  <c r="AT810" i="37"/>
  <c r="AS810" i="37"/>
  <c r="Z810" i="37"/>
  <c r="AT809" i="37"/>
  <c r="AS809" i="37"/>
  <c r="Z809" i="37"/>
  <c r="AT808" i="37"/>
  <c r="AS808" i="37"/>
  <c r="Z808" i="37"/>
  <c r="AT807" i="37"/>
  <c r="AS807" i="37"/>
  <c r="Z807" i="37"/>
  <c r="AT806" i="37"/>
  <c r="AS806" i="37"/>
  <c r="Z806" i="37"/>
  <c r="AT805" i="37"/>
  <c r="AS805" i="37"/>
  <c r="Z805" i="37"/>
  <c r="AT804" i="37"/>
  <c r="AS804" i="37"/>
  <c r="Z804" i="37"/>
  <c r="AT803" i="37"/>
  <c r="AS803" i="37"/>
  <c r="Z803" i="37"/>
  <c r="AT802" i="37"/>
  <c r="AS802" i="37"/>
  <c r="Z802" i="37"/>
  <c r="AT801" i="37"/>
  <c r="AS801" i="37"/>
  <c r="Z801" i="37"/>
  <c r="AT800" i="37"/>
  <c r="AS800" i="37"/>
  <c r="Z800" i="37"/>
  <c r="AT799" i="37"/>
  <c r="AS799" i="37"/>
  <c r="Z799" i="37"/>
  <c r="AT798" i="37"/>
  <c r="AS798" i="37"/>
  <c r="Z798" i="37"/>
  <c r="AT797" i="37"/>
  <c r="AS797" i="37"/>
  <c r="Z797" i="37"/>
  <c r="AT796" i="37"/>
  <c r="AS796" i="37"/>
  <c r="Z796" i="37"/>
  <c r="AT795" i="37"/>
  <c r="AS795" i="37"/>
  <c r="Z795" i="37"/>
  <c r="AT794" i="37"/>
  <c r="AS794" i="37"/>
  <c r="Z794" i="37"/>
  <c r="AT793" i="37"/>
  <c r="AS793" i="37"/>
  <c r="Z793" i="37"/>
  <c r="AT792" i="37"/>
  <c r="AS792" i="37"/>
  <c r="Z792" i="37"/>
  <c r="AT791" i="37"/>
  <c r="AS791" i="37"/>
  <c r="Z791" i="37"/>
  <c r="AT790" i="37"/>
  <c r="AS790" i="37"/>
  <c r="Z790" i="37"/>
  <c r="AT789" i="37"/>
  <c r="AS789" i="37"/>
  <c r="Z789" i="37"/>
  <c r="AT788" i="37"/>
  <c r="AS788" i="37"/>
  <c r="Z788" i="37"/>
  <c r="AT787" i="37"/>
  <c r="AS787" i="37"/>
  <c r="Z787" i="37"/>
  <c r="AT786" i="37"/>
  <c r="AS786" i="37"/>
  <c r="Z786" i="37"/>
  <c r="AT785" i="37"/>
  <c r="AS785" i="37"/>
  <c r="Z785" i="37"/>
  <c r="AT784" i="37"/>
  <c r="AS784" i="37"/>
  <c r="Z784" i="37"/>
  <c r="AT783" i="37"/>
  <c r="AS783" i="37"/>
  <c r="Z783" i="37"/>
  <c r="AT782" i="37"/>
  <c r="AS782" i="37"/>
  <c r="Z782" i="37"/>
  <c r="AT781" i="37"/>
  <c r="AS781" i="37"/>
  <c r="Z781" i="37"/>
  <c r="AT780" i="37"/>
  <c r="AS780" i="37"/>
  <c r="Z780" i="37"/>
  <c r="AT779" i="37"/>
  <c r="AS779" i="37"/>
  <c r="Z779" i="37"/>
  <c r="AT778" i="37"/>
  <c r="AS778" i="37"/>
  <c r="Z778" i="37"/>
  <c r="AT777" i="37"/>
  <c r="AS777" i="37"/>
  <c r="Z777" i="37"/>
  <c r="AT776" i="37"/>
  <c r="AS776" i="37"/>
  <c r="Z776" i="37"/>
  <c r="AT775" i="37"/>
  <c r="AS775" i="37"/>
  <c r="Z775" i="37"/>
  <c r="AT774" i="37"/>
  <c r="AS774" i="37"/>
  <c r="Z774" i="37"/>
  <c r="AT773" i="37"/>
  <c r="AS773" i="37"/>
  <c r="Z773" i="37"/>
  <c r="AT772" i="37"/>
  <c r="AS772" i="37"/>
  <c r="Z772" i="37"/>
  <c r="AT771" i="37"/>
  <c r="AS771" i="37"/>
  <c r="Z771" i="37"/>
  <c r="AT770" i="37"/>
  <c r="AS770" i="37"/>
  <c r="Z770" i="37"/>
  <c r="AT769" i="37"/>
  <c r="AS769" i="37"/>
  <c r="Z769" i="37"/>
  <c r="AT768" i="37"/>
  <c r="AS768" i="37"/>
  <c r="Z768" i="37"/>
  <c r="AT767" i="37"/>
  <c r="AS767" i="37"/>
  <c r="Z767" i="37"/>
  <c r="AT766" i="37"/>
  <c r="AS766" i="37"/>
  <c r="Z766" i="37"/>
  <c r="AT765" i="37"/>
  <c r="AS765" i="37"/>
  <c r="Z765" i="37"/>
  <c r="AT764" i="37"/>
  <c r="AS764" i="37"/>
  <c r="Z764" i="37"/>
  <c r="AT763" i="37"/>
  <c r="AS763" i="37"/>
  <c r="Z763" i="37"/>
  <c r="AT762" i="37"/>
  <c r="AS762" i="37"/>
  <c r="Z762" i="37"/>
  <c r="AT761" i="37"/>
  <c r="AS761" i="37"/>
  <c r="Z761" i="37"/>
  <c r="AT760" i="37"/>
  <c r="AS760" i="37"/>
  <c r="Z760" i="37"/>
  <c r="AT759" i="37"/>
  <c r="AS759" i="37"/>
  <c r="Z759" i="37"/>
  <c r="AT758" i="37"/>
  <c r="AS758" i="37"/>
  <c r="Z758" i="37"/>
  <c r="AT757" i="37"/>
  <c r="AS757" i="37"/>
  <c r="Z757" i="37"/>
  <c r="AT756" i="37"/>
  <c r="AS756" i="37"/>
  <c r="Z756" i="37"/>
  <c r="AT755" i="37"/>
  <c r="AS755" i="37"/>
  <c r="Z755" i="37"/>
  <c r="AT754" i="37"/>
  <c r="AS754" i="37"/>
  <c r="Z754" i="37"/>
  <c r="AT753" i="37"/>
  <c r="AS753" i="37"/>
  <c r="Z753" i="37"/>
  <c r="AT752" i="37"/>
  <c r="AS752" i="37"/>
  <c r="Z752" i="37"/>
  <c r="AT751" i="37"/>
  <c r="AS751" i="37"/>
  <c r="Z751" i="37"/>
  <c r="AT750" i="37"/>
  <c r="AS750" i="37"/>
  <c r="Z750" i="37"/>
  <c r="AT749" i="37"/>
  <c r="AS749" i="37"/>
  <c r="Z749" i="37"/>
  <c r="AT748" i="37"/>
  <c r="AS748" i="37"/>
  <c r="Z748" i="37"/>
  <c r="AT747" i="37"/>
  <c r="AS747" i="37"/>
  <c r="Z747" i="37"/>
  <c r="AT746" i="37"/>
  <c r="AS746" i="37"/>
  <c r="Z746" i="37"/>
  <c r="AT745" i="37"/>
  <c r="AS745" i="37"/>
  <c r="Z745" i="37"/>
  <c r="AT744" i="37"/>
  <c r="AS744" i="37"/>
  <c r="Z744" i="37"/>
  <c r="AT743" i="37"/>
  <c r="AS743" i="37"/>
  <c r="Z743" i="37"/>
  <c r="AT742" i="37"/>
  <c r="AS742" i="37"/>
  <c r="Z742" i="37"/>
  <c r="AT741" i="37"/>
  <c r="AS741" i="37"/>
  <c r="Z741" i="37"/>
  <c r="AT740" i="37"/>
  <c r="AS740" i="37"/>
  <c r="Z740" i="37"/>
  <c r="AT739" i="37"/>
  <c r="AS739" i="37"/>
  <c r="Z739" i="37"/>
  <c r="AT738" i="37"/>
  <c r="AS738" i="37"/>
  <c r="Z738" i="37"/>
  <c r="AT737" i="37"/>
  <c r="AS737" i="37"/>
  <c r="Z737" i="37"/>
  <c r="AT736" i="37"/>
  <c r="AS736" i="37"/>
  <c r="Z736" i="37"/>
  <c r="AT735" i="37"/>
  <c r="AS735" i="37"/>
  <c r="Z735" i="37"/>
  <c r="AT734" i="37"/>
  <c r="AS734" i="37"/>
  <c r="Z734" i="37"/>
  <c r="AT733" i="37"/>
  <c r="AS733" i="37"/>
  <c r="Z733" i="37"/>
  <c r="AT732" i="37"/>
  <c r="AS732" i="37"/>
  <c r="Z732" i="37"/>
  <c r="AT731" i="37"/>
  <c r="AS731" i="37"/>
  <c r="Z731" i="37"/>
  <c r="AT730" i="37"/>
  <c r="AS730" i="37"/>
  <c r="Z730" i="37"/>
  <c r="AT729" i="37"/>
  <c r="AS729" i="37"/>
  <c r="Z729" i="37"/>
  <c r="AT728" i="37"/>
  <c r="AS728" i="37"/>
  <c r="Z728" i="37"/>
  <c r="AT727" i="37"/>
  <c r="AS727" i="37"/>
  <c r="Z727" i="37"/>
  <c r="AT726" i="37"/>
  <c r="AS726" i="37"/>
  <c r="Z726" i="37"/>
  <c r="AT725" i="37"/>
  <c r="AS725" i="37"/>
  <c r="Z725" i="37"/>
  <c r="AT724" i="37"/>
  <c r="AS724" i="37"/>
  <c r="Z724" i="37"/>
  <c r="AT723" i="37"/>
  <c r="AS723" i="37"/>
  <c r="Z723" i="37"/>
  <c r="AT722" i="37"/>
  <c r="AS722" i="37"/>
  <c r="Z722" i="37"/>
  <c r="AT721" i="37"/>
  <c r="AS721" i="37"/>
  <c r="Z721" i="37"/>
  <c r="AT720" i="37"/>
  <c r="AS720" i="37"/>
  <c r="Z720" i="37"/>
  <c r="AT719" i="37"/>
  <c r="AS719" i="37"/>
  <c r="Z719" i="37"/>
  <c r="AT718" i="37"/>
  <c r="AS718" i="37"/>
  <c r="Z718" i="37"/>
  <c r="AT717" i="37"/>
  <c r="AS717" i="37"/>
  <c r="Z717" i="37"/>
  <c r="AT716" i="37"/>
  <c r="AS716" i="37"/>
  <c r="Z716" i="37"/>
  <c r="AT715" i="37"/>
  <c r="AS715" i="37"/>
  <c r="Z715" i="37"/>
  <c r="AT714" i="37"/>
  <c r="AS714" i="37"/>
  <c r="Z714" i="37"/>
  <c r="AT713" i="37"/>
  <c r="AS713" i="37"/>
  <c r="Z713" i="37"/>
  <c r="AT712" i="37"/>
  <c r="AS712" i="37"/>
  <c r="Z712" i="37"/>
  <c r="AT711" i="37"/>
  <c r="AS711" i="37"/>
  <c r="Z711" i="37"/>
  <c r="AT710" i="37"/>
  <c r="AS710" i="37"/>
  <c r="Z710" i="37"/>
  <c r="AT709" i="37"/>
  <c r="AS709" i="37"/>
  <c r="Z709" i="37"/>
  <c r="AT708" i="37"/>
  <c r="AS708" i="37"/>
  <c r="Z708" i="37"/>
  <c r="AT707" i="37"/>
  <c r="AS707" i="37"/>
  <c r="Z707" i="37"/>
  <c r="AT706" i="37"/>
  <c r="AS706" i="37"/>
  <c r="Z706" i="37"/>
  <c r="AT705" i="37"/>
  <c r="AS705" i="37"/>
  <c r="Z705" i="37"/>
  <c r="AT704" i="37"/>
  <c r="AS704" i="37"/>
  <c r="Z704" i="37"/>
  <c r="AT703" i="37"/>
  <c r="AS703" i="37"/>
  <c r="Z703" i="37"/>
  <c r="AT702" i="37"/>
  <c r="AS702" i="37"/>
  <c r="Z702" i="37"/>
  <c r="AT701" i="37"/>
  <c r="AS701" i="37"/>
  <c r="Z701" i="37"/>
  <c r="AT700" i="37"/>
  <c r="AS700" i="37"/>
  <c r="Z700" i="37"/>
  <c r="AT699" i="37"/>
  <c r="AS699" i="37"/>
  <c r="Z699" i="37"/>
  <c r="AT698" i="37"/>
  <c r="AS698" i="37"/>
  <c r="Z698" i="37"/>
  <c r="AT697" i="37"/>
  <c r="AS697" i="37"/>
  <c r="Z697" i="37"/>
  <c r="AT696" i="37"/>
  <c r="AS696" i="37"/>
  <c r="Z696" i="37"/>
  <c r="AT695" i="37"/>
  <c r="AS695" i="37"/>
  <c r="Z695" i="37"/>
  <c r="AT694" i="37"/>
  <c r="AS694" i="37"/>
  <c r="Z694" i="37"/>
  <c r="AT693" i="37"/>
  <c r="AS693" i="37"/>
  <c r="Z693" i="37"/>
  <c r="AT692" i="37"/>
  <c r="AS692" i="37"/>
  <c r="Z692" i="37"/>
  <c r="AT691" i="37"/>
  <c r="AS691" i="37"/>
  <c r="Z691" i="37"/>
  <c r="AT690" i="37"/>
  <c r="AS690" i="37"/>
  <c r="Z690" i="37"/>
  <c r="AT689" i="37"/>
  <c r="AS689" i="37"/>
  <c r="Z689" i="37"/>
  <c r="AT688" i="37"/>
  <c r="AS688" i="37"/>
  <c r="Z688" i="37"/>
  <c r="AT687" i="37"/>
  <c r="AS687" i="37"/>
  <c r="Z687" i="37"/>
  <c r="AT686" i="37"/>
  <c r="AS686" i="37"/>
  <c r="Z686" i="37"/>
  <c r="AT685" i="37"/>
  <c r="AS685" i="37"/>
  <c r="Z685" i="37"/>
  <c r="AT684" i="37"/>
  <c r="AS684" i="37"/>
  <c r="Z684" i="37"/>
  <c r="AT683" i="37"/>
  <c r="AS683" i="37"/>
  <c r="Z683" i="37"/>
  <c r="AT682" i="37"/>
  <c r="AS682" i="37"/>
  <c r="Z682" i="37"/>
  <c r="AT681" i="37"/>
  <c r="AS681" i="37"/>
  <c r="Z681" i="37"/>
  <c r="AT680" i="37"/>
  <c r="AS680" i="37"/>
  <c r="Z680" i="37"/>
  <c r="AT679" i="37"/>
  <c r="AS679" i="37"/>
  <c r="Z679" i="37"/>
  <c r="AT678" i="37"/>
  <c r="AS678" i="37"/>
  <c r="Z678" i="37"/>
  <c r="AT677" i="37"/>
  <c r="AS677" i="37"/>
  <c r="Z677" i="37"/>
  <c r="AT676" i="37"/>
  <c r="AS676" i="37"/>
  <c r="Z676" i="37"/>
  <c r="AT675" i="37"/>
  <c r="AS675" i="37"/>
  <c r="Z675" i="37"/>
  <c r="AT674" i="37"/>
  <c r="AS674" i="37"/>
  <c r="Z674" i="37"/>
  <c r="AT673" i="37"/>
  <c r="AS673" i="37"/>
  <c r="Z673" i="37"/>
  <c r="AT672" i="37"/>
  <c r="AS672" i="37"/>
  <c r="Z672" i="37"/>
  <c r="AT671" i="37"/>
  <c r="AS671" i="37"/>
  <c r="Z671" i="37"/>
  <c r="AT670" i="37"/>
  <c r="AS670" i="37"/>
  <c r="Z670" i="37"/>
  <c r="AT669" i="37"/>
  <c r="AS669" i="37"/>
  <c r="Z669" i="37"/>
  <c r="AT668" i="37"/>
  <c r="AS668" i="37"/>
  <c r="Z668" i="37"/>
  <c r="AT667" i="37"/>
  <c r="AS667" i="37"/>
  <c r="Z667" i="37"/>
  <c r="Z6" i="37" l="1"/>
  <c r="Z7" i="37"/>
  <c r="Z8" i="37"/>
  <c r="Z21" i="37"/>
  <c r="Z22" i="37"/>
  <c r="Z23" i="37"/>
  <c r="Z24" i="37"/>
  <c r="Z25" i="37"/>
  <c r="Z26" i="37"/>
  <c r="Z27" i="37"/>
  <c r="Z28" i="37"/>
  <c r="Z29" i="37"/>
  <c r="Z30" i="37"/>
  <c r="Z31" i="37"/>
  <c r="Z32" i="37"/>
  <c r="Z33" i="37"/>
  <c r="Z34" i="37"/>
  <c r="Z35" i="37"/>
  <c r="Z36" i="37"/>
  <c r="Z37" i="37"/>
  <c r="Z38" i="37"/>
  <c r="Z39" i="37"/>
  <c r="Z40" i="37"/>
  <c r="Z41" i="37"/>
  <c r="Z42" i="37"/>
  <c r="Z43" i="37"/>
  <c r="Z44" i="37"/>
  <c r="Z45" i="37"/>
  <c r="Z46" i="37"/>
  <c r="Z47" i="37"/>
  <c r="Z48" i="37"/>
  <c r="Z49" i="37"/>
  <c r="Z50" i="37"/>
  <c r="Z51" i="37"/>
  <c r="Z52" i="37"/>
  <c r="Z53" i="37"/>
  <c r="Z54" i="37"/>
  <c r="Z55" i="37"/>
  <c r="Z56" i="37"/>
  <c r="Z57" i="37"/>
  <c r="Z58" i="37"/>
  <c r="Z59" i="37"/>
  <c r="Z60" i="37"/>
  <c r="Z61" i="37"/>
  <c r="Z62" i="37"/>
  <c r="Z63" i="37"/>
  <c r="Z64" i="37"/>
  <c r="Z65" i="37"/>
  <c r="Z66" i="37"/>
  <c r="Z67" i="37"/>
  <c r="Z68" i="37"/>
  <c r="Z69" i="37"/>
  <c r="Z70" i="37"/>
  <c r="Z71" i="37"/>
  <c r="Z72" i="37"/>
  <c r="Z73" i="37"/>
  <c r="Z74" i="37"/>
  <c r="Z75" i="37"/>
  <c r="Z76" i="37"/>
  <c r="Z77" i="37"/>
  <c r="Z78" i="37"/>
  <c r="Z79" i="37"/>
  <c r="Z80" i="37"/>
  <c r="Z81" i="37"/>
  <c r="Z82" i="37"/>
  <c r="Z83" i="37"/>
  <c r="Z84" i="37"/>
  <c r="Z85" i="37"/>
  <c r="Z86" i="37"/>
  <c r="Z87" i="37"/>
  <c r="Z88" i="37"/>
  <c r="Z89" i="37"/>
  <c r="Z90" i="37"/>
  <c r="Z91" i="37"/>
  <c r="Z92" i="37"/>
  <c r="Z93" i="37"/>
  <c r="Z94" i="37"/>
  <c r="Z95" i="37"/>
  <c r="Z96" i="37"/>
  <c r="Z97" i="37"/>
  <c r="Z98" i="37"/>
  <c r="Z99" i="37"/>
  <c r="Z100" i="37"/>
  <c r="Z101" i="37"/>
  <c r="Z102" i="37"/>
  <c r="Z103" i="37"/>
  <c r="Z104" i="37"/>
  <c r="Z105" i="37"/>
  <c r="Z106" i="37"/>
  <c r="Z107" i="37"/>
  <c r="Z108" i="37"/>
  <c r="Z109" i="37"/>
  <c r="Z110" i="37"/>
  <c r="Z111" i="37"/>
  <c r="Z112" i="37"/>
  <c r="Z113" i="37"/>
  <c r="Z114" i="37"/>
  <c r="Z115" i="37"/>
  <c r="Z116" i="37"/>
  <c r="Z117" i="37"/>
  <c r="Z118" i="37"/>
  <c r="Z119" i="37"/>
  <c r="Z120" i="37"/>
  <c r="Z121" i="37"/>
  <c r="Z122" i="37"/>
  <c r="Z123" i="37"/>
  <c r="Z124" i="37"/>
  <c r="Z125" i="37"/>
  <c r="Z126" i="37"/>
  <c r="Z127" i="37"/>
  <c r="Z128" i="37"/>
  <c r="Z129" i="37"/>
  <c r="Z130" i="37"/>
  <c r="Z131" i="37"/>
  <c r="Z132" i="37"/>
  <c r="Z133" i="37"/>
  <c r="Z134" i="37"/>
  <c r="Z135" i="37"/>
  <c r="Z136" i="37"/>
  <c r="Z137" i="37"/>
  <c r="Z138" i="37"/>
  <c r="Z139" i="37"/>
  <c r="Z140" i="37"/>
  <c r="Z141" i="37"/>
  <c r="Z142" i="37"/>
  <c r="Z143" i="37"/>
  <c r="Z144" i="37"/>
  <c r="Z145" i="37"/>
  <c r="Z146" i="37"/>
  <c r="Z147" i="37"/>
  <c r="Z148" i="37"/>
  <c r="Z149" i="37"/>
  <c r="Z150" i="37"/>
  <c r="Z151" i="37"/>
  <c r="Z152" i="37"/>
  <c r="Z153" i="37"/>
  <c r="Z154" i="37"/>
  <c r="Z155" i="37"/>
  <c r="Z156" i="37"/>
  <c r="Z157" i="37"/>
  <c r="Z158" i="37"/>
  <c r="Z159" i="37"/>
  <c r="Z160" i="37"/>
  <c r="Z161" i="37"/>
  <c r="Z162" i="37"/>
  <c r="Z163" i="37"/>
  <c r="Z164" i="37"/>
  <c r="Z165" i="37"/>
  <c r="Z166" i="37"/>
  <c r="Z167" i="37"/>
  <c r="Z168" i="37"/>
  <c r="Z169" i="37"/>
  <c r="Z170" i="37"/>
  <c r="Z171" i="37"/>
  <c r="Z172" i="37"/>
  <c r="Z173" i="37"/>
  <c r="Z174" i="37"/>
  <c r="Z175" i="37"/>
  <c r="Z176" i="37"/>
  <c r="Z177" i="37"/>
  <c r="Z178" i="37"/>
  <c r="Z179" i="37"/>
  <c r="Z180" i="37"/>
  <c r="Z181" i="37"/>
  <c r="Z182" i="37"/>
  <c r="Z183" i="37"/>
  <c r="Z184" i="37"/>
  <c r="Z185" i="37"/>
  <c r="Z186" i="37"/>
  <c r="Z187" i="37"/>
  <c r="Z188" i="37"/>
  <c r="Z189" i="37"/>
  <c r="Z190" i="37"/>
  <c r="Z191" i="37"/>
  <c r="Z192" i="37"/>
  <c r="Z193" i="37"/>
  <c r="Z194" i="37"/>
  <c r="Z195" i="37"/>
  <c r="Z196" i="37"/>
  <c r="Z197" i="37"/>
  <c r="Z198" i="37"/>
  <c r="Z199" i="37"/>
  <c r="Z200" i="37"/>
  <c r="Z201" i="37"/>
  <c r="Z202" i="37"/>
  <c r="Z203" i="37"/>
  <c r="Z204" i="37"/>
  <c r="Z205" i="37"/>
  <c r="Z206" i="37"/>
  <c r="Z207" i="37"/>
  <c r="Z208" i="37"/>
  <c r="Z209" i="37"/>
  <c r="Z210" i="37"/>
  <c r="Z211" i="37"/>
  <c r="Z212" i="37"/>
  <c r="Z213" i="37"/>
  <c r="Z214" i="37"/>
  <c r="Z215" i="37"/>
  <c r="Z216" i="37"/>
  <c r="Z217" i="37"/>
  <c r="Z218" i="37"/>
  <c r="Z219" i="37"/>
  <c r="Z220" i="37"/>
  <c r="Z221" i="37"/>
  <c r="Z222" i="37"/>
  <c r="Z223" i="37"/>
  <c r="Z224" i="37"/>
  <c r="Z225" i="37"/>
  <c r="Z226" i="37"/>
  <c r="Z227" i="37"/>
  <c r="Z228" i="37"/>
  <c r="Z229" i="37"/>
  <c r="Z230" i="37"/>
  <c r="Z231" i="37"/>
  <c r="Z232" i="37"/>
  <c r="Z233" i="37"/>
  <c r="Z234" i="37"/>
  <c r="Z235" i="37"/>
  <c r="Z236" i="37"/>
  <c r="Z237" i="37"/>
  <c r="Z238" i="37"/>
  <c r="Z239" i="37"/>
  <c r="Z240" i="37"/>
  <c r="Z241" i="37"/>
  <c r="Z242" i="37"/>
  <c r="Z243" i="37"/>
  <c r="Z244" i="37"/>
  <c r="Z245" i="37"/>
  <c r="Z246" i="37"/>
  <c r="Z247" i="37"/>
  <c r="Z248" i="37"/>
  <c r="Z249" i="37"/>
  <c r="Z250" i="37"/>
  <c r="Z251" i="37"/>
  <c r="Z252" i="37"/>
  <c r="Z253" i="37"/>
  <c r="Z254" i="37"/>
  <c r="Z255" i="37"/>
  <c r="Z256" i="37"/>
  <c r="Z257" i="37"/>
  <c r="Z258" i="37"/>
  <c r="Z259" i="37"/>
  <c r="Z260" i="37"/>
  <c r="Z261" i="37"/>
  <c r="Z262" i="37"/>
  <c r="Z263" i="37"/>
  <c r="Z264" i="37"/>
  <c r="Z265" i="37"/>
  <c r="Z266" i="37"/>
  <c r="Z267" i="37"/>
  <c r="Z268" i="37"/>
  <c r="Z269" i="37"/>
  <c r="Z270" i="37"/>
  <c r="Z271" i="37"/>
  <c r="Z272" i="37"/>
  <c r="Z273" i="37"/>
  <c r="Z274" i="37"/>
  <c r="Z275" i="37"/>
  <c r="Z276" i="37"/>
  <c r="Z277" i="37"/>
  <c r="Z278" i="37"/>
  <c r="Z279" i="37"/>
  <c r="Z280" i="37"/>
  <c r="Z281" i="37"/>
  <c r="Z282" i="37"/>
  <c r="Z283" i="37"/>
  <c r="Z284" i="37"/>
  <c r="Z285" i="37"/>
  <c r="Z286" i="37"/>
  <c r="Z287" i="37"/>
  <c r="Z288" i="37"/>
  <c r="Z289" i="37"/>
  <c r="Z290" i="37"/>
  <c r="Z291" i="37"/>
  <c r="Z292" i="37"/>
  <c r="Z293" i="37"/>
  <c r="Z294" i="37"/>
  <c r="Z295" i="37"/>
  <c r="Z296" i="37"/>
  <c r="Z297" i="37"/>
  <c r="Z298" i="37"/>
  <c r="Z299" i="37"/>
  <c r="Z300" i="37"/>
  <c r="Z301" i="37"/>
  <c r="Z302" i="37"/>
  <c r="Z303" i="37"/>
  <c r="Z304" i="37"/>
  <c r="Z305" i="37"/>
  <c r="Z306" i="37"/>
  <c r="Z307" i="37"/>
  <c r="Z308" i="37"/>
  <c r="Z309" i="37"/>
  <c r="Z310" i="37"/>
  <c r="Z311" i="37"/>
  <c r="Z312" i="37"/>
  <c r="Z313" i="37"/>
  <c r="Z314" i="37"/>
  <c r="Z315" i="37"/>
  <c r="Z316" i="37"/>
  <c r="Z317" i="37"/>
  <c r="Z318" i="37"/>
  <c r="Z319" i="37"/>
  <c r="Z320" i="37"/>
  <c r="Z321" i="37"/>
  <c r="Z322" i="37"/>
  <c r="Z323" i="37"/>
  <c r="Z324" i="37"/>
  <c r="Z325" i="37"/>
  <c r="Z326" i="37"/>
  <c r="Z327" i="37"/>
  <c r="Z328" i="37"/>
  <c r="Z329" i="37"/>
  <c r="Z330" i="37"/>
  <c r="Z331" i="37"/>
  <c r="Z332" i="37"/>
  <c r="Z333" i="37"/>
  <c r="Z334" i="37"/>
  <c r="Z335" i="37"/>
  <c r="Z336" i="37"/>
  <c r="Z337" i="37"/>
  <c r="Z338" i="37"/>
  <c r="Z339" i="37"/>
  <c r="Z340" i="37"/>
  <c r="Z341" i="37"/>
  <c r="Z342" i="37"/>
  <c r="Z343" i="37"/>
  <c r="Z344" i="37"/>
  <c r="Z345" i="37"/>
  <c r="Z346" i="37"/>
  <c r="Z347" i="37"/>
  <c r="Z348" i="37"/>
  <c r="Z349" i="37"/>
  <c r="Z350" i="37"/>
  <c r="Z351" i="37"/>
  <c r="Z352" i="37"/>
  <c r="Z353" i="37"/>
  <c r="Z354" i="37"/>
  <c r="Z355" i="37"/>
  <c r="Z356" i="37"/>
  <c r="Z357" i="37"/>
  <c r="Z358" i="37"/>
  <c r="Z359" i="37"/>
  <c r="Z360" i="37"/>
  <c r="Z361" i="37"/>
  <c r="Z362" i="37"/>
  <c r="Z363" i="37"/>
  <c r="Z364" i="37"/>
  <c r="Z365" i="37"/>
  <c r="Z366" i="37"/>
  <c r="Z367" i="37"/>
  <c r="Z368" i="37"/>
  <c r="Z369" i="37"/>
  <c r="Z370" i="37"/>
  <c r="Z371" i="37"/>
  <c r="Z372" i="37"/>
  <c r="Z373" i="37"/>
  <c r="Z374" i="37"/>
  <c r="Z375" i="37"/>
  <c r="Z376" i="37"/>
  <c r="Z377" i="37"/>
  <c r="Z378" i="37"/>
  <c r="Z379" i="37"/>
  <c r="Z380" i="37"/>
  <c r="Z381" i="37"/>
  <c r="Z382" i="37"/>
  <c r="Z383" i="37"/>
  <c r="Z384" i="37"/>
  <c r="Z385" i="37"/>
  <c r="Z386" i="37"/>
  <c r="Z387" i="37"/>
  <c r="Z388" i="37"/>
  <c r="Z389" i="37"/>
  <c r="Z390" i="37"/>
  <c r="Z391" i="37"/>
  <c r="Z392" i="37"/>
  <c r="Z393" i="37"/>
  <c r="Z394" i="37"/>
  <c r="Z395" i="37"/>
  <c r="Z396" i="37"/>
  <c r="Z397" i="37"/>
  <c r="Z398" i="37"/>
  <c r="Z399" i="37"/>
  <c r="Z400" i="37"/>
  <c r="Z401" i="37"/>
  <c r="Z402" i="37"/>
  <c r="Z403" i="37"/>
  <c r="Z404" i="37"/>
  <c r="Z405" i="37"/>
  <c r="Z406" i="37"/>
  <c r="Z407" i="37"/>
  <c r="Z408" i="37"/>
  <c r="Z409" i="37"/>
  <c r="Z410" i="37"/>
  <c r="Z411" i="37"/>
  <c r="Z412" i="37"/>
  <c r="Z413" i="37"/>
  <c r="Z414" i="37"/>
  <c r="Z415" i="37"/>
  <c r="Z416" i="37"/>
  <c r="Z417" i="37"/>
  <c r="Z418" i="37"/>
  <c r="Z419" i="37"/>
  <c r="Z420" i="37"/>
  <c r="Z421" i="37"/>
  <c r="Z422" i="37"/>
  <c r="Z423" i="37"/>
  <c r="Z424" i="37"/>
  <c r="Z425" i="37"/>
  <c r="Z426" i="37"/>
  <c r="Z427" i="37"/>
  <c r="Z428" i="37"/>
  <c r="Z429" i="37"/>
  <c r="Z430" i="37"/>
  <c r="Z431" i="37"/>
  <c r="Z432" i="37"/>
  <c r="Z433" i="37"/>
  <c r="Z434" i="37"/>
  <c r="Z435" i="37"/>
  <c r="Z436" i="37"/>
  <c r="Z437" i="37"/>
  <c r="Z438" i="37"/>
  <c r="Z439" i="37"/>
  <c r="Z440" i="37"/>
  <c r="Z441" i="37"/>
  <c r="Z442" i="37"/>
  <c r="Z443" i="37"/>
  <c r="Z444" i="37"/>
  <c r="Z445" i="37"/>
  <c r="Z446" i="37"/>
  <c r="Z447" i="37"/>
  <c r="Z448" i="37"/>
  <c r="Z449" i="37"/>
  <c r="Z450" i="37"/>
  <c r="Z451" i="37"/>
  <c r="Z452" i="37"/>
  <c r="Z453" i="37"/>
  <c r="Z454" i="37"/>
  <c r="Z455" i="37"/>
  <c r="Z456" i="37"/>
  <c r="Z457" i="37"/>
  <c r="Z458" i="37"/>
  <c r="Z459" i="37"/>
  <c r="Z460" i="37"/>
  <c r="Z461" i="37"/>
  <c r="Z462" i="37"/>
  <c r="Z463" i="37"/>
  <c r="Z464" i="37"/>
  <c r="Z465" i="37"/>
  <c r="Z466" i="37"/>
  <c r="Z467" i="37"/>
  <c r="Z468" i="37"/>
  <c r="Z469" i="37"/>
  <c r="Z470" i="37"/>
  <c r="Z471" i="37"/>
  <c r="Z472" i="37"/>
  <c r="Z473" i="37"/>
  <c r="Z474" i="37"/>
  <c r="Z475" i="37"/>
  <c r="Z476" i="37"/>
  <c r="Z477" i="37"/>
  <c r="Z478" i="37"/>
  <c r="Z479" i="37"/>
  <c r="Z480" i="37"/>
  <c r="Z481" i="37"/>
  <c r="Z482" i="37"/>
  <c r="Z483" i="37"/>
  <c r="Z484" i="37"/>
  <c r="Z485" i="37"/>
  <c r="Z486" i="37"/>
  <c r="Z487" i="37"/>
  <c r="Z488" i="37"/>
  <c r="Z489" i="37"/>
  <c r="Z490" i="37"/>
  <c r="Z491" i="37"/>
  <c r="Z492" i="37"/>
  <c r="Z493" i="37"/>
  <c r="Z494" i="37"/>
  <c r="Z495" i="37"/>
  <c r="Z496" i="37"/>
  <c r="Z497" i="37"/>
  <c r="Z498" i="37"/>
  <c r="Z499" i="37"/>
  <c r="Z500" i="37"/>
  <c r="Z501" i="37"/>
  <c r="Z502" i="37"/>
  <c r="Z503" i="37"/>
  <c r="Z504" i="37"/>
  <c r="Z505" i="37"/>
  <c r="Z506" i="37"/>
  <c r="Z507" i="37"/>
  <c r="Z508" i="37"/>
  <c r="Z509" i="37"/>
  <c r="Z510" i="37"/>
  <c r="Z511" i="37"/>
  <c r="Z512" i="37"/>
  <c r="Z513" i="37"/>
  <c r="Z514" i="37"/>
  <c r="Z515" i="37"/>
  <c r="Z516" i="37"/>
  <c r="Z517" i="37"/>
  <c r="Z518" i="37"/>
  <c r="Z519" i="37"/>
  <c r="Z520" i="37"/>
  <c r="Z521" i="37"/>
  <c r="Z522" i="37"/>
  <c r="Z523" i="37"/>
  <c r="Z524" i="37"/>
  <c r="Z525" i="37"/>
  <c r="Z526" i="37"/>
  <c r="Z527" i="37"/>
  <c r="Z528" i="37"/>
  <c r="Z529" i="37"/>
  <c r="Z530" i="37"/>
  <c r="Z531" i="37"/>
  <c r="Z532" i="37"/>
  <c r="Z533" i="37"/>
  <c r="Z534" i="37"/>
  <c r="Z535" i="37"/>
  <c r="Z536" i="37"/>
  <c r="Z537" i="37"/>
  <c r="Z538" i="37"/>
  <c r="Z539" i="37"/>
  <c r="Z540" i="37"/>
  <c r="Z541" i="37"/>
  <c r="Z542" i="37"/>
  <c r="Z543" i="37"/>
  <c r="Z544" i="37"/>
  <c r="Z545" i="37"/>
  <c r="Z546" i="37"/>
  <c r="Z547" i="37"/>
  <c r="Z548" i="37"/>
  <c r="Z549" i="37"/>
  <c r="Z550" i="37"/>
  <c r="Z551" i="37"/>
  <c r="Z552" i="37"/>
  <c r="Z553" i="37"/>
  <c r="Z554" i="37"/>
  <c r="Z555" i="37"/>
  <c r="Z556" i="37"/>
  <c r="Z557" i="37"/>
  <c r="Z558" i="37"/>
  <c r="Z559" i="37"/>
  <c r="Z560" i="37"/>
  <c r="Z561" i="37"/>
  <c r="Z562" i="37"/>
  <c r="Z563" i="37"/>
  <c r="Z564" i="37"/>
  <c r="Z565" i="37"/>
  <c r="Z566" i="37"/>
  <c r="Z567" i="37"/>
  <c r="Z568" i="37"/>
  <c r="Z569" i="37"/>
  <c r="Z570" i="37"/>
  <c r="Z571" i="37"/>
  <c r="Z572" i="37"/>
  <c r="Z573" i="37"/>
  <c r="Z574" i="37"/>
  <c r="Z575" i="37"/>
  <c r="Z576" i="37"/>
  <c r="Z577" i="37"/>
  <c r="Z578" i="37"/>
  <c r="Z579" i="37"/>
  <c r="Z580" i="37"/>
  <c r="Z581" i="37"/>
  <c r="Z582" i="37"/>
  <c r="Z583" i="37"/>
  <c r="Z584" i="37"/>
  <c r="Z585" i="37"/>
  <c r="Z586" i="37"/>
  <c r="Z587" i="37"/>
  <c r="Z588" i="37"/>
  <c r="Z589" i="37"/>
  <c r="Z590" i="37"/>
  <c r="Z591" i="37"/>
  <c r="Z592" i="37"/>
  <c r="Z593" i="37"/>
  <c r="Z594" i="37"/>
  <c r="Z595" i="37"/>
  <c r="Z596" i="37"/>
  <c r="Z597" i="37"/>
  <c r="Z598" i="37"/>
  <c r="Z599" i="37"/>
  <c r="Z600" i="37"/>
  <c r="Z601" i="37"/>
  <c r="Z602" i="37"/>
  <c r="Z603" i="37"/>
  <c r="Z604" i="37"/>
  <c r="Z605" i="37"/>
  <c r="Z606" i="37"/>
  <c r="Z607" i="37"/>
  <c r="Z608" i="37"/>
  <c r="Z609" i="37"/>
  <c r="Z610" i="37"/>
  <c r="Z611" i="37"/>
  <c r="Z612" i="37"/>
  <c r="Z613" i="37"/>
  <c r="Z614" i="37"/>
  <c r="Z615" i="37"/>
  <c r="Z616" i="37"/>
  <c r="Z617" i="37"/>
  <c r="Z618" i="37"/>
  <c r="Z619" i="37"/>
  <c r="Z620" i="37"/>
  <c r="Z621" i="37"/>
  <c r="Z622" i="37"/>
  <c r="Z623" i="37"/>
  <c r="Z624" i="37"/>
  <c r="Z625" i="37"/>
  <c r="Z626" i="37"/>
  <c r="Z627" i="37"/>
  <c r="Z628" i="37"/>
  <c r="Z629" i="37"/>
  <c r="Z630" i="37"/>
  <c r="Z631" i="37"/>
  <c r="Z632" i="37"/>
  <c r="Z633" i="37"/>
  <c r="Z634" i="37"/>
  <c r="Z635" i="37"/>
  <c r="Z636" i="37"/>
  <c r="Z637" i="37"/>
  <c r="Z638" i="37"/>
  <c r="Z639" i="37"/>
  <c r="Z640" i="37"/>
  <c r="Z641" i="37"/>
  <c r="Z642" i="37"/>
  <c r="Z643" i="37"/>
  <c r="Z644" i="37"/>
  <c r="Z645" i="37"/>
  <c r="Z646" i="37"/>
  <c r="Z647" i="37"/>
  <c r="Z648" i="37"/>
  <c r="Z649" i="37"/>
  <c r="Z650" i="37"/>
  <c r="Z651" i="37"/>
  <c r="Z652" i="37"/>
  <c r="Z653" i="37"/>
  <c r="Z654" i="37"/>
  <c r="Z655" i="37"/>
  <c r="Z656" i="37"/>
  <c r="Z657" i="37"/>
  <c r="Z658" i="37"/>
  <c r="Z659" i="37"/>
  <c r="Z660" i="37"/>
  <c r="Z661" i="37"/>
  <c r="Z662" i="37"/>
  <c r="Z663" i="37"/>
  <c r="Z664" i="37"/>
  <c r="Z665" i="37"/>
  <c r="Z666" i="37"/>
  <c r="Z2" i="37"/>
  <c r="Z3" i="37"/>
  <c r="Z4" i="37"/>
  <c r="Z5" i="3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Han</author>
  </authors>
  <commentList>
    <comment ref="AI27" authorId="0" shapeId="0" xr:uid="{6DD26F1E-0342-460E-A18A-31641A578F31}">
      <text>
        <r>
          <rPr>
            <b/>
            <sz val="9"/>
            <color indexed="81"/>
            <rFont val="Tahoma"/>
            <family val="2"/>
          </rPr>
          <t>Scott Han:</t>
        </r>
        <r>
          <rPr>
            <sz val="9"/>
            <color indexed="81"/>
            <rFont val="Tahoma"/>
            <family val="2"/>
          </rPr>
          <t xml:space="preserve">
Per carrier they closed this out and reported as delivered, however found out the driver actually dropped in their local yard </t>
        </r>
      </text>
    </comment>
  </commentList>
</comments>
</file>

<file path=xl/sharedStrings.xml><?xml version="1.0" encoding="utf-8"?>
<sst xmlns="http://schemas.openxmlformats.org/spreadsheetml/2006/main" count="43347" uniqueCount="5456">
  <si>
    <t>Department</t>
  </si>
  <si>
    <t>Sales_Person</t>
  </si>
  <si>
    <t>DO_Num</t>
  </si>
  <si>
    <t>CR_Date</t>
  </si>
  <si>
    <t>CustomerPO_Num</t>
  </si>
  <si>
    <t>Origin_Warehouse_Name</t>
  </si>
  <si>
    <t>Origin_Address</t>
  </si>
  <si>
    <t xml:space="preserve"> Origin_City</t>
  </si>
  <si>
    <t>Origin_State</t>
  </si>
  <si>
    <t>Origin_Zip</t>
  </si>
  <si>
    <t>Customer_Name</t>
  </si>
  <si>
    <t>Customer_Address</t>
  </si>
  <si>
    <t>Customer_City</t>
  </si>
  <si>
    <t>Customer_State</t>
  </si>
  <si>
    <t>Customer_Zip</t>
  </si>
  <si>
    <t>Contact_Person</t>
  </si>
  <si>
    <t>Contact_PhoneNum</t>
  </si>
  <si>
    <t>Contact_Email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</si>
  <si>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</si>
  <si>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</si>
  <si>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</si>
  <si>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</si>
  <si>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</si>
  <si>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</si>
  <si>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</si>
  <si>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</si>
  <si>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RDD</t>
  </si>
  <si>
    <t>Carrier_Name</t>
  </si>
  <si>
    <t>ETD</t>
  </si>
  <si>
    <t>ATD</t>
  </si>
  <si>
    <t>ETA</t>
  </si>
  <si>
    <t>Status</t>
  </si>
  <si>
    <t>Remark</t>
  </si>
  <si>
    <t>Proof_Of_Delivery_Date</t>
  </si>
  <si>
    <t>Mode</t>
  </si>
  <si>
    <t>Contract</t>
  </si>
  <si>
    <t>Freight_Rate</t>
  </si>
  <si>
    <t>Detention</t>
  </si>
  <si>
    <t>TONU</t>
  </si>
  <si>
    <t>Layover</t>
  </si>
  <si>
    <t>Extra_Charges</t>
  </si>
  <si>
    <t>Final_Rate</t>
  </si>
  <si>
    <t>Billing_Month</t>
  </si>
  <si>
    <t>Billing_Year</t>
  </si>
  <si>
    <t>U&amp;C</t>
  </si>
  <si>
    <t>Kristine Brikmane</t>
  </si>
  <si>
    <t>DOSH20220601_50</t>
  </si>
  <si>
    <t>DES-HAU-2021-002</t>
  </si>
  <si>
    <t>GA_N</t>
  </si>
  <si>
    <t>GA ATLANTA 4071</t>
  </si>
  <si>
    <t>4071 Southmeadow Pkwy W #100</t>
  </si>
  <si>
    <t>Atlanta</t>
  </si>
  <si>
    <t>GA</t>
  </si>
  <si>
    <t xml:space="preserve"> 30349</t>
  </si>
  <si>
    <t>HAU Cheshire Project, LLC</t>
  </si>
  <si>
    <t>5 Mckee Pl</t>
  </si>
  <si>
    <t>Cheshire</t>
  </si>
  <si>
    <t>CT</t>
  </si>
  <si>
    <t>06410</t>
  </si>
  <si>
    <t>Q.PEAK DUO XL G10C.3/BFG 480</t>
  </si>
  <si>
    <t>DDP</t>
  </si>
  <si>
    <t>CHR</t>
  </si>
  <si>
    <t>Delivered</t>
  </si>
  <si>
    <t>requested to deliver by 6/16 from SP but Andrew request by end of June, Andrew advising to now deliver 7/14 and 7/15</t>
  </si>
  <si>
    <t>FTL</t>
  </si>
  <si>
    <t>DOSH20220601_51</t>
  </si>
  <si>
    <t>DOSH20220601_52</t>
  </si>
  <si>
    <t>DOSH20220601_53</t>
  </si>
  <si>
    <t>Residential</t>
  </si>
  <si>
    <t>Mike Kwon</t>
  </si>
  <si>
    <t>CED Greentech New Jersey</t>
  </si>
  <si>
    <t>35 Twinbridge Dr.</t>
  </si>
  <si>
    <t>Pennsauken</t>
  </si>
  <si>
    <t>NJ</t>
  </si>
  <si>
    <t>08110</t>
  </si>
  <si>
    <t>CIP</t>
  </si>
  <si>
    <t>Tampa</t>
  </si>
  <si>
    <t>FL</t>
  </si>
  <si>
    <t>Alexandra Alcala</t>
  </si>
  <si>
    <t>GA DALTON EXTERNAL 3551</t>
  </si>
  <si>
    <t>3551 Corporate Drive</t>
  </si>
  <si>
    <t>Dalton</t>
  </si>
  <si>
    <t>30721</t>
  </si>
  <si>
    <t>CED Greentech Chico</t>
  </si>
  <si>
    <t>Chico</t>
  </si>
  <si>
    <t>CA</t>
  </si>
  <si>
    <t>Q.PEAK DUO BLK G10+</t>
  </si>
  <si>
    <t>SCHNEIDER</t>
  </si>
  <si>
    <t>Spot</t>
  </si>
  <si>
    <t>CED Greentech Indiana</t>
  </si>
  <si>
    <t>Hammond</t>
  </si>
  <si>
    <t>IN</t>
  </si>
  <si>
    <t>CaSara Lightsy</t>
  </si>
  <si>
    <t>(219) 702-2572</t>
  </si>
  <si>
    <t>casara@cedgreentechmw.com</t>
  </si>
  <si>
    <t>856-283-4318</t>
  </si>
  <si>
    <t>Q.PEAK DUO XL G10 BFG</t>
  </si>
  <si>
    <t>Stroudsburg</t>
  </si>
  <si>
    <t>PA</t>
  </si>
  <si>
    <t>CED Greentech Minneapolis</t>
  </si>
  <si>
    <t>Fridley</t>
  </si>
  <si>
    <t>MN</t>
  </si>
  <si>
    <t>Geoff M Stenrick</t>
  </si>
  <si>
    <t>geoff@cedgreentechmw.com</t>
  </si>
  <si>
    <t>CED Greentech Chatsworth</t>
  </si>
  <si>
    <t>Chatsworth</t>
  </si>
  <si>
    <t>Wesley P Boudreaux</t>
  </si>
  <si>
    <t>Q.PEAK DUO BLK ML G10+</t>
  </si>
  <si>
    <t>PO2026</t>
  </si>
  <si>
    <t>PO2035</t>
  </si>
  <si>
    <t>CED Greentech Tracy</t>
  </si>
  <si>
    <t>Stockton</t>
  </si>
  <si>
    <t>Rory D Anderson</t>
  </si>
  <si>
    <t>&lt;rory@cedgreentechstockton.com&gt;</t>
  </si>
  <si>
    <t>Krannich Solar West LLC</t>
  </si>
  <si>
    <t>Oceanside</t>
  </si>
  <si>
    <t>CED Greentech San Diego</t>
  </si>
  <si>
    <t>WESCO</t>
  </si>
  <si>
    <t>Sacramento</t>
  </si>
  <si>
    <t>Phoenix</t>
  </si>
  <si>
    <t>AZ</t>
  </si>
  <si>
    <t>BayWa r.e. Solar Systems LLC</t>
  </si>
  <si>
    <t>Mesa</t>
  </si>
  <si>
    <t>Eric Sloan</t>
  </si>
  <si>
    <t>CED Greentech Orlando</t>
  </si>
  <si>
    <t>Orlando</t>
  </si>
  <si>
    <t xml:space="preserve">Rexel USA Inc. </t>
  </si>
  <si>
    <t>Jini Lee</t>
  </si>
  <si>
    <t>Rexel USA Inc. dba Platt Electric Supply</t>
  </si>
  <si>
    <t>Beaverton</t>
  </si>
  <si>
    <t>OR</t>
  </si>
  <si>
    <t>75receiving@platt.com</t>
  </si>
  <si>
    <t>CED Greentech Sarasota</t>
  </si>
  <si>
    <t>Palmetto</t>
  </si>
  <si>
    <t>Andrew Dombai</t>
  </si>
  <si>
    <t>941-413-0403</t>
  </si>
  <si>
    <t>logistics8018@cedgreentechse.com</t>
  </si>
  <si>
    <t>CED Greentech Connecticut</t>
  </si>
  <si>
    <t>Danbury</t>
  </si>
  <si>
    <t>06810</t>
  </si>
  <si>
    <t>Nick Russo</t>
  </si>
  <si>
    <t>Berkeley</t>
  </si>
  <si>
    <t>MO</t>
  </si>
  <si>
    <t>paul@cedgreentechmw.com</t>
  </si>
  <si>
    <t>CED Greentech Virginia</t>
  </si>
  <si>
    <t>Richmond</t>
  </si>
  <si>
    <t>VA</t>
  </si>
  <si>
    <t>rloyer@cedgreentechnj.com</t>
  </si>
  <si>
    <t>CED Greentech Maryland</t>
  </si>
  <si>
    <t>Columbia</t>
  </si>
  <si>
    <t>MD</t>
  </si>
  <si>
    <t>Tesla Lathrop</t>
  </si>
  <si>
    <t>17100 Murphy Pkwy Tesla Energy - Dock 91, Lathrop, CA 95330</t>
  </si>
  <si>
    <t>Lathrop</t>
  </si>
  <si>
    <t>Q.PEAK DUO BLK ML-G10.A+/TS</t>
  </si>
  <si>
    <t>TQYL</t>
  </si>
  <si>
    <t>Tesla, Inc - Elkridge</t>
  </si>
  <si>
    <t>Elkridge</t>
  </si>
  <si>
    <t>CED Greentech Miami</t>
  </si>
  <si>
    <t>Momentum Solar</t>
  </si>
  <si>
    <t>Las Vegas</t>
  </si>
  <si>
    <t>NV</t>
  </si>
  <si>
    <t>-</t>
  </si>
  <si>
    <t>CED Greentech Sacramento</t>
  </si>
  <si>
    <t>The ADT Security Corporation dba ADT Security Services</t>
  </si>
  <si>
    <t>SC</t>
  </si>
  <si>
    <t>Q.PEAK DUO BLK G10+/AC</t>
  </si>
  <si>
    <t>Metuchen</t>
  </si>
  <si>
    <t>08840</t>
  </si>
  <si>
    <t>Caseyville</t>
  </si>
  <si>
    <t>IL</t>
  </si>
  <si>
    <t>Plainview</t>
  </si>
  <si>
    <t>NY</t>
  </si>
  <si>
    <t>CED Greentech Bakersfield</t>
  </si>
  <si>
    <t>Bakersfield</t>
  </si>
  <si>
    <t>Portland</t>
  </si>
  <si>
    <t>San Diego</t>
  </si>
  <si>
    <t>Q.PEAK DUO L G5</t>
  </si>
  <si>
    <t>CED Greentech Kansas City  / CED ST.Louis</t>
  </si>
  <si>
    <t>Kansas City</t>
  </si>
  <si>
    <t>KS</t>
  </si>
  <si>
    <t>Houston</t>
  </si>
  <si>
    <t>TX</t>
  </si>
  <si>
    <t>CED Greentech Ronkonkoma</t>
  </si>
  <si>
    <t>Ronkonkoma</t>
  </si>
  <si>
    <t>Lawrenceville</t>
  </si>
  <si>
    <t>LTL</t>
  </si>
  <si>
    <t>Huntington</t>
  </si>
  <si>
    <t>WV</t>
  </si>
  <si>
    <t>2020-2918(Sparks#3)</t>
  </si>
  <si>
    <t>Distributed Solar Operations, LLC</t>
  </si>
  <si>
    <t>1400 S McCarran Blvd, Sparks, NV 89431</t>
  </si>
  <si>
    <t>Sparks</t>
  </si>
  <si>
    <t>Christopher Garza</t>
  </si>
  <si>
    <t>PM&amp;M Electric Inc. dba Titan Solar Power</t>
  </si>
  <si>
    <t>Tucson</t>
  </si>
  <si>
    <t>Bright Planet Solar Inc.</t>
  </si>
  <si>
    <t>Ontario</t>
  </si>
  <si>
    <t>CED Greentech Fresno</t>
  </si>
  <si>
    <t>Fresno</t>
  </si>
  <si>
    <t>CED Greentech Portland</t>
  </si>
  <si>
    <t>Milwaukie</t>
  </si>
  <si>
    <t>Consol</t>
  </si>
  <si>
    <t>Austin</t>
  </si>
  <si>
    <t xml:space="preserve">Rexel USA, Inc. </t>
  </si>
  <si>
    <t>Hayward</t>
  </si>
  <si>
    <t>ACA Technology Inc.</t>
  </si>
  <si>
    <t>ASAP</t>
  </si>
  <si>
    <t>DOSH20220506_2</t>
  </si>
  <si>
    <t>Replacements(PanelClaw-Higher Load Testing)</t>
  </si>
  <si>
    <t>Esdec Inc</t>
  </si>
  <si>
    <t>28357 Industrial Blvd</t>
  </si>
  <si>
    <t>94545</t>
  </si>
  <si>
    <t>Ben Kuttesch</t>
  </si>
  <si>
    <t>(615) 438-4805</t>
  </si>
  <si>
    <t>Q.PEAK DUO XL G10</t>
  </si>
  <si>
    <t>in transit</t>
  </si>
  <si>
    <t xml:space="preserve">no proper size of pallet at CLN </t>
  </si>
  <si>
    <t>CO</t>
  </si>
  <si>
    <t>CED Greentech El Paso</t>
  </si>
  <si>
    <t>1480 Common Drive Suite D</t>
  </si>
  <si>
    <t>El Paso</t>
  </si>
  <si>
    <t>Skyler Salazar</t>
  </si>
  <si>
    <t>602-541-2754</t>
  </si>
  <si>
    <t>skyler@cedgreentechsw.com</t>
  </si>
  <si>
    <t>8140 Switzer Rd</t>
  </si>
  <si>
    <t>Lenexa</t>
  </si>
  <si>
    <t>Auburn</t>
  </si>
  <si>
    <t>MA</t>
  </si>
  <si>
    <t>01501</t>
  </si>
  <si>
    <t>Nadia Mohammadi</t>
  </si>
  <si>
    <t>&lt;nadiam@brightplanetsolar.com&gt;</t>
  </si>
  <si>
    <t>CED Greentech Raleigh</t>
  </si>
  <si>
    <t>2930 Yonkers Rd</t>
  </si>
  <si>
    <t>Raleigh</t>
  </si>
  <si>
    <t>NC</t>
  </si>
  <si>
    <t>sethc@cedgreentechse.com, scottm@cedgreentechse.com, mikef@cedgreentechse.com</t>
  </si>
  <si>
    <t>Caleb Herndon</t>
  </si>
  <si>
    <t>calebh@cedgreentechse.com, 5621logistics@cedgreentechse.com</t>
  </si>
  <si>
    <t>CED Greentech Stroudsburg</t>
  </si>
  <si>
    <t>570-424-0446</t>
  </si>
  <si>
    <t>Paul Goerlich</t>
  </si>
  <si>
    <t>816-602-0829</t>
  </si>
  <si>
    <t>5400 Main Street NE</t>
  </si>
  <si>
    <t>55421</t>
  </si>
  <si>
    <t>2207 E 165th St</t>
  </si>
  <si>
    <t>Keasbey</t>
  </si>
  <si>
    <t>Erik Anderson / Dori Lockwood</t>
  </si>
  <si>
    <t>518-477-0709</t>
  </si>
  <si>
    <t>Crescent Electric Supply Company</t>
  </si>
  <si>
    <t>WI</t>
  </si>
  <si>
    <t>Jerry D Illies</t>
  </si>
  <si>
    <t>314-533-6161</t>
  </si>
  <si>
    <t>jerry.illies@cesco.com</t>
  </si>
  <si>
    <t>Fairfax</t>
  </si>
  <si>
    <t>2358 Cepheus Ct</t>
  </si>
  <si>
    <t>Bright Planet Solar Inc</t>
  </si>
  <si>
    <t>9767 Business Park Dr., Ste E</t>
  </si>
  <si>
    <t>Livermore</t>
  </si>
  <si>
    <t>45 Fairchild Ave</t>
  </si>
  <si>
    <t>2216 51st Ave E Unit 111</t>
  </si>
  <si>
    <t>Nicholas B Zachmeier</t>
  </si>
  <si>
    <t>&lt;nick@cedgreentechsac.com&gt;</t>
  </si>
  <si>
    <t>Chino</t>
  </si>
  <si>
    <t>Carly L Campbell</t>
  </si>
  <si>
    <t>CED Greentech Ventura</t>
  </si>
  <si>
    <t>Ventura</t>
  </si>
  <si>
    <t>JASON@CEDGREENTECHVTA.COM</t>
  </si>
  <si>
    <t>Carson</t>
  </si>
  <si>
    <t xml:space="preserve">1040 Vernon St. </t>
  </si>
  <si>
    <t>Heath Lambert</t>
  </si>
  <si>
    <t>heath@solarholler.com</t>
  </si>
  <si>
    <t>CED Greentech Tempe</t>
  </si>
  <si>
    <t>Mark W Dowdle</t>
  </si>
  <si>
    <t>480.968.9341</t>
  </si>
  <si>
    <t>mark@cedgreentechsw.com</t>
  </si>
  <si>
    <t>1420 N Clark Street</t>
  </si>
  <si>
    <t>Jordan Brown</t>
  </si>
  <si>
    <t>&lt;jbrown@cedgreentechfresno.com&gt;</t>
  </si>
  <si>
    <t>9007 Tuscany Way, Suite 100A</t>
  </si>
  <si>
    <t>Trinity Solar - CT Warehouse</t>
  </si>
  <si>
    <t>611 W. Johnson Ave</t>
  </si>
  <si>
    <t>Kevin Fagan, Robert Peabody</t>
  </si>
  <si>
    <t>Kevin.fagan@trinitysolarsystems.com, rob.peabody@trinitysolarsystems.com</t>
  </si>
  <si>
    <t>20 Patterson Brook Road, Unit 1</t>
  </si>
  <si>
    <t>West Wareham</t>
  </si>
  <si>
    <t>02576</t>
  </si>
  <si>
    <t>Trinity Solar (Home Office)</t>
  </si>
  <si>
    <t>2211 Allenwood Road</t>
  </si>
  <si>
    <t>Wall Township</t>
  </si>
  <si>
    <t>07719</t>
  </si>
  <si>
    <t>4782 Pottsville Pike</t>
  </si>
  <si>
    <t>Reading</t>
  </si>
  <si>
    <t>195 Pullman Street</t>
  </si>
  <si>
    <t>7706 Trade St, Ste A</t>
  </si>
  <si>
    <t>2358 Cepheus Ct.</t>
  </si>
  <si>
    <t>Ryan Loyer</t>
  </si>
  <si>
    <t>2180 5th Avenue</t>
  </si>
  <si>
    <t>1332 N. 9th Street</t>
  </si>
  <si>
    <t>Ed Losapio, Rick Esopo</t>
  </si>
  <si>
    <t>edward.losapio@cedgreentecheast.com, enrico.esopo@cedgreentecheast.com</t>
  </si>
  <si>
    <t>4535 E. Elwood St, Suite #105</t>
  </si>
  <si>
    <t>Bordentown</t>
  </si>
  <si>
    <t>08505</t>
  </si>
  <si>
    <t>Joseph Newton</t>
  </si>
  <si>
    <t>78-02 Atlantic Avenue</t>
  </si>
  <si>
    <t>Ozone Park</t>
  </si>
  <si>
    <t>Mamadou Traore</t>
  </si>
  <si>
    <t>13286 Vantage Way</t>
  </si>
  <si>
    <t>Jacksonville</t>
  </si>
  <si>
    <t>Luis Rivera, Dianna Phillips</t>
  </si>
  <si>
    <t>939-322-90527, 904-741-3988</t>
  </si>
  <si>
    <t>lrivas@isogrouppr.com, dphillips@magictransport.com</t>
  </si>
  <si>
    <t>CED Greentech Austin</t>
  </si>
  <si>
    <t>3915B Caven Road</t>
  </si>
  <si>
    <t>Sean Runge</t>
  </si>
  <si>
    <t>srunge@cedgreentechtx.com</t>
  </si>
  <si>
    <t>30880 San Clemente Street</t>
  </si>
  <si>
    <t>6901 West Tidwell Road</t>
  </si>
  <si>
    <t>CED Greentech Columbia</t>
  </si>
  <si>
    <t>GA DALTON FACTORY 300</t>
  </si>
  <si>
    <t>300 Nexus Dr</t>
  </si>
  <si>
    <t>4737 Dellwood Ave</t>
  </si>
  <si>
    <t>Michelle Phelps, Shiann Nutt</t>
  </si>
  <si>
    <t>mphelps@titansolarpower.com, snutt@titansolarpower.com</t>
  </si>
  <si>
    <t>8124 Opportunity Dr</t>
  </si>
  <si>
    <t>Milton</t>
  </si>
  <si>
    <t>4400 Bankers Circle, Suite A</t>
  </si>
  <si>
    <t>Doraville</t>
  </si>
  <si>
    <t>5081 Coosaw Creek</t>
  </si>
  <si>
    <t>North Charleston</t>
  </si>
  <si>
    <t>Charlotte</t>
  </si>
  <si>
    <t>3130 River Rd</t>
  </si>
  <si>
    <t>Piedmont</t>
  </si>
  <si>
    <t>5209 E Virginia Beach Blvd</t>
  </si>
  <si>
    <t>Norfolk</t>
  </si>
  <si>
    <t>901 Armstrong Blvd</t>
  </si>
  <si>
    <t>Kissimmee</t>
  </si>
  <si>
    <t>150 Dominion Dr, Suite G</t>
  </si>
  <si>
    <t>Morrisville</t>
  </si>
  <si>
    <t>13620 49th St. N Suite 101</t>
  </si>
  <si>
    <t>Clearwater</t>
  </si>
  <si>
    <t>Energy Solutions and Supplies, LLC</t>
  </si>
  <si>
    <t>1020 Urbane Road NE</t>
  </si>
  <si>
    <t>Cleveland</t>
  </si>
  <si>
    <t>TN</t>
  </si>
  <si>
    <t>Pravin Poudel</t>
  </si>
  <si>
    <t>pravin.poudel@energysolutions-solar.com</t>
  </si>
  <si>
    <t>1846 N Topping Ave</t>
  </si>
  <si>
    <t>Eagan</t>
  </si>
  <si>
    <t>Seth Tjaden</t>
  </si>
  <si>
    <t>612-263-3474</t>
  </si>
  <si>
    <t>Seth.Tjaden@baywa-re.com</t>
  </si>
  <si>
    <t>7366 Orangewood Ave</t>
  </si>
  <si>
    <t>Garden Grove</t>
  </si>
  <si>
    <t>CED Greentech Anaheim</t>
  </si>
  <si>
    <t>2861 East La Palma Ave</t>
  </si>
  <si>
    <t>Anaheim</t>
  </si>
  <si>
    <t>&lt;brett@cedgreentechoc.com&gt;</t>
  </si>
  <si>
    <t>Valdosta</t>
  </si>
  <si>
    <t>985-415-6032</t>
  </si>
  <si>
    <t>psmith@theprocompanies.com</t>
  </si>
  <si>
    <t>295 Maltbie St</t>
  </si>
  <si>
    <t>407.412.5209</t>
  </si>
  <si>
    <t>19640 Cajon Blvd</t>
  </si>
  <si>
    <t>San Bernardino</t>
  </si>
  <si>
    <t>31353 Huntwood Ave</t>
  </si>
  <si>
    <t>11803</t>
  </si>
  <si>
    <t>DeNeshia Fletcher</t>
  </si>
  <si>
    <t>CED Greentech Santa Rosa</t>
  </si>
  <si>
    <t>3490 REGIONAL PKWY</t>
  </si>
  <si>
    <t>SANTA ROSA</t>
  </si>
  <si>
    <t>95403</t>
  </si>
  <si>
    <t>92126</t>
  </si>
  <si>
    <t>Jimbo Shoaf</t>
  </si>
  <si>
    <t>jimbo@cedgreentechsd.com</t>
  </si>
  <si>
    <t>32809</t>
  </si>
  <si>
    <t>11710 Stonegate Circle</t>
  </si>
  <si>
    <t>Omaha</t>
  </si>
  <si>
    <t>NE</t>
  </si>
  <si>
    <t>906 Detweiller Drive</t>
  </si>
  <si>
    <t>Peoria</t>
  </si>
  <si>
    <t>Oklahoma City</t>
  </si>
  <si>
    <t>OK</t>
  </si>
  <si>
    <t>Ukiah</t>
  </si>
  <si>
    <t>95482</t>
  </si>
  <si>
    <t>219 W Boylston St</t>
  </si>
  <si>
    <t>West Boylston</t>
  </si>
  <si>
    <t>01583</t>
  </si>
  <si>
    <t>Devin Basque</t>
  </si>
  <si>
    <t>508-769-5905</t>
  </si>
  <si>
    <t>Devin.Basque@baywa-re.com</t>
  </si>
  <si>
    <t>nadiam@brightplanetsolar.com</t>
  </si>
  <si>
    <t>9657 Mason Ave</t>
  </si>
  <si>
    <t>8797-RA937985S PT1</t>
  </si>
  <si>
    <t>3838 Imperial Way 600B</t>
  </si>
  <si>
    <t>95215</t>
  </si>
  <si>
    <t>rory@cedgreentechstockton.com</t>
  </si>
  <si>
    <t>replacements - relates to DOSH20220518_27  , customer just received stantard pallet(26pcs) on 7/14, not 33 pcs / 7 pcs reshipped out on 7/19 and delivered on 7/26</t>
  </si>
  <si>
    <t>CED GREENTECH SAN DIEGO</t>
  </si>
  <si>
    <t>9190 ACTIVITY ROAD</t>
  </si>
  <si>
    <t>SAN DIEGO</t>
  </si>
  <si>
    <t>7101 Troy Hill Drive, Unit B</t>
  </si>
  <si>
    <t>2099 Burroughs Ave</t>
  </si>
  <si>
    <t>San Leandro</t>
  </si>
  <si>
    <t>94577</t>
  </si>
  <si>
    <t>Angel Morales Fuentes</t>
  </si>
  <si>
    <t>209-617-4067</t>
  </si>
  <si>
    <t>4273 Carolina Ave</t>
  </si>
  <si>
    <t>Humza Arshad</t>
  </si>
  <si>
    <t>(585)-797-5353</t>
  </si>
  <si>
    <t>CED Greentech Albany</t>
  </si>
  <si>
    <t>Albany</t>
  </si>
  <si>
    <t>80 13th Ave</t>
  </si>
  <si>
    <t>Amicus Solar Cooperative</t>
  </si>
  <si>
    <t>606-923-2538</t>
  </si>
  <si>
    <t>Ed Losapio</t>
  </si>
  <si>
    <t>(407)412-5209</t>
  </si>
  <si>
    <t xml:space="preserve">7527 Exchange Dr </t>
  </si>
  <si>
    <t xml:space="preserve">3900 Wrightsboro Rd </t>
  </si>
  <si>
    <t>Augusta</t>
  </si>
  <si>
    <t xml:space="preserve">mphelps@titansolarpower.com, snutt@titansolarpower.com </t>
  </si>
  <si>
    <t>1201 Carrier Dr</t>
  </si>
  <si>
    <t>Trinity Solar</t>
  </si>
  <si>
    <t>7455 New Ridge Rd., Suite D</t>
  </si>
  <si>
    <t>Hanover</t>
  </si>
  <si>
    <t>383 Dwight</t>
  </si>
  <si>
    <t>Holyoke</t>
  </si>
  <si>
    <t>01040</t>
  </si>
  <si>
    <t>120 South Campus Drive</t>
  </si>
  <si>
    <t>Imperial</t>
  </si>
  <si>
    <t>West Columbia</t>
  </si>
  <si>
    <t>NickL@CEDGreentechSE.com, richardl@cedgreentechse.com</t>
  </si>
  <si>
    <t>IGS Solar</t>
  </si>
  <si>
    <t>Columbus</t>
  </si>
  <si>
    <t>OH</t>
  </si>
  <si>
    <t>ATLDP22052309</t>
  </si>
  <si>
    <t>7700010821_PT6.1</t>
  </si>
  <si>
    <t>SHP2206-5310781</t>
  </si>
  <si>
    <t>ATLDP22052310</t>
  </si>
  <si>
    <t>7700010821_PT6.2</t>
  </si>
  <si>
    <t>SHP2206-5310392</t>
  </si>
  <si>
    <t>ATLDP22052311</t>
  </si>
  <si>
    <t>7700010821_PT6.3</t>
  </si>
  <si>
    <t>SHP2206-5311183</t>
  </si>
  <si>
    <t>ATLDP22052312</t>
  </si>
  <si>
    <t>7700010821_PT6.4</t>
  </si>
  <si>
    <t>SHP2206-5311534 - WH written as ATLD22052312</t>
  </si>
  <si>
    <t>ATLDP22052313</t>
  </si>
  <si>
    <t>7700010821_PT6.5</t>
  </si>
  <si>
    <t>SHP2206-5311907</t>
  </si>
  <si>
    <t>ATLDP22052314</t>
  </si>
  <si>
    <t>7700010821_PT6.6</t>
  </si>
  <si>
    <t>SHP2206-5312632</t>
  </si>
  <si>
    <t>CED Greentech Vermont</t>
  </si>
  <si>
    <t>102 Archibald Street</t>
  </si>
  <si>
    <t>Burlington</t>
  </si>
  <si>
    <t>VT</t>
  </si>
  <si>
    <t>05401</t>
  </si>
  <si>
    <t>Karen Dubois</t>
  </si>
  <si>
    <t>kdubois@cedgreentechvt.com</t>
  </si>
  <si>
    <t>Brett Leeder</t>
  </si>
  <si>
    <t xml:space="preserve">Jordan Brown </t>
  </si>
  <si>
    <t>Springdale</t>
  </si>
  <si>
    <t>Phylicia Smith</t>
  </si>
  <si>
    <t>4777 Robert's Road</t>
  </si>
  <si>
    <t>209 Plumbers Road</t>
  </si>
  <si>
    <t>8124 Bunkhum Road</t>
  </si>
  <si>
    <t>CED Greentech Boise</t>
  </si>
  <si>
    <t>Meridian</t>
  </si>
  <si>
    <t>ID</t>
  </si>
  <si>
    <t>Amicus Solar Cooperative / West Edge Factory C/O Solar Holler, LLC</t>
  </si>
  <si>
    <t>Mamadou.Traore@baywa-re.com</t>
  </si>
  <si>
    <t>CED Greentech Auburn</t>
  </si>
  <si>
    <t>Jamey Velezis</t>
  </si>
  <si>
    <t>Jamey@cedgreentecheast.com</t>
  </si>
  <si>
    <t>3 C Street, Unit 13</t>
  </si>
  <si>
    <t>Tesla Inc. - San Bernadino</t>
  </si>
  <si>
    <t>ATLDP220526_12</t>
  </si>
  <si>
    <t>7700014779_PT14.39</t>
  </si>
  <si>
    <t>SHP2206-4219571</t>
  </si>
  <si>
    <t>7700010822 (PT15)</t>
  </si>
  <si>
    <t>ATLDP220526_23</t>
  </si>
  <si>
    <t>SHP2206-3531234</t>
  </si>
  <si>
    <t>ATLDP220526_29</t>
  </si>
  <si>
    <t>SHP2206-3980451</t>
  </si>
  <si>
    <t>ATLDP22052634</t>
  </si>
  <si>
    <t>7700010822_PT15.13</t>
  </si>
  <si>
    <t>SHP2206-5520931</t>
  </si>
  <si>
    <t>ATLDP22052635</t>
  </si>
  <si>
    <t>7700010822_PT15.14</t>
  </si>
  <si>
    <t>SHP2206-5522154</t>
  </si>
  <si>
    <t>ATLDP22052636</t>
  </si>
  <si>
    <t>7700010822_PT15.15</t>
  </si>
  <si>
    <t>SHP2206-5522500</t>
  </si>
  <si>
    <t>ATLDP22052637</t>
  </si>
  <si>
    <t>7700010822_PT15.16</t>
  </si>
  <si>
    <t>SHP2206-5522846</t>
  </si>
  <si>
    <t>CED Greentech Little Rock</t>
  </si>
  <si>
    <t>400 SHARKEY DRIVE, SUITE 3</t>
  </si>
  <si>
    <t>MAUMELLE</t>
  </si>
  <si>
    <t>AR</t>
  </si>
  <si>
    <t>Ron Ryan</t>
  </si>
  <si>
    <t>708-969-2485</t>
  </si>
  <si>
    <t>ron@cedgreentechar.com</t>
  </si>
  <si>
    <t>858.926.2524</t>
  </si>
  <si>
    <t>&lt;jimbo@cedgreentechsd.com&gt;</t>
  </si>
  <si>
    <t>Kristy Le</t>
  </si>
  <si>
    <t>CED Greentech Columbus</t>
  </si>
  <si>
    <t>5835 Green Pointe Drive S Suite B</t>
  </si>
  <si>
    <t>Groveport</t>
  </si>
  <si>
    <t>Conor T. Kays</t>
  </si>
  <si>
    <t>585-486-4900</t>
  </si>
  <si>
    <t>ckays@cedgreentechny.com</t>
  </si>
  <si>
    <t>CED Greentech Kansas City / CED ST. Louis</t>
  </si>
  <si>
    <t xml:space="preserve">45 Osage Ave, </t>
  </si>
  <si>
    <t>9475 Gerwig Lane Suite F</t>
  </si>
  <si>
    <t>Conner Q. McFadden</t>
  </si>
  <si>
    <t>301-509-9366</t>
  </si>
  <si>
    <t>cmcfadden@cedgreentechmd.com</t>
  </si>
  <si>
    <t>570-534-7372, 570-460-5717</t>
  </si>
  <si>
    <t>CED Greentech Maine</t>
  </si>
  <si>
    <t>Saco</t>
  </si>
  <si>
    <t>ME</t>
  </si>
  <si>
    <t>04072</t>
  </si>
  <si>
    <t>Sean Benjamin</t>
  </si>
  <si>
    <t>860-819-9137</t>
  </si>
  <si>
    <t>sean@cedgreentechme.com</t>
  </si>
  <si>
    <t>Windmar PV Energy, Inc.</t>
  </si>
  <si>
    <t>11070 Cabot Commerce Cir.</t>
  </si>
  <si>
    <t>JJ</t>
  </si>
  <si>
    <t>787-525-4457</t>
  </si>
  <si>
    <t>jj@windmarenergy.com</t>
  </si>
  <si>
    <t>Seth Cranford</t>
  </si>
  <si>
    <t>Mathias Garabedian, Todd Koscelnik</t>
  </si>
  <si>
    <t>908-346-0815, 214-682-1079</t>
  </si>
  <si>
    <t>6210 Hoffner Ave, Suite 1</t>
  </si>
  <si>
    <t>325 High St</t>
  </si>
  <si>
    <t>7240 Golden Wings Rd. Bldg 200</t>
  </si>
  <si>
    <t>9767 Business Park Dr, Ste E</t>
  </si>
  <si>
    <t>220 West Parkway, Unit 12</t>
  </si>
  <si>
    <t>Pompton Plains</t>
  </si>
  <si>
    <t>07444</t>
  </si>
  <si>
    <t>2400 Davey Road.</t>
  </si>
  <si>
    <t>Woodridge</t>
  </si>
  <si>
    <t>3 Chester Turnpike</t>
  </si>
  <si>
    <t>Allenstown</t>
  </si>
  <si>
    <t>NH</t>
  </si>
  <si>
    <t>03275</t>
  </si>
  <si>
    <t>Brett Irving</t>
  </si>
  <si>
    <t>35 Twinbridge Drive</t>
  </si>
  <si>
    <t>CED Greentech Rochester</t>
  </si>
  <si>
    <t>465 Paul Road</t>
  </si>
  <si>
    <t>Rochester</t>
  </si>
  <si>
    <t>Justin Richardson</t>
  </si>
  <si>
    <t>jrichardson@cedgreentechny.com</t>
  </si>
  <si>
    <t>3 C Street Unit 13</t>
  </si>
  <si>
    <t>Arlington</t>
  </si>
  <si>
    <t>423 Foster Brothers Drivve Suite 300</t>
  </si>
  <si>
    <t>Nick LaPerche</t>
  </si>
  <si>
    <t>(803) 939-2840</t>
  </si>
  <si>
    <t>NickL@CEDGreentechSE.com</t>
  </si>
  <si>
    <t>Katy</t>
  </si>
  <si>
    <t>Seth Cranford, Scott Mann, Michael Feeney</t>
  </si>
  <si>
    <t>984-960-0450</t>
  </si>
  <si>
    <t>423 Foster Brothers Drive Suite 300</t>
  </si>
  <si>
    <t>CED GREENTECH SACRAMENTO</t>
  </si>
  <si>
    <t>732 STRIKER AVE SUITE A</t>
  </si>
  <si>
    <t>SACRAMENTO</t>
  </si>
  <si>
    <t>4483 MCGRATH ST SUITE 101</t>
  </si>
  <si>
    <t>VENTURA</t>
  </si>
  <si>
    <t>JASON WAKEFIELD</t>
  </si>
  <si>
    <t>805-620-4300</t>
  </si>
  <si>
    <t>Brett J Leeder</t>
  </si>
  <si>
    <t>brett@cedgreentechoc.com</t>
  </si>
  <si>
    <t>2474 S ORANGE AVE</t>
  </si>
  <si>
    <t>FRESNO</t>
  </si>
  <si>
    <t>Wes Lord</t>
  </si>
  <si>
    <t>wes@cedgreentechny.com</t>
  </si>
  <si>
    <t>CED Greentech Wallingford (Connecticut)</t>
  </si>
  <si>
    <t>2 Toelles Rd - Unit 6</t>
  </si>
  <si>
    <t>Wallingford</t>
  </si>
  <si>
    <t>06492</t>
  </si>
  <si>
    <t>203-824-5010</t>
  </si>
  <si>
    <t>nrusso@ceddanbury.com</t>
  </si>
  <si>
    <t>661-742-5823</t>
  </si>
  <si>
    <t>1941 S. Vineyard Ave, Building 7, Unit 6</t>
  </si>
  <si>
    <t>802-652-4123</t>
  </si>
  <si>
    <t>3838 IMPERIAL WAY 600B</t>
  </si>
  <si>
    <t>STOCKTON</t>
  </si>
  <si>
    <t>MILWAUKIE</t>
  </si>
  <si>
    <t>&lt;ashlee@cedgreentechpnw.com&gt;, danny@cedgreentechpnw.com</t>
  </si>
  <si>
    <t>Washington</t>
  </si>
  <si>
    <t>DC</t>
  </si>
  <si>
    <t>Centennial</t>
  </si>
  <si>
    <t>Melody Max</t>
  </si>
  <si>
    <t>62 Leone Lane</t>
  </si>
  <si>
    <t>Chester</t>
  </si>
  <si>
    <t>5621-CH906079S_PT1</t>
  </si>
  <si>
    <t>1906 REPUBLIC AVENUE</t>
  </si>
  <si>
    <t>SAN LEANDRO</t>
  </si>
  <si>
    <t>Waterbury</t>
  </si>
  <si>
    <t>05676</t>
  </si>
  <si>
    <t>Andres Weiner</t>
  </si>
  <si>
    <t>102 Karner Road</t>
  </si>
  <si>
    <t>Michelle Phelps , Shiann Nutt</t>
  </si>
  <si>
    <t>45 Osage Ave</t>
  </si>
  <si>
    <t>CED Greentech Detroit</t>
  </si>
  <si>
    <t>41106 Koppernick Rd</t>
  </si>
  <si>
    <t>Canton</t>
  </si>
  <si>
    <t>MI</t>
  </si>
  <si>
    <t>Dave Ludeke</t>
  </si>
  <si>
    <t>248.765.5205</t>
  </si>
  <si>
    <t>dave@cedgreentechmw.com</t>
  </si>
  <si>
    <t>CED Greentech St. Louis</t>
  </si>
  <si>
    <t>8921 Frost Ave.</t>
  </si>
  <si>
    <t>Nick Ivins, Paul Goerlich</t>
  </si>
  <si>
    <t>Nick@cedgreentechut.com, paul@cedgreentechmw.com</t>
  </si>
  <si>
    <t>480-579-7377</t>
  </si>
  <si>
    <t>DOSH2022062950</t>
  </si>
  <si>
    <t>Revised CR received on 6/29</t>
  </si>
  <si>
    <t>DOSH2022062951</t>
  </si>
  <si>
    <t>DOSH2022062952</t>
  </si>
  <si>
    <t>Q.PEAK DUO BLK G6+</t>
  </si>
  <si>
    <t>15 Old Sherman Turnpike</t>
  </si>
  <si>
    <t>Rick Flannery</t>
  </si>
  <si>
    <t>203-744-3605</t>
  </si>
  <si>
    <t>rflannery@ceddanbury.com</t>
  </si>
  <si>
    <t>CED Greentech Oklahoma City</t>
  </si>
  <si>
    <t>DOSH20220610_09</t>
  </si>
  <si>
    <t>8756-KC995499S_PT4</t>
  </si>
  <si>
    <t>stop over at GA external warehouse</t>
  </si>
  <si>
    <t xml:space="preserve">559-456-0388 </t>
  </si>
  <si>
    <t>cgarza@wesco.com, SolarInv@wescodist.com</t>
  </si>
  <si>
    <t>DOSH20220610_13</t>
  </si>
  <si>
    <t>6216-076322</t>
  </si>
  <si>
    <t xml:space="preserve">1301 N. Market Blvd, </t>
  </si>
  <si>
    <t>PO # has been revised with address changed on 6/17 / customer did not respond so pickup date is changed from 6/23 -&gt; 7/5</t>
  </si>
  <si>
    <t>DOSH20220610_14</t>
  </si>
  <si>
    <t>7133-JIM982664S PT2</t>
  </si>
  <si>
    <t>9190 Activity Road</t>
  </si>
  <si>
    <t>Jimbo Shoaf &lt;jimbo@cedgreentechsd.com&gt;</t>
  </si>
  <si>
    <t>did not deliver on 6/20,, new eta 7/7, pending the reason, 1pcs damaged</t>
  </si>
  <si>
    <t>3139 N. Andrews Ave Extension</t>
  </si>
  <si>
    <t>Pompano Beach</t>
  </si>
  <si>
    <t>Collin Headley</t>
  </si>
  <si>
    <t>954-973-9730</t>
  </si>
  <si>
    <t>DOSH20220610_20</t>
  </si>
  <si>
    <t>6216-076318</t>
  </si>
  <si>
    <t>DOSH20220613_02</t>
  </si>
  <si>
    <t>2576-JB909556S_PT4</t>
  </si>
  <si>
    <t>CED GREENTECH FRESNO</t>
  </si>
  <si>
    <t>1420 N CLARK STREET</t>
  </si>
  <si>
    <t xml:space="preserve"> &lt;jbrown@cedgreentechfresno.com&gt;</t>
  </si>
  <si>
    <t>pick up at GA external whse due to low inventory at CLN / mis picked up on 6/27</t>
  </si>
  <si>
    <t>251 E. Laraway Road</t>
  </si>
  <si>
    <t>Joliet</t>
  </si>
  <si>
    <t>Gabriel Hernandez</t>
  </si>
  <si>
    <t>205 Hedding Rd</t>
  </si>
  <si>
    <t>35 Twinbridge Dr</t>
  </si>
  <si>
    <t>9475 Gerwig Lane, Suite F</t>
  </si>
  <si>
    <t xml:space="preserve">941-413-0403 </t>
  </si>
  <si>
    <t>DOSH20220614_01</t>
  </si>
  <si>
    <t>8797-RA937983S_PT2</t>
  </si>
  <si>
    <t xml:space="preserve">Rory D Anderson </t>
  </si>
  <si>
    <t>C# (209) 352-7866</t>
  </si>
  <si>
    <t>DOSH20220614_03</t>
  </si>
  <si>
    <t>1057-CMC900434S_PT5</t>
  </si>
  <si>
    <t>1070 Marauder St Suite 110</t>
  </si>
  <si>
    <t>Craig Cardoza</t>
  </si>
  <si>
    <t>530-895-8611</t>
  </si>
  <si>
    <t>Craig M. Cardoza &lt;ccardoza@cedchico.com&gt;</t>
  </si>
  <si>
    <t>customer can't received on 7/4,5. confirmed with Alex it can be shipped out on July</t>
  </si>
  <si>
    <t>DOSH20220614_04</t>
  </si>
  <si>
    <t>customer can't received on 7/4,5. confirmed with Alex it can be shipped out on July  new eta 7/7</t>
  </si>
  <si>
    <t>Krannich Solar East</t>
  </si>
  <si>
    <t>Longwood</t>
  </si>
  <si>
    <t>Taunton</t>
  </si>
  <si>
    <t>02780</t>
  </si>
  <si>
    <t>DOSH20220614_13</t>
  </si>
  <si>
    <t>NW-800499</t>
  </si>
  <si>
    <t>Amicus Solar Cooperative / North Wind Renewable Energy Cooperative</t>
  </si>
  <si>
    <t>578 Allen Street</t>
  </si>
  <si>
    <t>Amherst</t>
  </si>
  <si>
    <t>Josh Stolzenburg</t>
  </si>
  <si>
    <t>715-630-6451</t>
  </si>
  <si>
    <t>josh@northwindre.com</t>
  </si>
  <si>
    <t>732-780-3779</t>
  </si>
  <si>
    <t>7455 New Ridge Rd, Suite D</t>
  </si>
  <si>
    <t>9657 MASON AVE.</t>
  </si>
  <si>
    <t>CHATSWORTH</t>
  </si>
  <si>
    <t>ben@cedgreentechla.com</t>
  </si>
  <si>
    <t>0933-DT906777S</t>
  </si>
  <si>
    <t>Concetta Forgione, Arthur W Perri Jr</t>
  </si>
  <si>
    <t>631-676-5272, 631-988-0766</t>
  </si>
  <si>
    <t>connie@cedgreentechli.com, artie@cedgreentechli.com</t>
  </si>
  <si>
    <t>DOSH20220615_12</t>
  </si>
  <si>
    <t>1069-93</t>
  </si>
  <si>
    <t>CR is revised 360 -&gt; 365 on 6/23 / new eta 7/5 night or 7/6</t>
  </si>
  <si>
    <t>DOSH20220615_13</t>
  </si>
  <si>
    <t>1069-92</t>
  </si>
  <si>
    <t>CR is revised 360 -&gt; 365 on 6/23</t>
  </si>
  <si>
    <t>Pedro Torres, Todd Koscelnik</t>
  </si>
  <si>
    <t>908-338-5694, 214-682-1079</t>
  </si>
  <si>
    <t>ppabon@momentumsolar.com, Tkoscelnik@momentumsolar.com</t>
  </si>
  <si>
    <t>7527 Exchange DR</t>
  </si>
  <si>
    <t>5711 Johns Rd, Suite 1305</t>
  </si>
  <si>
    <t>DOSH2022062004</t>
  </si>
  <si>
    <t>EPCP3670_PT2</t>
  </si>
  <si>
    <t>Duke Energy Renewables Solar,LLC , Jackpot Holdings, LLC</t>
  </si>
  <si>
    <t>59WP+45</t>
  </si>
  <si>
    <t>Rogerson</t>
  </si>
  <si>
    <t>Mike Taylor, Mike Lewis</t>
  </si>
  <si>
    <t>(813) 778-3202, (M) 530.304.8733</t>
  </si>
  <si>
    <t>jason.gallimore@duke-energy.com, michael.taylor@duke-energy.com, Mike.Lewis@chrobinson.com</t>
  </si>
  <si>
    <t>DOSH2022062016</t>
  </si>
  <si>
    <t>12083 PT4.1 Atlanta</t>
  </si>
  <si>
    <t>delivery appt. is not confirmed, will deliver in week of July 4th</t>
  </si>
  <si>
    <t>DOSH2022062017</t>
  </si>
  <si>
    <t>12083 PT4.1 Charleston</t>
  </si>
  <si>
    <t>new eta 7/1</t>
  </si>
  <si>
    <t>6408-ZS-900131S_PT2</t>
  </si>
  <si>
    <t xml:space="preserve"> &lt;humza@cedgreentechva.com&gt;</t>
  </si>
  <si>
    <t>DOSH2022062101</t>
  </si>
  <si>
    <t>8460-EE-923533S_PT3</t>
  </si>
  <si>
    <t>CR is revised 360 -&gt; 365 and qty 832 -&gt; 768 on 6/23 by Mike / mis picked up 6/28 / customer will closed on 7/1 so need to hold until 7/5</t>
  </si>
  <si>
    <t>8460-EE-923533S_PT4</t>
  </si>
  <si>
    <t>DOSH2022062103</t>
  </si>
  <si>
    <t>customer will closed on 7/1 so need to hold until 7/5</t>
  </si>
  <si>
    <t>2861 EAST LA PALMA AVE</t>
  </si>
  <si>
    <t>ANAHEIM</t>
  </si>
  <si>
    <t>DOSH2022062105</t>
  </si>
  <si>
    <t>4250-CF902755S_PT3</t>
  </si>
  <si>
    <t>mispicked up on 6/28</t>
  </si>
  <si>
    <t>33 Spring Hill Road</t>
  </si>
  <si>
    <t xml:space="preserve">sean@cedgreentechme.com </t>
  </si>
  <si>
    <t>7445 Southland Blvd Suite 602</t>
  </si>
  <si>
    <t>Eric Gruber</t>
  </si>
  <si>
    <t>Eric.Gruber@Rexelusa.com</t>
  </si>
  <si>
    <t>DOSH2022062302</t>
  </si>
  <si>
    <t>P101025741</t>
  </si>
  <si>
    <t>USESI US Electrical Services Inc.</t>
  </si>
  <si>
    <t>100 Campanelli Parkwy</t>
  </si>
  <si>
    <t>Stoughton</t>
  </si>
  <si>
    <t>02072</t>
  </si>
  <si>
    <t>Eric Pedersen</t>
  </si>
  <si>
    <t>781-297-5666</t>
  </si>
  <si>
    <t>ericp@usrenewablesolutions.com</t>
  </si>
  <si>
    <t>mispicked up on 6/29</t>
  </si>
  <si>
    <t>GA factory loaded wrong product, need to back to GA, extra chrages will be covered by GA facotory</t>
  </si>
  <si>
    <t>Cranbury</t>
  </si>
  <si>
    <t>08512</t>
  </si>
  <si>
    <t>DOSH2022062304</t>
  </si>
  <si>
    <t>8756-DE999441S</t>
  </si>
  <si>
    <t>4535 E. Elwood St, Suite 105</t>
  </si>
  <si>
    <t>Mark W Dowdle/Dylan T Eskridge</t>
  </si>
  <si>
    <t>480-968-9341</t>
  </si>
  <si>
    <t>mark@cedgreentechsw.com / dylan@cedgreentechsw.com</t>
  </si>
  <si>
    <t>DOSH2022062305</t>
  </si>
  <si>
    <t>DOSH2022062308</t>
  </si>
  <si>
    <t>P103476126_PT2-365</t>
  </si>
  <si>
    <t xml:space="preserve">7366 Orangewood Ave, </t>
  </si>
  <si>
    <t>Demian Martinez</t>
  </si>
  <si>
    <t>619-318-6704</t>
  </si>
  <si>
    <t>Demian.Martinez@rexelusa.com</t>
  </si>
  <si>
    <t>DOSH2022062309</t>
  </si>
  <si>
    <t>P103476154_PT2-365</t>
  </si>
  <si>
    <t>30880 San Clemente St,</t>
  </si>
  <si>
    <t>DOSH2022062313</t>
  </si>
  <si>
    <t>6216-000430</t>
  </si>
  <si>
    <t>Kyle Toll, Chris Blair</t>
  </si>
  <si>
    <t>KToll@wescodist.com, ChBlair@wescodist.com, nmaldonado@wesco.com, SolarInv@wescodist.com</t>
  </si>
  <si>
    <t>mis picked up on 6/30, 7/1</t>
  </si>
  <si>
    <t>DOSH2022062401</t>
  </si>
  <si>
    <t>SC-10686</t>
  </si>
  <si>
    <t>Amicus Solar Cooperative / SunCommon Warehouse</t>
  </si>
  <si>
    <t>442 US Route 2</t>
  </si>
  <si>
    <t>andres.weiner@suncommon.com</t>
  </si>
  <si>
    <t>customer reqeust to deliver on 7/29</t>
  </si>
  <si>
    <t>DOSH2022062801</t>
  </si>
  <si>
    <t>4664-GS-903131S_PT8</t>
  </si>
  <si>
    <t> $3,526.50</t>
  </si>
  <si>
    <t>DOSH2022062802</t>
  </si>
  <si>
    <t>4664-GS-903131S_PT9</t>
  </si>
  <si>
    <t>DOSH2022062803</t>
  </si>
  <si>
    <t>0987-CB-900080S_PT1</t>
  </si>
  <si>
    <t>CED Greentech Cedar Rapids</t>
  </si>
  <si>
    <t>3336 6th St SW</t>
  </si>
  <si>
    <t>Cedar Rapids</t>
  </si>
  <si>
    <t>IA</t>
  </si>
  <si>
    <t>Caleb Baker</t>
  </si>
  <si>
    <t xml:space="preserve">(816) 536-7258 </t>
  </si>
  <si>
    <t>caleb@cedgreentechmw.com</t>
  </si>
  <si>
    <t>no resonse from custmer, orginal pickup date was 6/29</t>
  </si>
  <si>
    <t>DOSH2022062804</t>
  </si>
  <si>
    <t>6640-SO901165S</t>
  </si>
  <si>
    <t>new eta 7/6</t>
  </si>
  <si>
    <t>DOSH2022062806</t>
  </si>
  <si>
    <t>1154-CK-901010S_PT1</t>
  </si>
  <si>
    <t>CED Columbus</t>
  </si>
  <si>
    <t>5835 Green Pointe Drive S, STE B</t>
  </si>
  <si>
    <t>Connor T Kays</t>
  </si>
  <si>
    <t>315-529-4342</t>
  </si>
  <si>
    <t>$2338.28 </t>
  </si>
  <si>
    <t>DOSH2022062808</t>
  </si>
  <si>
    <t>0960-DL-900081S_PT4</t>
  </si>
  <si>
    <t>mispicked up 6/29, Sales op requted to cancel</t>
  </si>
  <si>
    <t>TONU 250 / Sales op reqeust to hold to CHR</t>
  </si>
  <si>
    <t>DOSH2022062809</t>
  </si>
  <si>
    <t>0960-DL-900081S_PT2</t>
  </si>
  <si>
    <t>DOSH2022062810</t>
  </si>
  <si>
    <t>1045-CL-906666S_PT2</t>
  </si>
  <si>
    <t>mispicked up 7/12</t>
  </si>
  <si>
    <r>
      <t> </t>
    </r>
    <r>
      <rPr>
        <sz val="11"/>
        <color theme="1"/>
        <rFont val="Calibri"/>
        <family val="2"/>
      </rPr>
      <t>$2825.21</t>
    </r>
  </si>
  <si>
    <t>DOSH2022062811</t>
  </si>
  <si>
    <t>1045-CL-906667S_PT1</t>
  </si>
  <si>
    <t> $2825.21</t>
  </si>
  <si>
    <t>DOSH2022062812</t>
  </si>
  <si>
    <t>1045-CL-906647S_PT2</t>
  </si>
  <si>
    <t xml:space="preserve">pickup location has changed CLN-&gt;GA on 7/7 / mispicked up 7/13, new eta 7/19 due to customer can't receive it </t>
  </si>
  <si>
    <t>DOSH2022062813</t>
  </si>
  <si>
    <t>1045-CL-906647S_PT1</t>
  </si>
  <si>
    <t>pickup location has changed CLN-&gt;GA on 7/7</t>
  </si>
  <si>
    <t>DOSH2022062814</t>
  </si>
  <si>
    <t>3584-PAUL-903301S_PT5</t>
  </si>
  <si>
    <t>DOSH2022062815</t>
  </si>
  <si>
    <t>3584-PAUL-903301S_PT4</t>
  </si>
  <si>
    <t>customer rejected the shipments due to damage. Need to back to CLN no extra charges / 4 pallets got damaged</t>
  </si>
  <si>
    <t>DOSH2022062816</t>
  </si>
  <si>
    <t>3584-PAUL-903451S_ PT8</t>
  </si>
  <si>
    <t>Boem Seok request to reroute to CJ whse on 6/30</t>
  </si>
  <si>
    <t>DOSH2022062817</t>
  </si>
  <si>
    <t>3584-PAUL-903451S_ PT7</t>
  </si>
  <si>
    <t>Boem Seok request to reroute to CJ whse on 6/30, new eta 7/6</t>
  </si>
  <si>
    <t>driver arrive at 3551 Corporate Drive for load DOSH2022062817, but was instructed to head to 300 Nexus Dr, Dalton GA.</t>
  </si>
  <si>
    <t>DOSH2022062818</t>
  </si>
  <si>
    <t>3584-PAUL-903451S_ PT5</t>
  </si>
  <si>
    <t>DOSH2022062819</t>
  </si>
  <si>
    <t>4664-GS-903131S_PT7</t>
  </si>
  <si>
    <t>customer changed the address 3070 Long Lake Rd., Roseville, MN 55113.</t>
  </si>
  <si>
    <t>DOSH2022062820</t>
  </si>
  <si>
    <t>4664-GS-903172S_PT2</t>
  </si>
  <si>
    <t>DOSH2022062821</t>
  </si>
  <si>
    <t>4664-GS-903172S_PT1</t>
  </si>
  <si>
    <t>DOSH2022062822</t>
  </si>
  <si>
    <t>4664-GS-903172S_PT3</t>
  </si>
  <si>
    <t>DOSH2022062823</t>
  </si>
  <si>
    <t>3584-PAUL-903451S_ PT6</t>
  </si>
  <si>
    <t>DOSH2022062824</t>
  </si>
  <si>
    <t>0960-DL-900081S_PT3</t>
  </si>
  <si>
    <t>4374 Shallow Ford Industrial Pkwy</t>
  </si>
  <si>
    <t>Marietta</t>
  </si>
  <si>
    <t>Richard Howell, Herb Taylor</t>
  </si>
  <si>
    <t>704-230-5052</t>
  </si>
  <si>
    <t>DOSH2022062826</t>
  </si>
  <si>
    <t>PO-34028_PT2</t>
  </si>
  <si>
    <t>1245 Trapp Rd, Suite 100</t>
  </si>
  <si>
    <t>(612)-263-3474</t>
  </si>
  <si>
    <t>seth.tjaden@baywa-re.com</t>
  </si>
  <si>
    <t>new eta 7/6, net eta 7/8 due to technical issue</t>
  </si>
  <si>
    <t>DOSH2022062827</t>
  </si>
  <si>
    <t>PO-34030_PT2</t>
  </si>
  <si>
    <t>219 W. Boylston Street</t>
  </si>
  <si>
    <t>(508)-769-5905</t>
  </si>
  <si>
    <t>DOSH2022062828</t>
  </si>
  <si>
    <t>6058-SC904542S_PT2</t>
  </si>
  <si>
    <t>DOSH2022062829</t>
  </si>
  <si>
    <t>1132-NL-912211S_PT2</t>
  </si>
  <si>
    <t>Customer change the name and adress / Palmetto solar, 5470 Oakbrook Parkway Suite H, Norcross, GA</t>
  </si>
  <si>
    <t>DOSH2022062830</t>
  </si>
  <si>
    <t>DOSH2022062831</t>
  </si>
  <si>
    <t>5621-CH904815S_PT2</t>
  </si>
  <si>
    <t>customer chagned address 7225 Chancellor Drive</t>
  </si>
  <si>
    <t>DOSH2022062832</t>
  </si>
  <si>
    <t>DOSH2022062833</t>
  </si>
  <si>
    <t>DOSH2022062834</t>
  </si>
  <si>
    <t>DOSH2022062835</t>
  </si>
  <si>
    <t>DOSH2022062836</t>
  </si>
  <si>
    <t>7492-PS906734S</t>
  </si>
  <si>
    <t>CED  Greentech San Jose. CED  Greentech San Leandro</t>
  </si>
  <si>
    <t xml:space="preserve">1906 REPUBLIC AVE, </t>
  </si>
  <si>
    <t>Jason Bone</t>
  </si>
  <si>
    <t xml:space="preserve">510-890-5746 </t>
  </si>
  <si>
    <t>JBONE@CEDGREENTECHSFBAYAREA.COM</t>
  </si>
  <si>
    <t>customer chagned address 1500 Atlantic Street, Union City, CA  94587   / mis picked up 6/30</t>
  </si>
  <si>
    <t>DOSH2022062837</t>
  </si>
  <si>
    <t>7492-PS906729S</t>
  </si>
  <si>
    <t>DOSH2022062901</t>
  </si>
  <si>
    <t>DOSH2022062902</t>
  </si>
  <si>
    <t>DOSH2022062903</t>
  </si>
  <si>
    <t>4250-CF902755S_PT2</t>
  </si>
  <si>
    <t>DOSH2022062904</t>
  </si>
  <si>
    <t>PO6719</t>
  </si>
  <si>
    <t>Infinity Energy Inc</t>
  </si>
  <si>
    <t>2810 E. Parham Road</t>
  </si>
  <si>
    <t>robert.young, George Moore</t>
  </si>
  <si>
    <t>robert.young@standardenergysolutions.com, George Moore &lt;gmoore@goinfinityenergy.com&gt;, 'Adam Bauer' &lt;abauer@goinfinityenergy.com&gt;</t>
  </si>
  <si>
    <t>customer did not respond for delivery 7/3</t>
  </si>
  <si>
    <t>DOSH2022062905</t>
  </si>
  <si>
    <t>7133-JIM982663S_PT1</t>
  </si>
  <si>
    <t>CED  Greentech San Diego</t>
  </si>
  <si>
    <t>DOSH2022062906</t>
  </si>
  <si>
    <t>DOSH2022062907</t>
  </si>
  <si>
    <t>8018-AD915645S_PT3</t>
  </si>
  <si>
    <t>DOSH2022062908</t>
  </si>
  <si>
    <t>mis picked up on 6/30</t>
  </si>
  <si>
    <t>DOSH2022062909</t>
  </si>
  <si>
    <t>1521-BL967491S</t>
  </si>
  <si>
    <t xml:space="preserve">Brett J Leeder </t>
  </si>
  <si>
    <t>DOSH2022062910</t>
  </si>
  <si>
    <t>1521-BL967492S</t>
  </si>
  <si>
    <t>DOSH2022063011</t>
  </si>
  <si>
    <t>7953-NR904782S_PT2</t>
  </si>
  <si>
    <t xml:space="preserve">Tyler J Efird </t>
  </si>
  <si>
    <t xml:space="preserve"> &lt;tylere@cedgreentechsr.com&gt;</t>
  </si>
  <si>
    <t>7 pcs got damaged</t>
  </si>
  <si>
    <t>DOSH2022063012</t>
  </si>
  <si>
    <t>1024-BO942403S</t>
  </si>
  <si>
    <t>Benjamin L O'neil</t>
  </si>
  <si>
    <t>&lt;ben@cedgreentechla.com&gt;</t>
  </si>
  <si>
    <t>DOSH2022063013</t>
  </si>
  <si>
    <t>1024-BO942404S</t>
  </si>
  <si>
    <t>DOSH2022070501</t>
  </si>
  <si>
    <t>4984-NVR947248S_PT1</t>
  </si>
  <si>
    <t>new eta 7/12, truck broke down</t>
  </si>
  <si>
    <t>DOSH2022070502</t>
  </si>
  <si>
    <t>4984-NVR947248S_PT2</t>
  </si>
  <si>
    <t>customer changed the address 34 Barnes Industrial Rd South,Wallingford, CT</t>
  </si>
  <si>
    <t>DOSH2022070503</t>
  </si>
  <si>
    <t>4984-NVR947248S_PT3</t>
  </si>
  <si>
    <t>DOSH2022070504</t>
  </si>
  <si>
    <t>4984-NVR947248S_PT4</t>
  </si>
  <si>
    <t>customer changed the address 34 Barnes Industrial Rd South,Wallingford, CT / pickup location has changed CLN-&gt;GA on 7/7</t>
  </si>
  <si>
    <t>DOSH2022070505</t>
  </si>
  <si>
    <t>DOSH2022070506</t>
  </si>
  <si>
    <t>5887-RL949345S_PT1</t>
  </si>
  <si>
    <t>DOSH2022070507</t>
  </si>
  <si>
    <t>5887-RL949345S_PT2</t>
  </si>
  <si>
    <t>pickup location has changed CLN-&gt;GA on 7/7 / new eta 7/13</t>
  </si>
  <si>
    <t>DOSH2022070508</t>
  </si>
  <si>
    <t>5887-RL949345S_PT3</t>
  </si>
  <si>
    <t>pickup location has changed CLN-&gt;GA on 7/7 / mispicked up 7/11</t>
  </si>
  <si>
    <t>1670-RF951642S_PT1</t>
  </si>
  <si>
    <t>CED Danbury (Connecticut)</t>
  </si>
  <si>
    <t>DOSH2022070510</t>
  </si>
  <si>
    <t>1670-RF951642S_PT2</t>
  </si>
  <si>
    <t>DOSH2022070511</t>
  </si>
  <si>
    <t>5887-RL949348S_PT1</t>
  </si>
  <si>
    <t>DOSH2022070512</t>
  </si>
  <si>
    <t>5887-RL949348S_PT2</t>
  </si>
  <si>
    <t>0120-WL904242S_PT1</t>
  </si>
  <si>
    <t>0120-WL904242S_PT2</t>
  </si>
  <si>
    <t>0120-WL904242S_PT3</t>
  </si>
  <si>
    <t>DOSH2022070516</t>
  </si>
  <si>
    <t>8460-EE-924164S_PT1</t>
  </si>
  <si>
    <t>DOSH2022070517</t>
  </si>
  <si>
    <t>8460-EE-924164S_PT2</t>
  </si>
  <si>
    <t>new eta 8/1 due to mechanical issue, new eta 8/2</t>
  </si>
  <si>
    <t>P3948-WMA_PT2</t>
  </si>
  <si>
    <t>P3948-CT_PT2</t>
  </si>
  <si>
    <t>P3948-RPA_PT2</t>
  </si>
  <si>
    <t>P3948-NJ_PT2</t>
  </si>
  <si>
    <t>P3948-EMA_PT2</t>
  </si>
  <si>
    <t>P3948-MD_PT2</t>
  </si>
  <si>
    <t>2022-06b PT5</t>
  </si>
  <si>
    <t>jj@windmarenergy.com, matt.koeing@qcells.com</t>
  </si>
  <si>
    <t>2022-06b PT4</t>
  </si>
  <si>
    <t>DOSH2022070536</t>
  </si>
  <si>
    <t>BPS0722-1-365A</t>
  </si>
  <si>
    <t>2022-06b PT3</t>
  </si>
  <si>
    <t>DOSH2022070542</t>
  </si>
  <si>
    <t>7133-JIM983364S_PT4</t>
  </si>
  <si>
    <t>mispicked up on 7/7</t>
  </si>
  <si>
    <t>DOSH2022070543</t>
  </si>
  <si>
    <t>7133-JIM983364S_PT5</t>
  </si>
  <si>
    <t>DOSH2022070544</t>
  </si>
  <si>
    <t>7133-JIM983364S_PT6</t>
  </si>
  <si>
    <t>DOSH2022070545</t>
  </si>
  <si>
    <t>7133-JIM982663S_PT2</t>
  </si>
  <si>
    <t>DOSH2022070546</t>
  </si>
  <si>
    <t>7133-JIM985089S_PT1</t>
  </si>
  <si>
    <t>DOSH2022070547</t>
  </si>
  <si>
    <t>new eta 7/21, truck is under repair</t>
  </si>
  <si>
    <t>DOSH2022070551</t>
  </si>
  <si>
    <t>7133-JIM985417S_PT1</t>
  </si>
  <si>
    <t>DOSH2022070552</t>
  </si>
  <si>
    <t>DOSH2022070553</t>
  </si>
  <si>
    <t>DOSH2022070554</t>
  </si>
  <si>
    <t>7133-JIM985417S_PT2</t>
  </si>
  <si>
    <t>DOSH2022070555</t>
  </si>
  <si>
    <t>new eta 7/26, new eta 7/27</t>
  </si>
  <si>
    <t>DOSH2022070556</t>
  </si>
  <si>
    <t>DOSH2022070557</t>
  </si>
  <si>
    <t>7133-JIM985417S_PT3</t>
  </si>
  <si>
    <t>DOSH2022070558</t>
  </si>
  <si>
    <t>ATLDP22070501</t>
  </si>
  <si>
    <t>7700010822_PT16.4</t>
  </si>
  <si>
    <t>TESLA INC. ELKRIDGE</t>
  </si>
  <si>
    <t>SHP2207-820435</t>
  </si>
  <si>
    <t>ATLDP22070502</t>
  </si>
  <si>
    <t>7700010822_PT16.5</t>
  </si>
  <si>
    <t>SHP2207-820862</t>
  </si>
  <si>
    <t>ATLDP22070503</t>
  </si>
  <si>
    <t>7700010822_PT16.6</t>
  </si>
  <si>
    <t>SHP2207-821304</t>
  </si>
  <si>
    <t>ATLDP22070504</t>
  </si>
  <si>
    <t>7700010822_PT16.7</t>
  </si>
  <si>
    <t>SHP2207-821822</t>
  </si>
  <si>
    <t>ATLDP22070505</t>
  </si>
  <si>
    <t>7700010822_PT16.8</t>
  </si>
  <si>
    <t>SHP2207-822357</t>
  </si>
  <si>
    <t>ATLDP22070506</t>
  </si>
  <si>
    <t>7700010822_PT16.9</t>
  </si>
  <si>
    <t>SHP2207-1051352</t>
  </si>
  <si>
    <t>ATLDP22070507</t>
  </si>
  <si>
    <t>7700010822_PT16.10</t>
  </si>
  <si>
    <t>SHP2207-1051728</t>
  </si>
  <si>
    <t>ATLDP22070508</t>
  </si>
  <si>
    <t>7700010822_PT16.11</t>
  </si>
  <si>
    <t>SHP2207-1052027</t>
  </si>
  <si>
    <t>ATLDP22070509</t>
  </si>
  <si>
    <t>7700010822_PT16.12</t>
  </si>
  <si>
    <t>SHP2207-1052198</t>
  </si>
  <si>
    <t>ATLDP22070510</t>
  </si>
  <si>
    <t>7700010822_PT16.13</t>
  </si>
  <si>
    <t>SHP2207-1052480</t>
  </si>
  <si>
    <t>ATLDP22070511</t>
  </si>
  <si>
    <t>7700010822_PT16.14</t>
  </si>
  <si>
    <t>SHP2207-1052743</t>
  </si>
  <si>
    <t>ATLDP22070512</t>
  </si>
  <si>
    <t>7700010822_PT16.15</t>
  </si>
  <si>
    <t>SHP2207-1052982</t>
  </si>
  <si>
    <t>ATLDP22070513</t>
  </si>
  <si>
    <t>7700010822_PT16.16</t>
  </si>
  <si>
    <t>SHP2207-1053103</t>
  </si>
  <si>
    <t>ATLDP22070514</t>
  </si>
  <si>
    <t>7700010822_PT16.17</t>
  </si>
  <si>
    <t>SHP2207-1053364</t>
  </si>
  <si>
    <t>ATLDP22070515</t>
  </si>
  <si>
    <t>7700010822_PT16.18</t>
  </si>
  <si>
    <t>SHP2207-2009782</t>
  </si>
  <si>
    <t>ATLDP22070516</t>
  </si>
  <si>
    <t>7700010822_PT16.19</t>
  </si>
  <si>
    <t>SHP2207-2009970</t>
  </si>
  <si>
    <t>ATLDP22070517</t>
  </si>
  <si>
    <t>7700010822_PT16.20</t>
  </si>
  <si>
    <t>SHP2207-2010071</t>
  </si>
  <si>
    <t>ATLDP22070518</t>
  </si>
  <si>
    <t>7700010822_PT16.21</t>
  </si>
  <si>
    <t>SHP2207-2010735</t>
  </si>
  <si>
    <t>ATLDP22070519</t>
  </si>
  <si>
    <t>7700010822_PT16.22</t>
  </si>
  <si>
    <t>SHP2207-2010846</t>
  </si>
  <si>
    <t>ATLDP22070520</t>
  </si>
  <si>
    <t>7700010822_PT16.23</t>
  </si>
  <si>
    <t>SHP2207-2010926</t>
  </si>
  <si>
    <t>ATLDP22070521</t>
  </si>
  <si>
    <t>7700010822_PT16.24</t>
  </si>
  <si>
    <t>SHP2207-2010982</t>
  </si>
  <si>
    <t>ATLDP22070522</t>
  </si>
  <si>
    <t>7700010822_PT16.25</t>
  </si>
  <si>
    <t>SHP2207-2011077</t>
  </si>
  <si>
    <t>ATLDP22070523</t>
  </si>
  <si>
    <t>7700010822_PT16.26</t>
  </si>
  <si>
    <t>SHP2207-2011171</t>
  </si>
  <si>
    <t>ATLDP22070524</t>
  </si>
  <si>
    <t>7700010822_PT16.27</t>
  </si>
  <si>
    <t>SHP2207-3211354</t>
  </si>
  <si>
    <t>ATLDP22070525</t>
  </si>
  <si>
    <t>7700010822_PT16.28</t>
  </si>
  <si>
    <t>SHP2207-3211862</t>
  </si>
  <si>
    <t>ATLDP22070526</t>
  </si>
  <si>
    <t>7700010822_PT16.29</t>
  </si>
  <si>
    <t>SHP2207-3212146</t>
  </si>
  <si>
    <t>ATLDP22070527</t>
  </si>
  <si>
    <t>7700010822_PT16.30</t>
  </si>
  <si>
    <t>SHP2207-3212623</t>
  </si>
  <si>
    <t>ATLDP22070528</t>
  </si>
  <si>
    <t>7700010822_PT16.31</t>
  </si>
  <si>
    <t>In Transit</t>
  </si>
  <si>
    <t>SHP2207-3212860</t>
  </si>
  <si>
    <t>ATLDP22070529</t>
  </si>
  <si>
    <t>7700010822_PT16.32</t>
  </si>
  <si>
    <t>SHP2207-3213233</t>
  </si>
  <si>
    <t>ATLDP22070530</t>
  </si>
  <si>
    <t>7700010822_PT16.33</t>
  </si>
  <si>
    <t>SHP2207-3214394</t>
  </si>
  <si>
    <t>ATLDP22070531</t>
  </si>
  <si>
    <t>7700010822_PT16.34</t>
  </si>
  <si>
    <t>SHP2207-3214610</t>
  </si>
  <si>
    <t>ATLDP22070532</t>
  </si>
  <si>
    <t>7700010823_PT15.30</t>
  </si>
  <si>
    <t>TESLA INC. HAYWARD</t>
  </si>
  <si>
    <t>SHP2207-686210</t>
  </si>
  <si>
    <t>ATLDP22070533</t>
  </si>
  <si>
    <t>7700010823_PT15.31</t>
  </si>
  <si>
    <t>SHP2207-687245</t>
  </si>
  <si>
    <t>ATLDP22070534</t>
  </si>
  <si>
    <t>7700010823_PT15.32</t>
  </si>
  <si>
    <t>SHP2207-687421</t>
  </si>
  <si>
    <t>ATLDP22070535</t>
  </si>
  <si>
    <t>7700010823_PT15.33</t>
  </si>
  <si>
    <t>SHP2207-687532</t>
  </si>
  <si>
    <t>ATLDP22070536</t>
  </si>
  <si>
    <t>7700014779_PT17.1</t>
  </si>
  <si>
    <t>TESLA INC. SAN BERNARDINO</t>
  </si>
  <si>
    <t>SHP2207-689443</t>
  </si>
  <si>
    <t>ATLDP22070537</t>
  </si>
  <si>
    <t>7700014779_PT17.2</t>
  </si>
  <si>
    <t>SHP2207-689747</t>
  </si>
  <si>
    <t>ATLDP22070538</t>
  </si>
  <si>
    <t>7700014779_PT17.3</t>
  </si>
  <si>
    <t>SHP2207-690043</t>
  </si>
  <si>
    <t>ATLDP22070539</t>
  </si>
  <si>
    <t>7700014779_PT17.4</t>
  </si>
  <si>
    <t>SHP2207-690503</t>
  </si>
  <si>
    <t>ATLDP22070540</t>
  </si>
  <si>
    <t>7700014779_PT17.5</t>
  </si>
  <si>
    <t>SHP2207-691003</t>
  </si>
  <si>
    <t>ATLDP22070541</t>
  </si>
  <si>
    <t>7700014779_PT17.6</t>
  </si>
  <si>
    <t>SHP2207-691556</t>
  </si>
  <si>
    <t>ATLDP22070542</t>
  </si>
  <si>
    <t>7700014779_PT17.7</t>
  </si>
  <si>
    <t>SHP2207-692096</t>
  </si>
  <si>
    <t>ATLDP22070543</t>
  </si>
  <si>
    <t>7700014779_PT17.8</t>
  </si>
  <si>
    <t>SHP2207-1785692</t>
  </si>
  <si>
    <t>ATLDP22070544</t>
  </si>
  <si>
    <t>7700014779_PT17.9</t>
  </si>
  <si>
    <t>SHP2207-1785908</t>
  </si>
  <si>
    <t>ATLDP22070545</t>
  </si>
  <si>
    <t>7700014779_PT17.10</t>
  </si>
  <si>
    <t>SHP2207-1786470</t>
  </si>
  <si>
    <t>ATLDP22070546</t>
  </si>
  <si>
    <t>7700014779_PT17.11</t>
  </si>
  <si>
    <t>SHP2207-1786716</t>
  </si>
  <si>
    <t>ATLDP22070547</t>
  </si>
  <si>
    <t>7700014779_PT17.12</t>
  </si>
  <si>
    <t>SHP2207-1787193</t>
  </si>
  <si>
    <t>ATLDP22070548</t>
  </si>
  <si>
    <t>7700014779_PT17.13</t>
  </si>
  <si>
    <t>SHP2207-1787336</t>
  </si>
  <si>
    <t>ATLDP22070549</t>
  </si>
  <si>
    <t>7700014779_PT17.14</t>
  </si>
  <si>
    <t>SHP2207-1801512</t>
  </si>
  <si>
    <t>ATLDP22070550</t>
  </si>
  <si>
    <t>7700014779_PT17.15</t>
  </si>
  <si>
    <t>SHP2207-1801786</t>
  </si>
  <si>
    <t>ATLDP22070551</t>
  </si>
  <si>
    <t>7700014779_PT17.16</t>
  </si>
  <si>
    <t>SHP2207-1802193</t>
  </si>
  <si>
    <t>ATLDP22070552</t>
  </si>
  <si>
    <t>7700014779_PT17.17</t>
  </si>
  <si>
    <t>SHP2207-1802405</t>
  </si>
  <si>
    <t>ATLDP22070553</t>
  </si>
  <si>
    <t>7700014779_PT17.18</t>
  </si>
  <si>
    <t>SHP2207-1802731</t>
  </si>
  <si>
    <t>FNS INC</t>
  </si>
  <si>
    <t>4370 Old Dixie Road Suite C</t>
  </si>
  <si>
    <t>Q.PEAK DUO BLK G10+/HL</t>
  </si>
  <si>
    <t>mispicked up on 7/8</t>
  </si>
  <si>
    <t>5250 Old Louisville Road, Building #33 &amp; 34</t>
  </si>
  <si>
    <t>Pooler</t>
  </si>
  <si>
    <t>DOSH2022070666</t>
  </si>
  <si>
    <t>505 Keystone Road</t>
  </si>
  <si>
    <t>Southampton</t>
  </si>
  <si>
    <t>Wes Hahn, Mike Smith</t>
  </si>
  <si>
    <t xml:space="preserve">614-323-9819, </t>
  </si>
  <si>
    <t>Wes.Hahn@IGS.com, mike.smith@mooreenergy.com</t>
  </si>
  <si>
    <t>DOSH2022070667</t>
  </si>
  <si>
    <t>6552-NZ970281S_PT6</t>
  </si>
  <si>
    <t>DOSH2022070668</t>
  </si>
  <si>
    <t>6552-NZ970281S_PT7</t>
  </si>
  <si>
    <t>DOSH2022070669</t>
  </si>
  <si>
    <t>1057-CMC900434S_PT6</t>
  </si>
  <si>
    <t>1070 Marauder St , Suite 110</t>
  </si>
  <si>
    <t>DOSH2022070701</t>
  </si>
  <si>
    <t>PO-00008301</t>
  </si>
  <si>
    <t> $2,499.82</t>
  </si>
  <si>
    <t>DOSH2022070702</t>
  </si>
  <si>
    <t>PO-00008292</t>
  </si>
  <si>
    <t>DOSH2022070703</t>
  </si>
  <si>
    <t>PO-00008293</t>
  </si>
  <si>
    <t>DOSH2022070704</t>
  </si>
  <si>
    <t>PO-00008294</t>
  </si>
  <si>
    <t>11407 Century Circle West</t>
  </si>
  <si>
    <t>DOSH2022070705</t>
  </si>
  <si>
    <t>PO-00008295</t>
  </si>
  <si>
    <t>DOSH2022070706</t>
  </si>
  <si>
    <t>PO-00008296</t>
  </si>
  <si>
    <t>4417 NW Urbandale Drive</t>
  </si>
  <si>
    <t>Urbandale</t>
  </si>
  <si>
    <t>mis picked up on 7/11</t>
  </si>
  <si>
    <t>DOSH2022070707</t>
  </si>
  <si>
    <t>PO-00008297</t>
  </si>
  <si>
    <t>4350 Belgium Blvd. Building 2</t>
  </si>
  <si>
    <t>Riverside</t>
  </si>
  <si>
    <t>04150</t>
  </si>
  <si>
    <t>new eta 7/13</t>
  </si>
  <si>
    <t>DOSH2022070708</t>
  </si>
  <si>
    <t>PO-00008299</t>
  </si>
  <si>
    <t>801 S.E. 59th Street</t>
  </si>
  <si>
    <t>DOSH2022070709</t>
  </si>
  <si>
    <t>8064-ZH905112S</t>
  </si>
  <si>
    <t>CED GREENTECH SEATTLE</t>
  </si>
  <si>
    <t>22436 72ND AVE S</t>
  </si>
  <si>
    <t>KENT</t>
  </si>
  <si>
    <t>WA</t>
  </si>
  <si>
    <t>Zachary Hoeft', 'Corey A Baker</t>
  </si>
  <si>
    <t xml:space="preserve"> &lt;zach@cedgreentechpnw.com&gt;, &lt;corey@cedgreentechpnw.com&gt;</t>
  </si>
  <si>
    <t>Q.PEAK DUO ML G10+</t>
  </si>
  <si>
    <t>DOSH2022070710</t>
  </si>
  <si>
    <t>9001-JW907951S_PT2</t>
  </si>
  <si>
    <t>Jason A Wakefield &lt;jason@cedgreentechvta.com&gt;</t>
  </si>
  <si>
    <t>DOSH2022070711</t>
  </si>
  <si>
    <t>BPO072022-365A</t>
  </si>
  <si>
    <t>6001 Hiatus Road, Suite 3</t>
  </si>
  <si>
    <t>For Lauderdale</t>
  </si>
  <si>
    <t>DOSH2022070712</t>
  </si>
  <si>
    <t>BPO072022-365B</t>
  </si>
  <si>
    <t>DOSH2022070713</t>
  </si>
  <si>
    <t>BPO072022-365C</t>
  </si>
  <si>
    <t>DOSH2022070714</t>
  </si>
  <si>
    <t>BPO072022-365D</t>
  </si>
  <si>
    <t>DOSH2022070715</t>
  </si>
  <si>
    <t>BPO072022-365E</t>
  </si>
  <si>
    <t>DOSH2022070716</t>
  </si>
  <si>
    <t>BPS0722-2-365A</t>
  </si>
  <si>
    <t>DOSH2022070717</t>
  </si>
  <si>
    <t>BPS0722-2-365B</t>
  </si>
  <si>
    <t>DOSH2022070718</t>
  </si>
  <si>
    <t>PO-00008298</t>
  </si>
  <si>
    <t>8007 Counts Massie Rd</t>
  </si>
  <si>
    <t>Maumelle</t>
  </si>
  <si>
    <t>DOSH2022070719</t>
  </si>
  <si>
    <t>PO-00008300</t>
  </si>
  <si>
    <t>08104</t>
  </si>
  <si>
    <t>mispicked up on 7/12, new eta 7/15</t>
  </si>
  <si>
    <t>DOSH2022070720</t>
  </si>
  <si>
    <t>9185-BPM904281S</t>
  </si>
  <si>
    <t>CED Greentech Hawaii</t>
  </si>
  <si>
    <t>94-480 AKOKI ST, UNIT #1</t>
  </si>
  <si>
    <t>WAIPAHU</t>
  </si>
  <si>
    <t>HI</t>
  </si>
  <si>
    <t>96797</t>
  </si>
  <si>
    <t>Benjamin P Mccormick</t>
  </si>
  <si>
    <t xml:space="preserve"> &lt;bmccormick@cedgreentechhi.com&gt;</t>
  </si>
  <si>
    <t>Ocean Container , mis pickup 7/26</t>
  </si>
  <si>
    <t>DOSH2022070721</t>
  </si>
  <si>
    <t>DES-JOF-2022-001</t>
  </si>
  <si>
    <t>Alondra Foods Project, LLC</t>
  </si>
  <si>
    <t>7471 Doig Drive</t>
  </si>
  <si>
    <t xml:space="preserve">Andrew McDonald, Adrian Suarez </t>
  </si>
  <si>
    <t>(510) 374-9006, (858) 922-8044</t>
  </si>
  <si>
    <t>andrew.mcdonals@qcells.com, adrian@calsolar.com</t>
  </si>
  <si>
    <t>push to end of July per Andrew / address changed on 7/18 / Mispicked up on 7/25</t>
  </si>
  <si>
    <t>DOSH2022070722</t>
  </si>
  <si>
    <t>push to end of July per Andrew / address changed on 7/18</t>
  </si>
  <si>
    <t>DOSH2022070723</t>
  </si>
  <si>
    <t>DOSH2022070801</t>
  </si>
  <si>
    <t>PO-34021_PT1</t>
  </si>
  <si>
    <t>angel.morales@baywa-re.com</t>
  </si>
  <si>
    <t>DOSH2022070802</t>
  </si>
  <si>
    <t>1154-CK-900964S_PT1.3</t>
  </si>
  <si>
    <t>customer has not confiremd the delivery date as of 7/11</t>
  </si>
  <si>
    <t>DOSH2022070803</t>
  </si>
  <si>
    <t>1154-CK-900964S_PT1.2</t>
  </si>
  <si>
    <t>DOSH2022070804</t>
  </si>
  <si>
    <t>1154-CK-900964S_PT1.1</t>
  </si>
  <si>
    <t>customer has not confiremd the delivery date as of 7/11, chagned the address 465 Paul Rd.  Dock 4E Rochester, NY</t>
  </si>
  <si>
    <t>DOSH2022070805</t>
  </si>
  <si>
    <t>1045-CL-907325S_PT2</t>
  </si>
  <si>
    <t>new eta 7/20</t>
  </si>
  <si>
    <t>DOSH2022070806</t>
  </si>
  <si>
    <t>1045-CL-907325S_PT1</t>
  </si>
  <si>
    <t>DOSH2022070807</t>
  </si>
  <si>
    <t>1045-CL-907325S_PT3</t>
  </si>
  <si>
    <t>new eta 7/19</t>
  </si>
  <si>
    <t>DOSH2022070808</t>
  </si>
  <si>
    <t>6058-SC904542S_PT5</t>
  </si>
  <si>
    <t xml:space="preserve"> 984-960-0450</t>
  </si>
  <si>
    <t>DOSH2022070809</t>
  </si>
  <si>
    <t>DOSH2022070810</t>
  </si>
  <si>
    <t>6058-SC904542S_PT4</t>
  </si>
  <si>
    <t>DOSH2022070811</t>
  </si>
  <si>
    <t>6058-SC904542S_PT3</t>
  </si>
  <si>
    <t>DOSH2022070812</t>
  </si>
  <si>
    <t>4560-MO-906161S_PT4</t>
  </si>
  <si>
    <t>collinh@cedgreentechse.com</t>
  </si>
  <si>
    <t>DOSH2022070813</t>
  </si>
  <si>
    <t>1pallet short shipped out at 1st round, extra 1 pallet needs to be shipped out in July</t>
  </si>
  <si>
    <t>DOSH2022070814</t>
  </si>
  <si>
    <t>12400_PT1.1 Raleigh</t>
  </si>
  <si>
    <t>DOSH2022070815</t>
  </si>
  <si>
    <t>12400_PT1.1 Orlando</t>
  </si>
  <si>
    <t>DOSH2022070816</t>
  </si>
  <si>
    <t>12400_PT1.1 Charlotte</t>
  </si>
  <si>
    <t>DOSH2022070817</t>
  </si>
  <si>
    <t>12400_PT1.1 Tampa</t>
  </si>
  <si>
    <t>DOSH2022070818</t>
  </si>
  <si>
    <t>12400_PT1.1 Norfolk</t>
  </si>
  <si>
    <t>DOSH2022070819</t>
  </si>
  <si>
    <t>12400_PT1.1 Pensacola</t>
  </si>
  <si>
    <t>mispicked up on 7/13</t>
  </si>
  <si>
    <t>DOSH2022071101</t>
  </si>
  <si>
    <t>8018-AD918408S_PT4</t>
  </si>
  <si>
    <t>DOSH2022071102</t>
  </si>
  <si>
    <t>DOSH2022071103</t>
  </si>
  <si>
    <t>DOSH2022071104</t>
  </si>
  <si>
    <t>DOSH2022071105</t>
  </si>
  <si>
    <t>8018-AD918408S_PT3</t>
  </si>
  <si>
    <t>DOSH2022071106</t>
  </si>
  <si>
    <t>DOSH2022071107</t>
  </si>
  <si>
    <t>DOSH2022071108</t>
  </si>
  <si>
    <t>DOSH2022071109</t>
  </si>
  <si>
    <t>DOSH2022071110</t>
  </si>
  <si>
    <t>8018-AD918408S_PT1</t>
  </si>
  <si>
    <t>DOSH2022071111</t>
  </si>
  <si>
    <t>8018-AD918408S_PT2</t>
  </si>
  <si>
    <t>DOSH2022071112</t>
  </si>
  <si>
    <t>PO-00008303</t>
  </si>
  <si>
    <t>11106 Air Park Road</t>
  </si>
  <si>
    <t>Ashland</t>
  </si>
  <si>
    <t>DOSH2022071113</t>
  </si>
  <si>
    <t>PO-00008309</t>
  </si>
  <si>
    <t>DOSH2022071114</t>
  </si>
  <si>
    <t>PO-00008302</t>
  </si>
  <si>
    <t>2101 Westinghouse Blvd Suite 107</t>
  </si>
  <si>
    <t>DOSH2022071115</t>
  </si>
  <si>
    <t>4187-RON900013S_PT1</t>
  </si>
  <si>
    <t>DOSH2022071116</t>
  </si>
  <si>
    <t>3584-JD-904900S_PT1</t>
  </si>
  <si>
    <t>DOSH2022071117</t>
  </si>
  <si>
    <t>NW-800500</t>
  </si>
  <si>
    <t>DOSH2022071117, DOSH2022071118 same truck</t>
  </si>
  <si>
    <t>DOSH2022071118</t>
  </si>
  <si>
    <t>NW-800501</t>
  </si>
  <si>
    <t>DOSH2022071119</t>
  </si>
  <si>
    <t>6254-MD900987S_PT1</t>
  </si>
  <si>
    <t>CED Greentech Reno</t>
  </si>
  <si>
    <t>4750 Longley Lane, Suite 208</t>
  </si>
  <si>
    <t>Reno</t>
  </si>
  <si>
    <t>Shawn Leegwater</t>
  </si>
  <si>
    <t>925-270-9964</t>
  </si>
  <si>
    <t xml:space="preserve">shawn@cedgreentechsw.com </t>
  </si>
  <si>
    <t>DOSH2022071120</t>
  </si>
  <si>
    <t>9106-BJ930113S_PT5</t>
  </si>
  <si>
    <t>DOSH2022071121</t>
  </si>
  <si>
    <t>9106-BJ930113S_PT4</t>
  </si>
  <si>
    <t>DOSH2022071201</t>
  </si>
  <si>
    <t>9106-BJ930113S_PT3</t>
  </si>
  <si>
    <t>100 Twinbridge Dr</t>
  </si>
  <si>
    <t>Pennsauken Township</t>
  </si>
  <si>
    <t>DOSH2022071202</t>
  </si>
  <si>
    <t>1521-BL966822S_PT8</t>
  </si>
  <si>
    <t>CED GREENTECH Anaheim</t>
  </si>
  <si>
    <t xml:space="preserve">(714)557-6801 </t>
  </si>
  <si>
    <t>DOSH2022071203</t>
  </si>
  <si>
    <t>1521-BL967477S_PT2</t>
  </si>
  <si>
    <t>DOSH2022071204</t>
  </si>
  <si>
    <t>1024-WB941130S_PT4</t>
  </si>
  <si>
    <t>ethan@cedgreentechla.com, &lt;wesley@cedgreentechla.com&gt;</t>
  </si>
  <si>
    <t>new eta 7/20 / 2 extra pallets were delivered, customer keeps 2 pallets, orginally it was 24 pallets</t>
  </si>
  <si>
    <t>DOSH2022071205</t>
  </si>
  <si>
    <t>7133-NK986010S_PT2</t>
  </si>
  <si>
    <t>DOSH2022071206</t>
  </si>
  <si>
    <t>DOSH2022071207</t>
  </si>
  <si>
    <t>DOSH2022071208</t>
  </si>
  <si>
    <t>7133-NK986010S_PT3</t>
  </si>
  <si>
    <t>DOSH2022071209</t>
  </si>
  <si>
    <t>6435-JH987168S_PT2</t>
  </si>
  <si>
    <t>CED Greentech Riverside</t>
  </si>
  <si>
    <t>1601 Iowa Ave</t>
  </si>
  <si>
    <t>'Joel D. Hurst'</t>
  </si>
  <si>
    <t>&lt;joel@cedgreentechrs.com&gt;</t>
  </si>
  <si>
    <t>DOSH2022071210</t>
  </si>
  <si>
    <t>9106-CM929484S_PT2</t>
  </si>
  <si>
    <t>DOSH2022071211</t>
  </si>
  <si>
    <t>BPS0722-3-365A</t>
  </si>
  <si>
    <t>DOSH2022071212</t>
  </si>
  <si>
    <t>BPS0722-3-365B</t>
  </si>
  <si>
    <t>9767 Business Park Dr, Ste E.</t>
  </si>
  <si>
    <t>DOSH2022071213</t>
  </si>
  <si>
    <t>1987-SS904235S_PT1</t>
  </si>
  <si>
    <t>change addrss 11501 Rojas dr. suite H, El Paso, TX, 79936</t>
  </si>
  <si>
    <t>DOSH2022071214</t>
  </si>
  <si>
    <t>8756-KC995499S_PT5</t>
  </si>
  <si>
    <t xml:space="preserve">Mark W Dowdle, Dylan T Eskridge </t>
  </si>
  <si>
    <t xml:space="preserve">mark@cedgreentechsw.com, dylan@cedgreentechsw.com </t>
  </si>
  <si>
    <t>DOSH2022071215</t>
  </si>
  <si>
    <t>0237-KI907078S_PT1</t>
  </si>
  <si>
    <t>CED Greentech Dallas</t>
  </si>
  <si>
    <t>912 113th St.</t>
  </si>
  <si>
    <t>Kyle Ingram</t>
  </si>
  <si>
    <t>714-469-8951</t>
  </si>
  <si>
    <t>kyle@cedgreentechtx.com</t>
  </si>
  <si>
    <t>DOSH2022071216</t>
  </si>
  <si>
    <t>0236-SRR920290S_PT2</t>
  </si>
  <si>
    <t xml:space="preserve">3915B Caven Road </t>
  </si>
  <si>
    <t>210-248-8203</t>
  </si>
  <si>
    <t>DOSH2022071217</t>
  </si>
  <si>
    <t>8756-KC995499S_PT3</t>
  </si>
  <si>
    <t>DOSH2022071218</t>
  </si>
  <si>
    <t>changed address 2910 s Hardy dr unit 103, Tempe, AZ,85282 / new eta 7/19</t>
  </si>
  <si>
    <t>DOSH2022071219</t>
  </si>
  <si>
    <t>8756-KC995499S_PT6</t>
  </si>
  <si>
    <t>changed address 2910 s Hardy dr unit 103, Tempe, AZ,85282</t>
  </si>
  <si>
    <t>DOSH2022071220</t>
  </si>
  <si>
    <t>changed address 2910 s Hardy dr unit 103, Tempe, AZ,85282  ,mispicked up on 7/15</t>
  </si>
  <si>
    <t>DOSH2022071221</t>
  </si>
  <si>
    <t>3273-ZR900996S_PT1</t>
  </si>
  <si>
    <t>CED Greentech Houston</t>
  </si>
  <si>
    <t>500 Morris Oliver Way Ste 300</t>
  </si>
  <si>
    <t>Dalton D. Miller, Derek M. Nayden</t>
  </si>
  <si>
    <t>dalton@cedgreentechhouston.com, derek@cedgreentech.com</t>
  </si>
  <si>
    <t>DOSH2022071222</t>
  </si>
  <si>
    <t>5621-CH906079S_PT5</t>
  </si>
  <si>
    <t>customer changed address 250 National Place Ste 192 Longwood, FL 32750 (Suite 192)</t>
  </si>
  <si>
    <t>DOSH2022071223</t>
  </si>
  <si>
    <t>DOSH2022071224</t>
  </si>
  <si>
    <t>PO-00009541</t>
  </si>
  <si>
    <t>22171 MCH RD</t>
  </si>
  <si>
    <t>Mandeville</t>
  </si>
  <si>
    <t>LA</t>
  </si>
  <si>
    <t>DOSH2022071225</t>
  </si>
  <si>
    <t xml:space="preserve"> Power Home Solar, LLC</t>
  </si>
  <si>
    <t>rhowell@powerhome.com, HTaylor@powerhome.com</t>
  </si>
  <si>
    <t>DOSH2022071226</t>
  </si>
  <si>
    <t>5621-CH906081S_PT1</t>
  </si>
  <si>
    <t>407)412-5209</t>
  </si>
  <si>
    <t>DOSH2022071227</t>
  </si>
  <si>
    <t>DOSH2022071228</t>
  </si>
  <si>
    <t>5621-CH905854S_PT2</t>
  </si>
  <si>
    <t>DOSH2022071229</t>
  </si>
  <si>
    <t>5621-CH905854S_PT1</t>
  </si>
  <si>
    <t>mispicked up on 7/21</t>
  </si>
  <si>
    <t>DOSH2022071230</t>
  </si>
  <si>
    <t>DOSH2022071231</t>
  </si>
  <si>
    <t>DOSH2022071232</t>
  </si>
  <si>
    <t>5621-CH906079S_PT4</t>
  </si>
  <si>
    <t>changed address 7552 Chancellor Dr., Ste 100, Orlando, FL 32809</t>
  </si>
  <si>
    <t>DOSH2022071233</t>
  </si>
  <si>
    <t>5621-CH906079S_PT2</t>
  </si>
  <si>
    <t>changed address 7552 Chancellor Dr., Ste 100, Orlando, FL 32809, new eta 7/19 due to technical issue</t>
  </si>
  <si>
    <t>DOSH2022071301</t>
  </si>
  <si>
    <t>5621-CH904492S_PT7</t>
  </si>
  <si>
    <t>7552 Chancellor DR STE 100</t>
  </si>
  <si>
    <t>customer changed address 7527 Exchange Dr</t>
  </si>
  <si>
    <t>DOSH2022071302</t>
  </si>
  <si>
    <t>5621-CH904492S_PT6</t>
  </si>
  <si>
    <t>DOSH2022071303</t>
  </si>
  <si>
    <t>DOSH2022071304</t>
  </si>
  <si>
    <t>DOSH2022071305</t>
  </si>
  <si>
    <t>DOSH2022071306</t>
  </si>
  <si>
    <t>5621-CH904492S_PT5</t>
  </si>
  <si>
    <t>DOSH2022071307</t>
  </si>
  <si>
    <t>DOSH2022071308</t>
  </si>
  <si>
    <t>DOSH2022071309</t>
  </si>
  <si>
    <t>DOSH2022071310</t>
  </si>
  <si>
    <t>5621-CH906079S_PT3</t>
  </si>
  <si>
    <t>DOSH2022071311</t>
  </si>
  <si>
    <t>2021-700789 _PT1</t>
  </si>
  <si>
    <t>3801 Ocean Ranch Blvd – Suite 103</t>
  </si>
  <si>
    <t xml:space="preserve">Karina Garcia, Luke Starn , John Aicher </t>
  </si>
  <si>
    <t>&lt;k.garcia@usa.krannich-solar.com&gt;, &lt;l.starn@usa.krannich-solar.com&gt;,  &lt;j.aicher@usa.krannich-solar.com&gt;</t>
  </si>
  <si>
    <t>DOSH2022071312</t>
  </si>
  <si>
    <t>DOSH2022071313</t>
  </si>
  <si>
    <t>DOSH2022071314</t>
  </si>
  <si>
    <t>8797-RA937984S</t>
  </si>
  <si>
    <t>CED GREENTECH - STOCKTON</t>
  </si>
  <si>
    <t>Melissa D Lockhart , Rory D Anderson</t>
  </si>
  <si>
    <t>&lt;rory@cedgreentechstockton.com&gt;, &lt;melissa@cedgreentechstockton.com&gt;</t>
  </si>
  <si>
    <t>DOSH2022071315</t>
  </si>
  <si>
    <t>096999_PT1</t>
  </si>
  <si>
    <t>JAJ Roofing dba Citadel Roofing and Solar</t>
  </si>
  <si>
    <t>4977 Allison Pkwy Ste D</t>
  </si>
  <si>
    <t>Vacaville</t>
  </si>
  <si>
    <t>Andrew , Eric Owen</t>
  </si>
  <si>
    <t>707-301-0101</t>
  </si>
  <si>
    <t>&lt;eowen@citadelrs.com&gt;</t>
  </si>
  <si>
    <t>DOSH2022071316</t>
  </si>
  <si>
    <t>new eta 7/21</t>
  </si>
  <si>
    <t>DOSH2022071317</t>
  </si>
  <si>
    <t>DOSH2022071318</t>
  </si>
  <si>
    <t>DOSH2022071319</t>
  </si>
  <si>
    <t>DOSH2022071320</t>
  </si>
  <si>
    <t>BPO072022-365F</t>
  </si>
  <si>
    <t>Fort Lauderdale</t>
  </si>
  <si>
    <t>DOSH2022071321</t>
  </si>
  <si>
    <t>BPO072022-365G</t>
  </si>
  <si>
    <t>7240 Golden Wings Rd . Bldg 200</t>
  </si>
  <si>
    <t>DOSH2022071322</t>
  </si>
  <si>
    <t>BPO072022-365H</t>
  </si>
  <si>
    <t>DOSH2022071323</t>
  </si>
  <si>
    <t>8064-ZH905248S</t>
  </si>
  <si>
    <t>Kent</t>
  </si>
  <si>
    <t xml:space="preserve">Corey A Baker, Zachary Hoeft </t>
  </si>
  <si>
    <t>&lt;corey@cedgreentechpnw.com&gt;, &lt;zach@cedgreentechpnw.com&gt;</t>
  </si>
  <si>
    <t>changed address 6512 N Napa St, Spokane, WA 99217 / new eta 7/22</t>
  </si>
  <si>
    <t>DOSH2022071401</t>
  </si>
  <si>
    <t>8018-AD916659S_PT4</t>
  </si>
  <si>
    <t>DOSH2022071402</t>
  </si>
  <si>
    <t>DOSH2022071403</t>
  </si>
  <si>
    <t>8018-AD916659S_PT2</t>
  </si>
  <si>
    <t>DOSH2022071404</t>
  </si>
  <si>
    <t>DOSH2022071405</t>
  </si>
  <si>
    <t>DOSH2022071406</t>
  </si>
  <si>
    <t>DOSH2022071407</t>
  </si>
  <si>
    <t>8018-AD916659S_PT3</t>
  </si>
  <si>
    <t>new eta 7/29</t>
  </si>
  <si>
    <t>DOSH2022071408</t>
  </si>
  <si>
    <t>8018-AD916659S_PT5</t>
  </si>
  <si>
    <t>DOSH2022071409</t>
  </si>
  <si>
    <t>8018-AD917077S_PT2</t>
  </si>
  <si>
    <t>DOSH2022071410</t>
  </si>
  <si>
    <t>DOSH2022071411</t>
  </si>
  <si>
    <t>DOSH2022071412</t>
  </si>
  <si>
    <t>DOSH2022071413</t>
  </si>
  <si>
    <t>8018-AD917077S_PT1</t>
  </si>
  <si>
    <t>DOSH2022071414</t>
  </si>
  <si>
    <t>DOSH2022071415</t>
  </si>
  <si>
    <t>mis picked up on 7/25</t>
  </si>
  <si>
    <t>DOSH2022071416</t>
  </si>
  <si>
    <t>DOSH2022071417</t>
  </si>
  <si>
    <t>DOSH2022071418</t>
  </si>
  <si>
    <t>PO-00008306</t>
  </si>
  <si>
    <t>78 Columbia Drive Unit F&amp;G</t>
  </si>
  <si>
    <t>DOSH2022071419</t>
  </si>
  <si>
    <t>2022-07_PT1</t>
  </si>
  <si>
    <t>DOSH2022071420</t>
  </si>
  <si>
    <t>DOSH2022071421</t>
  </si>
  <si>
    <t>2022-07_PT2</t>
  </si>
  <si>
    <t>DOSH2022071422</t>
  </si>
  <si>
    <t>DOSH2022071423</t>
  </si>
  <si>
    <t>DOSH2022071424</t>
  </si>
  <si>
    <t>DOSH2022071425</t>
  </si>
  <si>
    <t>DOSH2022071426</t>
  </si>
  <si>
    <t>DOSH2022071427</t>
  </si>
  <si>
    <t>MARLOWE-009</t>
  </si>
  <si>
    <t>Marlowe Solar LLC</t>
  </si>
  <si>
    <t>0 Spring Street</t>
  </si>
  <si>
    <t>Winchendon</t>
  </si>
  <si>
    <t>01475</t>
  </si>
  <si>
    <t xml:space="preserve">Frankey Jenkins </t>
  </si>
  <si>
    <t>(501) 940-2873</t>
  </si>
  <si>
    <t>DOSH2022071428</t>
  </si>
  <si>
    <t>DOSH2022071429</t>
  </si>
  <si>
    <t>DOSH2022071430</t>
  </si>
  <si>
    <t>DOSH2022071431</t>
  </si>
  <si>
    <t>DOSH2022071432</t>
  </si>
  <si>
    <t>DOSH2022071433</t>
  </si>
  <si>
    <t>DOSH2022071434</t>
  </si>
  <si>
    <t>DOSH2022071435</t>
  </si>
  <si>
    <t>mis picked up 7/25</t>
  </si>
  <si>
    <t>DOSH2022071436</t>
  </si>
  <si>
    <t>new eta 8/1 since driver is out of hours???</t>
  </si>
  <si>
    <t>DOSH2022071437</t>
  </si>
  <si>
    <t>DOSH2022071438</t>
  </si>
  <si>
    <t>DOSH2022071439</t>
  </si>
  <si>
    <t>DOSH2022071440</t>
  </si>
  <si>
    <t>DOSH2022071441</t>
  </si>
  <si>
    <t>DOSH2022071442</t>
  </si>
  <si>
    <t>DOSH2022071443</t>
  </si>
  <si>
    <t>DOSH2022071444</t>
  </si>
  <si>
    <t>mispicked up on 7/27, 7/29</t>
  </si>
  <si>
    <t>DOSH2022071445</t>
  </si>
  <si>
    <t>mispicked up on 7/27</t>
  </si>
  <si>
    <t>DOSH2022071446</t>
  </si>
  <si>
    <t>DOSH2022071447</t>
  </si>
  <si>
    <t>DOSH2022071448</t>
  </si>
  <si>
    <t>DOSH2022071449</t>
  </si>
  <si>
    <t>WESCO (6216-882858)</t>
  </si>
  <si>
    <t>1301 N. Market Blvd</t>
  </si>
  <si>
    <t>Kyle , Chris Blair</t>
  </si>
  <si>
    <t>530-559-9337</t>
  </si>
  <si>
    <t>KToll@wescodist.com, ChBlair@wescodist.com</t>
  </si>
  <si>
    <t>DOSH2022071450</t>
  </si>
  <si>
    <t>P103440921</t>
  </si>
  <si>
    <t>6110 Trade Center Drive, Suite 101B</t>
  </si>
  <si>
    <t xml:space="preserve">Steward, Leon , Husbands, Lincoln </t>
  </si>
  <si>
    <t xml:space="preserve">Leon.Steward@Rexelusa.com </t>
  </si>
  <si>
    <t>DOSH2022071451</t>
  </si>
  <si>
    <t>P103550077</t>
  </si>
  <si>
    <t>321-506-5023</t>
  </si>
  <si>
    <t>DOSH2022071452</t>
  </si>
  <si>
    <t>PO-32767_PT2</t>
  </si>
  <si>
    <t>Baywa r.e. Solar Systems LLC</t>
  </si>
  <si>
    <t>new eta 7/25 due to illness</t>
  </si>
  <si>
    <t>DOSH2022071453</t>
  </si>
  <si>
    <t>PO-32766_PT2</t>
  </si>
  <si>
    <t>21026 Nordhoff Street Ste A</t>
  </si>
  <si>
    <t>Daniel Watson</t>
  </si>
  <si>
    <t>818-383-8480</t>
  </si>
  <si>
    <t>Daniel.Watson@baywa-re.com</t>
  </si>
  <si>
    <t>DOSH2022071454</t>
  </si>
  <si>
    <t>PO-33710_PT3</t>
  </si>
  <si>
    <t>DOSH2022071455</t>
  </si>
  <si>
    <t>PO-32768</t>
  </si>
  <si>
    <t>4030 East Quenton Dr</t>
  </si>
  <si>
    <t>480-296-8486</t>
  </si>
  <si>
    <t>Eric.Sloan@baywa-re.com</t>
  </si>
  <si>
    <t>DOSH2022071456</t>
  </si>
  <si>
    <t>PO-32774</t>
  </si>
  <si>
    <t>551-267-2705</t>
  </si>
  <si>
    <t>Joseph.Newton@baywa-re.com</t>
  </si>
  <si>
    <t>mispicked up on 7/19, 7/20 due to low inventory, pickup from CJ warehouse</t>
  </si>
  <si>
    <t>DOSH2022071457</t>
  </si>
  <si>
    <t>6408-HA-900256S_PT1</t>
  </si>
  <si>
    <t>804-767-1360</t>
  </si>
  <si>
    <t>orders@cedgreentechva.com, sales@cedgreentechva.com</t>
  </si>
  <si>
    <t>DOSH2022071458</t>
  </si>
  <si>
    <t>DOSH2022071459</t>
  </si>
  <si>
    <t>6408-HA-900256S_PT2</t>
  </si>
  <si>
    <t>DOSH2022071460</t>
  </si>
  <si>
    <t>0933-DT907360S</t>
  </si>
  <si>
    <t>Changed address 601 Old River Road, White River JCt, VT 05001</t>
  </si>
  <si>
    <t>DOSH2022071461</t>
  </si>
  <si>
    <t>0933-DT907363S</t>
  </si>
  <si>
    <t>DOSH2022071462</t>
  </si>
  <si>
    <t>4250-CF903096S_PT1</t>
  </si>
  <si>
    <t>Arthur W Perri Jr, Joe Anderson</t>
  </si>
  <si>
    <t>631-988-0766, 206-910-0555</t>
  </si>
  <si>
    <t>artie@cedgreentechli.com, joe@cedgreentechli.com</t>
  </si>
  <si>
    <t>DOSH2022071463</t>
  </si>
  <si>
    <t>DOSH2022071464</t>
  </si>
  <si>
    <t>4250-CF902756S_PT2</t>
  </si>
  <si>
    <t>DOSH2022071465</t>
  </si>
  <si>
    <t>4250-CF903095S</t>
  </si>
  <si>
    <t>mispicked up 7/20, 7/21</t>
  </si>
  <si>
    <t>DOSH2022071466</t>
  </si>
  <si>
    <t>4250-CF903096S_PT2</t>
  </si>
  <si>
    <t>DOSH2022071467</t>
  </si>
  <si>
    <t>DOSH2022071468</t>
  </si>
  <si>
    <t>9106-CM929593S</t>
  </si>
  <si>
    <t>DOSH2022071469</t>
  </si>
  <si>
    <t>7526-024334</t>
  </si>
  <si>
    <t>3881 Old WinterGarden RD</t>
  </si>
  <si>
    <t>Putman, Tanner</t>
  </si>
  <si>
    <t>704-916-6443</t>
  </si>
  <si>
    <t xml:space="preserve"> &lt;JPutman@wescodist.com&gt;</t>
  </si>
  <si>
    <t>DOSH2022071470</t>
  </si>
  <si>
    <t>5621-CH906081S_PT2</t>
  </si>
  <si>
    <t>-(407)412-5209</t>
  </si>
  <si>
    <t>mispicked up on 7/20</t>
  </si>
  <si>
    <t>DOSH2022071471</t>
  </si>
  <si>
    <t>4560-MO-906161S_PT5</t>
  </si>
  <si>
    <t xml:space="preserve">customer changed the addrss 1742 W Atlantic Blvd, Pompano Beach </t>
  </si>
  <si>
    <t>DOSH2022071472</t>
  </si>
  <si>
    <t>1132-NL-912211S_PT4</t>
  </si>
  <si>
    <t>Nick LaPerche, Richard Lovergreen</t>
  </si>
  <si>
    <t>(803) 939-2840, 803-939-2840</t>
  </si>
  <si>
    <t>4 pcs got damaged</t>
  </si>
  <si>
    <t>DOSH2022071473</t>
  </si>
  <si>
    <t>DOSH2022071474</t>
  </si>
  <si>
    <t>1132-NL-912211S_PT6</t>
  </si>
  <si>
    <t>DOSH2022071475</t>
  </si>
  <si>
    <t>DOSH2022071476</t>
  </si>
  <si>
    <t>1132-NL-912211S_PT5</t>
  </si>
  <si>
    <t>DOSH2022071477</t>
  </si>
  <si>
    <t>DOSH2022071478</t>
  </si>
  <si>
    <t>P103526168_PT1</t>
  </si>
  <si>
    <t xml:space="preserve">Ram Hooda </t>
  </si>
  <si>
    <t>713-939-5134</t>
  </si>
  <si>
    <t>ram.hooda@rexelusa.com</t>
  </si>
  <si>
    <t>DOSH2022071479</t>
  </si>
  <si>
    <t>2757 6th Ave. S</t>
  </si>
  <si>
    <t>Seattle</t>
  </si>
  <si>
    <t>Dave Schwartz, Jay Sherwood</t>
  </si>
  <si>
    <t>206-276-1196, 206-343-8780</t>
  </si>
  <si>
    <t>dave.schwartz@platt.com, jay.sherwood@platt.com</t>
  </si>
  <si>
    <t>DOSH2022071480</t>
  </si>
  <si>
    <t>12400_PT1.2 Charlotte</t>
  </si>
  <si>
    <t>DOSH2022071481</t>
  </si>
  <si>
    <t>12400_PT1.2 Orlando</t>
  </si>
  <si>
    <t>DOSH2022071482</t>
  </si>
  <si>
    <t>12400_PT1.1 Grayson</t>
  </si>
  <si>
    <t>2255 Loganville Hwy</t>
  </si>
  <si>
    <t>Grayson</t>
  </si>
  <si>
    <t>DOSH2022071483</t>
  </si>
  <si>
    <t>12400_PT1.1 Jacksonville</t>
  </si>
  <si>
    <t>DOSH2022071484</t>
  </si>
  <si>
    <t>12400_PT1.1 Charleston</t>
  </si>
  <si>
    <t>DOSH2022071485</t>
  </si>
  <si>
    <t>12400_PT1.1 Greenville</t>
  </si>
  <si>
    <t>SMALL TRUCK</t>
  </si>
  <si>
    <t>DOSH2022071485-1</t>
  </si>
  <si>
    <t>DOSH2022071486</t>
  </si>
  <si>
    <t>12400_PT1.2 Raleigh</t>
  </si>
  <si>
    <t>DOSH2022071487</t>
  </si>
  <si>
    <t>12400_PT1.2 Pensacola</t>
  </si>
  <si>
    <t>DOSH2022071488</t>
  </si>
  <si>
    <t>12400_PT1.2 Norfolk</t>
  </si>
  <si>
    <t>DOSH2022071489</t>
  </si>
  <si>
    <t>12400_PT1.2 Tampa</t>
  </si>
  <si>
    <t>DOSH2022071801</t>
  </si>
  <si>
    <t>PO-00008307</t>
  </si>
  <si>
    <t>1647 Clay Road</t>
  </si>
  <si>
    <t>DOSH2022071802</t>
  </si>
  <si>
    <t>2022-700097_PT3</t>
  </si>
  <si>
    <t>75 Twinbridge Dr Suite H</t>
  </si>
  <si>
    <t xml:space="preserve">Terrence Reed </t>
  </si>
  <si>
    <t>t.reed@usa.krannich-solar.com&gt;</t>
  </si>
  <si>
    <t>customer changed the address 1615 Suckle HWY, 08110, Pennsauken, NJ.</t>
  </si>
  <si>
    <t>DOSH2022071803</t>
  </si>
  <si>
    <t>2022-700097_PT2</t>
  </si>
  <si>
    <t>DOSH2022071804</t>
  </si>
  <si>
    <t>PO-00008286</t>
  </si>
  <si>
    <t>3916 Tradeport Boulevard</t>
  </si>
  <si>
    <t>ATLDP22071901</t>
  </si>
  <si>
    <t>7700014779_PT18.1</t>
  </si>
  <si>
    <t>SHP2207-3060797</t>
  </si>
  <si>
    <t>ATLDP22071902</t>
  </si>
  <si>
    <t>7700014779_PT18.2</t>
  </si>
  <si>
    <t>SHP2207-3063585</t>
  </si>
  <si>
    <t>ATLDP22071903</t>
  </si>
  <si>
    <t>7700014779_PT18.3</t>
  </si>
  <si>
    <t>SHP2207-3063731</t>
  </si>
  <si>
    <t>ATLDP22071904</t>
  </si>
  <si>
    <t>7700014779_PT18.4</t>
  </si>
  <si>
    <t>SHP2207-3063862</t>
  </si>
  <si>
    <t>ATLDP22071905</t>
  </si>
  <si>
    <t>7700014779_PT18.5</t>
  </si>
  <si>
    <t>SHP2207-3064871</t>
  </si>
  <si>
    <t>ATLDP22071906</t>
  </si>
  <si>
    <t>7700014779_PT18.6</t>
  </si>
  <si>
    <t>SHP2207-3065141</t>
  </si>
  <si>
    <t>ATLDP22071907</t>
  </si>
  <si>
    <t>7700014779_PT18.7</t>
  </si>
  <si>
    <t>SHP2207-3065283</t>
  </si>
  <si>
    <t>ATLDP22071908</t>
  </si>
  <si>
    <t>7700014779_PT18.8</t>
  </si>
  <si>
    <t>SHP2207-3065448</t>
  </si>
  <si>
    <t>ATLDP22071909</t>
  </si>
  <si>
    <t>7700014779_PT18.9</t>
  </si>
  <si>
    <t>SHP2207-3065675</t>
  </si>
  <si>
    <t>ATLDP22071910</t>
  </si>
  <si>
    <t>7700014779_PT18.10</t>
  </si>
  <si>
    <t>SHP2207-3065881</t>
  </si>
  <si>
    <t>ATLDP22071911</t>
  </si>
  <si>
    <t>7700014779_PT18.11</t>
  </si>
  <si>
    <t>SHP2207-3066088</t>
  </si>
  <si>
    <t>ATLDP22071912</t>
  </si>
  <si>
    <t>7700010822_PT17.1</t>
  </si>
  <si>
    <t>TESLA INC.</t>
  </si>
  <si>
    <t>SHP2207-3214774</t>
  </si>
  <si>
    <t>ATLDP22071913</t>
  </si>
  <si>
    <t>7700010822_PT17.2</t>
  </si>
  <si>
    <t>ATLDP22071914</t>
  </si>
  <si>
    <t>7700010822_PT17.3</t>
  </si>
  <si>
    <t>ATLDP22071915</t>
  </si>
  <si>
    <t>7700010822_PT17.4</t>
  </si>
  <si>
    <t>ATLDP22071916</t>
  </si>
  <si>
    <t>7700010822_PT17.5</t>
  </si>
  <si>
    <t>ATLDP22071917</t>
  </si>
  <si>
    <t>7700010822_PT17.6</t>
  </si>
  <si>
    <t>ATLDP22071918</t>
  </si>
  <si>
    <t>7700010822_PT17.7</t>
  </si>
  <si>
    <t>ATLDP22071919</t>
  </si>
  <si>
    <t>7700010822_PT17.8</t>
  </si>
  <si>
    <t>ATLDP22071920</t>
  </si>
  <si>
    <t>7700010822_PT17.9</t>
  </si>
  <si>
    <t>ATLDP22071921</t>
  </si>
  <si>
    <t>7700010822_PT17.10</t>
  </si>
  <si>
    <t>ATLDP22071922</t>
  </si>
  <si>
    <t>7700010822_PT17.11</t>
  </si>
  <si>
    <t>DOSH2022071901</t>
  </si>
  <si>
    <t>7539-709216</t>
  </si>
  <si>
    <t>3425 W. Van Buren St Suite 140</t>
  </si>
  <si>
    <t>Peter Reza, Mike Fox</t>
  </si>
  <si>
    <t>480-370-0249</t>
  </si>
  <si>
    <t>Peter.Reza@wescodist.com, MFox@wescodist.com, 7539BranchReceiving@wescodist.com</t>
  </si>
  <si>
    <t>DOSH2022071902</t>
  </si>
  <si>
    <t>8018-AD915108S_PT9</t>
  </si>
  <si>
    <t>DOSH2022071903</t>
  </si>
  <si>
    <t>DOSH2022071904</t>
  </si>
  <si>
    <t>8018-AD915108S_PT8</t>
  </si>
  <si>
    <t>DOSH2022071905</t>
  </si>
  <si>
    <t>DOSH2022072001</t>
  </si>
  <si>
    <t>Purchase Order</t>
  </si>
  <si>
    <t>CUSTOMER PICKUP</t>
  </si>
  <si>
    <t>Ray Nam</t>
  </si>
  <si>
    <t>714-345-5908</t>
  </si>
  <si>
    <t>raynam64@gmail.com</t>
  </si>
  <si>
    <t>EXW</t>
  </si>
  <si>
    <t>CUSTOMER</t>
  </si>
  <si>
    <t>DOSH2022072002</t>
  </si>
  <si>
    <t>BPO072022-365I</t>
  </si>
  <si>
    <t>MOMENTUM SOLAR</t>
  </si>
  <si>
    <t>mgarabedian@momentumsolar.com, Tkoscelnik@momentumsolar.com</t>
  </si>
  <si>
    <t>address and incoterms are reivsed on 7/21</t>
  </si>
  <si>
    <t>DOSH2022072003</t>
  </si>
  <si>
    <t>BPO072022-365J</t>
  </si>
  <si>
    <t>incoterm is reivsed on 7/21</t>
  </si>
  <si>
    <t>DOSH2022072004</t>
  </si>
  <si>
    <t>BPO072022-365K</t>
  </si>
  <si>
    <t>DOSH2022072005</t>
  </si>
  <si>
    <t>BPO072022-365L</t>
  </si>
  <si>
    <t>DOSH2022072006</t>
  </si>
  <si>
    <t>BPO072022-365M</t>
  </si>
  <si>
    <t>incoterm is reivsed on 7/21 / mispicked up on 7/25</t>
  </si>
  <si>
    <t>DOSH2022072007</t>
  </si>
  <si>
    <t>BPO072022-365N</t>
  </si>
  <si>
    <t>incoterm is reivsed on 7/21, mispicked up on 7/26</t>
  </si>
  <si>
    <t>DOSH2022072008</t>
  </si>
  <si>
    <t>BPS0722-4-365A</t>
  </si>
  <si>
    <t>7706 Trade St, Ste A.</t>
  </si>
  <si>
    <t>DOSH2022072009</t>
  </si>
  <si>
    <t>BPS0722-4-365B</t>
  </si>
  <si>
    <t>DOSH2022072010</t>
  </si>
  <si>
    <t>2576-JB909651S_PT1</t>
  </si>
  <si>
    <t xml:space="preserve">1420 N CLARK STREET </t>
  </si>
  <si>
    <t>DOSH2022072011</t>
  </si>
  <si>
    <t>2022-700148_PT1</t>
  </si>
  <si>
    <t>&lt;t.reed@usa.krannich-solar.com&gt;</t>
  </si>
  <si>
    <t>customer changed address 1615 Suckle Hwy</t>
  </si>
  <si>
    <t>DOSH2022072012</t>
  </si>
  <si>
    <t>customer changed address 1615 Suckle Hwy / mis picked up on 7/26</t>
  </si>
  <si>
    <t>DOSH2022072013</t>
  </si>
  <si>
    <t>PFLSA38442</t>
  </si>
  <si>
    <t>Freedom Forever Procurement, LLC</t>
  </si>
  <si>
    <t>2010 51st Ave East Suite 111</t>
  </si>
  <si>
    <t>Lyndon Monzon</t>
  </si>
  <si>
    <t>&lt;LMonzon@freedomforever.com&gt;,  &lt;DLauvray@freedomforever.com&gt;, &lt;ddippel@freedomforever.com&gt;</t>
  </si>
  <si>
    <t>DOSH2022072014</t>
  </si>
  <si>
    <t>PTXEP38443</t>
  </si>
  <si>
    <t>12135 Esther Lama Dr Suite 1100</t>
  </si>
  <si>
    <t>DOSH2022072015</t>
  </si>
  <si>
    <t>PSCCH38440</t>
  </si>
  <si>
    <t>7791 Palmetto Commerce Parkway Suite i</t>
  </si>
  <si>
    <t>DOSH2022072016</t>
  </si>
  <si>
    <t>PMDRI38441</t>
  </si>
  <si>
    <t>5650 Rivertech Court, Suite K</t>
  </si>
  <si>
    <t>Riverdale</t>
  </si>
  <si>
    <t>DOSH2022072017</t>
  </si>
  <si>
    <t>PILCH38444</t>
  </si>
  <si>
    <t>1000 Remington Rd.</t>
  </si>
  <si>
    <t>Schaumburg</t>
  </si>
  <si>
    <t>mispicked up on 7/25</t>
  </si>
  <si>
    <t>DOSH2022072018</t>
  </si>
  <si>
    <t>SH-00727_PT1</t>
  </si>
  <si>
    <t>USE 1 TRUCK WITH SH-00544 PT12</t>
  </si>
  <si>
    <t>SH-00544 PT12</t>
  </si>
  <si>
    <t>USE 1 TRUCK SH-00727_PT1</t>
  </si>
  <si>
    <t>DOSH2022072020</t>
  </si>
  <si>
    <t>SH-00727_PT2</t>
  </si>
  <si>
    <t>DOSH2022072021</t>
  </si>
  <si>
    <t xml:space="preserve">20021 59th PL S. </t>
  </si>
  <si>
    <t xml:space="preserve">changed address 20021 59th Place South | Kent, WA 98032 </t>
  </si>
  <si>
    <t>DOSH2022072022</t>
  </si>
  <si>
    <t>BLANKET 2022-July-Q480-Q2-11222_PT2</t>
  </si>
  <si>
    <t>Shawn Cinfo,  Brett Irving</t>
  </si>
  <si>
    <t xml:space="preserve"> newroads@sjtrans.com, brett@revisionenergy.com </t>
  </si>
  <si>
    <t>new eta 7/28</t>
  </si>
  <si>
    <t>DOSH2022072023</t>
  </si>
  <si>
    <t>new eta 7/28?</t>
  </si>
  <si>
    <t>DOSH2022072024</t>
  </si>
  <si>
    <t>DOSH2022072025</t>
  </si>
  <si>
    <t>DOSH2022072026</t>
  </si>
  <si>
    <t>5971-SH908370S_PT4</t>
  </si>
  <si>
    <t xml:space="preserve">CED Greentech Portland </t>
  </si>
  <si>
    <t>5300 SE JOHNSON CREEK BLVD., UNIT C</t>
  </si>
  <si>
    <t>Ashlee M Paul</t>
  </si>
  <si>
    <t>Cell (971) 864-7202 , O: (971)444-0221</t>
  </si>
  <si>
    <t>DOSH2022072027</t>
  </si>
  <si>
    <t>2000200023_PT1</t>
  </si>
  <si>
    <t xml:space="preserve">CS Energy, LLC </t>
  </si>
  <si>
    <t>280 Stoners Trail Road,</t>
  </si>
  <si>
    <t>Fonda</t>
  </si>
  <si>
    <t xml:space="preserve">Hozefa Mogu  </t>
  </si>
  <si>
    <t>908-217-3773</t>
  </si>
  <si>
    <t>hmogul@csenergy.com,  wreintanz@csenergy.com</t>
  </si>
  <si>
    <t>1 truck with 2000200023_PT2</t>
  </si>
  <si>
    <t>DOSH2022072028</t>
  </si>
  <si>
    <t>2000200023_PT2</t>
  </si>
  <si>
    <t>9350 Dunkleman Hill Rd</t>
  </si>
  <si>
    <t>Cattaraugus</t>
  </si>
  <si>
    <t>Changed address to Fonda, NY / 1 truck with 2000200023_PT1</t>
  </si>
  <si>
    <t>BLANKET 2022-July-Q480-Q2-11222_PT3</t>
  </si>
  <si>
    <t>127 Meadown Rd</t>
  </si>
  <si>
    <t>Hampden</t>
  </si>
  <si>
    <t>04444</t>
  </si>
  <si>
    <t>DOSH2022072030</t>
  </si>
  <si>
    <t>PO-00008278</t>
  </si>
  <si>
    <t>4350 Belgium Blvd building 2</t>
  </si>
  <si>
    <t>DOSH2022072031</t>
  </si>
  <si>
    <t>PO-00008279</t>
  </si>
  <si>
    <t>DOSH2022072032</t>
  </si>
  <si>
    <t>PO-00008277</t>
  </si>
  <si>
    <t>DOSH2022072033</t>
  </si>
  <si>
    <t>PO-00008283</t>
  </si>
  <si>
    <t>DOSH2022072034</t>
  </si>
  <si>
    <t>PO-00008284</t>
  </si>
  <si>
    <t>DOSH2022072035</t>
  </si>
  <si>
    <t>PO-00008285</t>
  </si>
  <si>
    <t>new eta 7/25</t>
  </si>
  <si>
    <t>DOSH2022072036</t>
  </si>
  <si>
    <t>12400_PT1.3 Tampa</t>
  </si>
  <si>
    <t>Michelle Phelps,Shiann Nutt</t>
  </si>
  <si>
    <t>DOSH2022072037</t>
  </si>
  <si>
    <t>12400_PT1.3 Raleigh</t>
  </si>
  <si>
    <t>DOSH2022072038</t>
  </si>
  <si>
    <t>12400_PT1.3 Pensacola</t>
  </si>
  <si>
    <t>DOSH2022072039</t>
  </si>
  <si>
    <t>12400_PT1.3 Orlando</t>
  </si>
  <si>
    <t>DOSH2022072040</t>
  </si>
  <si>
    <t>12400_PT1.3 Norfolk</t>
  </si>
  <si>
    <t>DOSH2022072041</t>
  </si>
  <si>
    <t>12400_PT1.3 Charlotte</t>
  </si>
  <si>
    <t>DOSH2022072042</t>
  </si>
  <si>
    <t>12400_PT1.2 Greenville</t>
  </si>
  <si>
    <t>DOSH2022072042-1</t>
  </si>
  <si>
    <t>DOSH2022072043</t>
  </si>
  <si>
    <t>12400_PT1.1 Augusta</t>
  </si>
  <si>
    <t>7492-PS906743S</t>
  </si>
  <si>
    <t>CED GREENTECH San Jose</t>
  </si>
  <si>
    <t>CUSTOMERSERVICE@CEDGREENTECHSJ.COM</t>
  </si>
  <si>
    <t>DOSH2022072102</t>
  </si>
  <si>
    <t>8797-RRA938601S</t>
  </si>
  <si>
    <t xml:space="preserve">Melissa D Lockhart, Rory D Anderson </t>
  </si>
  <si>
    <t>&lt;melissa@cedgreentechstockton.com&gt;, &lt;rory@cedgreentechstockton.com&gt;</t>
  </si>
  <si>
    <t>DOSH2022072103</t>
  </si>
  <si>
    <t>2576-JB909479D_PT4</t>
  </si>
  <si>
    <t>CED GREENTECH FRESNOC/O SIERRA WEST LOGISTICS</t>
  </si>
  <si>
    <t>'Jordan Brown</t>
  </si>
  <si>
    <t>DOSH2022072104</t>
  </si>
  <si>
    <t>Power Home</t>
  </si>
  <si>
    <t>Richard Howell</t>
  </si>
  <si>
    <t>DOSH2022072105</t>
  </si>
  <si>
    <t>2022-H-7b_PT1</t>
  </si>
  <si>
    <t>DOSH2022072106</t>
  </si>
  <si>
    <t>DOSH2022072107</t>
  </si>
  <si>
    <t>12400_PT1.2 Charleston</t>
  </si>
  <si>
    <t>DOSH2022072108</t>
  </si>
  <si>
    <t>12400_PT1.2 Jacksonville</t>
  </si>
  <si>
    <t>DOSH2022072109</t>
  </si>
  <si>
    <t>12400_PT1.3 Greenville</t>
  </si>
  <si>
    <t>DOSH2022072110</t>
  </si>
  <si>
    <t>DOSH2022072111</t>
  </si>
  <si>
    <t>12400_PT1.4 Charlotte</t>
  </si>
  <si>
    <t>DOSH2022072112</t>
  </si>
  <si>
    <t>12400_PT1.4 Norfolk</t>
  </si>
  <si>
    <t>DOSH2022072113</t>
  </si>
  <si>
    <t>12400_PT1.4 Orlando</t>
  </si>
  <si>
    <t>DOSH2022072114</t>
  </si>
  <si>
    <t>12400_PT1.4 Raleigh</t>
  </si>
  <si>
    <t>DOSH2022072115</t>
  </si>
  <si>
    <t>12400_PT1.4 Tampa</t>
  </si>
  <si>
    <t>mispicked up on 7/28</t>
  </si>
  <si>
    <t>DOSH2022072201</t>
  </si>
  <si>
    <t>4984-NVR947248S_PT6</t>
  </si>
  <si>
    <t>DOSH2022072202</t>
  </si>
  <si>
    <t>4984-NVR947248S_PT5</t>
  </si>
  <si>
    <t>DOSH2022072203</t>
  </si>
  <si>
    <t>4984-NVR947248S_PT7</t>
  </si>
  <si>
    <t>DOSH2022072204</t>
  </si>
  <si>
    <t>4984-NVR947248S_PT8</t>
  </si>
  <si>
    <t>DOSH2022072205</t>
  </si>
  <si>
    <t>6640-SO901166S_PT1</t>
  </si>
  <si>
    <t>DOSH2022072206</t>
  </si>
  <si>
    <t>6640-SO901166S_PT2</t>
  </si>
  <si>
    <t>DOSH2022072207</t>
  </si>
  <si>
    <t>1045-CL-907100S_PT1</t>
  </si>
  <si>
    <t>DOSH2022072208</t>
  </si>
  <si>
    <t>DOSH2022072209</t>
  </si>
  <si>
    <t>4664-GS-903105S_PT4</t>
  </si>
  <si>
    <t>DOSH2022072210</t>
  </si>
  <si>
    <t>4664-GS-903105S_PT3</t>
  </si>
  <si>
    <t>DOSH2022072211</t>
  </si>
  <si>
    <t>4187-RON900029S_PT3</t>
  </si>
  <si>
    <t>DOSH2022072212</t>
  </si>
  <si>
    <t>1154-JR-900944S_PT2</t>
  </si>
  <si>
    <t>5835 Green Pointe Drive S STE B</t>
  </si>
  <si>
    <t>Conor T.Kays</t>
  </si>
  <si>
    <t>DOSH2022072213</t>
  </si>
  <si>
    <t>0960-DL-900081S_PT5</t>
  </si>
  <si>
    <t>DOSH2022072214</t>
  </si>
  <si>
    <t>0960-DL-900081S_PT7</t>
  </si>
  <si>
    <t>DOSH2022072215</t>
  </si>
  <si>
    <t>0960-DL-900081S_PT6</t>
  </si>
  <si>
    <t>DOSH2022072216</t>
  </si>
  <si>
    <t>3584-PAUL-903453S_PT3</t>
  </si>
  <si>
    <t>customer chagned the address 45 Osage Ave., Kansas City, KS 66105</t>
  </si>
  <si>
    <t>DOSH2022072217</t>
  </si>
  <si>
    <t>DOSH2022072218</t>
  </si>
  <si>
    <t>4664-GS-903172S_PT6</t>
  </si>
  <si>
    <t>5400 Main Street, NE Suite 113</t>
  </si>
  <si>
    <t>DOSH2022072219</t>
  </si>
  <si>
    <t>4664-GS-903172S_PT5</t>
  </si>
  <si>
    <t>DOSH2022072220</t>
  </si>
  <si>
    <t>4664-GS-903172S_PT4</t>
  </si>
  <si>
    <t>DOSH2022072221</t>
  </si>
  <si>
    <t>4664-GS-903172S_PT8</t>
  </si>
  <si>
    <t>DOSH2022072222</t>
  </si>
  <si>
    <t>4664-GS-903172S_PT7</t>
  </si>
  <si>
    <t>DOSH2022072223</t>
  </si>
  <si>
    <t>1154-CK-901010S_PT2</t>
  </si>
  <si>
    <t>DOSH2022072224</t>
  </si>
  <si>
    <t>0224-JV909932S_PT5</t>
  </si>
  <si>
    <t>DOSH2022072225</t>
  </si>
  <si>
    <t>DOSH2022072226</t>
  </si>
  <si>
    <t>0224-JV909932S_PT4</t>
  </si>
  <si>
    <t>DOSH2022072227</t>
  </si>
  <si>
    <t>DOSH2022072228</t>
  </si>
  <si>
    <t>0224-JV909932S_PT3</t>
  </si>
  <si>
    <t>DOSH2022072229</t>
  </si>
  <si>
    <t>DOSH2022072230</t>
  </si>
  <si>
    <t>0224-JV909932S_PT2</t>
  </si>
  <si>
    <t>DOSH2022072231</t>
  </si>
  <si>
    <t>DOSH2022072232</t>
  </si>
  <si>
    <t>0224-JV909932S_PT1</t>
  </si>
  <si>
    <t>DOSH2022072233</t>
  </si>
  <si>
    <t>mispicked up on 8/1</t>
  </si>
  <si>
    <t>DOSH2022072234</t>
  </si>
  <si>
    <t>12400_PT2.1 Raleigh</t>
  </si>
  <si>
    <t>DOSH2022072235</t>
  </si>
  <si>
    <t>12400_PT2.1 Orlando</t>
  </si>
  <si>
    <t>DOSH2022072236</t>
  </si>
  <si>
    <t>12400_PT2.1 Charlotte</t>
  </si>
  <si>
    <t>DOSH2022072237</t>
  </si>
  <si>
    <t>12400_PT2.1 Tampa</t>
  </si>
  <si>
    <t>DOSH2022072238</t>
  </si>
  <si>
    <t>12400_PT2.1 Norfolk</t>
  </si>
  <si>
    <t>mispicked up on 7/28, new eta 8/1</t>
  </si>
  <si>
    <t>DOSH2022072239</t>
  </si>
  <si>
    <t>12400_PT2.1 Greenville</t>
  </si>
  <si>
    <t>DOSH2022072240</t>
  </si>
  <si>
    <t>DOSH2022072241</t>
  </si>
  <si>
    <t>12400_PT2.1 Charleston</t>
  </si>
  <si>
    <t>DOSH2022072242</t>
  </si>
  <si>
    <t>12400_PT2.1 Jacksonville</t>
  </si>
  <si>
    <t>DOSH2022072501</t>
  </si>
  <si>
    <t>6707-743944</t>
  </si>
  <si>
    <t xml:space="preserve">3233 Rio Mirada DR </t>
  </si>
  <si>
    <t>Crispin Morales, Terry Claiborne</t>
  </si>
  <si>
    <t>CMorales@wescodist.com, TClaiborne@wescodist.com</t>
  </si>
  <si>
    <t>not delivered on 8/1 per customer</t>
  </si>
  <si>
    <t>DOSH2022072502</t>
  </si>
  <si>
    <t>527_PT2</t>
  </si>
  <si>
    <t xml:space="preserve">Integrated Solar Operations, LLC </t>
  </si>
  <si>
    <t>DOSH2022072503</t>
  </si>
  <si>
    <t>DOSH2022072504</t>
  </si>
  <si>
    <t>DOSH2022072505</t>
  </si>
  <si>
    <t>DOSH2022072506</t>
  </si>
  <si>
    <t>DOSH2022072507</t>
  </si>
  <si>
    <t>DOSH2022072508</t>
  </si>
  <si>
    <t>DOSH2022072509</t>
  </si>
  <si>
    <t>5621-CH9062082S_PT1</t>
  </si>
  <si>
    <t xml:space="preserve">7527 Exchnage Dr </t>
  </si>
  <si>
    <t>customer chagned address 250 National Place Ste 192 Longwood, FL 32750 (Suite 192)</t>
  </si>
  <si>
    <t>DOSH2022072510</t>
  </si>
  <si>
    <t>customer chagned address 250 National Place Ste 192 Longwood, FL 32750 (Suite 192) / new eta 8/2</t>
  </si>
  <si>
    <t>DOSH2022072511</t>
  </si>
  <si>
    <t>DOSH2022072514</t>
  </si>
  <si>
    <t>P1266136 PT2</t>
  </si>
  <si>
    <t>Green Mountain Electric Supply Inc (GMES CLIFTON PARK)</t>
  </si>
  <si>
    <t>823 MAIN ST</t>
  </si>
  <si>
    <t>CLIFTON PARK</t>
  </si>
  <si>
    <t>Nathan Laber</t>
  </si>
  <si>
    <t>603-298-7113</t>
  </si>
  <si>
    <t>natel@gmes.com</t>
  </si>
  <si>
    <t>DOSH2022072515</t>
  </si>
  <si>
    <t>0236-SRR921720S</t>
  </si>
  <si>
    <t>DOSH2022072516</t>
  </si>
  <si>
    <t>8756-KC995499S_PT7</t>
  </si>
  <si>
    <t>DOSH2022072517</t>
  </si>
  <si>
    <t>P3949-CT-C</t>
  </si>
  <si>
    <t>DOSH2022072518</t>
  </si>
  <si>
    <t>DOSH2022072519</t>
  </si>
  <si>
    <t>DOSH2022072520</t>
  </si>
  <si>
    <t>P3949-RPA-B</t>
  </si>
  <si>
    <t>Trinity Solar (Reading, PA)</t>
  </si>
  <si>
    <t>DOSH2022072521</t>
  </si>
  <si>
    <t>customer chagned address to 4782 Pottsville Pike, Reading, PA</t>
  </si>
  <si>
    <t>DOSH2022072522</t>
  </si>
  <si>
    <t>P3949-MD</t>
  </si>
  <si>
    <t>DOSH2022072523</t>
  </si>
  <si>
    <t>P3948-WMA-B</t>
  </si>
  <si>
    <t>Trinity Solar (Holyoke Office)</t>
  </si>
  <si>
    <t>DOSH2022072524</t>
  </si>
  <si>
    <t>P3949-NJ-A</t>
  </si>
  <si>
    <t>DOSH2022072525</t>
  </si>
  <si>
    <t>P3949-EMA-A</t>
  </si>
  <si>
    <t>Trinity Solar - Massachusetts warehouse</t>
  </si>
  <si>
    <t>20 Patterson Brook Road. Unit 1</t>
  </si>
  <si>
    <t>DOSH2022072526</t>
  </si>
  <si>
    <t>0237-KI907084S_PT3</t>
  </si>
  <si>
    <t>DOSH2022072527</t>
  </si>
  <si>
    <t>0237-KI907159S</t>
  </si>
  <si>
    <t>DOSH2022072528</t>
  </si>
  <si>
    <t>3273-RK900265S_PT3</t>
  </si>
  <si>
    <t>DOSH2022072601</t>
  </si>
  <si>
    <t>12400_PT1.5 Mesa</t>
  </si>
  <si>
    <t>525 W Baseline Rd</t>
  </si>
  <si>
    <t>DOSH2022072602</t>
  </si>
  <si>
    <t>12400_PT1.5 Vegas</t>
  </si>
  <si>
    <t>3570 W Post Rd</t>
  </si>
  <si>
    <t>DOSH2022072603</t>
  </si>
  <si>
    <t>1132-NL-912211S_PT7</t>
  </si>
  <si>
    <t xml:space="preserve">912 113th Street </t>
  </si>
  <si>
    <t>DOSH2022072701</t>
  </si>
  <si>
    <t>BPS0822-1-400A</t>
  </si>
  <si>
    <t>5 A St</t>
  </si>
  <si>
    <t>DOSH2022072702</t>
  </si>
  <si>
    <t>BPS0822-1-365A</t>
  </si>
  <si>
    <t>DOSH2022072703</t>
  </si>
  <si>
    <t>BPS0822-2-400A</t>
  </si>
  <si>
    <t>DOSH2022072704</t>
  </si>
  <si>
    <t>BPS0822-2-365A</t>
  </si>
  <si>
    <t>DOSH2022072705</t>
  </si>
  <si>
    <t>1132-NL-912211S_PT8</t>
  </si>
  <si>
    <t>DOSH2022072706</t>
  </si>
  <si>
    <t>mispicked up on 7/29</t>
  </si>
  <si>
    <t>DOSH2022072707</t>
  </si>
  <si>
    <t>8018-AD918408S_PT5</t>
  </si>
  <si>
    <t>DOSH2022072708</t>
  </si>
  <si>
    <t>DOSH2022072709</t>
  </si>
  <si>
    <t>custmoer chagned address Crenshaw: 5698 W. Crenshaw St Tampa, FL 33634</t>
  </si>
  <si>
    <t>DOSH2022072710</t>
  </si>
  <si>
    <t>6058-SC905561S_PT1</t>
  </si>
  <si>
    <t>mis picked up on 7/29, mispicked up on 8/1</t>
  </si>
  <si>
    <t>DOSH2022072711</t>
  </si>
  <si>
    <t>BOL</t>
  </si>
  <si>
    <t>DOSH2022072712</t>
  </si>
  <si>
    <t>DOSH2022072713</t>
  </si>
  <si>
    <t>5621-CH905854S_PT3</t>
  </si>
  <si>
    <t>9106-CM929725S</t>
  </si>
  <si>
    <t>Connor Q. McFadden</t>
  </si>
  <si>
    <t>DOSH2022072720</t>
  </si>
  <si>
    <t>4984-MW945915S_PT2</t>
  </si>
  <si>
    <t>Consolidated Electrical Distributors Inc.</t>
  </si>
  <si>
    <t>34 Barnes Industrial Rd S.</t>
  </si>
  <si>
    <t>Frank Vallor</t>
  </si>
  <si>
    <t>&lt;frank@cedgreentecheast.com&gt;;  &lt;nick@cedgreentecheast.com&gt;</t>
  </si>
  <si>
    <t>DOSH2022072721</t>
  </si>
  <si>
    <t>due to low inventory only 9 pallets were shipped out on this truck</t>
  </si>
  <si>
    <t>4984-MW945915S_PT3</t>
  </si>
  <si>
    <t>9106-CM929485S</t>
  </si>
  <si>
    <t>DOSH2022072801</t>
  </si>
  <si>
    <t>SH-00727_PT3</t>
  </si>
  <si>
    <t>DOSH2022072802</t>
  </si>
  <si>
    <t>5364-LS-900158S_PT1</t>
  </si>
  <si>
    <t>7201 Broadway Ext</t>
  </si>
  <si>
    <t>Levi Schmidt, Shawna B Schrag</t>
  </si>
  <si>
    <t>405-916-4348</t>
  </si>
  <si>
    <t xml:space="preserve">levi@cedgreentechok.com, shawna@cedgreentechok.com </t>
  </si>
  <si>
    <t>DOSH2022072803</t>
  </si>
  <si>
    <t>9001-JW909263S</t>
  </si>
  <si>
    <t xml:space="preserve">JASON@CEDGREENTECHVTA.COM </t>
  </si>
  <si>
    <t>DOSH2022072804</t>
  </si>
  <si>
    <t>5887-RL949346S</t>
  </si>
  <si>
    <t>DOSH2022072805</t>
  </si>
  <si>
    <t>5887-RL949349S_PT3</t>
  </si>
  <si>
    <t>DOSH2022072806</t>
  </si>
  <si>
    <t>5887-RL949349S_PT1</t>
  </si>
  <si>
    <t>DOSH2022072807</t>
  </si>
  <si>
    <t>5887-RL949349S_PT2</t>
  </si>
  <si>
    <t>ATLDP22072501</t>
  </si>
  <si>
    <t>7700014779_PT19.1</t>
  </si>
  <si>
    <t>Tesla Inc.</t>
  </si>
  <si>
    <t>SHP2207-4553847</t>
  </si>
  <si>
    <t>ATLDP22072502</t>
  </si>
  <si>
    <t>7700014779_PT19.2</t>
  </si>
  <si>
    <t>SHP2207-4554297</t>
  </si>
  <si>
    <t>ATLDP22072503</t>
  </si>
  <si>
    <t>7700014779_PT19.3</t>
  </si>
  <si>
    <t>SHP2207-4554521</t>
  </si>
  <si>
    <t>ATLDP22072504</t>
  </si>
  <si>
    <t>7700014779_PT19.4</t>
  </si>
  <si>
    <t>SHP2207-4554726</t>
  </si>
  <si>
    <t>ATLDP22072505</t>
  </si>
  <si>
    <t>7700014779_PT19.5</t>
  </si>
  <si>
    <t>SHP2207-4555094</t>
  </si>
  <si>
    <t>ATLDP22072506</t>
  </si>
  <si>
    <t>7700014779_PT19.6</t>
  </si>
  <si>
    <t>SHP2207-4555334</t>
  </si>
  <si>
    <t>ATLDP22072507</t>
  </si>
  <si>
    <t>7700014779_PT19.7</t>
  </si>
  <si>
    <t>SHP2207-4555486</t>
  </si>
  <si>
    <t>ATLDP22072508</t>
  </si>
  <si>
    <t>7700014779_PT19.8</t>
  </si>
  <si>
    <t>SHP2207-4555818</t>
  </si>
  <si>
    <t>ATLDP22072509</t>
  </si>
  <si>
    <t>7700014779_PT19.9</t>
  </si>
  <si>
    <t>SHP2207-4560045</t>
  </si>
  <si>
    <t>ATLDP22072510</t>
  </si>
  <si>
    <t>7700014779_PT19.10</t>
  </si>
  <si>
    <t>SHP2207-4560363</t>
  </si>
  <si>
    <t>ATLDP22072511</t>
  </si>
  <si>
    <t>7700014779_PT19.11</t>
  </si>
  <si>
    <t>SHP2207-4560856</t>
  </si>
  <si>
    <t>ATLDP22072512</t>
  </si>
  <si>
    <t>7700014779_PT19.12</t>
  </si>
  <si>
    <t>ATLDP22072513</t>
  </si>
  <si>
    <t>7700014779_PT19.13</t>
  </si>
  <si>
    <t>ATLDP22072514</t>
  </si>
  <si>
    <t>7700014779_PT19.14</t>
  </si>
  <si>
    <t>ATLDP22072515</t>
  </si>
  <si>
    <t>7700014779_PT19.15</t>
  </si>
  <si>
    <t>ATLDP22072516</t>
  </si>
  <si>
    <t>7700014779_PT19.16</t>
  </si>
  <si>
    <t>ATLDP22072517</t>
  </si>
  <si>
    <t>7700014779_PT19.17</t>
  </si>
  <si>
    <t>ATLDP22072518</t>
  </si>
  <si>
    <t>7700014779_PT19.18</t>
  </si>
  <si>
    <t>ATLDP22072519</t>
  </si>
  <si>
    <t>7700014779_PT19.19</t>
  </si>
  <si>
    <t>ATLDP22072520</t>
  </si>
  <si>
    <t>7700014779_PT19.20</t>
  </si>
  <si>
    <t>ATLDP22072521</t>
  </si>
  <si>
    <t>7700014779_PT19.21</t>
  </si>
  <si>
    <t>ATLDP22072522</t>
  </si>
  <si>
    <t>7700014779_PT19.22</t>
  </si>
  <si>
    <t>ATLDP22072523</t>
  </si>
  <si>
    <t>7700014779_PT19.23</t>
  </si>
  <si>
    <t>ATLDP22072524</t>
  </si>
  <si>
    <t>7700014779_PT19.24</t>
  </si>
  <si>
    <t>ATLDP22072525</t>
  </si>
  <si>
    <t>7700014779_PT19.25</t>
  </si>
  <si>
    <t>ATLDP22072526</t>
  </si>
  <si>
    <t>7700014779_PT19.26</t>
  </si>
  <si>
    <t>ATLDP22072527</t>
  </si>
  <si>
    <t>7700014779_PT19.27</t>
  </si>
  <si>
    <t>ATLDP22072528</t>
  </si>
  <si>
    <t>7700014779_PT19.28</t>
  </si>
  <si>
    <t>ATLDP22072529</t>
  </si>
  <si>
    <t>7700014779_PT19.29</t>
  </si>
  <si>
    <t>ATLDP22072530</t>
  </si>
  <si>
    <t>7700014779_PT19.30</t>
  </si>
  <si>
    <t>ATLDP22072531</t>
  </si>
  <si>
    <t>7700014779_PT19.31</t>
  </si>
  <si>
    <t>ATLDP22072532</t>
  </si>
  <si>
    <t>7700014779_PT19.32</t>
  </si>
  <si>
    <t>ATLDP22072533</t>
  </si>
  <si>
    <t>7700014779_PT19.33</t>
  </si>
  <si>
    <t>ATLDP22072534</t>
  </si>
  <si>
    <t>7700014779_PT19.34</t>
  </si>
  <si>
    <t>ATLDP22072535</t>
  </si>
  <si>
    <t>7700014779_PT19.35</t>
  </si>
  <si>
    <t>ATLDP22072536</t>
  </si>
  <si>
    <t>7700014779_PT19.36</t>
  </si>
  <si>
    <t>ATLDP22072537</t>
  </si>
  <si>
    <t>7700014779_PT19.37</t>
  </si>
  <si>
    <t>ATLDP22072538</t>
  </si>
  <si>
    <t>7700014779_PT19.38</t>
  </si>
  <si>
    <t>ATLDP22072539</t>
  </si>
  <si>
    <t>7700014779_PT19.39</t>
  </si>
  <si>
    <t>ATLDP22072540</t>
  </si>
  <si>
    <t>7700014779_PT19.40</t>
  </si>
  <si>
    <t>ATLDP22072541</t>
  </si>
  <si>
    <t>7700014779_PT19.41</t>
  </si>
  <si>
    <t>ATLDP22072542</t>
  </si>
  <si>
    <t>7700014779_PT19.42</t>
  </si>
  <si>
    <t>ATLDP22072543</t>
  </si>
  <si>
    <t>7700014779_PT19.43</t>
  </si>
  <si>
    <t>ATLDP22072544</t>
  </si>
  <si>
    <t>7700014779_PT19.44</t>
  </si>
  <si>
    <t>ATLDP22072545</t>
  </si>
  <si>
    <t>7700014779_PT19.45</t>
  </si>
  <si>
    <t>ATLDP22072546</t>
  </si>
  <si>
    <t>7700014779_PT19.46</t>
  </si>
  <si>
    <t>ATLDP22072547</t>
  </si>
  <si>
    <t>7700014779_PT19.47</t>
  </si>
  <si>
    <t>ATLDP22072548</t>
  </si>
  <si>
    <t>7700014779_PT19.48</t>
  </si>
  <si>
    <t>ATLDP22072549</t>
  </si>
  <si>
    <t>7700014779_PT19.49</t>
  </si>
  <si>
    <t>ATLDP22072550</t>
  </si>
  <si>
    <t>7700014779_PT19.50</t>
  </si>
  <si>
    <t>ATLDP22072551</t>
  </si>
  <si>
    <t>7700014779_PT19.51</t>
  </si>
  <si>
    <t>ATLDP22072552</t>
  </si>
  <si>
    <t>7700014779_PT19.52</t>
  </si>
  <si>
    <t>ATLDP22072553</t>
  </si>
  <si>
    <t>7700014779_PT19.53</t>
  </si>
  <si>
    <t>ATLDP22072554</t>
  </si>
  <si>
    <t>7700014779_PT19.54</t>
  </si>
  <si>
    <t>ATLDP22072601</t>
  </si>
  <si>
    <t>7700010822_PT18.1</t>
  </si>
  <si>
    <t>ATLDP22072602</t>
  </si>
  <si>
    <t>7700010822_PT18.2</t>
  </si>
  <si>
    <t>ATLDP22072603</t>
  </si>
  <si>
    <t>7700010822_PT18.3</t>
  </si>
  <si>
    <t>ATLDP22072604</t>
  </si>
  <si>
    <t>7700010822_PT18.4</t>
  </si>
  <si>
    <t>ATLDP22072605</t>
  </si>
  <si>
    <t>7700010822_PT18.5</t>
  </si>
  <si>
    <t>ATLDP22072606</t>
  </si>
  <si>
    <t>7700010822_PT18.6</t>
  </si>
  <si>
    <t>ATLDP22072607</t>
  </si>
  <si>
    <t>7700010822_PT18.7</t>
  </si>
  <si>
    <t>ATLDP22072608</t>
  </si>
  <si>
    <t>7700010822_PT18.8</t>
  </si>
  <si>
    <t>ATLDP22072609</t>
  </si>
  <si>
    <t>7700010822_PT18.9</t>
  </si>
  <si>
    <t>ATLDP22072610</t>
  </si>
  <si>
    <t>7700010822_PT18.10</t>
  </si>
  <si>
    <t>ATLDP22072611</t>
  </si>
  <si>
    <t>7700010822_PT18.11</t>
  </si>
  <si>
    <t>ATLDP22072612</t>
  </si>
  <si>
    <t>7700010822_PT18.12</t>
  </si>
  <si>
    <t>ATLDP22072613</t>
  </si>
  <si>
    <t>7700010822_PT18.13</t>
  </si>
  <si>
    <t>ATLDP22072614</t>
  </si>
  <si>
    <t>7700010822_PT18.14</t>
  </si>
  <si>
    <t>ATLDP22072615</t>
  </si>
  <si>
    <t>7700010822_PT18.15</t>
  </si>
  <si>
    <t>ATLDP22072616</t>
  </si>
  <si>
    <t>7700010822_PT18.16</t>
  </si>
  <si>
    <t>ATLDP22072617</t>
  </si>
  <si>
    <t>7700010822_PT18.17</t>
  </si>
  <si>
    <t>ATLDP22072618</t>
  </si>
  <si>
    <t>7700010822_PT18.18</t>
  </si>
  <si>
    <t>DOSH2022080201</t>
  </si>
  <si>
    <t>P3949-RPA-D</t>
  </si>
  <si>
    <t>TRINITY SOLAR</t>
  </si>
  <si>
    <t>DOSH20220802010</t>
  </si>
  <si>
    <t>DOSH2022080202</t>
  </si>
  <si>
    <t>P3949-PPA</t>
  </si>
  <si>
    <t>DOSH2022080203</t>
  </si>
  <si>
    <t>P3949-LI</t>
  </si>
  <si>
    <t>TRINITY SOLAR - Long Island, NY warehouse</t>
  </si>
  <si>
    <t>DOSH2022080204</t>
  </si>
  <si>
    <t>P3949-EMA-B</t>
  </si>
  <si>
    <t>TRINITY SOLAR - Massachusetts warehouse</t>
  </si>
  <si>
    <t>DOSH2022080205</t>
  </si>
  <si>
    <t>P3949-CT-F</t>
  </si>
  <si>
    <t>TRINITY SOLAR - CT warehouse</t>
  </si>
  <si>
    <t>DOSH2022080206</t>
  </si>
  <si>
    <t>DOSH2022080207</t>
  </si>
  <si>
    <t>DOSH2022080208</t>
  </si>
  <si>
    <t>0987-CB-900080S_PT2</t>
  </si>
  <si>
    <t>DOSH2022080209</t>
  </si>
  <si>
    <t>210_PT2</t>
  </si>
  <si>
    <t>IGS Solar, LLC</t>
  </si>
  <si>
    <t>1809 O Brien Road.</t>
  </si>
  <si>
    <t>Wes Hahn</t>
  </si>
  <si>
    <t>614-323-9819</t>
  </si>
  <si>
    <t>wes.hahn@igs.com</t>
  </si>
  <si>
    <t>CA_S</t>
  </si>
  <si>
    <t>CA GARDENA 14439</t>
  </si>
  <si>
    <t>14439 S. Avalon Blvd</t>
  </si>
  <si>
    <t>Gardena</t>
  </si>
  <si>
    <t>SDS WEST</t>
  </si>
  <si>
    <t>FT</t>
  </si>
  <si>
    <t>SPOT</t>
  </si>
  <si>
    <t>CA ONTARIO 2825</t>
  </si>
  <si>
    <t>2825 E. Jurupa St</t>
  </si>
  <si>
    <t>LT</t>
  </si>
  <si>
    <t>AEE Solar</t>
  </si>
  <si>
    <t>T395H</t>
  </si>
  <si>
    <t>T400H</t>
  </si>
  <si>
    <t>2363 Merritt Drive Suite 200</t>
  </si>
  <si>
    <t>Garland</t>
  </si>
  <si>
    <t>Preston Nutt, Teresa Donohue, Adam Bauer, George Moore</t>
  </si>
  <si>
    <t>pnutt@goinfinityenergy.com, tdonohue@goinfinityenergy.com, abauer@goinfinityenergy.com, gmoore@goinfinityenergy.com</t>
  </si>
  <si>
    <t>CED Greentech Las Vegas</t>
  </si>
  <si>
    <t>CED Greentech Denver</t>
  </si>
  <si>
    <t>2925 E. Market Street</t>
  </si>
  <si>
    <t>York</t>
  </si>
  <si>
    <t>Tesla, Inc - Lathrop</t>
  </si>
  <si>
    <t>9530 Chesapeake Drive, Suite 502</t>
  </si>
  <si>
    <t>Karlo Veldenegro, Teresa Donohue, Adam Bauer, George Moore</t>
  </si>
  <si>
    <t>619.636.6693</t>
  </si>
  <si>
    <t>kvaldenegro@goinfinityenergy.com, tdonohue@goinfinityenergy.com, abauer@goinfinityenergy.com, gmoore@goinfinityenergy.com</t>
  </si>
  <si>
    <t>2125 Vanco Dr</t>
  </si>
  <si>
    <t>818.383.8480</t>
  </si>
  <si>
    <t>Trinity Solar - Home Office</t>
  </si>
  <si>
    <t>CED Greentech New Mexico</t>
  </si>
  <si>
    <t>Krannich Solar West</t>
  </si>
  <si>
    <t>CED Greentech San Antonio</t>
  </si>
  <si>
    <t>787.525.4457</t>
  </si>
  <si>
    <t>Nick Zachmeier, Trevor Hammit</t>
  </si>
  <si>
    <t>916.452.3111, 530.409.9102</t>
  </si>
  <si>
    <t>Nick@cedgreentechsac.com, trevor@cedgreentechsac.com</t>
  </si>
  <si>
    <t>annie@stellarsolar.net</t>
  </si>
  <si>
    <t>Teresa Donohue, Adam Bauer, George Moore</t>
  </si>
  <si>
    <t>CA TORRANCE 1545</t>
  </si>
  <si>
    <t>1545 Francisco St</t>
  </si>
  <si>
    <t>Torrance</t>
  </si>
  <si>
    <t>CED Greentech Grand Junction</t>
  </si>
  <si>
    <t>CED Greentech Spokane</t>
  </si>
  <si>
    <t>Mark Dowdle, Dylan Eskridge</t>
  </si>
  <si>
    <t>CA FULLERTON 2091</t>
  </si>
  <si>
    <t>2301 Raymer Ave</t>
  </si>
  <si>
    <t>Fullerton</t>
  </si>
  <si>
    <t>CED Greentech Pueblo</t>
  </si>
  <si>
    <t>CED Greentech Rio Grande</t>
  </si>
  <si>
    <t>Daniel Vela, Mark Dowdle</t>
  </si>
  <si>
    <t>dvela@cedgreentechrgv.com, mark@cedgreentechsw.com</t>
  </si>
  <si>
    <t>Trinity Solar - Holyoke Office</t>
  </si>
  <si>
    <t>Leon Steward, Lincoln Husbands</t>
  </si>
  <si>
    <t>Leon.Steward@Rexelusa.com, Lincoln.Husbands@RexelUSA.com</t>
  </si>
  <si>
    <t>CED Greentech Bend</t>
  </si>
  <si>
    <t>CED Greentech Seattle</t>
  </si>
  <si>
    <t>Q.PEAK DUO XL G10 475</t>
  </si>
  <si>
    <t>V3 Electric Inc.</t>
  </si>
  <si>
    <t>Repackaged Pallet</t>
  </si>
  <si>
    <t>CED Greentech Lubbock</t>
  </si>
  <si>
    <t>Flatbed Truck</t>
  </si>
  <si>
    <t>CED Greentech Pocatello</t>
  </si>
  <si>
    <t>Kyle T. Armitage</t>
  </si>
  <si>
    <t>Kyle@cedgreentechmt.com</t>
  </si>
  <si>
    <t>2091 Raymer Ave</t>
  </si>
  <si>
    <t>Irving</t>
  </si>
  <si>
    <t>Advanced Roofing Inc.</t>
  </si>
  <si>
    <t>3425 E Van Buren St Suite 140</t>
  </si>
  <si>
    <t>CED Greentech San Leandro</t>
  </si>
  <si>
    <t>TEAM</t>
  </si>
  <si>
    <t>WMartinez@motiveis.com</t>
  </si>
  <si>
    <t>816.602.0829</t>
  </si>
  <si>
    <t>T395H 395</t>
  </si>
  <si>
    <t>Grand Junction</t>
  </si>
  <si>
    <t>Denver</t>
  </si>
  <si>
    <t>5201 George McVay, Drive Suite A</t>
  </si>
  <si>
    <t>McAllen</t>
  </si>
  <si>
    <t>603 CR 7150 Ste 2</t>
  </si>
  <si>
    <t>Lubbock</t>
  </si>
  <si>
    <t>Jonah Sell, Mark Dowdle</t>
  </si>
  <si>
    <t>jonah@cedgreentechsw.com, mark@cedgreentechsw.com</t>
  </si>
  <si>
    <t>Chandler</t>
  </si>
  <si>
    <t>3325 Shelby St</t>
  </si>
  <si>
    <t>2241 Orpheus Ct</t>
  </si>
  <si>
    <t>Andy Ruiz, Teresa Donohue, Adam Bauer, George Moore</t>
  </si>
  <si>
    <t>661.866.5478</t>
  </si>
  <si>
    <t>andreyruiz@goinfinityenergy.com, tdonohue@goinfinityenergy.com, abauer@goinfinityenergy.com, gmoore@goinfinityenergy.com</t>
  </si>
  <si>
    <t>115 Kentucky Street</t>
  </si>
  <si>
    <t>1810 Iowa Ave</t>
  </si>
  <si>
    <t>Eduardo Velasquez, Teresa Donohue, Adam Bauer, George Moore</t>
  </si>
  <si>
    <t>909.663.6382</t>
  </si>
  <si>
    <t>evelazquez@goinfinityenergy.com, tdonohue@goinfinityenergy.com, abauer@goinfinityenergy.com, gmoore@goinfinityenergy.com</t>
  </si>
  <si>
    <t>2108 McDonough St</t>
  </si>
  <si>
    <t>12511 Taylor Rd</t>
  </si>
  <si>
    <t>4223 Dividend Rd</t>
  </si>
  <si>
    <t>San Antonio</t>
  </si>
  <si>
    <t>10605 SW Allen Blvd</t>
  </si>
  <si>
    <t>900 Lamberton Place, Suite B</t>
  </si>
  <si>
    <t>Albuquerque</t>
  </si>
  <si>
    <t>NM</t>
  </si>
  <si>
    <t>5001 Oakland St</t>
  </si>
  <si>
    <t>Santa Rosa</t>
  </si>
  <si>
    <t>1815 Industrial Dr, Suite 200</t>
  </si>
  <si>
    <t>4450 E. County 12th St</t>
  </si>
  <si>
    <t>Yuma</t>
  </si>
  <si>
    <t>3855 Atherton Road</t>
  </si>
  <si>
    <t>Rocklin</t>
  </si>
  <si>
    <t>James Mason, Teresa Donohue, Adam Bauer, George Moore</t>
  </si>
  <si>
    <t>916.547.6541</t>
  </si>
  <si>
    <t>jmason@goinfinityenergy.com, tdonohue@goinfinityenergy.com, gmoore@goinfinityenergy.com, abauer@goinfinityenergy.com</t>
  </si>
  <si>
    <t>5096 N Blythe Avenue</t>
  </si>
  <si>
    <t>Kenneth Owen, Teresa Donohue, Adam Bauer, George Moore</t>
  </si>
  <si>
    <t>559.283.6991</t>
  </si>
  <si>
    <t>kowen@goinfinityenergy.com, gmoore@goinfinityenergy.com, tdonohue@goinfinityenergy.com</t>
  </si>
  <si>
    <t>265 Via Del Monte</t>
  </si>
  <si>
    <t>Joel D. Hurst</t>
  </si>
  <si>
    <t>joel@cedgreentechrs.com</t>
  </si>
  <si>
    <t>Waipahu</t>
  </si>
  <si>
    <t>CED Greentech Bellingham</t>
  </si>
  <si>
    <t>Bellingham</t>
  </si>
  <si>
    <t>Derek</t>
  </si>
  <si>
    <t>derek@cedgreentech.com</t>
  </si>
  <si>
    <t>6845 South Decatur Blvd, Suite 140</t>
  </si>
  <si>
    <t>96 Glen Carren Cir</t>
  </si>
  <si>
    <t>Chubbuck</t>
  </si>
  <si>
    <t>Skyler Salazar, Sergio Mendoza</t>
  </si>
  <si>
    <t>602.541.2754, O: 915.317.1770 D: 915.317.1719</t>
  </si>
  <si>
    <t>skyler@cedgreentechsw.com, sergio@cedgreentechsw.com</t>
  </si>
  <si>
    <t>3828 S. Evans Blvd</t>
  </si>
  <si>
    <t>722 S 5300 W</t>
  </si>
  <si>
    <t>Salt Lake City</t>
  </si>
  <si>
    <t>UT</t>
  </si>
  <si>
    <t>5365 W. Sam Houston Pky. N.</t>
  </si>
  <si>
    <t>Bend</t>
  </si>
  <si>
    <t>2910 S Hardy Dr Unit 103</t>
  </si>
  <si>
    <t>3233 Rio Mirada DR</t>
  </si>
  <si>
    <t>2151 Blount Rd</t>
  </si>
  <si>
    <t>Benjamin Handley</t>
  </si>
  <si>
    <t>610.659.6592</t>
  </si>
  <si>
    <t>2475 West Fourth Avenue</t>
  </si>
  <si>
    <t>7930 Breen Drive</t>
  </si>
  <si>
    <t>Yaniel Cruz, Teresa Donohue, Adam Bauer, George Moore</t>
  </si>
  <si>
    <t>832.267.4811</t>
  </si>
  <si>
    <t>ycruz@goinfinityenergy.com, tdonohue@goinfinityenergy.com, abauer@goinfinityenergy.com, gmoore@goinfinityenergy.com</t>
  </si>
  <si>
    <t>3233 Rio Mirada Dr</t>
  </si>
  <si>
    <t>701 Comanche Rd. NE Suite 1A</t>
  </si>
  <si>
    <t>Ryan Kirby</t>
  </si>
  <si>
    <t>ryan@cedgreentechsw.com</t>
  </si>
  <si>
    <t>Corey A Baker, Zachary Hoeft</t>
  </si>
  <si>
    <t>corey@cedgreentechpnw.com, zach@cedgreentechpnw.com</t>
  </si>
  <si>
    <t>Union City</t>
  </si>
  <si>
    <t>2861 E La Palma Ave</t>
  </si>
  <si>
    <t>714.557.6801</t>
  </si>
  <si>
    <t>2241 Orpheus ct</t>
  </si>
  <si>
    <t xml:space="preserve">V3 Electric Inc. </t>
  </si>
  <si>
    <t>9210 Beatty Dr.</t>
  </si>
  <si>
    <t>John Schaller</t>
  </si>
  <si>
    <t>jschaller@v3electric.com</t>
  </si>
  <si>
    <t>Rick Thompson</t>
  </si>
  <si>
    <t>702.730.2825</t>
  </si>
  <si>
    <t>rick@cedgreentechsw.com</t>
  </si>
  <si>
    <t>10812 Notus Ln</t>
  </si>
  <si>
    <t>365 Warehouse Dr, Suite 110</t>
  </si>
  <si>
    <t>Buda</t>
  </si>
  <si>
    <t>Annie Eby</t>
  </si>
  <si>
    <t>Q.PEAK DUO XL G10C.3/BFG</t>
  </si>
  <si>
    <t xml:space="preserve">900 Lamberton Place, Suite B </t>
  </si>
  <si>
    <t>815.757.8487</t>
  </si>
  <si>
    <t>714.469.8951</t>
  </si>
  <si>
    <t>4210 N I-35 Ste 201</t>
  </si>
  <si>
    <t>Harrison Beauchamp</t>
  </si>
  <si>
    <t>512.554.2864</t>
  </si>
  <si>
    <t>harrison@cedgreentechsa.com</t>
  </si>
  <si>
    <t>Newark</t>
  </si>
  <si>
    <t>408.436.5355</t>
  </si>
  <si>
    <t>17100 Murphy Pkwy, Dock 91</t>
  </si>
  <si>
    <t>Via portal 011-06618-ITC26</t>
  </si>
  <si>
    <t>203.824.5010</t>
  </si>
  <si>
    <t>2407 East Loop 820 N</t>
  </si>
  <si>
    <t>Fort Worth</t>
  </si>
  <si>
    <t>224367 2ND AVE S</t>
  </si>
  <si>
    <t>28318 Constellation Rd</t>
  </si>
  <si>
    <t>Valencia</t>
  </si>
  <si>
    <t>805.620.4300</t>
  </si>
  <si>
    <t>Shasten Jolley</t>
  </si>
  <si>
    <t>shasten@cedgreentechboise.com</t>
  </si>
  <si>
    <t>720.409.6424</t>
  </si>
  <si>
    <t>661.742.5823</t>
  </si>
  <si>
    <t>467 WEST GRIFFIN DRIVE</t>
  </si>
  <si>
    <t>Bozeman</t>
  </si>
  <si>
    <t>MT</t>
  </si>
  <si>
    <t>Hozefa Mogul</t>
  </si>
  <si>
    <t>hmogul@csenergy.com</t>
  </si>
  <si>
    <t>Q.PEAK DUO L G6 BFG</t>
  </si>
  <si>
    <t>CMorales@wescodist.com, TClaiborne@wescodist.com, SolarInv@wescodist.com</t>
  </si>
  <si>
    <t>2861 E. La Palma Ave</t>
  </si>
  <si>
    <t>CED GREENTECH SANTA ROSA</t>
  </si>
  <si>
    <t>707.387.1810</t>
  </si>
  <si>
    <t>Albert Baltzar, Todd Koscelnik</t>
  </si>
  <si>
    <t>657.286.8815, 214.682.1079</t>
  </si>
  <si>
    <t>abaltazar@momentumsolar.com, Tkoscelnik@momentumsolar.com</t>
  </si>
  <si>
    <t>8331 Valdez Ave</t>
  </si>
  <si>
    <t>1601 IOWA AVE</t>
  </si>
  <si>
    <t>115 KENTUCKY STREET</t>
  </si>
  <si>
    <t>Troy Carroll</t>
  </si>
  <si>
    <t>661.631.0213</t>
  </si>
  <si>
    <t>tcarroll@greentechbakersfield.com</t>
  </si>
  <si>
    <t>Joel Duensing</t>
  </si>
  <si>
    <t>720.512.3200</t>
  </si>
  <si>
    <t>jduensing@cedgreentechco.com</t>
  </si>
  <si>
    <t>1107 S Santa Fe Ave Unit B</t>
  </si>
  <si>
    <t>Pueblo</t>
  </si>
  <si>
    <t xml:space="preserve">CED Greentech El Paso </t>
  </si>
  <si>
    <t>Skyler Salazar, Sergio Mendoza, Otsiry Villanueva</t>
  </si>
  <si>
    <t>skyler@cedgreentechsw.com, sergio@cedgreentechsw.com, otsiry@cedgreentechsw.com</t>
  </si>
  <si>
    <t>310 S 12th St</t>
  </si>
  <si>
    <t xml:space="preserve">CED Greentech Houston </t>
  </si>
  <si>
    <t>11501 Rojas Dr., Suite H</t>
  </si>
  <si>
    <t>CED Greentech Colorado Springs</t>
  </si>
  <si>
    <t>760 Geiger Ct</t>
  </si>
  <si>
    <t>Colorado Springs</t>
  </si>
  <si>
    <t>Jackson T. Farnsworth</t>
  </si>
  <si>
    <t>jackson@cedgreentechco.com</t>
  </si>
  <si>
    <t>9520 Gerwig Lane, Ste T</t>
  </si>
  <si>
    <t>Bobby Young, Teresa Donohue, Adam Bauer, George Moore</t>
  </si>
  <si>
    <t>robert.young@standardenergysolutions.com, tdonohue@goinfinityenergy.com, gmoore@goinfinityenergy.com, abauer@goinfinityenergy.com</t>
  </si>
  <si>
    <t>3940 Seaport Blvd, Ste 100</t>
  </si>
  <si>
    <t>MARIOS@CEDGREENTECHSFBAYAREA.COM</t>
  </si>
  <si>
    <t>Repackaged Pallet - 20 pieces</t>
  </si>
  <si>
    <t>Visalia</t>
  </si>
  <si>
    <t>Via Portal 011-06618-ITC26</t>
  </si>
  <si>
    <t>Repackaged Pallet - 6 Pieces</t>
  </si>
  <si>
    <t>3100 E Cedar St. Unit 8</t>
  </si>
  <si>
    <t>3 C Street, Unit C</t>
  </si>
  <si>
    <t>Jamey@cedgreentecheast.com, buddy@cedgreentecheast.com</t>
  </si>
  <si>
    <t>149 Grobric Ct. Ste B</t>
  </si>
  <si>
    <t>Fairfield</t>
  </si>
  <si>
    <t>916.597.8285</t>
  </si>
  <si>
    <t>Santa Ana</t>
  </si>
  <si>
    <t>626.756.1470</t>
  </si>
  <si>
    <t>Flatbed</t>
  </si>
  <si>
    <t>Triplesun Photovoltaic</t>
  </si>
  <si>
    <t>Tony Hsiao</t>
  </si>
  <si>
    <t>949.690.4319</t>
  </si>
  <si>
    <t>triplesunpv@gmail.com</t>
  </si>
  <si>
    <t>619.318.6704, 720.417.7100</t>
  </si>
  <si>
    <t>BayWa r.e. Solar Systems LLC (Empower Solar)</t>
  </si>
  <si>
    <t>4475 N. Bendel Ave, Suite 107</t>
  </si>
  <si>
    <t>Brad Montgomery</t>
  </si>
  <si>
    <t>317.417.8817</t>
  </si>
  <si>
    <t>brad@mpwrsolar.com</t>
  </si>
  <si>
    <t>3750 Wilcox Road S.</t>
  </si>
  <si>
    <t>CADP22062314</t>
  </si>
  <si>
    <t>P103476154_PT2-400</t>
  </si>
  <si>
    <t>30880 San Clemente St</t>
  </si>
  <si>
    <t>Shipped with CADP22062313</t>
  </si>
  <si>
    <t>CADP22062701</t>
  </si>
  <si>
    <t>HQCV3CA3492_PT1</t>
  </si>
  <si>
    <t>customer has inventory audit 6/30</t>
  </si>
  <si>
    <t>CADP22062201</t>
  </si>
  <si>
    <t>P501873255_PT1</t>
  </si>
  <si>
    <t>200 S Vandeventer Ave</t>
  </si>
  <si>
    <t>Saint Louis</t>
  </si>
  <si>
    <t>CADP22062801</t>
  </si>
  <si>
    <t>1521-SNSTR966957S</t>
  </si>
  <si>
    <t xml:space="preserve">brett@cedgreentechoc.com </t>
  </si>
  <si>
    <t>CADP22062803</t>
  </si>
  <si>
    <t>1521-SUN967889S_PT1</t>
  </si>
  <si>
    <t>CADP22062804</t>
  </si>
  <si>
    <t>CADP22062706</t>
  </si>
  <si>
    <t>Partially Delivered</t>
  </si>
  <si>
    <t> </t>
  </si>
  <si>
    <t>CADP22062802</t>
  </si>
  <si>
    <t>PO6512</t>
  </si>
  <si>
    <t>3439 S Chestnut Ave</t>
  </si>
  <si>
    <t>Courtney Jones, Teresa Donohue, Adam Bauer, George Moore</t>
  </si>
  <si>
    <t>858.449.8806</t>
  </si>
  <si>
    <t>cjones@gosolnova.com, gmoore@goinfinityenergy.com, tdonohue@goinfinityenergy.com</t>
  </si>
  <si>
    <t>CADP22062704</t>
  </si>
  <si>
    <t>P501821193_PT1</t>
  </si>
  <si>
    <t>3116 N Main St</t>
  </si>
  <si>
    <t>East Peoria</t>
  </si>
  <si>
    <t>309.673.8586</t>
  </si>
  <si>
    <t>CADP22062901</t>
  </si>
  <si>
    <t>1024-BO942405S_PT2</t>
  </si>
  <si>
    <t xml:space="preserve">CED Greentech Chatsworth </t>
  </si>
  <si>
    <t>Benjamin O'Neil</t>
  </si>
  <si>
    <t>CADP22062902</t>
  </si>
  <si>
    <t>1024-BO942405S_PT1</t>
  </si>
  <si>
    <t>CADP22070501</t>
  </si>
  <si>
    <t>BPS0722-1-400A</t>
  </si>
  <si>
    <t>Ship with CADP22070509</t>
  </si>
  <si>
    <t>CADP22070509</t>
  </si>
  <si>
    <t>Ship with CADP22070501</t>
  </si>
  <si>
    <t>CADP22070503</t>
  </si>
  <si>
    <t>BPS0722-1-400C</t>
  </si>
  <si>
    <t>CADP22063003</t>
  </si>
  <si>
    <t>7953-NR904782S_PT1</t>
  </si>
  <si>
    <t>Tyler J Efird</t>
  </si>
  <si>
    <t>tylere@cedgreentechsr.com</t>
  </si>
  <si>
    <t>CADP22070505</t>
  </si>
  <si>
    <t>PO4191_PT6</t>
  </si>
  <si>
    <t>CADP22070506</t>
  </si>
  <si>
    <t>PO4193_PT6</t>
  </si>
  <si>
    <t>CADP22063002</t>
  </si>
  <si>
    <t>PO4198_PT5</t>
  </si>
  <si>
    <t>CADP22063001</t>
  </si>
  <si>
    <t>PO6716</t>
  </si>
  <si>
    <t>tony.sr@gosolnova.com, robert.young@standardenergysolutions.com, gmoore@goinfinityenergy.com, abauer@goinfinityenergy.com</t>
  </si>
  <si>
    <t>Liftgate Delivery</t>
  </si>
  <si>
    <t>CADP22070508</t>
  </si>
  <si>
    <t>PO4198_PT6</t>
  </si>
  <si>
    <t>CADP22070502</t>
  </si>
  <si>
    <t>BPS0722-1-400B</t>
  </si>
  <si>
    <t>CADP22070504</t>
  </si>
  <si>
    <t>BPS0722-1-400D</t>
  </si>
  <si>
    <t>CADP22070507</t>
  </si>
  <si>
    <t>PO4194_PT3</t>
  </si>
  <si>
    <t>CADP22070621</t>
  </si>
  <si>
    <t>732.780.3779</t>
  </si>
  <si>
    <t>CADP22070622</t>
  </si>
  <si>
    <t>CADP22070623</t>
  </si>
  <si>
    <t>CADP22070628</t>
  </si>
  <si>
    <t>8064-ZH904597S_PT1</t>
  </si>
  <si>
    <t>CADP22070629</t>
  </si>
  <si>
    <t>8064-ZH904597S_PT2</t>
  </si>
  <si>
    <t>CADP22070632</t>
  </si>
  <si>
    <t>6552-NZ970281S_PT2</t>
  </si>
  <si>
    <t>Ship with CADP22070650</t>
  </si>
  <si>
    <t>CADP22070645</t>
  </si>
  <si>
    <t>1987-SS904029S PT2</t>
  </si>
  <si>
    <t>Original Delivery Address: 1480 Common Drive, Suite D, El Paso, TX 79936</t>
  </si>
  <si>
    <t>CADP22070646</t>
  </si>
  <si>
    <t>1987-SS904029S PT3</t>
  </si>
  <si>
    <t>CADP22070647</t>
  </si>
  <si>
    <t>1875-DN918077S_PT3</t>
  </si>
  <si>
    <t>Derek M. Nayden</t>
  </si>
  <si>
    <t>CADP22070652</t>
  </si>
  <si>
    <t>6026-DN901040S_PT2</t>
  </si>
  <si>
    <t>CADP22070653</t>
  </si>
  <si>
    <t>0148-RK906120S_PT2</t>
  </si>
  <si>
    <t>CADP22070650</t>
  </si>
  <si>
    <t>Ship with CADP22070632</t>
  </si>
  <si>
    <t>CADP22070633</t>
  </si>
  <si>
    <t>CADP22070662</t>
  </si>
  <si>
    <t>8187-KA900764S_PT1</t>
  </si>
  <si>
    <t>CED GREENTECH Spokane</t>
  </si>
  <si>
    <t>6512 NORTH NAPA ST</t>
  </si>
  <si>
    <t>Spokane</t>
  </si>
  <si>
    <t>CADP22070663</t>
  </si>
  <si>
    <t>8187-KA900792S</t>
  </si>
  <si>
    <t>CADP22070730</t>
  </si>
  <si>
    <t>6435-JH987726S_PT2</t>
  </si>
  <si>
    <t>CADP22070730X</t>
  </si>
  <si>
    <t>CADP22062205</t>
  </si>
  <si>
    <t>9185-BPM904114S</t>
  </si>
  <si>
    <t>94-480 AKOKI ST, Unit 1</t>
  </si>
  <si>
    <t>Benjamin McCormick</t>
  </si>
  <si>
    <t>bmccormick@cedgreentechhi.com</t>
  </si>
  <si>
    <t>CADP22070602</t>
  </si>
  <si>
    <t>802.681.6320</t>
  </si>
  <si>
    <t>CADP22070605</t>
  </si>
  <si>
    <t>CADP22070606</t>
  </si>
  <si>
    <t>CADP22070607</t>
  </si>
  <si>
    <t>CADP22070608</t>
  </si>
  <si>
    <t>CADP22070609</t>
  </si>
  <si>
    <t>CADP22070640</t>
  </si>
  <si>
    <t>4090-RT905892S_PT4</t>
  </si>
  <si>
    <t>CADP22070639</t>
  </si>
  <si>
    <t>PO7001_PT1</t>
  </si>
  <si>
    <t>CADP22070708</t>
  </si>
  <si>
    <t>7539-624707</t>
  </si>
  <si>
    <t>480.370.0249</t>
  </si>
  <si>
    <t>CADP22070714</t>
  </si>
  <si>
    <t>BPS0722-2-400A</t>
  </si>
  <si>
    <t>CADP22070716</t>
  </si>
  <si>
    <t>BPS0722-2-400C</t>
  </si>
  <si>
    <t>CADP22070801</t>
  </si>
  <si>
    <t>12400_PT1.1 Valencia</t>
  </si>
  <si>
    <t>CADP22070803</t>
  </si>
  <si>
    <t>12400_PT1.1 Reno</t>
  </si>
  <si>
    <t>CADP22070806</t>
  </si>
  <si>
    <t>12400_PT1.1 Mesa</t>
  </si>
  <si>
    <t>CADP22070709</t>
  </si>
  <si>
    <t>7539-624712</t>
  </si>
  <si>
    <t>CADP22070620</t>
  </si>
  <si>
    <t>CADP22062301</t>
  </si>
  <si>
    <t>8756-DE999568S</t>
  </si>
  <si>
    <t>4535 E. Elwood St., Suite 105</t>
  </si>
  <si>
    <t>mark@cedgreentechsw.com, dylan@cedgreentechsw.com</t>
  </si>
  <si>
    <t>CADP22062302</t>
  </si>
  <si>
    <t>CADP22062303</t>
  </si>
  <si>
    <t>CADP22062304</t>
  </si>
  <si>
    <t>CADP22070643</t>
  </si>
  <si>
    <t>2685-DN900998S_PT2</t>
  </si>
  <si>
    <t>CADP22070648</t>
  </si>
  <si>
    <t>1875-DN918077S_PT4</t>
  </si>
  <si>
    <t>CADP22070717</t>
  </si>
  <si>
    <t>BPS0722-2-400D</t>
  </si>
  <si>
    <t>9767 Business Park Dr.</t>
  </si>
  <si>
    <t>CADP22070726</t>
  </si>
  <si>
    <t>1875-JD917727S</t>
  </si>
  <si>
    <t>2485 W 2nd Ave Unit 10 and 12</t>
  </si>
  <si>
    <t>Original Delivery Address: 2475 W 4th Ave, Denver, CO 80223</t>
  </si>
  <si>
    <t>CADP22070727</t>
  </si>
  <si>
    <t>CADP22070804</t>
  </si>
  <si>
    <t>12400_PT1.1 Dallas</t>
  </si>
  <si>
    <t>CADP22070807</t>
  </si>
  <si>
    <t>CADP22070808</t>
  </si>
  <si>
    <t>12400_PT1.1 Yuma</t>
  </si>
  <si>
    <t>CADP22070809</t>
  </si>
  <si>
    <t>12400_PT1.1 Tucson</t>
  </si>
  <si>
    <t>CADP22070810</t>
  </si>
  <si>
    <t>12400_PT1.1 Vegas</t>
  </si>
  <si>
    <t>CADP22070811</t>
  </si>
  <si>
    <t>12400_PT1.1 Stockton</t>
  </si>
  <si>
    <t>CADP22070805</t>
  </si>
  <si>
    <t>12400_PT1.1 Houston</t>
  </si>
  <si>
    <t>CADP22070721</t>
  </si>
  <si>
    <t>9001-JW908107S</t>
  </si>
  <si>
    <t>jason@cedgreentechvta.com</t>
  </si>
  <si>
    <t>CADP22070712</t>
  </si>
  <si>
    <t>5444-866477</t>
  </si>
  <si>
    <t>1210 ESI Dr</t>
  </si>
  <si>
    <t>Eric Freeman</t>
  </si>
  <si>
    <t>EFreeman@wescodist.com</t>
  </si>
  <si>
    <t>CADP22062305</t>
  </si>
  <si>
    <t>Original Delivery Address: 4535 E. Elwood St., Suite 105, Phoenix, AZ 85040</t>
  </si>
  <si>
    <t>CADP22062306</t>
  </si>
  <si>
    <t>CADP22070713</t>
  </si>
  <si>
    <t>5444-866479</t>
  </si>
  <si>
    <t>CADP22070641</t>
  </si>
  <si>
    <t>3273-RK900102S_PT3</t>
  </si>
  <si>
    <t>CADP22070642</t>
  </si>
  <si>
    <t>3273-RK900102S_PT4</t>
  </si>
  <si>
    <t>CADP22070644</t>
  </si>
  <si>
    <t>1987-SS903485S_PT7</t>
  </si>
  <si>
    <t>CADP22070706</t>
  </si>
  <si>
    <t>4391-JS900227S_PT1</t>
  </si>
  <si>
    <t>CADP22070630</t>
  </si>
  <si>
    <t>8064-ZH904597S_PT3</t>
  </si>
  <si>
    <t>CADP22070661</t>
  </si>
  <si>
    <t>5951-SJ901016S</t>
  </si>
  <si>
    <t>190 SOUTHSIDE WAY SUITES 1 - 3</t>
  </si>
  <si>
    <t>CADP22070724</t>
  </si>
  <si>
    <t>1521-BL967478S_PT2</t>
  </si>
  <si>
    <t>CADP22070731</t>
  </si>
  <si>
    <t>0311-SA912154S_PT2</t>
  </si>
  <si>
    <t>CADP22071118</t>
  </si>
  <si>
    <t>PO7001_PT2</t>
  </si>
  <si>
    <t>CADP22071201</t>
  </si>
  <si>
    <t>6435-JH987856S_PT1</t>
  </si>
  <si>
    <t>CADP22070601</t>
  </si>
  <si>
    <t>203.744.3605</t>
  </si>
  <si>
    <t>might have to be redirected to an off site location</t>
  </si>
  <si>
    <t>CADP22070610</t>
  </si>
  <si>
    <t>CADP22070611</t>
  </si>
  <si>
    <t>CADP22070612</t>
  </si>
  <si>
    <t>CADP22070613</t>
  </si>
  <si>
    <t>CADP22070614</t>
  </si>
  <si>
    <t>CADP22070624</t>
  </si>
  <si>
    <t>CADP22070625</t>
  </si>
  <si>
    <t>CADP22070627</t>
  </si>
  <si>
    <t>CADP22070649</t>
  </si>
  <si>
    <t>1875-DN918077S_PT5</t>
  </si>
  <si>
    <t>Ship with CADP22070651 - WH was supposed to ship 30390456</t>
  </si>
  <si>
    <t>CADP22070651</t>
  </si>
  <si>
    <t>Ship with CADP22070649</t>
  </si>
  <si>
    <t>CADP22070715</t>
  </si>
  <si>
    <t>BPS0722-2-400B</t>
  </si>
  <si>
    <t>CADP22062317</t>
  </si>
  <si>
    <t>PO-35066</t>
  </si>
  <si>
    <t>CADP22062319</t>
  </si>
  <si>
    <t>PO-35067</t>
  </si>
  <si>
    <t>CADP22071404</t>
  </si>
  <si>
    <t>Premier Renewables, LLC</t>
  </si>
  <si>
    <t>Joel Weiss, Neil Lahey</t>
  </si>
  <si>
    <t>joel@premierrenewables.com, neil@premierrenewables.com</t>
  </si>
  <si>
    <t xml:space="preserve">Q.PEAK DUO L G6 </t>
  </si>
  <si>
    <t>CADP22070722</t>
  </si>
  <si>
    <t>2576-JB909723S_PT2</t>
  </si>
  <si>
    <t>jbrown@cedgreentechfresno.com</t>
  </si>
  <si>
    <t>CADP22070634</t>
  </si>
  <si>
    <t>6552-NZ970281S_PT3</t>
  </si>
  <si>
    <t>CADP22070635</t>
  </si>
  <si>
    <t>CADP22071116</t>
  </si>
  <si>
    <t>PO4194_PT4</t>
  </si>
  <si>
    <t>CADP22071117</t>
  </si>
  <si>
    <t>PO4189_PT3</t>
  </si>
  <si>
    <t>CADP22071228</t>
  </si>
  <si>
    <t>114441_PT2</t>
  </si>
  <si>
    <t>3443 E. Central Ave.</t>
  </si>
  <si>
    <t>Via Portal 011-06607-ITC26</t>
  </si>
  <si>
    <t>CADP22071229</t>
  </si>
  <si>
    <t>CADP22071269</t>
  </si>
  <si>
    <t>8756-KC995591S_PT4</t>
  </si>
  <si>
    <t>CADP22071276</t>
  </si>
  <si>
    <t>8756-KC995591S_PT3</t>
  </si>
  <si>
    <t>CADP22071277</t>
  </si>
  <si>
    <t>CADP22071278</t>
  </si>
  <si>
    <t>CADP22071288</t>
  </si>
  <si>
    <t>8797-RA938475S_PT1</t>
  </si>
  <si>
    <t>Melissa D Lockhart, Rory Anderson</t>
  </si>
  <si>
    <t>melissa@cedgreentechstockton.com, rory@cedgreentechstockton.com</t>
  </si>
  <si>
    <t>CADP22071317</t>
  </si>
  <si>
    <t>HQCV3CA3493_PT1</t>
  </si>
  <si>
    <t>shipped same day we received order</t>
  </si>
  <si>
    <t>CADP22071318</t>
  </si>
  <si>
    <t>CADP22071319</t>
  </si>
  <si>
    <t>HQCV3CA3493_PT2</t>
  </si>
  <si>
    <t>Cole Greenwood</t>
  </si>
  <si>
    <t>916.805.6111</t>
  </si>
  <si>
    <t>cgreenwood@v3electric.com</t>
  </si>
  <si>
    <t>CADP22071323</t>
  </si>
  <si>
    <t>2022-700059_PT3</t>
  </si>
  <si>
    <t>Karina Garcia, Luke Starn, John Aicher</t>
  </si>
  <si>
    <t>k.garcia@usa.krannich-solar.com, l.starn@usa.krannich-solar.com, j.aicher@usa.krannich-solar.com</t>
  </si>
  <si>
    <t>CADP22070603</t>
  </si>
  <si>
    <t>CADP22071101</t>
  </si>
  <si>
    <t>114454_PT1</t>
  </si>
  <si>
    <t>CADP22071102</t>
  </si>
  <si>
    <t>CADP22071108</t>
  </si>
  <si>
    <t>0224-JV909931S_PT2</t>
  </si>
  <si>
    <t>CADP22071109</t>
  </si>
  <si>
    <t>CADP22071119</t>
  </si>
  <si>
    <t>P3948-CT-D</t>
  </si>
  <si>
    <t>Trinity Solar (CT Warehouse)</t>
  </si>
  <si>
    <t>CADP22071120</t>
  </si>
  <si>
    <t>CADP22071121</t>
  </si>
  <si>
    <t>P3948-HV</t>
  </si>
  <si>
    <t>CADP22071122</t>
  </si>
  <si>
    <t>P3948-EMA-B</t>
  </si>
  <si>
    <t>Trinity Solar (Massachusetts warehouse)</t>
  </si>
  <si>
    <t>CADP22071123</t>
  </si>
  <si>
    <t>Potentially Stolen - Will now be released from ATL</t>
  </si>
  <si>
    <t>CADP22071127</t>
  </si>
  <si>
    <t>IP-PO-00001605</t>
  </si>
  <si>
    <t>Amicus Solar Cooperative - Ipsun Power Inc.</t>
  </si>
  <si>
    <t>2817 Dorr Avenue Suite D</t>
  </si>
  <si>
    <t>Michael Cruse</t>
  </si>
  <si>
    <t>703.826.9549</t>
  </si>
  <si>
    <t>michael.cruse@ipsunsolar.com</t>
  </si>
  <si>
    <t>CADP22071128</t>
  </si>
  <si>
    <t>9106-BJ930113S_PT1</t>
  </si>
  <si>
    <t>301.509.9366</t>
  </si>
  <si>
    <t>CADP22070802</t>
  </si>
  <si>
    <t>12400_PT1.1 Illinois</t>
  </si>
  <si>
    <t>CADP22070728</t>
  </si>
  <si>
    <t>114485_PT1</t>
  </si>
  <si>
    <t>CADP22070729</t>
  </si>
  <si>
    <t>114485_PT2</t>
  </si>
  <si>
    <t>CADP22071320</t>
  </si>
  <si>
    <t>PO6902</t>
  </si>
  <si>
    <t>CADP22071271</t>
  </si>
  <si>
    <t>CADP22070704</t>
  </si>
  <si>
    <t>0236-LUMIO920207S_PT1</t>
  </si>
  <si>
    <t>719.653.3191</t>
  </si>
  <si>
    <t>CADP22071280</t>
  </si>
  <si>
    <t>0239-HB904903S_PT1</t>
  </si>
  <si>
    <t>CADP22071260</t>
  </si>
  <si>
    <t>P3948-EMA-C</t>
  </si>
  <si>
    <t>Trinity Solar (Massachusetts)</t>
  </si>
  <si>
    <t>20 Patterson Brook Road Unit 1</t>
  </si>
  <si>
    <t>CADP22070665</t>
  </si>
  <si>
    <t>0821-KA-900699S</t>
  </si>
  <si>
    <t>CED GREENTECH Bozeman</t>
  </si>
  <si>
    <t>CADP22071115</t>
  </si>
  <si>
    <t>PO4197_PT8</t>
  </si>
  <si>
    <t>CADP22070631</t>
  </si>
  <si>
    <t>8064-ZH904597S_PT4</t>
  </si>
  <si>
    <t>CADP22070725</t>
  </si>
  <si>
    <t>8797-RA938051S_PT3</t>
  </si>
  <si>
    <t>CED GREENTECH - Tracy</t>
  </si>
  <si>
    <t>CADP22071114</t>
  </si>
  <si>
    <t>PO7029</t>
  </si>
  <si>
    <t>tdonohue@goinfinityenergy.com, gmoore@goinfinityenergy.com, abauer@goinfinityenergy.com</t>
  </si>
  <si>
    <t>CADP22071272</t>
  </si>
  <si>
    <t>8756-KC995591S_PT5</t>
  </si>
  <si>
    <t>CADP22071273</t>
  </si>
  <si>
    <t>CADP22071274</t>
  </si>
  <si>
    <t>CADP22071282</t>
  </si>
  <si>
    <t>0239-HB904903S_PT3</t>
  </si>
  <si>
    <t>CADP22071281</t>
  </si>
  <si>
    <t>0239-HB904903S_PT2</t>
  </si>
  <si>
    <t>CADP22071285</t>
  </si>
  <si>
    <t>BPS0722-3-400B</t>
  </si>
  <si>
    <t>CADP22071325</t>
  </si>
  <si>
    <t>4441-MD900486S_PT4</t>
  </si>
  <si>
    <t>Daniel Vela</t>
  </si>
  <si>
    <t>dvela@cedgreentechrgv.com</t>
  </si>
  <si>
    <t>CADP22071130</t>
  </si>
  <si>
    <t>1521-BL967479S_PT1</t>
  </si>
  <si>
    <t>CADP22071284</t>
  </si>
  <si>
    <t>BPS0722-3-400A</t>
  </si>
  <si>
    <t>CADP22071286</t>
  </si>
  <si>
    <t>BPS0722-3-400C</t>
  </si>
  <si>
    <t>CADP22071321</t>
  </si>
  <si>
    <t>2021-700932_PT2</t>
  </si>
  <si>
    <t>CADP22071417</t>
  </si>
  <si>
    <t>1521-SUN967889S PT2</t>
  </si>
  <si>
    <t>CADP22071126</t>
  </si>
  <si>
    <t>P3948-LI</t>
  </si>
  <si>
    <t>Trinity Solar (Long Island, NY warehouse)</t>
  </si>
  <si>
    <t>CADP22071270</t>
  </si>
  <si>
    <t>CADP22071103</t>
  </si>
  <si>
    <t>CADP22071104</t>
  </si>
  <si>
    <t>CADP22071105</t>
  </si>
  <si>
    <t>CADP22071110</t>
  </si>
  <si>
    <t>0224-JV909931S_PT3</t>
  </si>
  <si>
    <t>CADP22071111</t>
  </si>
  <si>
    <t>CADP22071129</t>
  </si>
  <si>
    <t>9106-BJ930113S_PT2</t>
  </si>
  <si>
    <t>CADP22071212</t>
  </si>
  <si>
    <t>114454_PT2</t>
  </si>
  <si>
    <t>CADP22071213</t>
  </si>
  <si>
    <t>CADP22071214</t>
  </si>
  <si>
    <t>CADP22071215</t>
  </si>
  <si>
    <t>CADP22071216</t>
  </si>
  <si>
    <t>CADP22071254</t>
  </si>
  <si>
    <t>P101056101</t>
  </si>
  <si>
    <t>US Electrical Services</t>
  </si>
  <si>
    <t>380 South Worcester ST</t>
  </si>
  <si>
    <t>Norton</t>
  </si>
  <si>
    <t>02766</t>
  </si>
  <si>
    <t>781.297.5666</t>
  </si>
  <si>
    <t>CADP22071255</t>
  </si>
  <si>
    <t>P101056104</t>
  </si>
  <si>
    <t>CADP22071258</t>
  </si>
  <si>
    <t>P3948-CT-F</t>
  </si>
  <si>
    <t>Trinity Solar (Cheshire, CT)</t>
  </si>
  <si>
    <t>CADP22071259</t>
  </si>
  <si>
    <t>CADP22071261</t>
  </si>
  <si>
    <t>P3948-NJ-C</t>
  </si>
  <si>
    <t xml:space="preserve">Trinity Solar </t>
  </si>
  <si>
    <t>2211 Allenwoad Road</t>
  </si>
  <si>
    <t>CADP22071262</t>
  </si>
  <si>
    <t>CADP22071264</t>
  </si>
  <si>
    <t>P3948-RPA-D</t>
  </si>
  <si>
    <t>CADP22071265</t>
  </si>
  <si>
    <t>CADP22071266</t>
  </si>
  <si>
    <t>RE-QCELLS-400-Q3-3322_PT2</t>
  </si>
  <si>
    <t>Amicus Solar Cooperative - Revision Energy</t>
  </si>
  <si>
    <t>7A Commercial Dr.</t>
  </si>
  <si>
    <t>Brentwood</t>
  </si>
  <si>
    <t>03833</t>
  </si>
  <si>
    <t>Nick Bristel, Brett Irving</t>
  </si>
  <si>
    <t xml:space="preserve">nbristol@revisionenergy.com, brett@revisionenergy.com </t>
  </si>
  <si>
    <t>CADP22070701</t>
  </si>
  <si>
    <t>4090-RT905938S PT2</t>
  </si>
  <si>
    <t>CADP22071267</t>
  </si>
  <si>
    <t>RE-QCELLS-400-Q3-3322_PT3</t>
  </si>
  <si>
    <t xml:space="preserve">1980 Turnpike St. </t>
  </si>
  <si>
    <t>North Andover</t>
  </si>
  <si>
    <t>01845</t>
  </si>
  <si>
    <t>Brett Irving, Hannah Haskell</t>
  </si>
  <si>
    <t>brett@revisionenergy.com , hhaskell@revisionenergy.com</t>
  </si>
  <si>
    <t>CADP22070615</t>
  </si>
  <si>
    <t>CADP22070616</t>
  </si>
  <si>
    <t>CADP22070617</t>
  </si>
  <si>
    <t>CADP22070618</t>
  </si>
  <si>
    <t>CADP22070619</t>
  </si>
  <si>
    <t>CADP22071263</t>
  </si>
  <si>
    <t>P3948-PPA</t>
  </si>
  <si>
    <t>CADP22071230</t>
  </si>
  <si>
    <t>CADP22071231</t>
  </si>
  <si>
    <t>CADP22071410</t>
  </si>
  <si>
    <t>4090-RT905937S_PT6</t>
  </si>
  <si>
    <t>CED Greentech LasVegas</t>
  </si>
  <si>
    <t xml:space="preserve">Richard P. Thompson, Paul L Goerlich </t>
  </si>
  <si>
    <t>Rick@cedgreentechsw.com, Paul@cedgreentechmw.com</t>
  </si>
  <si>
    <t>CADP22071413</t>
  </si>
  <si>
    <t>P103639927</t>
  </si>
  <si>
    <t>619.318.6704</t>
  </si>
  <si>
    <t>CADP22071414</t>
  </si>
  <si>
    <t>CADP22070667</t>
  </si>
  <si>
    <t>6707-388291</t>
  </si>
  <si>
    <t>Crispin Morales</t>
  </si>
  <si>
    <t>CADP22071415</t>
  </si>
  <si>
    <t>P103639926</t>
  </si>
  <si>
    <t>CADP22070666</t>
  </si>
  <si>
    <t>6707-388289</t>
  </si>
  <si>
    <t>CADP22070666X</t>
  </si>
  <si>
    <t>CADP22071202</t>
  </si>
  <si>
    <t>6435-JH987853S</t>
  </si>
  <si>
    <t>CADP22071203</t>
  </si>
  <si>
    <t>CADP22071204</t>
  </si>
  <si>
    <t>CADP22071322</t>
  </si>
  <si>
    <t>CADP22071418</t>
  </si>
  <si>
    <t>CADP22070626</t>
  </si>
  <si>
    <t>CADP22071124</t>
  </si>
  <si>
    <t>P3948-RPA-C</t>
  </si>
  <si>
    <t>CADP22071125</t>
  </si>
  <si>
    <t>CADP22071106</t>
  </si>
  <si>
    <t>CADP22071107</t>
  </si>
  <si>
    <t>CADP22071217</t>
  </si>
  <si>
    <t>CADP22071218</t>
  </si>
  <si>
    <t>CADP22071219</t>
  </si>
  <si>
    <t>CADP22071220</t>
  </si>
  <si>
    <t>CADP22071221</t>
  </si>
  <si>
    <t>CADP22071222</t>
  </si>
  <si>
    <t>114522_PT1</t>
  </si>
  <si>
    <t>CADP22071256</t>
  </si>
  <si>
    <t>P101056107</t>
  </si>
  <si>
    <t>CADP22071257</t>
  </si>
  <si>
    <t>P101056099</t>
  </si>
  <si>
    <t>1250 South River Rd</t>
  </si>
  <si>
    <t>Tom Kinee, Eric Pedersen</t>
  </si>
  <si>
    <t>856.366.9810, 781.297.5666</t>
  </si>
  <si>
    <t>Original Delivery Address: 380 South Worcester ST, Norton, MA 02766</t>
  </si>
  <si>
    <t>CADP22071279</t>
  </si>
  <si>
    <t>RE-QCELLS-400-Q3-3322_PT1</t>
  </si>
  <si>
    <t xml:space="preserve">758 Westbrook St. </t>
  </si>
  <si>
    <t>South Portland</t>
  </si>
  <si>
    <t>04106</t>
  </si>
  <si>
    <t>Joel Alder, Brett Irving</t>
  </si>
  <si>
    <t xml:space="preserve">jalder@revisionenergy.com, brett@revisionenergy.com </t>
  </si>
  <si>
    <t>CADP22071412</t>
  </si>
  <si>
    <t>P103439963</t>
  </si>
  <si>
    <t>CADP22070703</t>
  </si>
  <si>
    <t>1127-JF900502S_PT1</t>
  </si>
  <si>
    <t>HJBT</t>
  </si>
  <si>
    <t>7N21686</t>
  </si>
  <si>
    <t>SDS Rate 5655</t>
  </si>
  <si>
    <t>CADP22071232</t>
  </si>
  <si>
    <t>CADP22071233</t>
  </si>
  <si>
    <t>CADP22071234</t>
  </si>
  <si>
    <t>CADP22071411</t>
  </si>
  <si>
    <t>6552-SUN969857S_PT2</t>
  </si>
  <si>
    <t>Original Delivery Address: 732 STRIKER AVESUITE A, Sacramento, CA 95834</t>
  </si>
  <si>
    <t>CADP22071416</t>
  </si>
  <si>
    <t>CADP22071511</t>
  </si>
  <si>
    <t>PO4189_PT4</t>
  </si>
  <si>
    <t>3500 Cincinnati Ave</t>
  </si>
  <si>
    <t>Original Delivery Address: 3855 Atherton Road, Rocklin, CA 95765</t>
  </si>
  <si>
    <t>Reroute</t>
  </si>
  <si>
    <t>CADP22071522</t>
  </si>
  <si>
    <t>12400_PT1.2 Stockton</t>
  </si>
  <si>
    <t>CADP22071528</t>
  </si>
  <si>
    <t>12400_PT1.2 Tucson</t>
  </si>
  <si>
    <t>CADP22071529</t>
  </si>
  <si>
    <t>12400_PT1.2 Mesa</t>
  </si>
  <si>
    <t>CADP22071530</t>
  </si>
  <si>
    <t>CADP22071205</t>
  </si>
  <si>
    <t>CADP22071206</t>
  </si>
  <si>
    <t>CADP22071207</t>
  </si>
  <si>
    <t>6435-JH987854S_PT1</t>
  </si>
  <si>
    <t>CADP22071208</t>
  </si>
  <si>
    <t>CADP22071803</t>
  </si>
  <si>
    <t>PO4191_PT7</t>
  </si>
  <si>
    <t>CADP22071514</t>
  </si>
  <si>
    <t>0311-TC912916S_PT1</t>
  </si>
  <si>
    <t>CADP22071520</t>
  </si>
  <si>
    <t>12400_PT1.1 Ontario</t>
  </si>
  <si>
    <t>CADP22071805</t>
  </si>
  <si>
    <t>2022-700179_PT1</t>
  </si>
  <si>
    <t>801 Ocean Ranch Blvd – Suite 103</t>
  </si>
  <si>
    <t>CADP22071806</t>
  </si>
  <si>
    <t>TMAG Industries Inc., dba Stellar Solar</t>
  </si>
  <si>
    <t>CADP22071524</t>
  </si>
  <si>
    <t>12400_PT1.1 Albuquerque</t>
  </si>
  <si>
    <t>CADP22070710</t>
  </si>
  <si>
    <t>7539-624714</t>
  </si>
  <si>
    <t>CADP22070711</t>
  </si>
  <si>
    <t>7539-624721</t>
  </si>
  <si>
    <t>CADP22071235</t>
  </si>
  <si>
    <t>114440_PT2</t>
  </si>
  <si>
    <t>CADP22071236</t>
  </si>
  <si>
    <t>CADP22071237</t>
  </si>
  <si>
    <t>CADP22071527</t>
  </si>
  <si>
    <t>CADP22071531</t>
  </si>
  <si>
    <t>CADP22071532</t>
  </si>
  <si>
    <t>SDS overshipped 3 pallets</t>
  </si>
  <si>
    <t>CADP22071505</t>
  </si>
  <si>
    <t>6552-SUN971371S_PT1</t>
  </si>
  <si>
    <t>CADP22071521</t>
  </si>
  <si>
    <t>12400_PT1.2 Reno</t>
  </si>
  <si>
    <t>CADP22071525</t>
  </si>
  <si>
    <t>12400_PT1.2 Vegas</t>
  </si>
  <si>
    <t>CADP22071526</t>
  </si>
  <si>
    <t>CADP22071533</t>
  </si>
  <si>
    <t>12400_PT1.1 Miami</t>
  </si>
  <si>
    <t>CADP22071801</t>
  </si>
  <si>
    <t>0311-TC912916S_PT2</t>
  </si>
  <si>
    <t>CADP22071802</t>
  </si>
  <si>
    <t>0311-TC912916S_PT3</t>
  </si>
  <si>
    <t>CADP22071419</t>
  </si>
  <si>
    <t>CADP22070723</t>
  </si>
  <si>
    <t>9185-BPM904284S</t>
  </si>
  <si>
    <t>CADP22071515</t>
  </si>
  <si>
    <t>12400_PT1.2 Dallas</t>
  </si>
  <si>
    <t>CADP22071516</t>
  </si>
  <si>
    <t>12400_PT1.2 Houston</t>
  </si>
  <si>
    <t>CADP22071517</t>
  </si>
  <si>
    <t>12400_PT1.1 El Paso</t>
  </si>
  <si>
    <t>CADP22071519</t>
  </si>
  <si>
    <t>12400_PT1.1 Austin</t>
  </si>
  <si>
    <t>CADP22071804</t>
  </si>
  <si>
    <t>PO4197_PT9</t>
  </si>
  <si>
    <t>CADP22071518</t>
  </si>
  <si>
    <t>12400_PT1.1 Denver</t>
  </si>
  <si>
    <t>CADP22070636</t>
  </si>
  <si>
    <t>6552-NZ970281S_PT4</t>
  </si>
  <si>
    <t>CADP22070637</t>
  </si>
  <si>
    <t>CADP22071238</t>
  </si>
  <si>
    <t>CADP22071239</t>
  </si>
  <si>
    <t>114442_PT1</t>
  </si>
  <si>
    <t>CADP22071240</t>
  </si>
  <si>
    <t>CADP22071507</t>
  </si>
  <si>
    <t>CADP22071508</t>
  </si>
  <si>
    <t>CADP22072001</t>
  </si>
  <si>
    <t>1521-SNSTR967214S</t>
  </si>
  <si>
    <t>CADP22071523</t>
  </si>
  <si>
    <t>12400_PT1.2 Valencia</t>
  </si>
  <si>
    <t>CADP22071501</t>
  </si>
  <si>
    <t>LWS-3503_PT1</t>
  </si>
  <si>
    <t>Amicus Solar Cooperative - LightWave Solar</t>
  </si>
  <si>
    <t>1450 Gould Blvd</t>
  </si>
  <si>
    <t>La Vergne</t>
  </si>
  <si>
    <t>Rob Bomar</t>
  </si>
  <si>
    <t>615.641.4050 x101</t>
  </si>
  <si>
    <t>rbomar@lightwavesolar.com</t>
  </si>
  <si>
    <t>Original Delivery Address: 3026 Owen Drive, Suite 104, Antioch, TN 37013</t>
  </si>
  <si>
    <t>CADP22070654</t>
  </si>
  <si>
    <t>0148-RK906120S_PT3</t>
  </si>
  <si>
    <t>CADP22070705</t>
  </si>
  <si>
    <t>0236-LUMIO920207S_PT2</t>
  </si>
  <si>
    <t>CADP22070705X</t>
  </si>
  <si>
    <t>CADP22070707</t>
  </si>
  <si>
    <t>4391-JS900227S_PT2</t>
  </si>
  <si>
    <t>CADP22070707X</t>
  </si>
  <si>
    <t>CADP22070604</t>
  </si>
  <si>
    <t>CADP22071224</t>
  </si>
  <si>
    <t>114486_PT1</t>
  </si>
  <si>
    <t>CADP22071225</t>
  </si>
  <si>
    <t>CADP22071226</t>
  </si>
  <si>
    <t>CADP22071227</t>
  </si>
  <si>
    <t>CADP22071301</t>
  </si>
  <si>
    <t>CADP22071302</t>
  </si>
  <si>
    <t>CADP22071403</t>
  </si>
  <si>
    <t>4422-SB900958S</t>
  </si>
  <si>
    <t>CADP22071502</t>
  </si>
  <si>
    <t>BPO072022-400B</t>
  </si>
  <si>
    <t>908.346.0815, 214.682.1079</t>
  </si>
  <si>
    <t>CADP22071223</t>
  </si>
  <si>
    <t>CADP22070664</t>
  </si>
  <si>
    <t>8187-KA900793S</t>
  </si>
  <si>
    <t>CADP22070664X</t>
  </si>
  <si>
    <t>CADP22070718</t>
  </si>
  <si>
    <t>1987-SS904067S_PT1</t>
  </si>
  <si>
    <t>CADP22071275</t>
  </si>
  <si>
    <t>8756-KC995591S_PT6</t>
  </si>
  <si>
    <t>CADP22071287</t>
  </si>
  <si>
    <t>CADP22071283</t>
  </si>
  <si>
    <t>0239-HB904903S_PT4</t>
  </si>
  <si>
    <t>CADP22071326</t>
  </si>
  <si>
    <t>4441-MD900486S_PT5</t>
  </si>
  <si>
    <t>CADP22071910</t>
  </si>
  <si>
    <t>BPS0722-4-400D</t>
  </si>
  <si>
    <t>2400 Davey Rd.</t>
  </si>
  <si>
    <t>CADP22072020</t>
  </si>
  <si>
    <t>12400_PT1.2 Austin</t>
  </si>
  <si>
    <t>CADP22072022</t>
  </si>
  <si>
    <t>12400_PT1.1 Lenexa</t>
  </si>
  <si>
    <t>CADP22072029</t>
  </si>
  <si>
    <t>12400_PT1.3 Houston</t>
  </si>
  <si>
    <t>CADP22072056</t>
  </si>
  <si>
    <t>PO-34025_PT2</t>
  </si>
  <si>
    <t>21026 Nordhoff Street, Suite A</t>
  </si>
  <si>
    <t>Dan Watson</t>
  </si>
  <si>
    <t>CADP22072042</t>
  </si>
  <si>
    <t>PO-34958</t>
  </si>
  <si>
    <t>CADP22071503</t>
  </si>
  <si>
    <t>BPO072022-400C</t>
  </si>
  <si>
    <t>CADP22070702</t>
  </si>
  <si>
    <t>4090-RT905938S PT3</t>
  </si>
  <si>
    <t>CADP22071303</t>
  </si>
  <si>
    <t>CADP22071304</t>
  </si>
  <si>
    <t>CADP22071305</t>
  </si>
  <si>
    <t>CADP22071307</t>
  </si>
  <si>
    <t>CADP22071309</t>
  </si>
  <si>
    <t>CADP22072018</t>
  </si>
  <si>
    <t>12400_PT1.2 El Paso</t>
  </si>
  <si>
    <t>CADP22072021</t>
  </si>
  <si>
    <t>12400_PT1.1 San Antonio</t>
  </si>
  <si>
    <t>CADP22072003</t>
  </si>
  <si>
    <t>P3949-RPA</t>
  </si>
  <si>
    <t>CADP22072004</t>
  </si>
  <si>
    <t>CADP22071401</t>
  </si>
  <si>
    <t>CPM-LADWP-QCELL-Q4202_PT3</t>
  </si>
  <si>
    <t xml:space="preserve">Clean Power Management </t>
  </si>
  <si>
    <t xml:space="preserve">9440 Lurline Ave </t>
  </si>
  <si>
    <t>Eduardo Gonzalez, Thomas Strong</t>
  </si>
  <si>
    <t>egonzalez@cleanpowerconstruction.com, thomas@valtaenergy.com</t>
  </si>
  <si>
    <t>CADP22071241</t>
  </si>
  <si>
    <t>CADP22071242</t>
  </si>
  <si>
    <t>CADP22071243</t>
  </si>
  <si>
    <t>CADP22071244</t>
  </si>
  <si>
    <t>CADP22071506</t>
  </si>
  <si>
    <t>CADP22072023</t>
  </si>
  <si>
    <t>12400_PT1.3 Vegas</t>
  </si>
  <si>
    <t>CADP22072024</t>
  </si>
  <si>
    <t>12400_PT1.3 Tucson</t>
  </si>
  <si>
    <t>CADP22072025</t>
  </si>
  <si>
    <t>12400_PT1.3 Stockton</t>
  </si>
  <si>
    <t>CADP22072026</t>
  </si>
  <si>
    <t>12400_PT1.3 Reno</t>
  </si>
  <si>
    <t>CADP22072027</t>
  </si>
  <si>
    <t>12400_PT1.3 Mesa</t>
  </si>
  <si>
    <t>CADP22072028</t>
  </si>
  <si>
    <t>CADP22072030</t>
  </si>
  <si>
    <t>12400_PT1.2 Yuma</t>
  </si>
  <si>
    <t>CADP22072051</t>
  </si>
  <si>
    <t>PO-34152_PT1</t>
  </si>
  <si>
    <t>4030 East Quenton Drive</t>
  </si>
  <si>
    <t>480.296.8486</t>
  </si>
  <si>
    <t>CADP22071209</t>
  </si>
  <si>
    <t>6435-JH987854S_PT2</t>
  </si>
  <si>
    <t>CADP22071210</t>
  </si>
  <si>
    <t>CADP22071211</t>
  </si>
  <si>
    <t>CADP22071932</t>
  </si>
  <si>
    <t>1521-SUN967890S_PT1</t>
  </si>
  <si>
    <t>CADP22071933</t>
  </si>
  <si>
    <t>CADP22071246</t>
  </si>
  <si>
    <t>CADP22072043</t>
  </si>
  <si>
    <t>PO-34959</t>
  </si>
  <si>
    <t>CADP22072045</t>
  </si>
  <si>
    <t>PO-34037_PT2</t>
  </si>
  <si>
    <t>BayWa r.e. Solar Systems LLC c/o NFI Industries</t>
  </si>
  <si>
    <t>15710 Mountain Ave</t>
  </si>
  <si>
    <t>Mildred Vargas</t>
  </si>
  <si>
    <t>909.325.4249</t>
  </si>
  <si>
    <t xml:space="preserve">748baywa@nfiindustries.com </t>
  </si>
  <si>
    <t>CADP22072053</t>
  </si>
  <si>
    <t>PO-34034_PT1</t>
  </si>
  <si>
    <t>BayWa r.e. Solar Systems LLC c/o Hopkins Distribution</t>
  </si>
  <si>
    <t>1195 Trademark Dr.</t>
  </si>
  <si>
    <t>Receiving Dept.</t>
  </si>
  <si>
    <t>775.376.6003</t>
  </si>
  <si>
    <t>receiving@hdcusa.com</t>
  </si>
  <si>
    <t>month end rate</t>
  </si>
  <si>
    <t>CADP22072210</t>
  </si>
  <si>
    <t>PCAFR38459</t>
  </si>
  <si>
    <t>Freedom Forever Procurement LLC</t>
  </si>
  <si>
    <t>3010 San Antonio Dr</t>
  </si>
  <si>
    <t>Fowler</t>
  </si>
  <si>
    <t>Lyndon Monzon, Daniel Dippel, David Lauvray Jr</t>
  </si>
  <si>
    <t>LMonzon@freedomforever.com, ddippel@freedomforever.com, DLauvray@freedomforever.com</t>
  </si>
  <si>
    <t>CADP22071310</t>
  </si>
  <si>
    <t>CADP22071311</t>
  </si>
  <si>
    <t>CADP22071312</t>
  </si>
  <si>
    <t>CADP22071313</t>
  </si>
  <si>
    <t>CADP22071314</t>
  </si>
  <si>
    <t>CADP22071315</t>
  </si>
  <si>
    <t>CADP22071316</t>
  </si>
  <si>
    <t>CADP22071909</t>
  </si>
  <si>
    <t>BPS0722-4-400C</t>
  </si>
  <si>
    <t>220 West Parkway - Unit 12</t>
  </si>
  <si>
    <t>CADP22071911</t>
  </si>
  <si>
    <t>RE-QCELLS-400-Q3-3322_PT4</t>
  </si>
  <si>
    <t>Amicus Solar Cooperative - ReVision Energy</t>
  </si>
  <si>
    <t>825 Acadia Hwy.</t>
  </si>
  <si>
    <t>Montville</t>
  </si>
  <si>
    <t>04941</t>
  </si>
  <si>
    <t xml:space="preserve">brett@revisionenergy.com </t>
  </si>
  <si>
    <t>CADP22072002</t>
  </si>
  <si>
    <t>P3949-WMA</t>
  </si>
  <si>
    <t>CADP22072005</t>
  </si>
  <si>
    <t>P3949-NJ</t>
  </si>
  <si>
    <t>CADP22072006</t>
  </si>
  <si>
    <t>P3949-EMA</t>
  </si>
  <si>
    <t>Trinity Solar - Massachusetts(Warehouse)</t>
  </si>
  <si>
    <t>CADP22072007</t>
  </si>
  <si>
    <t>P3949-CT</t>
  </si>
  <si>
    <t>CADP22072008</t>
  </si>
  <si>
    <t>CADP22072009</t>
  </si>
  <si>
    <t>CADP22072017</t>
  </si>
  <si>
    <t>PO7177</t>
  </si>
  <si>
    <t>Infinity Energy, Inc</t>
  </si>
  <si>
    <t>16303 E. 32nd Ave, Suite 12</t>
  </si>
  <si>
    <t>Aurora</t>
  </si>
  <si>
    <t>Thomas Wyman, Teresa Donohue, Adam Bauer, George Moore</t>
  </si>
  <si>
    <t>twyman@goinfinityenergy.com, tdonohue@goinfinityenergy.com, gmoore@goinfinityenergy.com, abauer@goinfinityenergy.com</t>
  </si>
  <si>
    <t>CADP22072019</t>
  </si>
  <si>
    <t>12400_PT1.2 Denver</t>
  </si>
  <si>
    <t>CADP22072034</t>
  </si>
  <si>
    <t>12400_PT1.3 Austin</t>
  </si>
  <si>
    <t>CADP22071245</t>
  </si>
  <si>
    <t>CADP22071247</t>
  </si>
  <si>
    <t>CADP22071907</t>
  </si>
  <si>
    <t>BPS0722-4-400A</t>
  </si>
  <si>
    <t>CADP22071908</t>
  </si>
  <si>
    <t>BPS0722-4-400B</t>
  </si>
  <si>
    <t>CADP22072039</t>
  </si>
  <si>
    <t>12400_PT1.4 Mesa</t>
  </si>
  <si>
    <t>CADP22072040</t>
  </si>
  <si>
    <t>12400_PT1.4 Tucson</t>
  </si>
  <si>
    <t>CADP22072041</t>
  </si>
  <si>
    <t>12400_PT1.4 Vegas</t>
  </si>
  <si>
    <t>CADP22072055</t>
  </si>
  <si>
    <t>PO-34032_PT1</t>
  </si>
  <si>
    <t>CADP22072033</t>
  </si>
  <si>
    <t>12400_PT1.2 Ontario</t>
  </si>
  <si>
    <t>CADP22072046</t>
  </si>
  <si>
    <t>Dropped Trailer</t>
  </si>
  <si>
    <t>CADP22072201</t>
  </si>
  <si>
    <t>PCAIN38460</t>
  </si>
  <si>
    <t>370 Meyer Circle, Unit 102</t>
  </si>
  <si>
    <t>Corona</t>
  </si>
  <si>
    <t>CADP22072217</t>
  </si>
  <si>
    <t>8756-KC995591S_PT7</t>
  </si>
  <si>
    <t>Dylan T Eskridge , Mark W Dowdle</t>
  </si>
  <si>
    <t>dylan@cedgreentechsw.com , mark@cedgreentechsw.com</t>
  </si>
  <si>
    <t>CADP22072218</t>
  </si>
  <si>
    <t>CADP22072222</t>
  </si>
  <si>
    <t>4090-RT906297S_PT1</t>
  </si>
  <si>
    <t>CADP22072223</t>
  </si>
  <si>
    <t>12400_PT2.1 Reno</t>
  </si>
  <si>
    <t>CADP22072228</t>
  </si>
  <si>
    <t>12400_PT2.1 Mesa</t>
  </si>
  <si>
    <t>CADP22072229</t>
  </si>
  <si>
    <t>12400_PT2.1 Yuma</t>
  </si>
  <si>
    <t>CADP22072233</t>
  </si>
  <si>
    <t>12400_PT2.1 Ontario</t>
  </si>
  <si>
    <t>CADP22072234</t>
  </si>
  <si>
    <t>12400_PT2.1 Stockton</t>
  </si>
  <si>
    <t>CADP22072235</t>
  </si>
  <si>
    <t>12400_PT2.1 Valencia</t>
  </si>
  <si>
    <t>Driver Assist</t>
  </si>
  <si>
    <t>CADP22071112</t>
  </si>
  <si>
    <t>0224-JV909931S_PT4</t>
  </si>
  <si>
    <t>RAIL</t>
  </si>
  <si>
    <t>Shipped via Intermodal versus original FTL @ 8575</t>
  </si>
  <si>
    <t>CADP22071113</t>
  </si>
  <si>
    <t>CADP22071306</t>
  </si>
  <si>
    <t>CADP22071308</t>
  </si>
  <si>
    <t>CADP22072035</t>
  </si>
  <si>
    <t>12400_PT1.3 Dallas</t>
  </si>
  <si>
    <t>CADP22072038</t>
  </si>
  <si>
    <t>12400_PT1.4 Houston</t>
  </si>
  <si>
    <t>CADP22072048</t>
  </si>
  <si>
    <t>PO-34962</t>
  </si>
  <si>
    <t>1100 Placid Ave</t>
  </si>
  <si>
    <t>Plano</t>
  </si>
  <si>
    <t>Brian Barbosa</t>
  </si>
  <si>
    <t>469.984.3298</t>
  </si>
  <si>
    <t>Brian.Barbosa@baywa-re.com</t>
  </si>
  <si>
    <t>CADP22072057</t>
  </si>
  <si>
    <t>PO-34022_PT3</t>
  </si>
  <si>
    <t>CADP22072031</t>
  </si>
  <si>
    <t>12400_PT1.1 Utah</t>
  </si>
  <si>
    <t>CADP22072036</t>
  </si>
  <si>
    <t>12400_PT1.3 Denver</t>
  </si>
  <si>
    <t>CADP22071248</t>
  </si>
  <si>
    <t>114442_PT2</t>
  </si>
  <si>
    <t>CADP22071249</t>
  </si>
  <si>
    <t>CADP22071250</t>
  </si>
  <si>
    <t>CADP22072037</t>
  </si>
  <si>
    <t>12400_PT1.3 Yuma</t>
  </si>
  <si>
    <t>CADP22071324</t>
  </si>
  <si>
    <t>CADP22072101</t>
  </si>
  <si>
    <t>AMERESCO</t>
  </si>
  <si>
    <t>42175 Zevo Drive</t>
  </si>
  <si>
    <t>Temecula</t>
  </si>
  <si>
    <t>STEVEN PIESLAK</t>
  </si>
  <si>
    <t>619.764.6023, 603.508.8816</t>
  </si>
  <si>
    <t>Spieslak@ameresco.com</t>
  </si>
  <si>
    <t>CADP22072103</t>
  </si>
  <si>
    <t>1521-BL967832S_PT2</t>
  </si>
  <si>
    <t>6781 8th St</t>
  </si>
  <si>
    <t>Buena Park</t>
  </si>
  <si>
    <t>Original Delivery Address: 2861 EAST LA PALMA AVE, Anaheim, CA 92806</t>
  </si>
  <si>
    <t>CADP22072104</t>
  </si>
  <si>
    <t>CADP22072106</t>
  </si>
  <si>
    <t>6435-JH987857S_PT2</t>
  </si>
  <si>
    <t>CED GREENTECH RIVERSIDE</t>
  </si>
  <si>
    <t>CADP22072107</t>
  </si>
  <si>
    <t>CADP22072203</t>
  </si>
  <si>
    <t>PCAOC38463</t>
  </si>
  <si>
    <t>7200 Fenwick LN</t>
  </si>
  <si>
    <t>Westminister</t>
  </si>
  <si>
    <t>CADP22072206</t>
  </si>
  <si>
    <t>PCASA38483</t>
  </si>
  <si>
    <t>990 Riverwside Parkway</t>
  </si>
  <si>
    <t>West Sacramento</t>
  </si>
  <si>
    <t>CADP22072208</t>
  </si>
  <si>
    <t>PUTSL38466</t>
  </si>
  <si>
    <t>9270 South 500 west Bldg 2 Suites E&amp; F</t>
  </si>
  <si>
    <t>Sandy</t>
  </si>
  <si>
    <t>CADP22072224</t>
  </si>
  <si>
    <t>12400_PT2.1 Dallas</t>
  </si>
  <si>
    <t>CADP22072226</t>
  </si>
  <si>
    <t>12400_PT2.1 San Antonio</t>
  </si>
  <si>
    <t>CADP22072227</t>
  </si>
  <si>
    <t>12400_PT2.1 Austin</t>
  </si>
  <si>
    <t>CADP22072230</t>
  </si>
  <si>
    <t>12400_PT2.1 Tucson</t>
  </si>
  <si>
    <t>CADP22072231</t>
  </si>
  <si>
    <t>12400_PT2.1 Vegas</t>
  </si>
  <si>
    <t>CADP22072232</t>
  </si>
  <si>
    <t>12400_PT2.1 Denver</t>
  </si>
  <si>
    <t>CADP22072236</t>
  </si>
  <si>
    <t>12400_PT2.1 Utah</t>
  </si>
  <si>
    <t>CADP22072606</t>
  </si>
  <si>
    <t>PO7001_PT3</t>
  </si>
  <si>
    <t>CADP22062307</t>
  </si>
  <si>
    <t>CADP22062308</t>
  </si>
  <si>
    <t>CADP22071504</t>
  </si>
  <si>
    <t>P103526168_PT3</t>
  </si>
  <si>
    <t>Ram Hooda</t>
  </si>
  <si>
    <t>Repackaged Pallet - 26 pieces</t>
  </si>
  <si>
    <t>CADP22071901</t>
  </si>
  <si>
    <t>CADP22071902</t>
  </si>
  <si>
    <t>CADP22071903</t>
  </si>
  <si>
    <t>CADP22071904</t>
  </si>
  <si>
    <t>CADP22071905</t>
  </si>
  <si>
    <t>CADP22071906</t>
  </si>
  <si>
    <t>CADP22072047</t>
  </si>
  <si>
    <t>PO-32754</t>
  </si>
  <si>
    <t>Benjamin.Handley@baywa-re.com</t>
  </si>
  <si>
    <t>CADP22072049</t>
  </si>
  <si>
    <t>PO-34967</t>
  </si>
  <si>
    <t xml:space="preserve">Joe Newton </t>
  </si>
  <si>
    <t>551.267.2705</t>
  </si>
  <si>
    <t>CADP22072050</t>
  </si>
  <si>
    <t>PO-32769</t>
  </si>
  <si>
    <t>CADP22072052</t>
  </si>
  <si>
    <t>PO-34035_PT1</t>
  </si>
  <si>
    <t>BayWa r.e. Solar Systems LLC c/o ThyssenKrupp Supply Chain Services</t>
  </si>
  <si>
    <t>7433 Emerald Dunes Dr., Suite 200</t>
  </si>
  <si>
    <t>Daniel Santana</t>
  </si>
  <si>
    <t>407.928.2368</t>
  </si>
  <si>
    <t>orlandobaywa@thyssenkrupp-materials.com</t>
  </si>
  <si>
    <t>CADP22072054</t>
  </si>
  <si>
    <t>PO-34033_PT1</t>
  </si>
  <si>
    <t>BayWa r.e. Solar Systems LLC c/o Captech Logistics</t>
  </si>
  <si>
    <t>1450 Rotterdam Industrial Park</t>
  </si>
  <si>
    <t>Schenectady</t>
  </si>
  <si>
    <t>Breanne/Shelley</t>
  </si>
  <si>
    <t>518.355.3704</t>
  </si>
  <si>
    <t>orders@captechlogistics.com</t>
  </si>
  <si>
    <t>CADP22072102</t>
  </si>
  <si>
    <t>PO7048_PT1</t>
  </si>
  <si>
    <t>CADP22072032</t>
  </si>
  <si>
    <t>12400_PT1.2 Albuquerque</t>
  </si>
  <si>
    <t>CADP22072108</t>
  </si>
  <si>
    <t>9001-JW908468S_PT1</t>
  </si>
  <si>
    <t>CED GREENTECH Ventura</t>
  </si>
  <si>
    <t>CADP22070638</t>
  </si>
  <si>
    <t>6552-NZ970281S_PT5</t>
  </si>
  <si>
    <t>CADP22071251</t>
  </si>
  <si>
    <t>CADP22071252</t>
  </si>
  <si>
    <t>CADP22071253</t>
  </si>
  <si>
    <t>CADP22072105</t>
  </si>
  <si>
    <t>1521-BL967480S_PT2</t>
  </si>
  <si>
    <t>CADP22071402</t>
  </si>
  <si>
    <t>6552-NZ971094S_PT1</t>
  </si>
  <si>
    <t>732 STRIKER AVESUITE A</t>
  </si>
  <si>
    <t>CADP22071406</t>
  </si>
  <si>
    <t>5040-JB981595S</t>
  </si>
  <si>
    <t>1500 Atlantic Street</t>
  </si>
  <si>
    <t>Mario Sanchez</t>
  </si>
  <si>
    <t xml:space="preserve">MARIOS@CEDGREENTECHSFBAYAREA.COM </t>
  </si>
  <si>
    <t>Original Delivery Address: 1906 REPUBLIC AVENUE, San Leandro, CA 94577</t>
  </si>
  <si>
    <t>CADP22071407</t>
  </si>
  <si>
    <t>CADP22072202</t>
  </si>
  <si>
    <t>PIDBO38457</t>
  </si>
  <si>
    <t>361 Steelhead Way</t>
  </si>
  <si>
    <t>Boise</t>
  </si>
  <si>
    <t>CADP22072204</t>
  </si>
  <si>
    <t>PCODE38458</t>
  </si>
  <si>
    <t>9959 E. Geddes Ave</t>
  </si>
  <si>
    <t>CADP22072207</t>
  </si>
  <si>
    <t>PMAWE38474</t>
  </si>
  <si>
    <t>68 Gold Street</t>
  </si>
  <si>
    <t>Agawam</t>
  </si>
  <si>
    <t>01001</t>
  </si>
  <si>
    <t>CADP22072209</t>
  </si>
  <si>
    <t>PNJSJ38451</t>
  </si>
  <si>
    <t>201 Commerce Drive Suite 4-7</t>
  </si>
  <si>
    <t>Moorestown</t>
  </si>
  <si>
    <t>08057</t>
  </si>
  <si>
    <t>CADP22072211</t>
  </si>
  <si>
    <t>PMASS38452</t>
  </si>
  <si>
    <t>135 Robert Treat Paine Drive</t>
  </si>
  <si>
    <t>CADP22072212</t>
  </si>
  <si>
    <t>PCALM38462</t>
  </si>
  <si>
    <t>6144 Industrial Way Suite B</t>
  </si>
  <si>
    <t>CADP22072213</t>
  </si>
  <si>
    <t>PMDRI38448</t>
  </si>
  <si>
    <t>5650 Rivertech Court Suite K</t>
  </si>
  <si>
    <t>CADP22072214</t>
  </si>
  <si>
    <t>PILCH38469</t>
  </si>
  <si>
    <t>100 Remington RD</t>
  </si>
  <si>
    <t>CADP22072215</t>
  </si>
  <si>
    <t>PVARI38453</t>
  </si>
  <si>
    <t>4312 Eubank Road</t>
  </si>
  <si>
    <t>Henrico</t>
  </si>
  <si>
    <t>CADP22072225</t>
  </si>
  <si>
    <t>12400_PT2.1 Houston</t>
  </si>
  <si>
    <t>CADP22072601</t>
  </si>
  <si>
    <t>15370-A Fairfield Ranch Road</t>
  </si>
  <si>
    <t>Chino Hills</t>
  </si>
  <si>
    <t>Sara</t>
  </si>
  <si>
    <t>909.606.8000</t>
  </si>
  <si>
    <t>sarahw@acatec.com</t>
  </si>
  <si>
    <t>CADP22072605</t>
  </si>
  <si>
    <t>PO7051_PT1</t>
  </si>
  <si>
    <t>CADP22072607</t>
  </si>
  <si>
    <t>PO7046_PT1</t>
  </si>
  <si>
    <t>Driver ran out of hours, has to unload Monday</t>
  </si>
  <si>
    <t>3 days layover</t>
  </si>
  <si>
    <t>CADP22072701</t>
  </si>
  <si>
    <t>6552-TH971158S</t>
  </si>
  <si>
    <t>732 STRIKER AVE, Suite A</t>
  </si>
  <si>
    <t>CADP22072708</t>
  </si>
  <si>
    <t>0000053690_PT2</t>
  </si>
  <si>
    <t>CA CARSON 2760</t>
  </si>
  <si>
    <t>2760 East El Presidio St</t>
  </si>
  <si>
    <t>Motive Energy Telecommunications Inc.</t>
  </si>
  <si>
    <t>755 Trademark Circle</t>
  </si>
  <si>
    <t>Wendy Martinez</t>
  </si>
  <si>
    <t>951.284.0189</t>
  </si>
  <si>
    <t>Q.PEAK DUO L G8</t>
  </si>
  <si>
    <t>Multi Stop PU - Ship with CADP22072709</t>
  </si>
  <si>
    <t>CADP22072709</t>
  </si>
  <si>
    <t>Repackaged Pallet - 12 pcs - Multi Stop PU - Ship with CADP22072708</t>
  </si>
  <si>
    <t>CADP22062309</t>
  </si>
  <si>
    <t>CADP22062310</t>
  </si>
  <si>
    <t>Ship with DO#CADP22062327 - Original Delivery Address: 4535 E. Elwood St., Suite 105, Phoenix, AZ 85040</t>
  </si>
  <si>
    <t>CADP22062327</t>
  </si>
  <si>
    <t>Repackage Pallet - 5 pieces - Ship with DO#CADP22062310 - Original Delivery Address: 4535 E. Elwood St., Suite 105, Phoenix, AZ 85040</t>
  </si>
  <si>
    <t>CADP22070719</t>
  </si>
  <si>
    <t>3273-RK900265S_PT1</t>
  </si>
  <si>
    <t>CADP22070720</t>
  </si>
  <si>
    <t>3273-RK900265S_PT2</t>
  </si>
  <si>
    <t>CADP22070732</t>
  </si>
  <si>
    <t>CADP22070733</t>
  </si>
  <si>
    <t>CADP22070658</t>
  </si>
  <si>
    <t>0237-KI906609S_PT7</t>
  </si>
  <si>
    <t>CADP22071408</t>
  </si>
  <si>
    <t>CADP22071409</t>
  </si>
  <si>
    <t>5040-JB981596S</t>
  </si>
  <si>
    <t>CADP22072205</t>
  </si>
  <si>
    <t>PMANS38454</t>
  </si>
  <si>
    <t>48 6th Rd</t>
  </si>
  <si>
    <t>Woburn</t>
  </si>
  <si>
    <t>01801</t>
  </si>
  <si>
    <t>CADP22072216</t>
  </si>
  <si>
    <t>4391-JS900227S PT3</t>
  </si>
  <si>
    <t>CADP22072219</t>
  </si>
  <si>
    <t>1987-SS903485S_PT8</t>
  </si>
  <si>
    <t>602.541.2754</t>
  </si>
  <si>
    <t>Original Delivery Address: 1480 Common Drive, Suite D, El Paso 79936</t>
  </si>
  <si>
    <t>CADP22072220</t>
  </si>
  <si>
    <t>0239-HB904903S_PT5</t>
  </si>
  <si>
    <t>CADP22072221</t>
  </si>
  <si>
    <t>0236-LUMIO920207S_PT4</t>
  </si>
  <si>
    <t>CADP22072702</t>
  </si>
  <si>
    <t>0236-LUMIO920207S_PT3</t>
  </si>
  <si>
    <t>210.248.8203</t>
  </si>
  <si>
    <t>CADP22072714</t>
  </si>
  <si>
    <t>Baker Electric</t>
  </si>
  <si>
    <t>6300 Katella Ave</t>
  </si>
  <si>
    <t>Cypress</t>
  </si>
  <si>
    <t>PAUL VISCAINO</t>
  </si>
  <si>
    <t>760.415.2479</t>
  </si>
  <si>
    <t>PVISCAINO@BAKER-ELECTRIC.COM, tmchenry@baker-electric.com</t>
  </si>
  <si>
    <t>Month End Layover</t>
  </si>
  <si>
    <t>CADP22072715</t>
  </si>
  <si>
    <t>CADP22062322</t>
  </si>
  <si>
    <t>PO-35068</t>
  </si>
  <si>
    <t>3333 Durahart St</t>
  </si>
  <si>
    <t>Incorrect Product 30390156 shipped, Product recovered 7/29 - forklift is broken and cant unload driver</t>
  </si>
  <si>
    <t>CADP22070655</t>
  </si>
  <si>
    <t>0237-KI906609S_PT4</t>
  </si>
  <si>
    <t>One Day Layover</t>
  </si>
  <si>
    <t>CADP22070656</t>
  </si>
  <si>
    <t>0237-KI906609S_PT5</t>
  </si>
  <si>
    <t>CADP22072602</t>
  </si>
  <si>
    <t>5621-CH9062082S_PT2</t>
  </si>
  <si>
    <t>250 National Place Suite 192</t>
  </si>
  <si>
    <t>Original Delivery Address: 7527 Exchange Dr, Orlando, FL 32809</t>
  </si>
  <si>
    <t>CADP22072603</t>
  </si>
  <si>
    <t>CADP22072604</t>
  </si>
  <si>
    <t>PO7256</t>
  </si>
  <si>
    <t>Infinity Energy Inc.</t>
  </si>
  <si>
    <t>CADP22072710</t>
  </si>
  <si>
    <t>8018-AD918410S_PT2</t>
  </si>
  <si>
    <t>5698 W. Crenshaw St</t>
  </si>
  <si>
    <t>941.413.0403</t>
  </si>
  <si>
    <t>Original Delivery Address: 2216 51st Ave E Unit 111, Palmetto, FL 34221</t>
  </si>
  <si>
    <t>CADP22072711</t>
  </si>
  <si>
    <t>8018-AD918410S_PT1</t>
  </si>
  <si>
    <t>CADP22072723</t>
  </si>
  <si>
    <t>114525_PT1</t>
  </si>
  <si>
    <t>CADP22072724</t>
  </si>
  <si>
    <t>115812_PT1</t>
  </si>
  <si>
    <t>3443 E. Central Ave</t>
  </si>
  <si>
    <t>CADP22072725</t>
  </si>
  <si>
    <t>CADP22072726</t>
  </si>
  <si>
    <t>CADP22072727</t>
  </si>
  <si>
    <t>CADP22072728</t>
  </si>
  <si>
    <t>CADP22072729</t>
  </si>
  <si>
    <t>CADP22072730</t>
  </si>
  <si>
    <t>CADP22072731</t>
  </si>
  <si>
    <t>CADP22072732</t>
  </si>
  <si>
    <t>CADP22072733</t>
  </si>
  <si>
    <t>CADP22072734</t>
  </si>
  <si>
    <t>BPS0822-1-400B</t>
  </si>
  <si>
    <t>CADP22072735</t>
  </si>
  <si>
    <t>BPS0822-1-400C</t>
  </si>
  <si>
    <t>CADP22072736</t>
  </si>
  <si>
    <t>BPS0822-1-400D</t>
  </si>
  <si>
    <t>CADP22072703</t>
  </si>
  <si>
    <t>4984-NVR947446S</t>
  </si>
  <si>
    <t>CED Greentech Wallingford(CT) - Barnes</t>
  </si>
  <si>
    <t>2 Toelles Rd</t>
  </si>
  <si>
    <t>Original Delivery Address: 34 Barnes Industrial Rd South, Wallingford, CT 06492</t>
  </si>
  <si>
    <t>CADP22072704</t>
  </si>
  <si>
    <t>Multi Stop PU - Ship with CADP22072705 - Original Delivery Address: 34 Barnes Industrial Rd South, Wallingford, CT 06492</t>
  </si>
  <si>
    <t>CADP22072705</t>
  </si>
  <si>
    <t>Multi Stop PU - Ship with CADP22072704 - Original Delivery Address: 34 Barnes Industrial Rd South, Wallingford, CT 06492</t>
  </si>
  <si>
    <t>CADP22072712</t>
  </si>
  <si>
    <t>CADP22072713</t>
  </si>
  <si>
    <t>CADP22072713X</t>
  </si>
  <si>
    <t>CADP22072716</t>
  </si>
  <si>
    <t>114522_PT2</t>
  </si>
  <si>
    <t>CADP22072717</t>
  </si>
  <si>
    <t>CADP22072718</t>
  </si>
  <si>
    <t>CADP22072719</t>
  </si>
  <si>
    <t>CADP22072720</t>
  </si>
  <si>
    <t>CADP22072721</t>
  </si>
  <si>
    <t>CADP22072722</t>
  </si>
  <si>
    <t>CADP22070657</t>
  </si>
  <si>
    <t>0237-KI906609S_PT6</t>
  </si>
  <si>
    <t>Shipped with CADP22070659</t>
  </si>
  <si>
    <t>CADP22070659</t>
  </si>
  <si>
    <t>Shipped with CADP22070657</t>
  </si>
  <si>
    <t>CADP22071931</t>
  </si>
  <si>
    <t>0311-SA912154S_PT2.2</t>
  </si>
  <si>
    <t>Customer wants in August</t>
  </si>
  <si>
    <t>CADP22072706</t>
  </si>
  <si>
    <t>0224-JV910885S</t>
  </si>
  <si>
    <t>475.222.6028</t>
  </si>
  <si>
    <t>CADP22072707</t>
  </si>
  <si>
    <t>CADP22072737</t>
  </si>
  <si>
    <t>BPS0822-2-400B</t>
  </si>
  <si>
    <t>CADP22072738</t>
  </si>
  <si>
    <t>BPS0822-2-400C</t>
  </si>
  <si>
    <t>CADP22072739</t>
  </si>
  <si>
    <t>BPS0822-2-400D</t>
  </si>
  <si>
    <t>CADP22072801</t>
  </si>
  <si>
    <t>5887-RD949306S_PT1</t>
  </si>
  <si>
    <t>856.283.4318</t>
  </si>
  <si>
    <t>Q.PEAK DUO XL-G10C.3/BFG</t>
  </si>
  <si>
    <t>waiting for consignee</t>
  </si>
  <si>
    <t>CADP22072802</t>
  </si>
  <si>
    <t>CADP22072803</t>
  </si>
  <si>
    <t>CADP22072804</t>
  </si>
  <si>
    <t>6217-437366</t>
  </si>
  <si>
    <t>3712 W Gettysburg</t>
  </si>
  <si>
    <t>Eddie Fleming</t>
  </si>
  <si>
    <t>EFleming@wescodist.com</t>
  </si>
  <si>
    <t>CADP22072805</t>
  </si>
  <si>
    <t>6217-437356</t>
  </si>
  <si>
    <t>CADP22072806</t>
  </si>
  <si>
    <t>P101040630</t>
  </si>
  <si>
    <t>USESI US Electrical Services INC - EMS WH</t>
  </si>
  <si>
    <t>380 South Worcester St</t>
  </si>
  <si>
    <t>CADP22072807</t>
  </si>
  <si>
    <t>P101056095</t>
  </si>
  <si>
    <t>100 Campanelli Pkwy</t>
  </si>
  <si>
    <t>Original Delivery Address: 380 South Worcester St, Norton, MA 02766</t>
  </si>
  <si>
    <t>CADP22072808</t>
  </si>
  <si>
    <t>PCAIN38490</t>
  </si>
  <si>
    <t>Daniel Dippel, David Lauvray Jr, Lyndon Monzon, Amanda Martinez</t>
  </si>
  <si>
    <t>ddippel@freedomforever.com, DLauvray@freedomforever.com, LMonzon@freedomforever.com, amanda@freedomforever.com</t>
  </si>
  <si>
    <t>CADP22072809</t>
  </si>
  <si>
    <t>PCAOC38480</t>
  </si>
  <si>
    <t>7200 Fenwick Ln</t>
  </si>
  <si>
    <t>Westminster</t>
  </si>
  <si>
    <t>CADP22072810</t>
  </si>
  <si>
    <t>PCASA38465</t>
  </si>
  <si>
    <t>990 Riverside Parkway</t>
  </si>
  <si>
    <t>CADP22072811</t>
  </si>
  <si>
    <t>PCAIN38476</t>
  </si>
  <si>
    <t>CADP22072812</t>
  </si>
  <si>
    <t>PCALM38479</t>
  </si>
  <si>
    <t>CADP22072813</t>
  </si>
  <si>
    <t>PNJSJ38482</t>
  </si>
  <si>
    <t>CADP22072814</t>
  </si>
  <si>
    <t>PTXSA38471</t>
  </si>
  <si>
    <t>4940 Eisenhauer Road Suite 102</t>
  </si>
  <si>
    <t>CADP22072815</t>
  </si>
  <si>
    <t>PUTSL38484</t>
  </si>
  <si>
    <t>9270 South 500 West Bldg 2 Suites E &amp; F</t>
  </si>
  <si>
    <t>CADP22072816</t>
  </si>
  <si>
    <t>PILCH38488</t>
  </si>
  <si>
    <t>100 Remington Rd</t>
  </si>
  <si>
    <t>CADP22072817</t>
  </si>
  <si>
    <t>PCODE38491</t>
  </si>
  <si>
    <t>9959 E Geddes Ave</t>
  </si>
  <si>
    <t>CADP22072818</t>
  </si>
  <si>
    <t>PTXSA38475</t>
  </si>
  <si>
    <t>CADP22072819</t>
  </si>
  <si>
    <t>PCAFR38489</t>
  </si>
  <si>
    <t>CADP22072820</t>
  </si>
  <si>
    <t>PMASS38467</t>
  </si>
  <si>
    <t xml:space="preserve">135 Robert Treat Paine Drive </t>
  </si>
  <si>
    <t>CADP22072821</t>
  </si>
  <si>
    <t>PMANS38468</t>
  </si>
  <si>
    <t>48 6th RD</t>
  </si>
  <si>
    <t>CADP22072822</t>
  </si>
  <si>
    <t>PORPO38456</t>
  </si>
  <si>
    <t>15943 NE Cameron Blvd</t>
  </si>
  <si>
    <t>WATQL22072602</t>
  </si>
  <si>
    <t>7700010821_395W_PT7.2</t>
  </si>
  <si>
    <t>SHP2207-4461792 - originally from WA</t>
  </si>
  <si>
    <t>CADP22080201</t>
  </si>
  <si>
    <t>4090-RT906506S</t>
  </si>
  <si>
    <t xml:space="preserve">CED Greentech Las Vegas </t>
  </si>
  <si>
    <t>6845 South Decatur Blvd Suite 140</t>
  </si>
  <si>
    <t>source</t>
  </si>
  <si>
    <t>CADP22080202</t>
  </si>
  <si>
    <t>CADP22080203</t>
  </si>
  <si>
    <t>1521-SUN967891S</t>
  </si>
  <si>
    <t>CADP22080204</t>
  </si>
  <si>
    <t>CADP22080205</t>
  </si>
  <si>
    <t>CADP22080206</t>
  </si>
  <si>
    <t>6781 8th Street</t>
  </si>
  <si>
    <t>Original Delivery Address: 2861 E. La Palma Ave, Anaheim, CA 92806</t>
  </si>
  <si>
    <t>CADP22080207</t>
  </si>
  <si>
    <t>CADP22080208</t>
  </si>
  <si>
    <t>9700 NW 91st Ct</t>
  </si>
  <si>
    <t>Medley</t>
  </si>
  <si>
    <t>Russell Lee</t>
  </si>
  <si>
    <t>Original Delivery Address: 1939 HARTOG DR, San Jose, CA 95131</t>
  </si>
  <si>
    <t>TX_S</t>
  </si>
  <si>
    <t>TX DEER PARK 2902</t>
  </si>
  <si>
    <t>2902 E. 13th St</t>
  </si>
  <si>
    <t>Deer Park</t>
  </si>
  <si>
    <t>SDS EAST</t>
  </si>
  <si>
    <t>TXDP22061502</t>
  </si>
  <si>
    <t>6216-934216</t>
  </si>
  <si>
    <t>661.321.4258</t>
  </si>
  <si>
    <t>6216-934214</t>
  </si>
  <si>
    <t>TXDP22061501</t>
  </si>
  <si>
    <t>TXDP22062103</t>
  </si>
  <si>
    <t>0768-JS-901732S</t>
  </si>
  <si>
    <t>CED Greentech C&amp;I Solutions</t>
  </si>
  <si>
    <t>816.916.5857</t>
  </si>
  <si>
    <t>Tater@cedgreentechmw.com</t>
  </si>
  <si>
    <t>TXDP22062102</t>
  </si>
  <si>
    <t>TXDP22062101</t>
  </si>
  <si>
    <t>customer refused 7/5 due to shifting of freight</t>
  </si>
  <si>
    <t>TXDP22062106</t>
  </si>
  <si>
    <t>TXDP22062105</t>
  </si>
  <si>
    <t>TXDP22062107</t>
  </si>
  <si>
    <t>TXDP22062104</t>
  </si>
  <si>
    <t>TXDP22062108</t>
  </si>
  <si>
    <t>TXDP22062110</t>
  </si>
  <si>
    <t>TXDP22062109</t>
  </si>
  <si>
    <t>TXDP22061504</t>
  </si>
  <si>
    <t>6216-812566</t>
  </si>
  <si>
    <t>TXDP22061503</t>
  </si>
  <si>
    <t>TXDP22061503X</t>
  </si>
  <si>
    <t>TXDP220525_01</t>
  </si>
  <si>
    <t>2111420 (Claverack)</t>
  </si>
  <si>
    <t xml:space="preserve">CS Energy </t>
  </si>
  <si>
    <t>391 NY-9H Hudson</t>
  </si>
  <si>
    <t>Hudson</t>
  </si>
  <si>
    <t>Bill Reintanz, Hozefa Mogul</t>
  </si>
  <si>
    <t>732.259.5784</t>
  </si>
  <si>
    <t>wreintanz@csenergy.com, hmogul@csenergy.com</t>
  </si>
  <si>
    <t>ON HOLD per U&amp;C Sales</t>
  </si>
  <si>
    <t>TXDP220525_02</t>
  </si>
  <si>
    <t>TXDP220525_03</t>
  </si>
  <si>
    <t>CS Energy</t>
  </si>
  <si>
    <t>12534</t>
  </si>
  <si>
    <t>21.16.547.002</t>
  </si>
  <si>
    <t>Strata Solar - Monday Farm</t>
  </si>
  <si>
    <t>8319 NC Hwy 56</t>
  </si>
  <si>
    <t>Louisburg</t>
  </si>
  <si>
    <t>Abdu Malik, Matt Hager</t>
  </si>
  <si>
    <t>919.579.6629</t>
  </si>
  <si>
    <t>Logistics@stratacleanenergy.com, mhager@stratacleanenergy.com</t>
  </si>
  <si>
    <t>21.16.491.002</t>
  </si>
  <si>
    <t>Strata Solar - Shieldwall Solar</t>
  </si>
  <si>
    <t>363 Weavers Chapel Rd</t>
  </si>
  <si>
    <t>Littleton</t>
  </si>
  <si>
    <t>21.16.487.002</t>
  </si>
  <si>
    <t>Strata Solar - Necal</t>
  </si>
  <si>
    <t>4949 N NC 49 Highway</t>
  </si>
  <si>
    <t>21.15.413.002</t>
  </si>
  <si>
    <t>Strata Solar - Lexington 64 Farm</t>
  </si>
  <si>
    <t>2078 Kepley Rd</t>
  </si>
  <si>
    <t>Lexington</t>
  </si>
  <si>
    <t>WA TACOMA 1401</t>
  </si>
  <si>
    <t>1401 St Paul Ave Suite 300</t>
  </si>
  <si>
    <t>Tacoma</t>
  </si>
  <si>
    <t>WA KENT 7901</t>
  </si>
  <si>
    <t>7901 S. 190th St.</t>
  </si>
  <si>
    <t>55 N. TRUCKEE AVE.SUITE 100</t>
  </si>
  <si>
    <t>Original Delivery Address: 5300 SE Johnson Creek Blvd, Unit C, Milwaukie, OR 97222</t>
  </si>
  <si>
    <t>WATQL22052618</t>
  </si>
  <si>
    <t>7700010823_PT15.21</t>
  </si>
  <si>
    <t>Tesla Inc. Inc.</t>
  </si>
  <si>
    <t>SHP2206-4905577</t>
  </si>
  <si>
    <t>WATQL22052619</t>
  </si>
  <si>
    <t>7700010823_PT15.22</t>
  </si>
  <si>
    <t>SHP2206-4905967</t>
  </si>
  <si>
    <t>WATQL22052620</t>
  </si>
  <si>
    <t>7700010823_PT15.23</t>
  </si>
  <si>
    <t>SHP2206-4906314</t>
  </si>
  <si>
    <t>WATQL22062401</t>
  </si>
  <si>
    <t>7700014779_PT15.1</t>
  </si>
  <si>
    <t>SHP2206-4886950</t>
  </si>
  <si>
    <t>WATQL22062403</t>
  </si>
  <si>
    <t>7700014779_PT15.3</t>
  </si>
  <si>
    <t>SHP2206-4901380</t>
  </si>
  <si>
    <t>WATQL22062402</t>
  </si>
  <si>
    <t>7700014779_PT15.2</t>
  </si>
  <si>
    <t>SHP2206-4899875</t>
  </si>
  <si>
    <t>WATQL22052601</t>
  </si>
  <si>
    <t>7700010822 _PT16.3</t>
  </si>
  <si>
    <t>SHP2206-5364228</t>
  </si>
  <si>
    <t>WATQL22042701</t>
  </si>
  <si>
    <t>7700010821_395W_PT6.9</t>
  </si>
  <si>
    <t>SHP2206-5364743</t>
  </si>
  <si>
    <t>WATQL22070503</t>
  </si>
  <si>
    <t>7700014779_PT16.1</t>
  </si>
  <si>
    <t>Tesla Inc. San Bernardino</t>
  </si>
  <si>
    <t>SHP2207-662731</t>
  </si>
  <si>
    <t>WATQL22070504</t>
  </si>
  <si>
    <t>7700014779_PT16.2</t>
  </si>
  <si>
    <t>SHP2207-662924</t>
  </si>
  <si>
    <t>WATQL22070506</t>
  </si>
  <si>
    <t>7700014779_PT16.4</t>
  </si>
  <si>
    <t>SHP2207-665770</t>
  </si>
  <si>
    <t>WATQL22070507</t>
  </si>
  <si>
    <t>7700014779_PT16.5</t>
  </si>
  <si>
    <t>SHP2207-666008</t>
  </si>
  <si>
    <t>WATQL22070508</t>
  </si>
  <si>
    <t>7700014779_PT16.6</t>
  </si>
  <si>
    <t>SHP2207-666336</t>
  </si>
  <si>
    <t>WATQL22052621</t>
  </si>
  <si>
    <t>7700010823_PT15.24</t>
  </si>
  <si>
    <t>SHP2207-673951</t>
  </si>
  <si>
    <t>WATQL22070505</t>
  </si>
  <si>
    <t>7700014779_PT16.3</t>
  </si>
  <si>
    <t>SHP2207-665417</t>
  </si>
  <si>
    <t>WATQL22070509</t>
  </si>
  <si>
    <t>7700014779_PT16.7</t>
  </si>
  <si>
    <t>SHP2207-675175</t>
  </si>
  <si>
    <t>WATQL22070510</t>
  </si>
  <si>
    <t>7700014779_PT16.8</t>
  </si>
  <si>
    <t>SHP2207-675441</t>
  </si>
  <si>
    <t>WATQL22070511</t>
  </si>
  <si>
    <t>7700014779_PT16.9</t>
  </si>
  <si>
    <t>SHP2207-675686</t>
  </si>
  <si>
    <t>WATQL22070512</t>
  </si>
  <si>
    <t>7700014779_PT16.10</t>
  </si>
  <si>
    <t>SHP2207-675877</t>
  </si>
  <si>
    <t>original $1950</t>
  </si>
  <si>
    <t>WATQL22070514</t>
  </si>
  <si>
    <t>7700014779_PT16.12</t>
  </si>
  <si>
    <t>SHP2207-676405</t>
  </si>
  <si>
    <t>WATQL22052622</t>
  </si>
  <si>
    <t>7700010823_PT15.25</t>
  </si>
  <si>
    <t>SHP2207-680875</t>
  </si>
  <si>
    <t>WATQL22052623</t>
  </si>
  <si>
    <t>7700010823_PT15.26</t>
  </si>
  <si>
    <t>SHP2207-681007</t>
  </si>
  <si>
    <t>WADP22070601</t>
  </si>
  <si>
    <t>0756-SJ905300S</t>
  </si>
  <si>
    <t>Original Delivery Address: 2240 South Cole Road Suite 100, Boise, ID 83709</t>
  </si>
  <si>
    <t>WADP22070602</t>
  </si>
  <si>
    <t>0756-SJ905899S</t>
  </si>
  <si>
    <t>WATQL22042702</t>
  </si>
  <si>
    <t>7700010821_395W_PT6.10</t>
  </si>
  <si>
    <t>SHP2206-5365150</t>
  </si>
  <si>
    <t>WATQL22070513</t>
  </si>
  <si>
    <t>7700014779_PT16.11</t>
  </si>
  <si>
    <t>SHP2207-676046</t>
  </si>
  <si>
    <t>WATQL22052624</t>
  </si>
  <si>
    <t>7700010823_PT15.27</t>
  </si>
  <si>
    <t>SHP2207-681577</t>
  </si>
  <si>
    <t>WATQL22052625</t>
  </si>
  <si>
    <t>7700010823_PT15.28</t>
  </si>
  <si>
    <t>SHP2207-681771</t>
  </si>
  <si>
    <t>WATQL22042703</t>
  </si>
  <si>
    <t>7700010821_395W_PT6.11</t>
  </si>
  <si>
    <t>SHP2206-5365458</t>
  </si>
  <si>
    <t>WATQL22052631</t>
  </si>
  <si>
    <t>7700010823_PT15.34</t>
  </si>
  <si>
    <t>SHP2207-682748</t>
  </si>
  <si>
    <t>WATQL22070522</t>
  </si>
  <si>
    <t>7700014779_PT16.13</t>
  </si>
  <si>
    <t>SHP2207-676518</t>
  </si>
  <si>
    <t>WATQL22052626</t>
  </si>
  <si>
    <t>7700010823_PT15.29</t>
  </si>
  <si>
    <t>SHP2207-682067 - Did not Pick Up on 7/8</t>
  </si>
  <si>
    <t>WATQL22052632</t>
  </si>
  <si>
    <t>7700010823_PT15.35</t>
  </si>
  <si>
    <t>SHP2207-682921</t>
  </si>
  <si>
    <t>WADP22071201</t>
  </si>
  <si>
    <t>6254-MD901052S_PT1</t>
  </si>
  <si>
    <t xml:space="preserve">CED Greentech Reno </t>
  </si>
  <si>
    <t>925.270.9964</t>
  </si>
  <si>
    <t>shawn@cedgreentechsw.com</t>
  </si>
  <si>
    <t>WADP22070605</t>
  </si>
  <si>
    <t>5971-CC908659S_PT1</t>
  </si>
  <si>
    <t>3069 NE 170th Pl. Portland</t>
  </si>
  <si>
    <t>carly@cedgreentechpnw.com, danny@cedgreentechpnw.com</t>
  </si>
  <si>
    <t>WADP22070603</t>
  </si>
  <si>
    <t>0756-SJ905301S</t>
  </si>
  <si>
    <t>WATQL22042704</t>
  </si>
  <si>
    <t>7700010821_395W_PT6.12</t>
  </si>
  <si>
    <t>SHP2206-5365886</t>
  </si>
  <si>
    <t>WATQL22070538</t>
  </si>
  <si>
    <t>7700010823_PT16.1</t>
  </si>
  <si>
    <t>Tesla Inc. Hayward</t>
  </si>
  <si>
    <t>SHP2207-2153868</t>
  </si>
  <si>
    <t>WATQL22070539</t>
  </si>
  <si>
    <t>7700010823_PT16.2</t>
  </si>
  <si>
    <t>SHP2207-2154014</t>
  </si>
  <si>
    <t>WADP22071401</t>
  </si>
  <si>
    <t>0589-ZH900709S_PT1</t>
  </si>
  <si>
    <t>1750 Moore ST</t>
  </si>
  <si>
    <t>Zach Hoeft, Kaitlin Borstelmann</t>
  </si>
  <si>
    <t>zach@cedgreentechpnw.com, kaitlin@cedgreentechpnw.com</t>
  </si>
  <si>
    <t>WADP22071402</t>
  </si>
  <si>
    <t>WATQL22070534</t>
  </si>
  <si>
    <t>7700014779_PT16.14</t>
  </si>
  <si>
    <t>SHP2207-2149382</t>
  </si>
  <si>
    <t>WATQL22070535</t>
  </si>
  <si>
    <t>7700014779_PT16.15</t>
  </si>
  <si>
    <t>SHP2207-2149484</t>
  </si>
  <si>
    <t>WATQL22070540</t>
  </si>
  <si>
    <t>7700010823_PT16.3</t>
  </si>
  <si>
    <t>SHP2207-2154122</t>
  </si>
  <si>
    <t>WATQL22070541</t>
  </si>
  <si>
    <t>7700010823_PT16.4</t>
  </si>
  <si>
    <t>SHP2207-2154297</t>
  </si>
  <si>
    <t>WATQL22070536</t>
  </si>
  <si>
    <t>7700014779_PT16.16</t>
  </si>
  <si>
    <t>SHP2207-2149584</t>
  </si>
  <si>
    <t>WATQL22070542</t>
  </si>
  <si>
    <t>7700010823_PT16.5</t>
  </si>
  <si>
    <t>SHP2207-2154436</t>
  </si>
  <si>
    <t>WATQL22070543</t>
  </si>
  <si>
    <t>7700010823_PT16.6</t>
  </si>
  <si>
    <t>SHP2207-2154511</t>
  </si>
  <si>
    <t>WADP22071301</t>
  </si>
  <si>
    <t>HQCV3CA3493_PT3</t>
  </si>
  <si>
    <t>Sara Alfaro</t>
  </si>
  <si>
    <t>530.407.4711</t>
  </si>
  <si>
    <t>salfaro@v3electric.com</t>
  </si>
  <si>
    <t>WATQL22070502</t>
  </si>
  <si>
    <t>7700010822_395W_PT17</t>
  </si>
  <si>
    <t>SHP2207-2151512</t>
  </si>
  <si>
    <t>WADP22070604</t>
  </si>
  <si>
    <t>0756-SJ905900S</t>
  </si>
  <si>
    <t>WATQL22070544</t>
  </si>
  <si>
    <t>7700010823_PT16.7</t>
  </si>
  <si>
    <t>SHP2207-2992608</t>
  </si>
  <si>
    <t>WATQL22070545</t>
  </si>
  <si>
    <t>7700010823_PT16.8</t>
  </si>
  <si>
    <t>SHP2207-2993503</t>
  </si>
  <si>
    <t>WATQL22070501</t>
  </si>
  <si>
    <t>7700010822_395W_PT17.2</t>
  </si>
  <si>
    <t>SHP2207-3068432</t>
  </si>
  <si>
    <t>WATQL22071402</t>
  </si>
  <si>
    <t>7700010822_395W_PT17.3</t>
  </si>
  <si>
    <t>SHP2207-3068630</t>
  </si>
  <si>
    <t>WATQL22070546</t>
  </si>
  <si>
    <t>7700010823_PT16.9</t>
  </si>
  <si>
    <t>SHP2207-2994433</t>
  </si>
  <si>
    <t>WADP22072001</t>
  </si>
  <si>
    <t>PO-34960</t>
  </si>
  <si>
    <t>209.617.4067</t>
  </si>
  <si>
    <t>Angel.Morales@baywa-re.com</t>
  </si>
  <si>
    <t>WADP22072101</t>
  </si>
  <si>
    <t>8064-ZH904598S_PT1</t>
  </si>
  <si>
    <t>2243672ND AVE S</t>
  </si>
  <si>
    <t>Corey, Zach</t>
  </si>
  <si>
    <t>WATQL22070547</t>
  </si>
  <si>
    <t>7700010823_PT16.10</t>
  </si>
  <si>
    <t>SHP2207-2995183</t>
  </si>
  <si>
    <t>WATQL22070537</t>
  </si>
  <si>
    <t>7700014779_PT16.17</t>
  </si>
  <si>
    <t>SHP2207-3067631</t>
  </si>
  <si>
    <t>WATQL22070548</t>
  </si>
  <si>
    <t>7700010823_PT16.11</t>
  </si>
  <si>
    <t>SHP2207-2996544</t>
  </si>
  <si>
    <t>WADP22072005</t>
  </si>
  <si>
    <t>PO-34964_PT2</t>
  </si>
  <si>
    <t>612.263.3474</t>
  </si>
  <si>
    <t>WADP22072102</t>
  </si>
  <si>
    <t>0756-SJ905303S</t>
  </si>
  <si>
    <t>CED GREENTECH Boise</t>
  </si>
  <si>
    <t>2240 SOUTH COLE ROAD SUITE 100</t>
  </si>
  <si>
    <t xml:space="preserve">Shasten@cedgreentechboise.com </t>
  </si>
  <si>
    <t>WADP22072104</t>
  </si>
  <si>
    <t>6552-NZ971767S_PT1</t>
  </si>
  <si>
    <t>732 STRIKER AVE, SUITE A</t>
  </si>
  <si>
    <t>WADP22072105</t>
  </si>
  <si>
    <t>WADP22072007</t>
  </si>
  <si>
    <t>PO-34021_PT3</t>
  </si>
  <si>
    <t>WADP22072004</t>
  </si>
  <si>
    <t>PO-34964_PT1</t>
  </si>
  <si>
    <t>WADP22072006</t>
  </si>
  <si>
    <t>PO-34963</t>
  </si>
  <si>
    <t>Gabriel Hernandez, Keith Finnerin</t>
  </si>
  <si>
    <t>779.435.2193, 541.598.6942</t>
  </si>
  <si>
    <t>gabriel.hernandez@baywa-re.com, keith.finnerin@baywa-re.com</t>
  </si>
  <si>
    <t>WADP22072103</t>
  </si>
  <si>
    <t>5951-SJ901017S</t>
  </si>
  <si>
    <t>CED GREENTECH Pocatello</t>
  </si>
  <si>
    <t>WADP22072003</t>
  </si>
  <si>
    <t>PO-34965</t>
  </si>
  <si>
    <t>219 W. Boylston St.</t>
  </si>
  <si>
    <t>508.769.5905</t>
  </si>
  <si>
    <t>WADP22072008</t>
  </si>
  <si>
    <t>0704-CC900304S</t>
  </si>
  <si>
    <t>20652 CARMEN LOOP STE 100</t>
  </si>
  <si>
    <t>Danny Valdez, Mike August</t>
  </si>
  <si>
    <t>danny@cedgreentechpnw.com, mike@cedgreentechpnw.com</t>
  </si>
  <si>
    <t>WADP22072201</t>
  </si>
  <si>
    <t>6026-DN901040S PT3</t>
  </si>
  <si>
    <t>WADP22072202</t>
  </si>
  <si>
    <t>1875-DN918077S_PT6</t>
  </si>
  <si>
    <t>WADP22072208</t>
  </si>
  <si>
    <t>BPO072022-400I</t>
  </si>
  <si>
    <t>80 Clark Dr., Unit A-1</t>
  </si>
  <si>
    <t>East Berlin</t>
  </si>
  <si>
    <t>06023</t>
  </si>
  <si>
    <t>WADP22072204</t>
  </si>
  <si>
    <t>BPO072022-400E</t>
  </si>
  <si>
    <t>50 D'Angelo Drive, Suite #5</t>
  </si>
  <si>
    <t>Marlborough</t>
  </si>
  <si>
    <t>01752</t>
  </si>
  <si>
    <t>WADP22072205</t>
  </si>
  <si>
    <t>BPO072022-400F</t>
  </si>
  <si>
    <t>WADP22072206</t>
  </si>
  <si>
    <t>BPO072022-400G</t>
  </si>
  <si>
    <t>WADP22072207</t>
  </si>
  <si>
    <t>BPO072022-400H</t>
  </si>
  <si>
    <t>WADP22072209</t>
  </si>
  <si>
    <t>BPO072022-400J</t>
  </si>
  <si>
    <t>325 High St.</t>
  </si>
  <si>
    <t>WADP22072203</t>
  </si>
  <si>
    <t>BPO072022-400D</t>
  </si>
  <si>
    <t>WATQL22070549</t>
  </si>
  <si>
    <t>7700010823_PT16.12</t>
  </si>
  <si>
    <t>SHP2207-4447313</t>
  </si>
  <si>
    <t>WATQL22070550</t>
  </si>
  <si>
    <t>7700010823_PT16.13</t>
  </si>
  <si>
    <t>SHP2207-4447711</t>
  </si>
  <si>
    <t>WATQL22072601</t>
  </si>
  <si>
    <t>7700010821_395W_PT7.1</t>
  </si>
  <si>
    <t>SHP2207-4461324</t>
  </si>
  <si>
    <t>WATQL22070551</t>
  </si>
  <si>
    <t>7700010823_PT16.14</t>
  </si>
  <si>
    <t>SHP2207-4447993</t>
  </si>
  <si>
    <t>WATQL22072501</t>
  </si>
  <si>
    <t>7700010823 PT17.1</t>
  </si>
  <si>
    <t>SHP2207-4448287</t>
  </si>
  <si>
    <t>WATQL22072609</t>
  </si>
  <si>
    <t>7700010821_PT9.1</t>
  </si>
  <si>
    <t>SHP2207-4463073</t>
  </si>
  <si>
    <t>WATQL22072502</t>
  </si>
  <si>
    <t>7700010823 PT17.2</t>
  </si>
  <si>
    <t>SHP2207-4448661</t>
  </si>
  <si>
    <t>WADP22072210</t>
  </si>
  <si>
    <t>1045-CL-906738S_PT1</t>
  </si>
  <si>
    <t>219.702.2572</t>
  </si>
  <si>
    <t>Ship In August</t>
  </si>
  <si>
    <t>WADP22072211</t>
  </si>
  <si>
    <t>1045-CL-906738S_PT2</t>
  </si>
  <si>
    <t>WATQL22072534</t>
  </si>
  <si>
    <t>7700010822_395W_PT18.1</t>
  </si>
  <si>
    <t>WADP22072002</t>
  </si>
  <si>
    <t>PO-34966</t>
  </si>
  <si>
    <t>201.240.5420</t>
  </si>
  <si>
    <t>customer wants 8/15</t>
  </si>
  <si>
    <t>WATQL22072603</t>
  </si>
  <si>
    <t>7700010821_395W_PT7.3</t>
  </si>
  <si>
    <t>SHP2207-4462726 - will end up shipping from CA</t>
  </si>
  <si>
    <t>WADP22070606</t>
  </si>
  <si>
    <t>5971-CC908660S_PT1</t>
  </si>
  <si>
    <t>3069 NE 170th Pl</t>
  </si>
  <si>
    <t>WADP22070607</t>
  </si>
  <si>
    <t>5971-CC908660S_PT2</t>
  </si>
  <si>
    <t>WADP22070608</t>
  </si>
  <si>
    <t>5971-CC908660S_PT3</t>
  </si>
  <si>
    <t>WADP22070609</t>
  </si>
  <si>
    <t>5971-CC908660S_PT4</t>
  </si>
  <si>
    <t>WADP22072106</t>
  </si>
  <si>
    <t>5971-CC908659S_PT2</t>
  </si>
  <si>
    <t>Danny Valdez, Kaitlin Borstelmann, Carly Campbel</t>
  </si>
  <si>
    <t>danny@cedgreentechpnw.com, kaitlin@cedgreentechpnw.com, carly@cedgreentechpnw.com</t>
  </si>
  <si>
    <t>WADP22072107</t>
  </si>
  <si>
    <t>7953-NR904853S_PT2</t>
  </si>
  <si>
    <t>WADP22072212</t>
  </si>
  <si>
    <t>0120-WL904242S_PT4</t>
  </si>
  <si>
    <t>WADP22072213</t>
  </si>
  <si>
    <t>0120-WL904242S_PT5</t>
  </si>
  <si>
    <t>WATQL22072503</t>
  </si>
  <si>
    <t>7700010823 PT17.3</t>
  </si>
  <si>
    <t>WATQL22072504</t>
  </si>
  <si>
    <t>7700010823 PT17.4</t>
  </si>
  <si>
    <t>WATQL22072505</t>
  </si>
  <si>
    <t>7700010823 PT17.5</t>
  </si>
  <si>
    <t>WATQL22072506</t>
  </si>
  <si>
    <t>7700010823 PT17.6</t>
  </si>
  <si>
    <t>WATQL22072507</t>
  </si>
  <si>
    <t>7700010823 PT17.7</t>
  </si>
  <si>
    <t>WATQL22072508</t>
  </si>
  <si>
    <t>7700010823 PT17.8</t>
  </si>
  <si>
    <t>WATQL22072509</t>
  </si>
  <si>
    <t>7700010823 PT17.9</t>
  </si>
  <si>
    <t>WATQL22072510</t>
  </si>
  <si>
    <t>7700010823 PT17.10</t>
  </si>
  <si>
    <t>WATQL22072511</t>
  </si>
  <si>
    <t>7700010823 PT17.11</t>
  </si>
  <si>
    <t>WATQL22072512</t>
  </si>
  <si>
    <t>7700010823 PT17.12</t>
  </si>
  <si>
    <t>WATQL22072513</t>
  </si>
  <si>
    <t>7700010823 PT17.13</t>
  </si>
  <si>
    <t>WATQL22072514</t>
  </si>
  <si>
    <t>7700010823 PT17.14</t>
  </si>
  <si>
    <t>WATQL22072515</t>
  </si>
  <si>
    <t>7700010823 PT17.15</t>
  </si>
  <si>
    <t>WATQL22072516</t>
  </si>
  <si>
    <t>7700010823 PT17.16</t>
  </si>
  <si>
    <t>WATQL22072517</t>
  </si>
  <si>
    <t>7700010823 PT17.17</t>
  </si>
  <si>
    <t>WATQL22072518</t>
  </si>
  <si>
    <t>7700010823 PT17.18</t>
  </si>
  <si>
    <t>WATQL22072519</t>
  </si>
  <si>
    <t>7700010823 PT17.19</t>
  </si>
  <si>
    <t>WATQL22072520</t>
  </si>
  <si>
    <t>7700010823 PT17.20</t>
  </si>
  <si>
    <t>WATQL22072521</t>
  </si>
  <si>
    <t>7700010823 PT17.21</t>
  </si>
  <si>
    <t>WATQL22072522</t>
  </si>
  <si>
    <t>7700010823 PT17.22</t>
  </si>
  <si>
    <t>WATQL22072523</t>
  </si>
  <si>
    <t>7700010823 PT17.23</t>
  </si>
  <si>
    <t>WATQL22072524</t>
  </si>
  <si>
    <t>7700010823 PT17.24</t>
  </si>
  <si>
    <t>WATQL22072525</t>
  </si>
  <si>
    <t>7700010823 PT17.25</t>
  </si>
  <si>
    <t>WATQL22072526</t>
  </si>
  <si>
    <t>7700010823 PT17.26</t>
  </si>
  <si>
    <t>WATQL22072527</t>
  </si>
  <si>
    <t>7700010823 PT17.27</t>
  </si>
  <si>
    <t>WATQL22072528</t>
  </si>
  <si>
    <t>7700010823 PT17.28</t>
  </si>
  <si>
    <t>WATQL22072529</t>
  </si>
  <si>
    <t>7700010823 PT17.29</t>
  </si>
  <si>
    <t>WATQL22072530</t>
  </si>
  <si>
    <t>7700010823 PT17.30</t>
  </si>
  <si>
    <t>WATQL22072531</t>
  </si>
  <si>
    <t>7700010823 PT17.31</t>
  </si>
  <si>
    <t>WATQL22072532</t>
  </si>
  <si>
    <t>7700010823 PT17.32</t>
  </si>
  <si>
    <t>WATQL22072533</t>
  </si>
  <si>
    <t>7700010823 PT17.33</t>
  </si>
  <si>
    <t>WATQL22072535</t>
  </si>
  <si>
    <t>7700010822_395W_PT18.2</t>
  </si>
  <si>
    <t>Not Enough Inventory - will have to ship from CA</t>
  </si>
  <si>
    <t>WATQL22072604</t>
  </si>
  <si>
    <t>7700010821_395W_PT7.4</t>
  </si>
  <si>
    <t>WATQL22072605</t>
  </si>
  <si>
    <t>7700010821_395W_PT7.5</t>
  </si>
  <si>
    <t>WATQL22072606</t>
  </si>
  <si>
    <t>7700010821_395W_PT7.6</t>
  </si>
  <si>
    <t>WATQL22072607</t>
  </si>
  <si>
    <t>7700010821_395W_PT7.7</t>
  </si>
  <si>
    <t>WATQL22072608</t>
  </si>
  <si>
    <t>7700010821_395W_PT7.8</t>
  </si>
  <si>
    <t>WATQL22072610</t>
  </si>
  <si>
    <t>7700010821_PT9.2</t>
  </si>
  <si>
    <t>WATQL22072611</t>
  </si>
  <si>
    <t>7700010821_PT9.3</t>
  </si>
  <si>
    <t>WATQL22072612</t>
  </si>
  <si>
    <t>7700010821_PT9.4</t>
  </si>
  <si>
    <t>WATQL22072613</t>
  </si>
  <si>
    <t>7700010821_PT9.5</t>
  </si>
  <si>
    <t>WADP22080201</t>
  </si>
  <si>
    <t>6552-SUN971370S PT2</t>
  </si>
  <si>
    <t xml:space="preserve">Nick Zachmeier, Trevor B Hammitt </t>
  </si>
  <si>
    <t>916.452.3111</t>
  </si>
  <si>
    <t>Nick@cedgreentechsac.com, Trevor@cedgreentechsac.com</t>
  </si>
  <si>
    <t>WADP22080202</t>
  </si>
  <si>
    <t>WADP22080203</t>
  </si>
  <si>
    <t>6552-SUN971370S PT3</t>
  </si>
  <si>
    <t>WADP22080204</t>
  </si>
  <si>
    <t>6552-SUN971372S_PT1</t>
  </si>
  <si>
    <t>WADP22080205</t>
  </si>
  <si>
    <t>6552-SUN971372S_PT2</t>
  </si>
  <si>
    <t>PIONEER-1665</t>
  </si>
  <si>
    <t>GTG-201BA</t>
  </si>
  <si>
    <t>NJ NORTH BRUNSWICK 1665</t>
  </si>
  <si>
    <t>1665 Jersey Ave</t>
  </si>
  <si>
    <t>North Brunswick</t>
  </si>
  <si>
    <t>08902</t>
  </si>
  <si>
    <t>NJ Elizabeth 201</t>
  </si>
  <si>
    <t>201 Bay Ave.Elizabeth, NJ 07201</t>
  </si>
  <si>
    <t>Elizabeth</t>
  </si>
  <si>
    <t>07201</t>
  </si>
  <si>
    <t>DELIVERED</t>
  </si>
  <si>
    <t>JINI LEE</t>
  </si>
  <si>
    <t>MIKE KWON</t>
  </si>
  <si>
    <t>erik.anderson@dsdrenewables.com</t>
  </si>
  <si>
    <t>Q.PEAK DUO XL-G10.3/BFG 475</t>
  </si>
  <si>
    <t>sparks</t>
  </si>
  <si>
    <t>2544 Durham-Chapel Hill Blvd</t>
  </si>
  <si>
    <t>Durham</t>
  </si>
  <si>
    <t>27707</t>
  </si>
  <si>
    <t>Jack Boyce</t>
  </si>
  <si>
    <t>845-519-8777</t>
  </si>
  <si>
    <t>jboyce@eaglesolarandlight.com</t>
  </si>
  <si>
    <t>391 NY-9H Hudson, NY 12534</t>
  </si>
  <si>
    <t>Hozefa Mogul / Bill Reintanz</t>
  </si>
  <si>
    <t>732.259.5784  </t>
  </si>
  <si>
    <t>hmogul@csenergy.com / wreintanz@csenergy.com</t>
  </si>
  <si>
    <t>JUNE</t>
  </si>
  <si>
    <t>HOLD</t>
  </si>
  <si>
    <t>received the request holding 475 products from SO team</t>
  </si>
  <si>
    <t>Q.PEAK DUO XL G10C.3.2/BFG</t>
  </si>
  <si>
    <t>391 NY-9H</t>
  </si>
  <si>
    <t>Inc.9227</t>
  </si>
  <si>
    <t>Nexamp, Inc.</t>
  </si>
  <si>
    <t>695 Rotterdam Industrial Park, Building #11</t>
  </si>
  <si>
    <t>12306</t>
  </si>
  <si>
    <t>Jason Esser</t>
  </si>
  <si>
    <t>708-334-7107</t>
  </si>
  <si>
    <t>jkasper@nexamp.com</t>
  </si>
  <si>
    <t>Q.PEAK DUO XL G11 BFG</t>
  </si>
  <si>
    <t>DOCK220602_60</t>
  </si>
  <si>
    <t>DOCK220602_61</t>
  </si>
  <si>
    <t>DOCK220602_62</t>
  </si>
  <si>
    <t>2020-2918_Keasbey#3</t>
  </si>
  <si>
    <t>Expeditors International attn: Dave Groves c/o JV Trans 19 Crows Mill Rd</t>
  </si>
  <si>
    <t xml:space="preserve"> 08832</t>
  </si>
  <si>
    <t>NJ LINDEN 340</t>
  </si>
  <si>
    <t>340 South Stiles Street</t>
  </si>
  <si>
    <t>Linden</t>
  </si>
  <si>
    <t>waiting for coming inventory</t>
  </si>
  <si>
    <t>DOCK220603_17</t>
  </si>
  <si>
    <t>DOCK220603_22</t>
  </si>
  <si>
    <t>DOCK220603_23</t>
  </si>
  <si>
    <t>DOCK220603_24</t>
  </si>
  <si>
    <t>DOCK220603_25</t>
  </si>
  <si>
    <t>DOCK220603_26</t>
  </si>
  <si>
    <t>DOCK220603_27</t>
  </si>
  <si>
    <t>DOCK220603_27-1</t>
  </si>
  <si>
    <t>ALEXANDRA ALCALA</t>
  </si>
  <si>
    <t>NJ NORTH BRUNSWICK 2300</t>
  </si>
  <si>
    <t>2300 RT1. Suite# 101</t>
  </si>
  <si>
    <t>DOCK220609_1</t>
  </si>
  <si>
    <t>EPCP3670_PT4</t>
  </si>
  <si>
    <t>669 W. Quinn Rd</t>
  </si>
  <si>
    <t>Pocatello</t>
  </si>
  <si>
    <t>83201</t>
  </si>
  <si>
    <t>Mike Taylor / Jason Gallimore</t>
  </si>
  <si>
    <t xml:space="preserve"> (813) 778-3202 /  704.591.2836 </t>
  </si>
  <si>
    <t>michael.taylor@duke-energy.com / jason.gallimore@duke-energy.com</t>
  </si>
  <si>
    <t>DOCK220609_1-6</t>
  </si>
  <si>
    <t>DOCK220609_1-1</t>
  </si>
  <si>
    <t>partial from SDS system</t>
  </si>
  <si>
    <t>DOCK220609_2</t>
  </si>
  <si>
    <t>DOCK220609_2-1</t>
  </si>
  <si>
    <t>DOCK220609_2-2</t>
  </si>
  <si>
    <t>DOCK220609_3</t>
  </si>
  <si>
    <t>DOCK220609_4</t>
  </si>
  <si>
    <t>DOCK220609_3-1</t>
  </si>
  <si>
    <t>DOCK220609_3-2</t>
  </si>
  <si>
    <t>DOCK220609_3-3</t>
  </si>
  <si>
    <t>(978) 562-5858</t>
  </si>
  <si>
    <t>DOCK220620_15</t>
  </si>
  <si>
    <t xml:space="preserve">BLANKET 2022-22_03_17 Qcells 480 THS </t>
  </si>
  <si>
    <t>Amicus Solar Cooperative/ A&amp; R Solar</t>
  </si>
  <si>
    <t>22300 SW Boones Ferry Rd</t>
  </si>
  <si>
    <t>Tualatin</t>
  </si>
  <si>
    <t>97062</t>
  </si>
  <si>
    <t>Kelly Marble</t>
  </si>
  <si>
    <t>953-261-8815</t>
  </si>
  <si>
    <t>kelly@a-rsolar.com</t>
  </si>
  <si>
    <t>miscommunication betweent the customer and sale's operation team (will be delivered on 7/6)</t>
  </si>
  <si>
    <t>DOCK220620_16</t>
  </si>
  <si>
    <t>DOCK220620_17</t>
  </si>
  <si>
    <t>BLANKET 2022-22_04_28 Qcells 480</t>
  </si>
  <si>
    <t>Amicus Solar Cooperative / A&amp; R Solar</t>
  </si>
  <si>
    <t>DOCK220620_27</t>
  </si>
  <si>
    <t>BLANKET 2022-22_03_17 Q Cells 480 Seattle</t>
  </si>
  <si>
    <t>Amicus Solar Cooperative / A&amp;R Solar</t>
  </si>
  <si>
    <t>3211 MLK Jr Way S, Ste B</t>
  </si>
  <si>
    <t>98144</t>
  </si>
  <si>
    <t>Micah Mayer</t>
  </si>
  <si>
    <t>503-715-6486</t>
  </si>
  <si>
    <t xml:space="preserve">Micah@a-rsolar.com </t>
  </si>
  <si>
    <t>DOCK220621_1</t>
  </si>
  <si>
    <t>7133-JIM984021S_PT2</t>
  </si>
  <si>
    <t>Customer wants JULY DEL - &gt; had 2 trucks last minute fall outs, 1 truck has mechanical issue</t>
  </si>
  <si>
    <t>DOCK220621_2</t>
  </si>
  <si>
    <t>DOCK220621_3</t>
  </si>
  <si>
    <t>DOCK220622_6</t>
  </si>
  <si>
    <t>PO-98768</t>
  </si>
  <si>
    <t>Alternative Energy Store, Inc.</t>
  </si>
  <si>
    <t>2005 North State St, STE G</t>
  </si>
  <si>
    <t>DOCK220622_7</t>
  </si>
  <si>
    <t>DOCK220622_9</t>
  </si>
  <si>
    <t>4984-FV945670D</t>
  </si>
  <si>
    <t>34 Barnes Industrial RD S</t>
  </si>
  <si>
    <t>Eric Pranitis / Nick Russo / Frank Vallor</t>
  </si>
  <si>
    <t>ericp@cedgreentecheast.com / nick@cedgreentecheast.com / frank@cedgreentecheast.com</t>
  </si>
  <si>
    <t>DOCK220622_10</t>
  </si>
  <si>
    <t>Via Portal (011-06621-ITC26)</t>
  </si>
  <si>
    <t>DOCK220622_12</t>
  </si>
  <si>
    <t>5040-JB981603S</t>
  </si>
  <si>
    <t>CED GREENTECH - SAN LEANDRO / SKY2C Freight</t>
  </si>
  <si>
    <t>94587</t>
  </si>
  <si>
    <t xml:space="preserve">MARIO SANCHEZ </t>
  </si>
  <si>
    <t>DOCK220622_13</t>
  </si>
  <si>
    <t>DOCK220622_14</t>
  </si>
  <si>
    <t>DOCK220622_15</t>
  </si>
  <si>
    <t>115253_PT1</t>
  </si>
  <si>
    <t>8029 W Riggin Ave Building 1</t>
  </si>
  <si>
    <t>93291</t>
  </si>
  <si>
    <t>DOCK220622_16</t>
  </si>
  <si>
    <t>DOCK22062301</t>
  </si>
  <si>
    <t>22742_PT1</t>
  </si>
  <si>
    <t>SUNWORKS UNITED INC</t>
  </si>
  <si>
    <t>95828</t>
  </si>
  <si>
    <t xml:space="preserve">Jeff Carlisle </t>
  </si>
  <si>
    <t>916-730-2215</t>
  </si>
  <si>
    <t>Elisabeth Goetsch &lt;egoetsch@sunworksusa.com&gt;</t>
  </si>
  <si>
    <t>JULY</t>
  </si>
  <si>
    <t>DOCK22062302</t>
  </si>
  <si>
    <t>DOCK22062303</t>
  </si>
  <si>
    <t>DOCK22062304</t>
  </si>
  <si>
    <t>DOCK22062305</t>
  </si>
  <si>
    <t>DOCK22062306</t>
  </si>
  <si>
    <t>DOCK22062307</t>
  </si>
  <si>
    <t>DOCK22062308</t>
  </si>
  <si>
    <t>DOCK22062309</t>
  </si>
  <si>
    <t>DOCK22062310</t>
  </si>
  <si>
    <t>DOCK22062311</t>
  </si>
  <si>
    <t>DOCK22062312</t>
  </si>
  <si>
    <t>DOCK22062313</t>
  </si>
  <si>
    <t>KRISTINE BRIKMANE</t>
  </si>
  <si>
    <t>DOCK22062314</t>
  </si>
  <si>
    <t>PO-101A FIN_PT1</t>
  </si>
  <si>
    <t>Kearsarge Energy, LLC / Kearsarge Beverly</t>
  </si>
  <si>
    <t>100 Sohier Rd</t>
  </si>
  <si>
    <t>Beverly</t>
  </si>
  <si>
    <t>01915</t>
  </si>
  <si>
    <t>Tom Holt</t>
  </si>
  <si>
    <t>(617) 393-4222</t>
  </si>
  <si>
    <t>Tholt@kearsargeenergy.com</t>
  </si>
  <si>
    <t>DOCK22062315</t>
  </si>
  <si>
    <t>PO-102 FIN_PT1</t>
  </si>
  <si>
    <t>502 Cabot Street</t>
  </si>
  <si>
    <t>DOCK22062316</t>
  </si>
  <si>
    <t>DOCK22062331</t>
  </si>
  <si>
    <t>2111420_PT5</t>
  </si>
  <si>
    <t>DOCK22062325</t>
  </si>
  <si>
    <t>DOCK22062326</t>
  </si>
  <si>
    <t>DOCK22062327</t>
  </si>
  <si>
    <t>DOCK22062328</t>
  </si>
  <si>
    <t>DOCK22062329</t>
  </si>
  <si>
    <t>DOCK22062329-1</t>
  </si>
  <si>
    <t>MELODY MAX</t>
  </si>
  <si>
    <t>IN TRANSIT</t>
  </si>
  <si>
    <t>DOCK22062707</t>
  </si>
  <si>
    <t>BLANKET 2022-2683_PT1</t>
  </si>
  <si>
    <t>Amicus Solar Cooperative / Solar Energy Solutions</t>
  </si>
  <si>
    <t>1038 Brentwood Ct., STE B</t>
  </si>
  <si>
    <t>KY</t>
  </si>
  <si>
    <t>40511</t>
  </si>
  <si>
    <t>Billy Brindle</t>
  </si>
  <si>
    <t>859-312-7456</t>
  </si>
  <si>
    <t xml:space="preserve">Billy@sesre.com </t>
  </si>
  <si>
    <t>DOCK22062708</t>
  </si>
  <si>
    <t>DOCK22062709</t>
  </si>
  <si>
    <t>BLANKET 2022-2683_PT2</t>
  </si>
  <si>
    <t>733 Chapel Hill Rd</t>
  </si>
  <si>
    <t>Marion</t>
  </si>
  <si>
    <t>42064</t>
  </si>
  <si>
    <t>DOCK22062710</t>
  </si>
  <si>
    <t>BLANKET 2022-PO7216</t>
  </si>
  <si>
    <t>Amicus Solar Cooperative / Namaste Solar Electric- Denver</t>
  </si>
  <si>
    <t>888 Federal Blvd</t>
  </si>
  <si>
    <t>80204</t>
  </si>
  <si>
    <t>Tommy Beaty</t>
  </si>
  <si>
    <t>404-405-5857</t>
  </si>
  <si>
    <t xml:space="preserve">tommy.beaty@namastesolar.com </t>
  </si>
  <si>
    <t>STOP-OFF</t>
  </si>
  <si>
    <t>Due to the inventory level, STOP-OFF fee ($100)</t>
  </si>
  <si>
    <t>DOCK22070501</t>
  </si>
  <si>
    <t>PO-102 FIN_PT2</t>
  </si>
  <si>
    <t xml:space="preserve">100 Sohier Rd, </t>
  </si>
  <si>
    <t>DOCK22070502</t>
  </si>
  <si>
    <t>DOCK22070503</t>
  </si>
  <si>
    <t>DOCK22070504</t>
  </si>
  <si>
    <t>DOCK22070505</t>
  </si>
  <si>
    <t>DOCK22070506</t>
  </si>
  <si>
    <t>DOCK22070508</t>
  </si>
  <si>
    <t>H22-39562</t>
  </si>
  <si>
    <t>Siemens Government Technologies / White Sands Missile Range</t>
  </si>
  <si>
    <t>Buikding 200, WSMR 1</t>
  </si>
  <si>
    <t>White Sands Missile Range</t>
  </si>
  <si>
    <t>New Mexico</t>
  </si>
  <si>
    <t>88002</t>
  </si>
  <si>
    <t>Tolsen Teague / Dave Flada</t>
  </si>
  <si>
    <t>571-471-7358 / 214-908-2046</t>
  </si>
  <si>
    <t>teague.tolson@siemensgovt.com</t>
  </si>
  <si>
    <t>waiting customer's confirmation for the delivery date</t>
  </si>
  <si>
    <t>specialized delivery fee due to military base</t>
  </si>
  <si>
    <t>DOCK22070509</t>
  </si>
  <si>
    <t>DOCK22070510</t>
  </si>
  <si>
    <t>DOCK22070511</t>
  </si>
  <si>
    <t>DOCK22070512</t>
  </si>
  <si>
    <t>DOCK22070513</t>
  </si>
  <si>
    <t>DOCK22070514</t>
  </si>
  <si>
    <t>DOCK22070515</t>
  </si>
  <si>
    <t>DOCK22070516</t>
  </si>
  <si>
    <t>DOCK22070517</t>
  </si>
  <si>
    <t>DOCK22070518</t>
  </si>
  <si>
    <t>DOCK22070518-1</t>
  </si>
  <si>
    <t>DOCK22070519</t>
  </si>
  <si>
    <t>DOCK22070520</t>
  </si>
  <si>
    <t>DOCK22070521</t>
  </si>
  <si>
    <t>DOCK22070521-1</t>
  </si>
  <si>
    <t>DOCK22070522</t>
  </si>
  <si>
    <t>PO-101A FIN_PT2</t>
  </si>
  <si>
    <t>502 Cabot St,</t>
  </si>
  <si>
    <t>Due to the lack of the inventory, the item was changed.</t>
  </si>
  <si>
    <t>DOCK22070523</t>
  </si>
  <si>
    <t>DOCK22070523-1</t>
  </si>
  <si>
    <t>NJARKS050901HREPL</t>
  </si>
  <si>
    <t>340 South Stiles St.</t>
  </si>
  <si>
    <t>07036</t>
  </si>
  <si>
    <t>89431</t>
  </si>
  <si>
    <t>DOCK22070701</t>
  </si>
  <si>
    <t>BPO072022-400A</t>
  </si>
  <si>
    <t>Mathias Garabedian / Todd Koscelnik</t>
  </si>
  <si>
    <t>908-346-0815 / 214-682-1079</t>
  </si>
  <si>
    <t>mgarabedian@momentumsolar.com / Tkoscelnik@momentumsolar.com</t>
  </si>
  <si>
    <t>NJDP22070701</t>
  </si>
  <si>
    <t>Replacements(PO#SES-2653)</t>
  </si>
  <si>
    <t>3001 Sterilite St. SE NE</t>
  </si>
  <si>
    <t>Navarre</t>
  </si>
  <si>
    <t>Robert McCoy, Matt Partymiller</t>
  </si>
  <si>
    <t>859-559-6575, 859-312-7456</t>
  </si>
  <si>
    <t>Robert@sesre.com , matt@sesre.com</t>
  </si>
  <si>
    <t>NJDP22070702</t>
  </si>
  <si>
    <t>DOCK22071101</t>
  </si>
  <si>
    <t>0224-JV909931S_PT1</t>
  </si>
  <si>
    <t>DOCK22071102</t>
  </si>
  <si>
    <t>DOCK22071202</t>
  </si>
  <si>
    <t>BLANKET 2022-PO7065</t>
  </si>
  <si>
    <t>DOCK22071203</t>
  </si>
  <si>
    <t>BLANKET 2022-1062</t>
  </si>
  <si>
    <t>Amicus Solar Cooperative / OnSite Energy</t>
  </si>
  <si>
    <t>1100 Clark Fork Ln.</t>
  </si>
  <si>
    <t>Missoula</t>
  </si>
  <si>
    <t>59808</t>
  </si>
  <si>
    <t>Orion Thornton</t>
  </si>
  <si>
    <t>406-249-9912</t>
  </si>
  <si>
    <t xml:space="preserve">orion@onsiteenergyinc.com </t>
  </si>
  <si>
    <t>DOCK22071204</t>
  </si>
  <si>
    <t>DOCK22071301</t>
  </si>
  <si>
    <t>P103459913</t>
  </si>
  <si>
    <t>92841</t>
  </si>
  <si>
    <t>562-356-2550 (Must call 48hours to schedule an appt)</t>
  </si>
  <si>
    <t>DOCK22071304</t>
  </si>
  <si>
    <t>DOCK22071302</t>
  </si>
  <si>
    <t>P103459920</t>
  </si>
  <si>
    <t>94544</t>
  </si>
  <si>
    <t>Irma Padilla / Demian Martinez</t>
  </si>
  <si>
    <t>510-429-7803</t>
  </si>
  <si>
    <t>DOCK22071303</t>
  </si>
  <si>
    <t>DOCK22071401</t>
  </si>
  <si>
    <t>PO-33096</t>
  </si>
  <si>
    <t xml:space="preserve">BayWa r.e. Solar Systems LLC </t>
  </si>
  <si>
    <t>1245 Trapp Road Suite 100/Dock 3</t>
  </si>
  <si>
    <t>55122</t>
  </si>
  <si>
    <t>DOCK22071402</t>
  </si>
  <si>
    <t>PO-33097</t>
  </si>
  <si>
    <t>60433</t>
  </si>
  <si>
    <t>(779) 435-2193</t>
  </si>
  <si>
    <t>BayWa375Joliet@nfiindustries.com</t>
  </si>
  <si>
    <t>DOCK22071403</t>
  </si>
  <si>
    <t>PO-33102</t>
  </si>
  <si>
    <t>DOCK22071404</t>
  </si>
  <si>
    <t>PO-33103</t>
  </si>
  <si>
    <t>DOCK22071405</t>
  </si>
  <si>
    <t>PO-33101</t>
  </si>
  <si>
    <t>(551) 267-2705</t>
  </si>
  <si>
    <t>DOCK22071406</t>
  </si>
  <si>
    <t>5887-RD948480S_PT2</t>
  </si>
  <si>
    <t>DOCK22071407</t>
  </si>
  <si>
    <t>DOCK22071408</t>
  </si>
  <si>
    <t>5887-RD948680S_PT3</t>
  </si>
  <si>
    <t>DOCK22071409</t>
  </si>
  <si>
    <t>DOCK22071410</t>
  </si>
  <si>
    <t>DOCK22071411</t>
  </si>
  <si>
    <t>5887-RD948680S_PT4</t>
  </si>
  <si>
    <t>CED Greentech New Jersey / Davey’s Cold Storage C/O NJ Solar Power</t>
  </si>
  <si>
    <t>1941 Paradise Trail East Stroudsburg</t>
  </si>
  <si>
    <t xml:space="preserve"> East Stroudsburg</t>
  </si>
  <si>
    <t>18301</t>
  </si>
  <si>
    <t>DOCK22071412</t>
  </si>
  <si>
    <t>DOCK22071413</t>
  </si>
  <si>
    <t>5887-RD948680S_PT2</t>
  </si>
  <si>
    <t>CED Greentech New Jersey/ACE Ford</t>
  </si>
  <si>
    <t>409 N Main Street</t>
  </si>
  <si>
    <t xml:space="preserve"> Elmer</t>
  </si>
  <si>
    <t>08318</t>
  </si>
  <si>
    <t>DOCK22071414</t>
  </si>
  <si>
    <t>5887-RD948680S_PT1</t>
  </si>
  <si>
    <t>CED Greentech New Jersey/NJ Solar Power</t>
  </si>
  <si>
    <t>595 Shrewsbury Ave</t>
  </si>
  <si>
    <t>Shrewsbury</t>
  </si>
  <si>
    <t>07702</t>
  </si>
  <si>
    <t>DOCK22071415</t>
  </si>
  <si>
    <t xml:space="preserve">Frank Vallor  / Nick Russo </t>
  </si>
  <si>
    <t>frank@cedgreentecheast.com / nick@cedgreentecheast.com</t>
  </si>
  <si>
    <t>no inventory. Waiting inbounds</t>
  </si>
  <si>
    <t>DOCK22071416</t>
  </si>
  <si>
    <t>DOCK22071417</t>
  </si>
  <si>
    <t>DOCK22071418</t>
  </si>
  <si>
    <t>DOCK22071419</t>
  </si>
  <si>
    <t xml:space="preserve">Scale Microgrid Solutions Operating LLC / Gallaudet University </t>
  </si>
  <si>
    <t>800 Florida Ave NE</t>
  </si>
  <si>
    <t>20002</t>
  </si>
  <si>
    <t>Justin Nieves</t>
  </si>
  <si>
    <t>240-291-1564</t>
  </si>
  <si>
    <t>Justin.Nieves@scalemicrogridsolutions.com</t>
  </si>
  <si>
    <t>DOCK22071420</t>
  </si>
  <si>
    <t>DOCK22071421</t>
  </si>
  <si>
    <t>DOCK22071422</t>
  </si>
  <si>
    <t>DOCK22071423</t>
  </si>
  <si>
    <t>DOCK22071424</t>
  </si>
  <si>
    <t>DOCK22071425</t>
  </si>
  <si>
    <t>DOCK22071430</t>
  </si>
  <si>
    <t>DOCK22071431</t>
  </si>
  <si>
    <t>DOCK22071426</t>
  </si>
  <si>
    <t>97005</t>
  </si>
  <si>
    <t>DOCK22071427</t>
  </si>
  <si>
    <t>DOCK22071428</t>
  </si>
  <si>
    <t>9001-JW908279S</t>
  </si>
  <si>
    <t>93003</t>
  </si>
  <si>
    <t xml:space="preserve">JASON WAKEFIELD </t>
  </si>
  <si>
    <t>DOCK22071507</t>
  </si>
  <si>
    <t>P103459914_PT2</t>
  </si>
  <si>
    <t xml:space="preserve"> 92841</t>
  </si>
  <si>
    <t>DOCK22071508</t>
  </si>
  <si>
    <t>P103459914_PT1</t>
  </si>
  <si>
    <t xml:space="preserve"> 94544</t>
  </si>
  <si>
    <t>DOCK22071509</t>
  </si>
  <si>
    <t>1670-RF950741S</t>
  </si>
  <si>
    <t xml:space="preserve"> 06810</t>
  </si>
  <si>
    <t>DOCK22071510</t>
  </si>
  <si>
    <t>0768-CW901923S</t>
  </si>
  <si>
    <t>Consolidated Electric Distributors, Inc.</t>
  </si>
  <si>
    <t xml:space="preserve"> 66105</t>
  </si>
  <si>
    <t xml:space="preserve">Paul Goerlich </t>
  </si>
  <si>
    <t xml:space="preserve">816-602-0829 </t>
  </si>
  <si>
    <t>DOCK22071511</t>
  </si>
  <si>
    <t>DOCK22071512</t>
  </si>
  <si>
    <t>DOCK22071513</t>
  </si>
  <si>
    <t>DOCK22071514</t>
  </si>
  <si>
    <t>DOCK22071515</t>
  </si>
  <si>
    <t>DOCK22071516</t>
  </si>
  <si>
    <t>DOCK22071517</t>
  </si>
  <si>
    <t>DOCK22071518</t>
  </si>
  <si>
    <t>DOCK22071518-1</t>
  </si>
  <si>
    <t>DOCK22071519</t>
  </si>
  <si>
    <t>P103526168_PT2</t>
  </si>
  <si>
    <t>77092</t>
  </si>
  <si>
    <t>DOCK22071524</t>
  </si>
  <si>
    <t>BLANKET 2022-July-Q480-Q2-11222_PT1</t>
  </si>
  <si>
    <t>Amicus Solar Cooperative / ReVision Energy</t>
  </si>
  <si>
    <t>Brian Byrne / Justin Miliken</t>
  </si>
  <si>
    <t>207-505-0998 / 207-509-6005</t>
  </si>
  <si>
    <t xml:space="preserve">brian@revisionenergy.com / jmilliken@revisionenergy.com </t>
  </si>
  <si>
    <t>DOCK22071525</t>
  </si>
  <si>
    <t>DOCK22071526</t>
  </si>
  <si>
    <t>DOCK22071527</t>
  </si>
  <si>
    <t>DOCK22071528</t>
  </si>
  <si>
    <t>DOCK22071529</t>
  </si>
  <si>
    <t>DOCK22071530</t>
  </si>
  <si>
    <t>DOCK22071531</t>
  </si>
  <si>
    <t>DOCK22071532</t>
  </si>
  <si>
    <t>DOCK22071540</t>
  </si>
  <si>
    <t>DOCK22071541</t>
  </si>
  <si>
    <t>Make delivery on Monday</t>
  </si>
  <si>
    <t>DOCK22071542</t>
  </si>
  <si>
    <t>DOCK22071543</t>
  </si>
  <si>
    <t>DOCK22071544</t>
  </si>
  <si>
    <t>DOCK22071545</t>
  </si>
  <si>
    <t>DOCK22071546</t>
  </si>
  <si>
    <t>DOCK22071547</t>
  </si>
  <si>
    <t>DOCK22071548</t>
  </si>
  <si>
    <t>DOCK22071549</t>
  </si>
  <si>
    <t>1521-BL967659S</t>
  </si>
  <si>
    <t>92806</t>
  </si>
  <si>
    <t>714-557-6801</t>
  </si>
  <si>
    <t>DOCK22071550</t>
  </si>
  <si>
    <t>2576-JB909248D</t>
  </si>
  <si>
    <t>CED Greentech Fresno / C/O Precison Plastics</t>
  </si>
  <si>
    <t>998 N Temperance</t>
  </si>
  <si>
    <t>Clovis</t>
  </si>
  <si>
    <t>93611</t>
  </si>
  <si>
    <t>Kevin A Gifford / Jordan Brown</t>
  </si>
  <si>
    <t>559-268-6464</t>
  </si>
  <si>
    <t>kgifford@cedgreentechfresno.com / jbrown@cedgreentechfresno.com</t>
  </si>
  <si>
    <t>wrong qty shipped out</t>
  </si>
  <si>
    <t>DOCK22071551</t>
  </si>
  <si>
    <t>DOCK22072204</t>
  </si>
  <si>
    <t xml:space="preserve">1420 N Clark Street </t>
  </si>
  <si>
    <t>93703</t>
  </si>
  <si>
    <t>stop-of fee</t>
  </si>
  <si>
    <t>DOCK22071552</t>
  </si>
  <si>
    <t>5040-JB980815S</t>
  </si>
  <si>
    <t>CED Greentech San leandro / SKY2C</t>
  </si>
  <si>
    <t>MARIO SANCHEZ</t>
  </si>
  <si>
    <t>waiting revised CR to be allocated</t>
  </si>
  <si>
    <t>DOCK22071553</t>
  </si>
  <si>
    <t>5040-JB980814S</t>
  </si>
  <si>
    <t>CED Greentech San leandro</t>
  </si>
  <si>
    <t>waiting revised CR to be allocated -&gt; got new CR</t>
  </si>
  <si>
    <t>DOCK22071554</t>
  </si>
  <si>
    <t>DOCK22071555</t>
  </si>
  <si>
    <t>5040-JB981602S</t>
  </si>
  <si>
    <t>waiting revised CR to be allocated -&gt; confirming PS</t>
  </si>
  <si>
    <t>DOCK22071556</t>
  </si>
  <si>
    <t>DOCK22071557</t>
  </si>
  <si>
    <t>7133-SB982920S_PT2</t>
  </si>
  <si>
    <t>DOCK22071558</t>
  </si>
  <si>
    <t>DOCK22071559</t>
  </si>
  <si>
    <t>waiting revised CR to be allocated -&gt; PS:7/31 PU:8/1</t>
  </si>
  <si>
    <t>DOCK22071560</t>
  </si>
  <si>
    <t>DOCK22071801</t>
  </si>
  <si>
    <t>21046</t>
  </si>
  <si>
    <t>DOCK22071802</t>
  </si>
  <si>
    <t>DOCK22071803</t>
  </si>
  <si>
    <t>DOCK22071804</t>
  </si>
  <si>
    <t>DOCK22071805</t>
  </si>
  <si>
    <t>DOCK22071806</t>
  </si>
  <si>
    <t>DOCK22071807</t>
  </si>
  <si>
    <t>5887-RD948480S_PT1</t>
  </si>
  <si>
    <t xml:space="preserve">1941 Paradise Trail </t>
  </si>
  <si>
    <t>East Stroudsburg</t>
  </si>
  <si>
    <t>DOCK22071808</t>
  </si>
  <si>
    <t>DOCK22071809</t>
  </si>
  <si>
    <t>DOCK22071810</t>
  </si>
  <si>
    <t>DOCK22071901</t>
  </si>
  <si>
    <t>6029-JM-900027S</t>
  </si>
  <si>
    <t>CED Greentech Puerto Rico</t>
  </si>
  <si>
    <t>2562 Cabot Cammerce Drive Suite 200</t>
  </si>
  <si>
    <t>32226</t>
  </si>
  <si>
    <t>Juan Morey</t>
  </si>
  <si>
    <t>jmorey@cedorlando.com</t>
  </si>
  <si>
    <t>DOCK22071902</t>
  </si>
  <si>
    <t>DOCK22071903</t>
  </si>
  <si>
    <t>DOCK22071904</t>
  </si>
  <si>
    <t>082862</t>
  </si>
  <si>
    <t>7491 Brokerage Dr</t>
  </si>
  <si>
    <t>Mark Hodges</t>
  </si>
  <si>
    <t>954-728-5611</t>
  </si>
  <si>
    <t>MarkH@agt.com</t>
  </si>
  <si>
    <t>DOCK22071905</t>
  </si>
  <si>
    <t>DOCK22071905-1</t>
  </si>
  <si>
    <t>200 Northstar Ct</t>
  </si>
  <si>
    <t>Sanford</t>
  </si>
  <si>
    <t>32771</t>
  </si>
  <si>
    <t>7953-NR904703S PT1</t>
  </si>
  <si>
    <t>7953-NR904853S_PT1</t>
  </si>
  <si>
    <t>7953-NR904678S_PT1</t>
  </si>
  <si>
    <t>DOCK22071911</t>
  </si>
  <si>
    <t>AL-0000099</t>
  </si>
  <si>
    <t>WDC Puerto Rico, Inc.</t>
  </si>
  <si>
    <t>2562 Cabot Commerce Drive</t>
  </si>
  <si>
    <t xml:space="preserve">Gloria Humeniuk / Michelle Ayala-Olmeda </t>
  </si>
  <si>
    <t>786-344-8984 / 787-757-8600 ext 3133</t>
  </si>
  <si>
    <t xml:space="preserve">gloria.humeniuk@warren-ecm.com / michelle.ayala@warren-ecm.com </t>
  </si>
  <si>
    <t>95834</t>
  </si>
  <si>
    <t>nick@cedgreentechsac.com</t>
  </si>
  <si>
    <t>DOCK22072001</t>
  </si>
  <si>
    <t>P103548418</t>
  </si>
  <si>
    <t>DOCK22072002</t>
  </si>
  <si>
    <t>DOCK22072003</t>
  </si>
  <si>
    <t>DOCK22072004</t>
  </si>
  <si>
    <t>DOCK22072005</t>
  </si>
  <si>
    <t>DOCK22072006</t>
  </si>
  <si>
    <t>DOCK22072007</t>
  </si>
  <si>
    <t>9185-BPM904253S</t>
  </si>
  <si>
    <t>19201 S. SUSANA ROAD</t>
  </si>
  <si>
    <t>COMPTON</t>
  </si>
  <si>
    <t>90221</t>
  </si>
  <si>
    <t>DOCK22072008</t>
  </si>
  <si>
    <t>98032</t>
  </si>
  <si>
    <t>DOCK22072009</t>
  </si>
  <si>
    <t>DOCK22072010</t>
  </si>
  <si>
    <t>DOCK22072011</t>
  </si>
  <si>
    <t>DOCK22072012</t>
  </si>
  <si>
    <t>DOCK22072013</t>
  </si>
  <si>
    <t>DOCK22072014</t>
  </si>
  <si>
    <t>DOCK22072015</t>
  </si>
  <si>
    <t>DOCK22072016</t>
  </si>
  <si>
    <t>7133-JIM983528S_PT1</t>
  </si>
  <si>
    <t xml:space="preserve"> 92126</t>
  </si>
  <si>
    <t xml:space="preserve">Jimbo Shoaf </t>
  </si>
  <si>
    <t>DOCK22072101</t>
  </si>
  <si>
    <t>HNW2021-02 Sub PO#3_PT1</t>
  </si>
  <si>
    <t>Summit Ridge Enegry / Averitt c/o Sunlogix</t>
  </si>
  <si>
    <t>5703 W. Smithville Rd.</t>
  </si>
  <si>
    <t xml:space="preserve"> Bartonville</t>
  </si>
  <si>
    <t>61607</t>
  </si>
  <si>
    <t>Bharath Srinivasan</t>
  </si>
  <si>
    <t>978-319-0683</t>
  </si>
  <si>
    <t>bsrinivasan@srenergy.com</t>
  </si>
  <si>
    <t>DOCK22072102</t>
  </si>
  <si>
    <t>DOCK22072103</t>
  </si>
  <si>
    <t>DOCK22072104</t>
  </si>
  <si>
    <t>DOCK22072105</t>
  </si>
  <si>
    <t>DOCK22072106</t>
  </si>
  <si>
    <t>DOCK22072107</t>
  </si>
  <si>
    <t>DOCK22072108</t>
  </si>
  <si>
    <t>DOCK22072109</t>
  </si>
  <si>
    <t>DOCK22072110</t>
  </si>
  <si>
    <t>DOCK22072111</t>
  </si>
  <si>
    <t>DOCK22072112</t>
  </si>
  <si>
    <t>DOCK22072113</t>
  </si>
  <si>
    <t>DOCK22072114</t>
  </si>
  <si>
    <t>DOCK22072115</t>
  </si>
  <si>
    <t>DOCK22072116</t>
  </si>
  <si>
    <t>DOCK22072117</t>
  </si>
  <si>
    <t>DOCK22072118</t>
  </si>
  <si>
    <t>DOCK22072119</t>
  </si>
  <si>
    <t>DOCK22072120</t>
  </si>
  <si>
    <t>DOCK22072121</t>
  </si>
  <si>
    <t>DOCK22072122</t>
  </si>
  <si>
    <t>DOCK22072123</t>
  </si>
  <si>
    <t>DOCK22072124</t>
  </si>
  <si>
    <t>DOCK22072125</t>
  </si>
  <si>
    <t>DOCK22072126</t>
  </si>
  <si>
    <t>DOCK22072127</t>
  </si>
  <si>
    <t>DOCK22072128</t>
  </si>
  <si>
    <t>DOCK22072129</t>
  </si>
  <si>
    <t>DOCK22072130</t>
  </si>
  <si>
    <t>DOCK22072131</t>
  </si>
  <si>
    <t>DOCK22072132</t>
  </si>
  <si>
    <t>DOCK22072133</t>
  </si>
  <si>
    <t>DOCK22072134</t>
  </si>
  <si>
    <t>DOCK22072135</t>
  </si>
  <si>
    <t>Q.PEAK DUO XL-G11C.3/BFG</t>
  </si>
  <si>
    <t>DOCK22072136</t>
  </si>
  <si>
    <t>DOCK22072137</t>
  </si>
  <si>
    <t>DOCK22072138</t>
  </si>
  <si>
    <t>DOCK22072139</t>
  </si>
  <si>
    <t>DOCK22072140</t>
  </si>
  <si>
    <t>DOCK22072141</t>
  </si>
  <si>
    <t>DOCK22072142</t>
  </si>
  <si>
    <t>DOCK22072143</t>
  </si>
  <si>
    <t>DOCK22072144</t>
  </si>
  <si>
    <t>DOCK22072145</t>
  </si>
  <si>
    <t>DOCK22072146</t>
  </si>
  <si>
    <t>DOCK22072147</t>
  </si>
  <si>
    <t>DOCK22072148</t>
  </si>
  <si>
    <t>DOCK22072149</t>
  </si>
  <si>
    <t>DOCK22072150</t>
  </si>
  <si>
    <t>DOCK22072151</t>
  </si>
  <si>
    <t>DUO XL-G11C.3.2/BFG</t>
  </si>
  <si>
    <t>DOCK22072152</t>
  </si>
  <si>
    <t>DOCK22072153</t>
  </si>
  <si>
    <t>DOCK22072154</t>
  </si>
  <si>
    <t>DOCK22072155</t>
  </si>
  <si>
    <t>DOCK22072156</t>
  </si>
  <si>
    <t>DOCK22072157</t>
  </si>
  <si>
    <t>DOCK22072158</t>
  </si>
  <si>
    <t>DOCK22072159</t>
  </si>
  <si>
    <t>DOCK22072160</t>
  </si>
  <si>
    <t>DOCK22072161</t>
  </si>
  <si>
    <t>DOCK22072162</t>
  </si>
  <si>
    <t>DOCK22072163</t>
  </si>
  <si>
    <t>DOCK22072164</t>
  </si>
  <si>
    <t>DOCK22072165</t>
  </si>
  <si>
    <t>DOCK22072166</t>
  </si>
  <si>
    <t>DOCK22072167</t>
  </si>
  <si>
    <t>30392592_30</t>
  </si>
  <si>
    <t>DUO XL-G11C.3.1/BFG</t>
  </si>
  <si>
    <t>DOCK22072168</t>
  </si>
  <si>
    <t>30393792_30</t>
  </si>
  <si>
    <t>DUO XL-G11C.3.3/BFG_E 580</t>
  </si>
  <si>
    <t>DOCK22072169</t>
  </si>
  <si>
    <t>DOCK22072170</t>
  </si>
  <si>
    <t>DOCK22072171</t>
  </si>
  <si>
    <t>DOCK22072172</t>
  </si>
  <si>
    <t>DOCK22072173</t>
  </si>
  <si>
    <t>DOCK22072174</t>
  </si>
  <si>
    <t>DOCK22072175</t>
  </si>
  <si>
    <t>DOCK22072176</t>
  </si>
  <si>
    <t>DOCK22072177</t>
  </si>
  <si>
    <t>DOCK22072178</t>
  </si>
  <si>
    <t>DOCK22072179</t>
  </si>
  <si>
    <t>DOCK22072180</t>
  </si>
  <si>
    <t>DOCK22072181</t>
  </si>
  <si>
    <t>DOCK22072182</t>
  </si>
  <si>
    <t>DOCK22072183</t>
  </si>
  <si>
    <t>DOCK22072184</t>
  </si>
  <si>
    <t>DOCK22072185</t>
  </si>
  <si>
    <t>DOCK22072186</t>
  </si>
  <si>
    <t>DOCK22072187</t>
  </si>
  <si>
    <t>DOCK22072188</t>
  </si>
  <si>
    <t>DOCK22072189</t>
  </si>
  <si>
    <t>DOCK22072190</t>
  </si>
  <si>
    <t>DOCK22072191</t>
  </si>
  <si>
    <t>DOCK22072192</t>
  </si>
  <si>
    <t>DOCK22072193</t>
  </si>
  <si>
    <t>DOCK22072194</t>
  </si>
  <si>
    <t>DOCK22072195</t>
  </si>
  <si>
    <t>DOCK22072196</t>
  </si>
  <si>
    <t>DOCK22072197</t>
  </si>
  <si>
    <t>DOCK22072198</t>
  </si>
  <si>
    <t>DOCK22072199</t>
  </si>
  <si>
    <t>DOCK220721100</t>
  </si>
  <si>
    <t>DOCK220721101</t>
  </si>
  <si>
    <t>DOCK220721102</t>
  </si>
  <si>
    <t>DOCK220721103</t>
  </si>
  <si>
    <t>DOCK220721104</t>
  </si>
  <si>
    <t>DOCK220721105</t>
  </si>
  <si>
    <t>DOCK220721106</t>
  </si>
  <si>
    <t>DOCK220721107</t>
  </si>
  <si>
    <t>DOCK220721108</t>
  </si>
  <si>
    <t>DOCK220721109</t>
  </si>
  <si>
    <t>DOCK220721110</t>
  </si>
  <si>
    <t>DOCK220721111</t>
  </si>
  <si>
    <t>DOCK220721112</t>
  </si>
  <si>
    <t>DOCK220721113</t>
  </si>
  <si>
    <t>DOCK220721114</t>
  </si>
  <si>
    <t>DOCK220721115</t>
  </si>
  <si>
    <t>DOCK220721116</t>
  </si>
  <si>
    <t>DOCK220721117</t>
  </si>
  <si>
    <t>DOCK220721118</t>
  </si>
  <si>
    <t>DOCK220721119</t>
  </si>
  <si>
    <t>DOCK220721120</t>
  </si>
  <si>
    <t>DOCK220721121</t>
  </si>
  <si>
    <t>DOCK220721122</t>
  </si>
  <si>
    <t>DOCK220721123</t>
  </si>
  <si>
    <t>DOCK220721124</t>
  </si>
  <si>
    <t>DOCK220721125</t>
  </si>
  <si>
    <t>DOCK220721125-1</t>
  </si>
  <si>
    <t>DOCK220721126</t>
  </si>
  <si>
    <t>DOCK220721127</t>
  </si>
  <si>
    <t>DOCK220721128</t>
  </si>
  <si>
    <t>DOCK220721129</t>
  </si>
  <si>
    <t>DOCK220721130</t>
  </si>
  <si>
    <t>DOCK220721131</t>
  </si>
  <si>
    <t>DOCK220721132</t>
  </si>
  <si>
    <t>DOCK220721133</t>
  </si>
  <si>
    <t>DOCK220721134</t>
  </si>
  <si>
    <t>DOCK220721135</t>
  </si>
  <si>
    <t>DOCK220721136</t>
  </si>
  <si>
    <t>DOCK220721137</t>
  </si>
  <si>
    <t>DOCK220721138</t>
  </si>
  <si>
    <t>DOCK220721139</t>
  </si>
  <si>
    <t>DOCK220721140</t>
  </si>
  <si>
    <t>DOCK220721141</t>
  </si>
  <si>
    <t>DOCK220721142</t>
  </si>
  <si>
    <t>Hold to cover Solar liberty energy order.</t>
  </si>
  <si>
    <t>DOCK220721143</t>
  </si>
  <si>
    <t>DOCK220721144</t>
  </si>
  <si>
    <t>DOCK220721145</t>
  </si>
  <si>
    <t>DOCK220721146</t>
  </si>
  <si>
    <t>DOCK220721147</t>
  </si>
  <si>
    <t>DOCK220721148</t>
  </si>
  <si>
    <t>DOCK220721149</t>
  </si>
  <si>
    <t>6552-NZ971241S</t>
  </si>
  <si>
    <t xml:space="preserve">Nicholas B Zachmeier </t>
  </si>
  <si>
    <t>DOCK220721150</t>
  </si>
  <si>
    <t>20098000A_PT1</t>
  </si>
  <si>
    <t>280 Stoners Trail</t>
  </si>
  <si>
    <t>Tribes Hill</t>
  </si>
  <si>
    <t>12068</t>
  </si>
  <si>
    <t>partial</t>
  </si>
  <si>
    <t>DOCK220721150-1</t>
  </si>
  <si>
    <t>DOCK220721151</t>
  </si>
  <si>
    <t>11016 State RT. 9W</t>
  </si>
  <si>
    <t>Coxsackie</t>
  </si>
  <si>
    <t>12051</t>
  </si>
  <si>
    <t>DOCK220721151-1</t>
  </si>
  <si>
    <t>20098000A_PT2</t>
  </si>
  <si>
    <t>DOCK22072501</t>
  </si>
  <si>
    <t>BLANKET 2022-Cornell-KSI</t>
  </si>
  <si>
    <t>Amicus Solar Cooperative-GreenSpark</t>
  </si>
  <si>
    <t>141 Program House Drive</t>
  </si>
  <si>
    <t>Ithaca</t>
  </si>
  <si>
    <t>14850</t>
  </si>
  <si>
    <t>Greg Weerasinghe</t>
  </si>
  <si>
    <t>585-260-4499</t>
  </si>
  <si>
    <t>greg.weerasinghe@greensparksolar.com</t>
  </si>
  <si>
    <t>DOCK22072502</t>
  </si>
  <si>
    <t>DOCK22072503</t>
  </si>
  <si>
    <t>7605-LG988342S</t>
  </si>
  <si>
    <t>GREENTECH SAN LUIS OBISPO</t>
  </si>
  <si>
    <t>1075 FARMHOUSE LANE</t>
  </si>
  <si>
    <t>SAN LUIS OBISPO</t>
  </si>
  <si>
    <t>93401</t>
  </si>
  <si>
    <t xml:space="preserve">Tyler S. Young / Teresa L. Anderson </t>
  </si>
  <si>
    <t>tyler@cedgreentechsc.com / teresa@cedgreentechslo.com</t>
  </si>
  <si>
    <t>377 pcs with 13 pallet</t>
  </si>
  <si>
    <t>DOCK22072504</t>
  </si>
  <si>
    <t>DOCK22072505</t>
  </si>
  <si>
    <t>PO3747</t>
  </si>
  <si>
    <t>Solar Liberty Energy Systems, Inc</t>
  </si>
  <si>
    <t>405 Crosspoint Pkwy</t>
  </si>
  <si>
    <t>Getzville</t>
  </si>
  <si>
    <t>14068</t>
  </si>
  <si>
    <t>Adam K. Rizzo</t>
  </si>
  <si>
    <t>866.807.3639 ext. 101</t>
  </si>
  <si>
    <t>akrizzo@solarliberty.com</t>
  </si>
  <si>
    <t>DOCK22072601</t>
  </si>
  <si>
    <t>3584-PAUL-904160S</t>
  </si>
  <si>
    <t xml:space="preserve">CED Greentech Kansas City </t>
  </si>
  <si>
    <t>64120</t>
  </si>
  <si>
    <t>DOCK22072602</t>
  </si>
  <si>
    <t>Ameresco / Lyndon Logistics Consolidation Center</t>
  </si>
  <si>
    <t>780 E. Watson Center Road</t>
  </si>
  <si>
    <t>90745</t>
  </si>
  <si>
    <t>Richard Viveros</t>
  </si>
  <si>
    <t>808-494-6990</t>
  </si>
  <si>
    <t>rviveros@ameresco.com / jvirskus@ameresco.com / spieslak@ameresco.com</t>
  </si>
  <si>
    <t>DOCK22072603</t>
  </si>
  <si>
    <t>DOCK22072604</t>
  </si>
  <si>
    <t>DOCK22072605</t>
  </si>
  <si>
    <t>DOCK22072607</t>
  </si>
  <si>
    <t>6640-PAUL900922S_PT2</t>
  </si>
  <si>
    <t>63134</t>
  </si>
  <si>
    <t>Nick Ivins / Paul Goerlich</t>
  </si>
  <si>
    <t>Nick@cedgreentechut.com / paul@cedgreentechmw.com</t>
  </si>
  <si>
    <t>DOCK22072608</t>
  </si>
  <si>
    <t>12201-01-03E_PT1</t>
  </si>
  <si>
    <t>Azimuth Energy, LLC</t>
  </si>
  <si>
    <t>4511 State Street</t>
  </si>
  <si>
    <t>Esast St.Louis</t>
  </si>
  <si>
    <t>62205</t>
  </si>
  <si>
    <t>Deko Devins / Corey Meyer</t>
  </si>
  <si>
    <t>816-508-7301 / 618-593-6819</t>
  </si>
  <si>
    <t>DOCK22072609</t>
  </si>
  <si>
    <t>DOCK22072610</t>
  </si>
  <si>
    <t>DOCK22072611</t>
  </si>
  <si>
    <t>DOCK22072612</t>
  </si>
  <si>
    <t>DOCK22072613</t>
  </si>
  <si>
    <t>DOCK22072614</t>
  </si>
  <si>
    <t>DOCK22072615</t>
  </si>
  <si>
    <t>DOCK22072617</t>
  </si>
  <si>
    <t>4664-GS-903104S_PT2</t>
  </si>
  <si>
    <t>5400 Main St NE Ste 113/Door 25</t>
  </si>
  <si>
    <t xml:space="preserve">Minneapolis </t>
  </si>
  <si>
    <t>DOCK22072618</t>
  </si>
  <si>
    <t>DOCK22072619</t>
  </si>
  <si>
    <t>DOCK22072620</t>
  </si>
  <si>
    <t>DOCK22072621</t>
  </si>
  <si>
    <t>DOCK22072622</t>
  </si>
  <si>
    <t>DOCK22072623</t>
  </si>
  <si>
    <t>DOCK22072624</t>
  </si>
  <si>
    <t>DOCK22072626</t>
  </si>
  <si>
    <t>NJEPCPT3072701</t>
  </si>
  <si>
    <t>EPCP3670_PT3</t>
  </si>
  <si>
    <t>83302</t>
  </si>
  <si>
    <t>Q.PEAK DUO XL-G10C.3.2/BFG</t>
  </si>
  <si>
    <t>NJEPCPT3072702</t>
  </si>
  <si>
    <t>201 Bay Ave</t>
  </si>
  <si>
    <t>NJEPCPT3072702-1</t>
  </si>
  <si>
    <t>DOCK22072701</t>
  </si>
  <si>
    <t>(707) 387-1810</t>
  </si>
  <si>
    <t>waiting for revised CR</t>
  </si>
  <si>
    <t>DOCK22072702</t>
  </si>
  <si>
    <t>DOCK22072703</t>
  </si>
  <si>
    <t>CED GREENTECH SANTA ROSA / SEKO Logistics</t>
  </si>
  <si>
    <t>3940 Seaport Blvd. Ste# 100</t>
  </si>
  <si>
    <t>95691</t>
  </si>
  <si>
    <t>DOCK22072704</t>
  </si>
  <si>
    <t>DOCK22072704-1</t>
  </si>
  <si>
    <t>DOCK22072705</t>
  </si>
  <si>
    <t>00131</t>
  </si>
  <si>
    <t>TripleSun Photovoltaic</t>
  </si>
  <si>
    <t>1800 E 50th St</t>
  </si>
  <si>
    <t>Los Angeles</t>
  </si>
  <si>
    <t>90058</t>
  </si>
  <si>
    <t>Bob Sinai / TONY HSIAO</t>
  </si>
  <si>
    <t xml:space="preserve">(323) 316-6368  </t>
  </si>
  <si>
    <t>DOCK22072706</t>
  </si>
  <si>
    <t>DOCK22072707</t>
  </si>
  <si>
    <t>4664-GS-903104S_PT3</t>
  </si>
  <si>
    <t>4502 Helgesen Dr  </t>
  </si>
  <si>
    <t>Madison</t>
  </si>
  <si>
    <t>53718</t>
  </si>
  <si>
    <t>DOCK22072708</t>
  </si>
  <si>
    <t>DOCK22072709</t>
  </si>
  <si>
    <t>DOCK22072710</t>
  </si>
  <si>
    <t>DOCK22072711</t>
  </si>
  <si>
    <t>DOCK22072712</t>
  </si>
  <si>
    <t>Minneapolis</t>
  </si>
  <si>
    <t>DOCK22072713</t>
  </si>
  <si>
    <t>DOCK22072714</t>
  </si>
  <si>
    <t>DOCK22072715</t>
  </si>
  <si>
    <t>DOCK22072716</t>
  </si>
  <si>
    <t>DOCK22072717</t>
  </si>
  <si>
    <t>DOCK22072718</t>
  </si>
  <si>
    <t>DOCK22072719</t>
  </si>
  <si>
    <t>DOCK22072720</t>
  </si>
  <si>
    <t>DOCK22072901</t>
  </si>
  <si>
    <t>DOCK22072902</t>
  </si>
  <si>
    <t>DOCK22072903</t>
  </si>
  <si>
    <t>DOCK22072904</t>
  </si>
  <si>
    <t>DOCK22072905</t>
  </si>
  <si>
    <t>DOCK22072906</t>
  </si>
  <si>
    <t>DOCK22072907</t>
  </si>
  <si>
    <t>DOCK22072908</t>
  </si>
  <si>
    <t>4984-FV946482S</t>
  </si>
  <si>
    <t xml:space="preserve">34 Barnes Industrial Rd </t>
  </si>
  <si>
    <t>S Wallingford</t>
  </si>
  <si>
    <t>Frank, Nick</t>
  </si>
  <si>
    <t>Frank Vallor &lt;frank@cedgreentecheast.com&gt;; , Nick Russo &lt;nick@cedgreentecheast.com&gt;</t>
  </si>
  <si>
    <t>DOCK22072909</t>
  </si>
  <si>
    <t>DOCK22072910</t>
  </si>
  <si>
    <t>DOCK22072818</t>
  </si>
  <si>
    <t>8460-EE-924163S_PT1</t>
  </si>
  <si>
    <t>1941 Paradise Trail</t>
  </si>
  <si>
    <t>DOCK22072819</t>
  </si>
  <si>
    <t>DOCK22072820</t>
  </si>
  <si>
    <t>DOCK22072810</t>
  </si>
  <si>
    <t>20211028-1</t>
  </si>
  <si>
    <t>The Green Store, Inc GR8 Energy</t>
  </si>
  <si>
    <t xml:space="preserve">480 North San Jacinto Ave. </t>
  </si>
  <si>
    <t>San Jacinto</t>
  </si>
  <si>
    <t xml:space="preserve">Grace Fockler </t>
  </si>
  <si>
    <t xml:space="preserve"> &lt;grace@gr8energy.com&gt;, &lt;ross@gr8energy.com&gt;</t>
  </si>
  <si>
    <t>DOCK22072811</t>
  </si>
  <si>
    <t>DOCK22072812</t>
  </si>
  <si>
    <t>4422-SB900369S</t>
  </si>
  <si>
    <t>55 Bradley Drive</t>
  </si>
  <si>
    <t>Westbrook</t>
  </si>
  <si>
    <t>04092</t>
  </si>
  <si>
    <t>DOCK22072814</t>
  </si>
  <si>
    <t>4422-SB900537S</t>
  </si>
  <si>
    <t>DOCK22072816</t>
  </si>
  <si>
    <t>4422-SB900538S</t>
  </si>
  <si>
    <t>DOCK22072817</t>
  </si>
  <si>
    <t>4422-SB900641S</t>
  </si>
  <si>
    <t>DOCK22072911</t>
  </si>
  <si>
    <t>6462-JR906781S</t>
  </si>
  <si>
    <t xml:space="preserve"> 14624</t>
  </si>
  <si>
    <t>DOCK22072912</t>
  </si>
  <si>
    <t>6462-JR906780S</t>
  </si>
  <si>
    <t>DOCK22080101</t>
  </si>
  <si>
    <t>DOCK22080102</t>
  </si>
  <si>
    <t>DOCK22080103</t>
  </si>
  <si>
    <t>DOCK22080104</t>
  </si>
  <si>
    <t>DOCK22080105</t>
  </si>
  <si>
    <t>DOCK22080106</t>
  </si>
  <si>
    <t>DOCK22080107</t>
  </si>
  <si>
    <t>DOCK22080108</t>
  </si>
  <si>
    <t>505 US 72 East, Piperton aka Collierville, TN 38017</t>
  </si>
  <si>
    <t>GA_S</t>
  </si>
  <si>
    <t>GA POOLER 5250</t>
  </si>
  <si>
    <t>GA GARDEN CITY 54</t>
  </si>
  <si>
    <t>54 Sonny Perdue Drive, Suite 102</t>
  </si>
  <si>
    <t>Garden City</t>
  </si>
  <si>
    <t>DOCK220524_39</t>
  </si>
  <si>
    <t>DOCK220524_40</t>
  </si>
  <si>
    <t>Benjamin Devine / Susan Miller</t>
  </si>
  <si>
    <t>(859)240-2393</t>
  </si>
  <si>
    <t>benjamin.devine@duke-energy.com</t>
  </si>
  <si>
    <t>DOCK220613_2</t>
  </si>
  <si>
    <t>Driver arrived late for 6/27 pickup. Need to reset PU/DEL</t>
  </si>
  <si>
    <t>DOCK220613_4</t>
  </si>
  <si>
    <t>DOCK220613_6</t>
  </si>
  <si>
    <t>DOCK220613_6-1</t>
  </si>
  <si>
    <t>DOCK220613_10</t>
  </si>
  <si>
    <t>Need to reset PU/DEL</t>
  </si>
  <si>
    <t>DOCK220617_5</t>
  </si>
  <si>
    <t>DOCK220617_6</t>
  </si>
  <si>
    <t>DOCK220617_7</t>
  </si>
  <si>
    <t>DOCK220617_8</t>
  </si>
  <si>
    <t>7/7/22-per DGM, can't located PLTs, TONU</t>
  </si>
  <si>
    <t>DOCK220617_9</t>
  </si>
  <si>
    <t>DOCK220617_10</t>
  </si>
  <si>
    <t>DOCK220617_11</t>
  </si>
  <si>
    <t>DOCK220617_12</t>
  </si>
  <si>
    <t>DOCK220617_13</t>
  </si>
  <si>
    <t>DOCK220622_4</t>
  </si>
  <si>
    <t>0000053690_PT1</t>
  </si>
  <si>
    <t>951) 284-0189</t>
  </si>
  <si>
    <t>Returned</t>
  </si>
  <si>
    <t>PO7051_PT2</t>
  </si>
  <si>
    <t>PO7042_PT1</t>
  </si>
  <si>
    <t>PO7001_PT4</t>
  </si>
  <si>
    <t>PO7371</t>
  </si>
  <si>
    <t>PO4194_PT5</t>
  </si>
  <si>
    <t>CADP22080301</t>
  </si>
  <si>
    <t>CADP22080302</t>
  </si>
  <si>
    <t>CADP22080303</t>
  </si>
  <si>
    <t>CADP22080304</t>
  </si>
  <si>
    <t>CADP22080305</t>
  </si>
  <si>
    <t>Original Delivery Address: 732 Striker Ave, Suite A, Sacramento, CA 95834</t>
  </si>
  <si>
    <t>5300 SE Johnson Creek Blvd, Unit C</t>
  </si>
  <si>
    <t>Delivering back to Original Provided Cargo Release Address</t>
  </si>
  <si>
    <t>BPO082022-400D</t>
  </si>
  <si>
    <t>BPO082022-400G</t>
  </si>
  <si>
    <t>CADP22080306</t>
  </si>
  <si>
    <t>CADP22080307</t>
  </si>
  <si>
    <t>8064-ZH904598S_PT2</t>
  </si>
  <si>
    <t>8064-ZH904598S_PT3</t>
  </si>
  <si>
    <t>8064-ZH904598S_PT4</t>
  </si>
  <si>
    <t>8064-ZH904600S_PT1</t>
  </si>
  <si>
    <t>8064-ZH904491S</t>
  </si>
  <si>
    <t>8064-ZH904493S</t>
  </si>
  <si>
    <t>8064-ZH904492S</t>
  </si>
  <si>
    <t>8187-KA900890S</t>
  </si>
  <si>
    <t>TXDP22080301</t>
  </si>
  <si>
    <t>SHP2208-584231</t>
  </si>
  <si>
    <t>SHP2208-584774</t>
  </si>
  <si>
    <t>SHP2208-585386</t>
  </si>
  <si>
    <t>SHP2208-585886</t>
  </si>
  <si>
    <t>SHP2208-586432</t>
  </si>
  <si>
    <t>SHP2208-590018</t>
  </si>
  <si>
    <t>SHP2208-590108</t>
  </si>
  <si>
    <t>Annie@stellarsolar.net</t>
  </si>
  <si>
    <t>QCELL 400s-072922-SA</t>
  </si>
  <si>
    <t>Better Earth Solar</t>
  </si>
  <si>
    <t>1815 E. Wilshire Ave Ste. 908</t>
  </si>
  <si>
    <t>Jesse Sanchez</t>
  </si>
  <si>
    <t>jesse.s@betterearth.sola</t>
  </si>
  <si>
    <t>7492-MR906982S</t>
  </si>
  <si>
    <t xml:space="preserve">CED Greentech San Jose </t>
  </si>
  <si>
    <t>7091 CENTRAL AVE</t>
  </si>
  <si>
    <t>Rusell Lee</t>
  </si>
  <si>
    <t>russ@cedgreentechsj.com</t>
  </si>
  <si>
    <t>CADP22080308</t>
  </si>
  <si>
    <t>CADP22080309</t>
  </si>
  <si>
    <t>CADP22080310</t>
  </si>
  <si>
    <t>Customer received all correct product</t>
  </si>
  <si>
    <t>WADP22080301</t>
  </si>
  <si>
    <t>WADP22080302</t>
  </si>
  <si>
    <t>WADP22080303</t>
  </si>
  <si>
    <t>WADP22080304</t>
  </si>
  <si>
    <t>WADP22080305</t>
  </si>
  <si>
    <t>WADP22080306</t>
  </si>
  <si>
    <t>WADP22080307</t>
  </si>
  <si>
    <t>WADP22080308</t>
  </si>
  <si>
    <t>WADP22080309</t>
  </si>
  <si>
    <t>WADP22080310</t>
  </si>
  <si>
    <t>SHP2208-721230</t>
  </si>
  <si>
    <t>SHP2208-721472</t>
  </si>
  <si>
    <t>SHP2208-721908</t>
  </si>
  <si>
    <t>SHP2208-722211</t>
  </si>
  <si>
    <t>SHP2208-722475</t>
  </si>
  <si>
    <t>SHP2208-722658</t>
  </si>
  <si>
    <t>SHP2208-722827</t>
  </si>
  <si>
    <t>SHP2208-738948</t>
  </si>
  <si>
    <t>SHP2208-740724</t>
  </si>
  <si>
    <t>SHP2208-741780</t>
  </si>
  <si>
    <t>SHP2208-742214</t>
  </si>
  <si>
    <t>SHP2208-742977</t>
  </si>
  <si>
    <t>SHP2208-743588</t>
  </si>
  <si>
    <t>WH_Location</t>
  </si>
  <si>
    <t>Carrier_Ref</t>
  </si>
  <si>
    <t>Billing_Remark</t>
  </si>
  <si>
    <t>Partial Pallet - 10 pieces - customer can start receiving 10/24</t>
  </si>
  <si>
    <t>customer can start receiving 10/24</t>
  </si>
  <si>
    <t>Partial Pallet - 14 pieces - customer can begin receiving 8/29/2022</t>
  </si>
  <si>
    <t>customer can begin receiving 8/29/2022</t>
  </si>
  <si>
    <t>Partial Pallet - 14 pieces - customer can begin receiving 10/31/2022</t>
  </si>
  <si>
    <t>customer can begin receiving 10/31/2022</t>
  </si>
  <si>
    <t>Partial Pallet - 8 pieces - customer can begin receiving 9/5/2022</t>
  </si>
  <si>
    <t>customer can begin receiving 9/5/2022</t>
  </si>
  <si>
    <t>H22-39562_PT2</t>
  </si>
  <si>
    <t>waiting customer's confirmation for the delivery date / changed PO# for delivered Aug shipments.</t>
  </si>
  <si>
    <t>hold</t>
  </si>
  <si>
    <t>waiting revised CR to be allocated / not enough inventory -? Hold for Aug</t>
  </si>
  <si>
    <t>in AUG</t>
  </si>
  <si>
    <t>8/2-truck mechanical issue</t>
  </si>
  <si>
    <t>377 pcs with 13 pallet adding 26 pcs for separate -&gt; insufficienct inventory</t>
  </si>
  <si>
    <t>4664-GS-903104S_PT3.1</t>
  </si>
  <si>
    <t>truck mechenical issue</t>
  </si>
  <si>
    <t>DOCK22072821</t>
  </si>
  <si>
    <t>DOCK22072821-1</t>
  </si>
  <si>
    <t>DOCK22080201</t>
  </si>
  <si>
    <t>Replacements(Claim#204599)_PT1</t>
  </si>
  <si>
    <t>18 Warren Myer Road</t>
  </si>
  <si>
    <t>Saugerties</t>
  </si>
  <si>
    <t>12477</t>
  </si>
  <si>
    <t xml:space="preserve">Vijay Gattupalli, Michael Brennan </t>
  </si>
  <si>
    <t>vgattupalli@csenergy.com, mbrennan@csenergy.com</t>
  </si>
  <si>
    <t>DOCK22080202</t>
  </si>
  <si>
    <t>Replacements(Claim#204599)_PT2</t>
  </si>
  <si>
    <t>Q.PEAK DUO L G7</t>
  </si>
  <si>
    <t>DOCK22080203</t>
  </si>
  <si>
    <t>9009-000231_PT1</t>
  </si>
  <si>
    <t>Brookfield Renewable / Logistics Plus</t>
  </si>
  <si>
    <t>18317 Industrial Dr  Suite B</t>
  </si>
  <si>
    <t>Meadville</t>
  </si>
  <si>
    <t>16335</t>
  </si>
  <si>
    <t>Douglas Hooper</t>
  </si>
  <si>
    <t>              415.317.6324</t>
  </si>
  <si>
    <t>luminace@logisticsplus.com / Michelle Fontaine - Michelle.Fontaine@logisticsplus.com / douglas.hooper@luminace.com</t>
  </si>
  <si>
    <t>AUG</t>
  </si>
  <si>
    <t>DOCK22080204</t>
  </si>
  <si>
    <t>DOCK22080205</t>
  </si>
  <si>
    <t>DOCK22080206</t>
  </si>
  <si>
    <t>DOCK22080207</t>
  </si>
  <si>
    <t>DOCK22080208</t>
  </si>
  <si>
    <t>DOCK22080209</t>
  </si>
  <si>
    <t>DOCK22080210</t>
  </si>
  <si>
    <t>DOCK22080211</t>
  </si>
  <si>
    <t>DOCK22080212</t>
  </si>
  <si>
    <t>DOCK22080213</t>
  </si>
  <si>
    <t>DOCK22080214</t>
  </si>
  <si>
    <t>DOCK22080216</t>
  </si>
  <si>
    <t>DOCK22080217</t>
  </si>
  <si>
    <t>DOCK22080217-1</t>
  </si>
  <si>
    <t>DOCK22080301</t>
  </si>
  <si>
    <t>5200 West Shannon St</t>
  </si>
  <si>
    <t>85226</t>
  </si>
  <si>
    <t xml:space="preserve">Pravin Poudel </t>
  </si>
  <si>
    <t>pravin.poudel@energysolutions-solar.com / info@energysolutions-solar.com</t>
  </si>
  <si>
    <t>DOCK22080301-1</t>
  </si>
  <si>
    <t>DOCK22080302</t>
  </si>
  <si>
    <t>DOCK22080303</t>
  </si>
  <si>
    <t>DOCK22080304</t>
  </si>
  <si>
    <t>DOCK22080305</t>
  </si>
  <si>
    <t>DOCK22080306</t>
  </si>
  <si>
    <t>DOCK22080307</t>
  </si>
  <si>
    <t>DOCK22080401</t>
  </si>
  <si>
    <t>DOCK22080402</t>
  </si>
  <si>
    <t>DOCK22080403</t>
  </si>
  <si>
    <t>DOCK22080404</t>
  </si>
  <si>
    <t>DOCK22080405</t>
  </si>
  <si>
    <t>BLANKET 2022_PO-00816</t>
  </si>
  <si>
    <t>25704</t>
  </si>
  <si>
    <t>606-923-2538 / 304.654.3714</t>
  </si>
  <si>
    <t>luther@solarholler.com / heath@solarholler.com</t>
  </si>
  <si>
    <t>DOCK22080406</t>
  </si>
  <si>
    <t>DOCK22080407</t>
  </si>
  <si>
    <t>DOCK22080408</t>
  </si>
  <si>
    <t>BLANKET 2022-4958</t>
  </si>
  <si>
    <t>Amicus Solar Cooperative / Eagle Solar &amp; Light</t>
  </si>
  <si>
    <t>DOCK220613_10-1</t>
  </si>
  <si>
    <t>DOCK220617_6-1</t>
  </si>
  <si>
    <t>Mis ship out with wrong items (12004247 - 15 pallets / 12004245 - 2 pallets)</t>
  </si>
  <si>
    <t>new eta 8/4</t>
  </si>
  <si>
    <t>FNS overshipped out 4 pallet, original was 16 pallets</t>
  </si>
  <si>
    <t>mispicked up on 8/1, new eta 8/4</t>
  </si>
  <si>
    <t>mispicked up on 8/2, 8/4</t>
  </si>
  <si>
    <t>mispicked on 8/3</t>
  </si>
  <si>
    <t>mispicked up on 8/3 due to driver did not bring enough straps</t>
  </si>
  <si>
    <t>DOSH2022080301</t>
  </si>
  <si>
    <t>BPO082022-365A</t>
  </si>
  <si>
    <t>908-338-5694</t>
  </si>
  <si>
    <t>DOSH2022080302</t>
  </si>
  <si>
    <t>BPO082022-365B</t>
  </si>
  <si>
    <t>DOSH2022080303</t>
  </si>
  <si>
    <t>BPO082022-365C</t>
  </si>
  <si>
    <t>DOSH2022080304</t>
  </si>
  <si>
    <t>BPO082022-365D</t>
  </si>
  <si>
    <t>7240 Golden Wings Rd., Bldg 200</t>
  </si>
  <si>
    <t>DOSH2022080305</t>
  </si>
  <si>
    <t>BPO082022-365E</t>
  </si>
  <si>
    <t>DOSH2022080306</t>
  </si>
  <si>
    <t>BPO082022-365F</t>
  </si>
  <si>
    <t>DOSH2022080307</t>
  </si>
  <si>
    <t>BPO082022-365G</t>
  </si>
  <si>
    <t>DOSH2022080308</t>
  </si>
  <si>
    <t>BPO082022-400B</t>
  </si>
  <si>
    <t>DOSH2022080309</t>
  </si>
  <si>
    <t>BPO082022-400C</t>
  </si>
  <si>
    <t>80 Clark Dr, Unit A-1</t>
  </si>
  <si>
    <t>DOSH2022080310</t>
  </si>
  <si>
    <t>BPO082022-400E</t>
  </si>
  <si>
    <t>DOSH2022080311</t>
  </si>
  <si>
    <t>BPO082022-400F</t>
  </si>
  <si>
    <t>DOSH2022080312</t>
  </si>
  <si>
    <t>Replacements(Claim#204599)_PT3</t>
  </si>
  <si>
    <t>DOSH2022080313</t>
  </si>
  <si>
    <t>8064-ZH905249S</t>
  </si>
  <si>
    <t xml:space="preserve"> &lt;corey@cedgreentechpnw.com&gt;, &lt;zach@cedgreentechpnw.com&gt;</t>
  </si>
  <si>
    <t>NJDP22072301</t>
  </si>
  <si>
    <t>7700016249_PT2.1</t>
  </si>
  <si>
    <t>Piperton</t>
  </si>
  <si>
    <t>Jerry Walker, Nathan Thurston</t>
  </si>
  <si>
    <t>alwalker@tesla.com, nthurston@tesla.com</t>
  </si>
  <si>
    <t>SHP2207-4274184</t>
  </si>
  <si>
    <t>NJDP22072302</t>
  </si>
  <si>
    <t>7700016249_PT2.2</t>
  </si>
  <si>
    <t>SHP2207-4275323</t>
  </si>
  <si>
    <t>NJDP22072303</t>
  </si>
  <si>
    <t>7700016249_PT2.3</t>
  </si>
  <si>
    <t>SHP2207-4275528</t>
  </si>
  <si>
    <t>NJDP22072304</t>
  </si>
  <si>
    <t>7700016249_PT2.4</t>
  </si>
  <si>
    <t>SHP2207-4275793</t>
  </si>
  <si>
    <t>NJDP22072305</t>
  </si>
  <si>
    <t>7700016249_PT2.5</t>
  </si>
  <si>
    <t>SHP2207-4275992</t>
  </si>
  <si>
    <t>NJDP22072306</t>
  </si>
  <si>
    <t>7700016249_PT2.6</t>
  </si>
  <si>
    <t>SHP2207-4276187</t>
  </si>
  <si>
    <t>HQCV3CA3494_PT1</t>
  </si>
  <si>
    <t>HQCV3CA3494_PT2</t>
  </si>
  <si>
    <t>HQCV3CA3494_PT3</t>
  </si>
  <si>
    <t>0239-HB904903S_PT6</t>
  </si>
  <si>
    <t>0239-HB904903S_PT7</t>
  </si>
  <si>
    <t>0239-HB904903S_PT8</t>
  </si>
  <si>
    <t>4441-MD900486S_PT6</t>
  </si>
  <si>
    <t>5201 George Mcvay Drive, Suite A</t>
  </si>
  <si>
    <t>956.382.6230</t>
  </si>
  <si>
    <t>4441-MD900486S_PT7</t>
  </si>
  <si>
    <t>1987-SS904067S_PT2</t>
  </si>
  <si>
    <t>1987-SS904067S_PT3</t>
  </si>
  <si>
    <t>2685-DN900998S_PT3</t>
  </si>
  <si>
    <t>Derek@cedgreentech.com</t>
  </si>
  <si>
    <t>4090-RT906297S_PT2</t>
  </si>
  <si>
    <t>4090-RT906297S_PT3</t>
  </si>
  <si>
    <t>4090-RT906297S_PT4</t>
  </si>
  <si>
    <t>405.916.4348, 405.482.9864</t>
  </si>
  <si>
    <t>1875-DN918077S_PT7</t>
  </si>
  <si>
    <t>1875-DN918077S_PT8</t>
  </si>
  <si>
    <t>1127-JF900502S_PT2</t>
  </si>
  <si>
    <t>0237-KI907084S_PT5</t>
  </si>
  <si>
    <t>0236-LUMIO921128S PT1</t>
  </si>
  <si>
    <t>8756-KC995591S_PT9</t>
  </si>
  <si>
    <t>8756-KC995591S_PT10</t>
  </si>
  <si>
    <t>8756-KC995591S_PT11</t>
  </si>
  <si>
    <t>0237-KI907084S_PT6</t>
  </si>
  <si>
    <t>CADP22080501</t>
  </si>
  <si>
    <t>CADP22080502</t>
  </si>
  <si>
    <t>CADP22080503</t>
  </si>
  <si>
    <t>CADP22080504</t>
  </si>
  <si>
    <t>CADP22080505</t>
  </si>
  <si>
    <t>CADP22080506</t>
  </si>
  <si>
    <t>CADP22080507</t>
  </si>
  <si>
    <t>CADP22080508</t>
  </si>
  <si>
    <t>CADP22080509</t>
  </si>
  <si>
    <t>CADP22080510</t>
  </si>
  <si>
    <t>CADP22080511</t>
  </si>
  <si>
    <t>CADP22080512</t>
  </si>
  <si>
    <t>CADP22080513</t>
  </si>
  <si>
    <t>CADP22080514</t>
  </si>
  <si>
    <t>CADP22080515</t>
  </si>
  <si>
    <t>CADP22080516</t>
  </si>
  <si>
    <t>CADP22080517</t>
  </si>
  <si>
    <t>CADP22080518</t>
  </si>
  <si>
    <t>CADP22080519</t>
  </si>
  <si>
    <t>CADP22080520</t>
  </si>
  <si>
    <t>CADP22080521</t>
  </si>
  <si>
    <t>CADP22080522</t>
  </si>
  <si>
    <t>CADP22080523</t>
  </si>
  <si>
    <t>CADP22080524</t>
  </si>
  <si>
    <t>Ship with CADP22080523</t>
  </si>
  <si>
    <t>Ship with CADP22080524</t>
  </si>
  <si>
    <t>Original Delivery Address: 3490 REGIONAL PKWY, Santa Rosa, CA 95403</t>
  </si>
  <si>
    <t>707.836.6717</t>
  </si>
  <si>
    <t>Tyler Efird</t>
  </si>
  <si>
    <t>7539-709224</t>
  </si>
  <si>
    <t>Kyle Toll</t>
  </si>
  <si>
    <t>KToll@wescodist.com</t>
  </si>
  <si>
    <t>6707-743947</t>
  </si>
  <si>
    <t>Omar Martinez, Skyler Salazar</t>
  </si>
  <si>
    <t>915.317.1770, 602.541.2754</t>
  </si>
  <si>
    <t>omar@cedgreentechsw.com, skyler@cedgreentechsw.com</t>
  </si>
  <si>
    <t>5444-866481</t>
  </si>
  <si>
    <t>1210 ESI DR</t>
  </si>
  <si>
    <t>5444-844211</t>
  </si>
  <si>
    <t>3425 E Van Buren St  Suite 140</t>
  </si>
  <si>
    <t>CADP22080525</t>
  </si>
  <si>
    <t>CADP22080526</t>
  </si>
  <si>
    <t>CADP22080527</t>
  </si>
  <si>
    <t>CADP22080528</t>
  </si>
  <si>
    <t>pmedina@v3electric.com</t>
  </si>
  <si>
    <t>Patrick Medina</t>
  </si>
  <si>
    <t>WADP22080501</t>
  </si>
  <si>
    <t>WADP22080502</t>
  </si>
  <si>
    <t>WADP22080503</t>
  </si>
  <si>
    <t>WADP22080504</t>
  </si>
  <si>
    <t>WADP22080505</t>
  </si>
  <si>
    <t>6435-JH987857S_PT1</t>
  </si>
  <si>
    <t>Joel D Hurst</t>
  </si>
  <si>
    <t>6435-JH987856S_PT2</t>
  </si>
  <si>
    <t>6435-JH991004S_PT1</t>
  </si>
  <si>
    <t>CADP22080529</t>
  </si>
  <si>
    <t>CADP22080530</t>
  </si>
  <si>
    <t>CADP22080531</t>
  </si>
  <si>
    <t>CADP22080532</t>
  </si>
  <si>
    <t>CADP22080533</t>
  </si>
  <si>
    <t>CADP22080534</t>
  </si>
  <si>
    <t>CADP22080535</t>
  </si>
  <si>
    <t>CADP22080536</t>
  </si>
  <si>
    <t>CADP22080537</t>
  </si>
  <si>
    <t>CADP22080538</t>
  </si>
  <si>
    <t>0311-TC912922S_PT1</t>
  </si>
  <si>
    <t>0311-TC912922S_PT2</t>
  </si>
  <si>
    <t>0311-TC912922S_PT3</t>
  </si>
  <si>
    <t>0311-TC912916S_PT4</t>
  </si>
  <si>
    <t>CADP22080539</t>
  </si>
  <si>
    <t>CADP22080540</t>
  </si>
  <si>
    <t>CADP22080541</t>
  </si>
  <si>
    <t>CADP22080542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</si>
</sst>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9" formatCode="_-* #,##0_-;\-* #,##0_-;_-* &quot;-&quot;_-;_-@_-"/>
    <numFmt numFmtId="172" formatCode="yyyy\-mm\-dd;@"/>
    <numFmt numFmtId="182" formatCode="m/d/yy;@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Actual Regular"/>
      <family val="2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6100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4"/>
      <name val="Arial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0"/>
      <name val="Calibri"/>
      <family val="2"/>
      <charset val="129"/>
      <scheme val="minor"/>
    </font>
    <font>
      <sz val="10"/>
      <color rgb="FF9C5700"/>
      <name val="Calibri"/>
      <family val="2"/>
      <charset val="129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rgb="FFFF0000"/>
      <name val="Calibri"/>
      <family val="2"/>
      <charset val="129"/>
      <scheme val="minor"/>
    </font>
    <font>
      <strike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37">
    <xf numFmtId="0" fontId="0" fillId="0" borderId="0"/>
    <xf numFmtId="44" fontId="1" fillId="0" borderId="0" applyFont="0" applyFill="0" applyBorder="0" applyAlignment="0" applyProtection="0"/>
    <xf numFmtId="0" fontId="4" fillId="0" borderId="0">
      <alignment vertical="center"/>
    </xf>
    <xf numFmtId="0" fontId="7" fillId="5" borderId="0" applyNumberFormat="0" applyBorder="0" applyAlignment="0" applyProtection="0"/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/>
    <xf numFmtId="0" fontId="7" fillId="6" borderId="0" applyNumberFormat="0" applyBorder="0" applyAlignment="0" applyProtection="0"/>
    <xf numFmtId="0" fontId="9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69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1" fillId="0" borderId="0" applyFont="0" applyFill="0" applyBorder="0" applyAlignment="0" applyProtection="0">
      <alignment vertical="center"/>
    </xf>
    <xf numFmtId="169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1" fillId="0" borderId="0">
      <alignment vertical="center"/>
    </xf>
    <xf numFmtId="0" fontId="12" fillId="0" borderId="0"/>
    <xf numFmtId="0" fontId="18" fillId="0" borderId="0">
      <alignment vertical="center"/>
    </xf>
    <xf numFmtId="0" fontId="13" fillId="0" borderId="0"/>
    <xf numFmtId="0" fontId="14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9" fillId="0" borderId="0">
      <alignment vertical="center"/>
    </xf>
    <xf numFmtId="0" fontId="13" fillId="0" borderId="0"/>
    <xf numFmtId="0" fontId="1" fillId="0" borderId="0"/>
    <xf numFmtId="0" fontId="1" fillId="0" borderId="0"/>
    <xf numFmtId="0" fontId="15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>
      <alignment vertical="center"/>
    </xf>
    <xf numFmtId="0" fontId="1" fillId="0" borderId="0"/>
    <xf numFmtId="9" fontId="11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169" fontId="11" fillId="0" borderId="0" applyFont="0" applyFill="0" applyBorder="0" applyAlignment="0" applyProtection="0">
      <alignment vertical="center"/>
    </xf>
    <xf numFmtId="169" fontId="20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" fillId="0" borderId="0"/>
    <xf numFmtId="0" fontId="1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3" fillId="0" borderId="0"/>
    <xf numFmtId="0" fontId="22" fillId="3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7" fillId="0" borderId="0"/>
    <xf numFmtId="43" fontId="38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</cellStyleXfs>
  <cellXfs count="271">
    <xf numFmtId="0" fontId="0" fillId="0" borderId="0" xfId="0"/>
    <xf numFmtId="0" fontId="22" fillId="3" borderId="1" xfId="131" applyBorder="1" applyAlignment="1">
      <alignment horizontal="center" vertical="center"/>
    </xf>
    <xf numFmtId="14" fontId="22" fillId="3" borderId="1" xfId="131" applyNumberFormat="1" applyBorder="1" applyAlignment="1">
      <alignment horizontal="center" vertical="center"/>
    </xf>
    <xf numFmtId="0" fontId="24" fillId="10" borderId="1" xfId="132" applyBorder="1" applyAlignment="1">
      <alignment horizontal="center" vertical="center"/>
    </xf>
    <xf numFmtId="14" fontId="24" fillId="10" borderId="1" xfId="132" applyNumberFormat="1" applyBorder="1" applyAlignment="1">
      <alignment horizontal="center" vertical="center"/>
    </xf>
    <xf numFmtId="44" fontId="0" fillId="0" borderId="0" xfId="1" applyFont="1"/>
    <xf numFmtId="2" fontId="22" fillId="3" borderId="1" xfId="131" applyNumberFormat="1" applyBorder="1" applyAlignment="1">
      <alignment horizontal="center" vertical="center"/>
    </xf>
    <xf numFmtId="2" fontId="24" fillId="10" borderId="1" xfId="132" applyNumberFormat="1" applyBorder="1" applyAlignment="1">
      <alignment horizontal="center" vertical="center"/>
    </xf>
    <xf numFmtId="0" fontId="3" fillId="0" borderId="1" xfId="13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44" fontId="22" fillId="3" borderId="1" xfId="131" applyNumberFormat="1" applyBorder="1" applyAlignment="1">
      <alignment horizontal="center" vertical="center"/>
    </xf>
    <xf numFmtId="0" fontId="22" fillId="3" borderId="1" xfId="131" applyBorder="1" applyAlignment="1" applyProtection="1">
      <alignment horizontal="center" vertical="center"/>
      <protection locked="0" hidden="1"/>
    </xf>
    <xf numFmtId="0" fontId="22" fillId="3" borderId="1" xfId="131" applyBorder="1" applyAlignment="1">
      <alignment horizontal="center"/>
    </xf>
    <xf numFmtId="14" fontId="22" fillId="3" borderId="1" xfId="131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2" fillId="3" borderId="1" xfId="131" quotePrefix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 hidden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131" applyNumberFormat="1" applyFont="1" applyFill="1" applyBorder="1" applyAlignment="1">
      <alignment horizontal="center" vertical="center"/>
    </xf>
    <xf numFmtId="0" fontId="3" fillId="0" borderId="1" xfId="132" applyFont="1" applyFill="1" applyBorder="1" applyAlignment="1">
      <alignment horizontal="center" vertical="center"/>
    </xf>
    <xf numFmtId="0" fontId="33" fillId="3" borderId="5" xfId="131" applyFont="1" applyBorder="1" applyAlignment="1">
      <alignment horizontal="center" vertical="center"/>
    </xf>
    <xf numFmtId="0" fontId="26" fillId="3" borderId="5" xfId="131" applyFont="1" applyBorder="1" applyAlignment="1">
      <alignment horizontal="center" vertical="center"/>
    </xf>
    <xf numFmtId="0" fontId="24" fillId="10" borderId="1" xfId="132" applyBorder="1" applyAlignment="1" applyProtection="1">
      <alignment horizontal="center" vertical="center"/>
      <protection locked="0" hidden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22" fillId="3" borderId="1" xfId="131" applyNumberFormat="1" applyBorder="1" applyAlignment="1" applyProtection="1">
      <alignment horizontal="center" vertical="center"/>
      <protection locked="0" hidden="1"/>
    </xf>
    <xf numFmtId="165" fontId="0" fillId="0" borderId="1" xfId="0" applyNumberFormat="1" applyBorder="1" applyAlignment="1">
      <alignment horizontal="center" vertical="center"/>
    </xf>
    <xf numFmtId="165" fontId="22" fillId="3" borderId="1" xfId="131" applyNumberFormat="1" applyBorder="1" applyAlignment="1">
      <alignment horizontal="center" vertical="center"/>
    </xf>
    <xf numFmtId="165" fontId="24" fillId="10" borderId="1" xfId="132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0" borderId="0" xfId="1" applyNumberFormat="1" applyFont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14" fontId="0" fillId="0" borderId="1" xfId="0" applyNumberFormat="1" applyBorder="1" applyAlignment="1">
      <alignment horizontal="center"/>
    </xf>
    <xf numFmtId="43" fontId="0" fillId="0" borderId="1" xfId="0" applyNumberFormat="1" applyBorder="1"/>
    <xf numFmtId="0" fontId="0" fillId="13" borderId="1" xfId="0" applyFill="1" applyBorder="1" applyAlignment="1">
      <alignment horizontal="center"/>
    </xf>
    <xf numFmtId="43" fontId="0" fillId="13" borderId="1" xfId="0" applyNumberFormat="1" applyFill="1" applyBorder="1"/>
    <xf numFmtId="0" fontId="0" fillId="13" borderId="0" xfId="0" applyFill="1"/>
    <xf numFmtId="0" fontId="16" fillId="3" borderId="1" xfId="64" applyBorder="1" applyAlignment="1">
      <alignment horizontal="center" vertical="center"/>
    </xf>
    <xf numFmtId="14" fontId="30" fillId="0" borderId="5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1" fontId="30" fillId="0" borderId="5" xfId="133" applyNumberFormat="1" applyFont="1" applyFill="1" applyBorder="1" applyAlignment="1" applyProtection="1">
      <alignment horizontal="center" vertical="center"/>
      <protection locked="0" hidden="1"/>
    </xf>
    <xf numFmtId="14" fontId="26" fillId="3" borderId="5" xfId="131" applyNumberFormat="1" applyFont="1" applyBorder="1" applyAlignment="1">
      <alignment horizontal="center" vertical="center"/>
    </xf>
    <xf numFmtId="1" fontId="26" fillId="3" borderId="5" xfId="131" applyNumberFormat="1" applyFont="1" applyBorder="1" applyAlignment="1" applyProtection="1">
      <alignment horizontal="center" vertical="center"/>
      <protection locked="0" hidden="1"/>
    </xf>
    <xf numFmtId="2" fontId="26" fillId="3" borderId="5" xfId="131" applyNumberFormat="1" applyFont="1" applyBorder="1" applyAlignment="1" applyProtection="1">
      <alignment horizontal="center" vertical="center"/>
      <protection locked="0" hidden="1"/>
    </xf>
    <xf numFmtId="165" fontId="26" fillId="3" borderId="5" xfId="131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14" fontId="32" fillId="0" borderId="5" xfId="0" applyNumberFormat="1" applyFont="1" applyBorder="1" applyAlignment="1">
      <alignment horizontal="center" vertical="center"/>
    </xf>
    <xf numFmtId="165" fontId="32" fillId="0" borderId="5" xfId="0" applyNumberFormat="1" applyFont="1" applyBorder="1" applyAlignment="1">
      <alignment horizontal="center" vertical="center"/>
    </xf>
    <xf numFmtId="0" fontId="33" fillId="3" borderId="5" xfId="64" applyFont="1" applyBorder="1" applyAlignment="1">
      <alignment horizontal="center" vertical="center"/>
    </xf>
    <xf numFmtId="14" fontId="33" fillId="3" borderId="5" xfId="64" applyNumberFormat="1" applyFont="1" applyBorder="1" applyAlignment="1">
      <alignment horizontal="center" vertical="center"/>
    </xf>
    <xf numFmtId="1" fontId="33" fillId="3" borderId="5" xfId="64" applyNumberFormat="1" applyFont="1" applyBorder="1" applyAlignment="1" applyProtection="1">
      <alignment horizontal="center" vertical="center"/>
      <protection locked="0" hidden="1"/>
    </xf>
    <xf numFmtId="165" fontId="33" fillId="3" borderId="5" xfId="64" applyNumberFormat="1" applyFont="1" applyBorder="1" applyAlignment="1">
      <alignment horizontal="center" vertical="center"/>
    </xf>
    <xf numFmtId="0" fontId="41" fillId="10" borderId="5" xfId="132" applyFont="1" applyBorder="1" applyAlignment="1">
      <alignment horizontal="center" vertical="center"/>
    </xf>
    <xf numFmtId="14" fontId="41" fillId="10" borderId="5" xfId="132" applyNumberFormat="1" applyFont="1" applyBorder="1" applyAlignment="1">
      <alignment horizontal="center" vertical="center"/>
    </xf>
    <xf numFmtId="49" fontId="41" fillId="10" borderId="5" xfId="132" applyNumberFormat="1" applyFont="1" applyBorder="1" applyAlignment="1">
      <alignment horizontal="center" vertical="center"/>
    </xf>
    <xf numFmtId="1" fontId="41" fillId="10" borderId="5" xfId="132" applyNumberFormat="1" applyFont="1" applyBorder="1" applyAlignment="1" applyProtection="1">
      <alignment horizontal="center" vertical="center"/>
      <protection locked="0" hidden="1"/>
    </xf>
    <xf numFmtId="165" fontId="41" fillId="10" borderId="5" xfId="132" applyNumberFormat="1" applyFont="1" applyBorder="1" applyAlignment="1">
      <alignment horizontal="center" vertical="center"/>
    </xf>
    <xf numFmtId="49" fontId="22" fillId="3" borderId="1" xfId="131" applyNumberFormat="1" applyBorder="1" applyAlignment="1">
      <alignment horizontal="center" vertical="center"/>
    </xf>
    <xf numFmtId="14" fontId="0" fillId="13" borderId="1" xfId="0" applyNumberFormat="1" applyFill="1" applyBorder="1"/>
    <xf numFmtId="49" fontId="0" fillId="13" borderId="1" xfId="0" applyNumberFormat="1" applyFill="1" applyBorder="1"/>
    <xf numFmtId="49" fontId="0" fillId="13" borderId="1" xfId="0" applyNumberForma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2" fontId="0" fillId="13" borderId="1" xfId="0" applyNumberFormat="1" applyFill="1" applyBorder="1"/>
    <xf numFmtId="14" fontId="3" fillId="13" borderId="1" xfId="0" applyNumberFormat="1" applyFont="1" applyFill="1" applyBorder="1"/>
    <xf numFmtId="0" fontId="3" fillId="13" borderId="1" xfId="0" applyFont="1" applyFill="1" applyBorder="1"/>
    <xf numFmtId="49" fontId="3" fillId="13" borderId="1" xfId="0" applyNumberFormat="1" applyFont="1" applyFill="1" applyBorder="1" applyAlignment="1">
      <alignment horizontal="center"/>
    </xf>
    <xf numFmtId="0" fontId="42" fillId="13" borderId="1" xfId="0" applyFont="1" applyFill="1" applyBorder="1"/>
    <xf numFmtId="49" fontId="42" fillId="13" borderId="1" xfId="0" applyNumberFormat="1" applyFont="1" applyFill="1" applyBorder="1" applyAlignment="1">
      <alignment horizontal="center"/>
    </xf>
    <xf numFmtId="0" fontId="43" fillId="15" borderId="1" xfId="0" applyFont="1" applyFill="1" applyBorder="1" applyAlignment="1">
      <alignment horizontal="center"/>
    </xf>
    <xf numFmtId="0" fontId="43" fillId="15" borderId="1" xfId="0" applyFont="1" applyFill="1" applyBorder="1"/>
    <xf numFmtId="14" fontId="43" fillId="15" borderId="1" xfId="0" applyNumberFormat="1" applyFont="1" applyFill="1" applyBorder="1"/>
    <xf numFmtId="49" fontId="43" fillId="15" borderId="1" xfId="0" applyNumberFormat="1" applyFont="1" applyFill="1" applyBorder="1"/>
    <xf numFmtId="49" fontId="43" fillId="15" borderId="1" xfId="0" applyNumberFormat="1" applyFont="1" applyFill="1" applyBorder="1" applyAlignment="1">
      <alignment horizontal="center"/>
    </xf>
    <xf numFmtId="0" fontId="0" fillId="15" borderId="1" xfId="0" applyFill="1" applyBorder="1"/>
    <xf numFmtId="43" fontId="43" fillId="15" borderId="1" xfId="0" applyNumberFormat="1" applyFont="1" applyFill="1" applyBorder="1"/>
    <xf numFmtId="0" fontId="42" fillId="13" borderId="1" xfId="0" applyFont="1" applyFill="1" applyBorder="1" applyAlignment="1">
      <alignment horizontal="center"/>
    </xf>
    <xf numFmtId="2" fontId="43" fillId="15" borderId="1" xfId="0" applyNumberFormat="1" applyFont="1" applyFill="1" applyBorder="1"/>
    <xf numFmtId="43" fontId="0" fillId="2" borderId="1" xfId="0" applyNumberFormat="1" applyFill="1" applyBorder="1"/>
    <xf numFmtId="0" fontId="0" fillId="16" borderId="1" xfId="0" applyFill="1" applyBorder="1"/>
    <xf numFmtId="0" fontId="0" fillId="17" borderId="1" xfId="0" applyFill="1" applyBorder="1" applyAlignment="1">
      <alignment horizontal="center"/>
    </xf>
    <xf numFmtId="0" fontId="0" fillId="17" borderId="1" xfId="0" applyFill="1" applyBorder="1"/>
    <xf numFmtId="14" fontId="0" fillId="17" borderId="1" xfId="0" applyNumberFormat="1" applyFill="1" applyBorder="1"/>
    <xf numFmtId="49" fontId="0" fillId="17" borderId="1" xfId="0" applyNumberFormat="1" applyFill="1" applyBorder="1"/>
    <xf numFmtId="49" fontId="0" fillId="17" borderId="1" xfId="0" applyNumberFormat="1" applyFill="1" applyBorder="1" applyAlignment="1">
      <alignment horizontal="center"/>
    </xf>
    <xf numFmtId="2" fontId="0" fillId="17" borderId="1" xfId="0" applyNumberFormat="1" applyFill="1" applyBorder="1"/>
    <xf numFmtId="43" fontId="0" fillId="17" borderId="1" xfId="0" applyNumberFormat="1" applyFill="1" applyBorder="1"/>
    <xf numFmtId="0" fontId="3" fillId="17" borderId="1" xfId="0" applyFont="1" applyFill="1" applyBorder="1"/>
    <xf numFmtId="0" fontId="40" fillId="0" borderId="5" xfId="132" applyFont="1" applyFill="1" applyBorder="1" applyAlignment="1">
      <alignment horizontal="center" vertical="center"/>
    </xf>
    <xf numFmtId="0" fontId="6" fillId="13" borderId="1" xfId="0" applyFont="1" applyFill="1" applyBorder="1"/>
    <xf numFmtId="0" fontId="36" fillId="13" borderId="1" xfId="0" applyFont="1" applyFill="1" applyBorder="1"/>
    <xf numFmtId="14" fontId="33" fillId="3" borderId="5" xfId="131" applyNumberFormat="1" applyFont="1" applyBorder="1" applyAlignment="1">
      <alignment horizontal="center" vertical="center"/>
    </xf>
    <xf numFmtId="1" fontId="33" fillId="3" borderId="5" xfId="131" applyNumberFormat="1" applyFont="1" applyBorder="1" applyAlignment="1" applyProtection="1">
      <alignment horizontal="center" vertical="center"/>
      <protection locked="0" hidden="1"/>
    </xf>
    <xf numFmtId="0" fontId="33" fillId="3" borderId="6" xfId="131" applyFont="1" applyBorder="1" applyAlignment="1" applyProtection="1">
      <alignment horizontal="center" vertical="center"/>
      <protection locked="0" hidden="1"/>
    </xf>
    <xf numFmtId="0" fontId="33" fillId="3" borderId="5" xfId="131" applyFont="1" applyBorder="1" applyAlignment="1">
      <alignment horizontal="center" vertical="center" wrapText="1"/>
    </xf>
    <xf numFmtId="165" fontId="33" fillId="3" borderId="5" xfId="131" applyNumberFormat="1" applyFont="1" applyBorder="1" applyAlignment="1">
      <alignment horizontal="center" vertical="center"/>
    </xf>
    <xf numFmtId="0" fontId="30" fillId="3" borderId="5" xfId="64" applyFont="1" applyBorder="1" applyAlignment="1">
      <alignment horizontal="center" vertical="center"/>
    </xf>
    <xf numFmtId="0" fontId="42" fillId="0" borderId="1" xfId="0" applyFont="1" applyBorder="1" applyAlignment="1">
      <alignment horizontal="center"/>
    </xf>
    <xf numFmtId="49" fontId="42" fillId="0" borderId="1" xfId="0" applyNumberFormat="1" applyFont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45" fillId="3" borderId="5" xfId="131" applyFont="1" applyBorder="1" applyAlignment="1">
      <alignment horizontal="center" vertical="center"/>
    </xf>
    <xf numFmtId="0" fontId="40" fillId="0" borderId="5" xfId="131" applyFont="1" applyFill="1" applyBorder="1" applyAlignment="1">
      <alignment horizontal="center" vertical="center"/>
    </xf>
    <xf numFmtId="0" fontId="3" fillId="0" borderId="1" xfId="131" applyFont="1" applyFill="1" applyBorder="1" applyAlignment="1">
      <alignment horizontal="center"/>
    </xf>
    <xf numFmtId="0" fontId="3" fillId="0" borderId="1" xfId="131" applyFont="1" applyFill="1" applyBorder="1" applyAlignment="1" applyProtection="1">
      <alignment horizontal="center"/>
      <protection locked="0" hidden="1"/>
    </xf>
    <xf numFmtId="165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14" fontId="0" fillId="2" borderId="1" xfId="0" applyNumberFormat="1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2" fontId="0" fillId="2" borderId="1" xfId="0" applyNumberFormat="1" applyFill="1" applyBorder="1"/>
    <xf numFmtId="0" fontId="24" fillId="10" borderId="1" xfId="132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8" fontId="33" fillId="3" borderId="5" xfId="131" applyNumberFormat="1" applyFont="1" applyBorder="1" applyAlignment="1">
      <alignment horizontal="center" vertical="center"/>
    </xf>
    <xf numFmtId="0" fontId="22" fillId="3" borderId="1" xfId="131" applyBorder="1" applyAlignment="1" applyProtection="1">
      <alignment horizontal="center"/>
      <protection locked="0" hidden="1"/>
    </xf>
    <xf numFmtId="165" fontId="22" fillId="3" borderId="1" xfId="131" applyNumberFormat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6" fillId="13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14" fontId="0" fillId="12" borderId="1" xfId="0" applyNumberFormat="1" applyFill="1" applyBorder="1"/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4" fontId="0" fillId="18" borderId="1" xfId="0" applyNumberFormat="1" applyFill="1" applyBorder="1"/>
    <xf numFmtId="14" fontId="29" fillId="19" borderId="3" xfId="74" applyNumberFormat="1" applyFont="1" applyFill="1" applyBorder="1" applyAlignment="1">
      <alignment horizontal="center"/>
    </xf>
    <xf numFmtId="14" fontId="27" fillId="19" borderId="3" xfId="74" applyNumberFormat="1" applyFont="1" applyFill="1" applyBorder="1" applyAlignment="1">
      <alignment horizontal="center"/>
    </xf>
    <xf numFmtId="43" fontId="42" fillId="13" borderId="1" xfId="0" applyNumberFormat="1" applyFont="1" applyFill="1" applyBorder="1"/>
    <xf numFmtId="49" fontId="0" fillId="12" borderId="1" xfId="0" applyNumberForma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/>
    <xf numFmtId="2" fontId="0" fillId="12" borderId="1" xfId="0" applyNumberFormat="1" applyFill="1" applyBorder="1"/>
    <xf numFmtId="43" fontId="0" fillId="12" borderId="1" xfId="0" applyNumberFormat="1" applyFill="1" applyBorder="1"/>
    <xf numFmtId="0" fontId="46" fillId="15" borderId="1" xfId="0" applyFont="1" applyFill="1" applyBorder="1" applyAlignment="1">
      <alignment horizontal="center"/>
    </xf>
    <xf numFmtId="0" fontId="46" fillId="15" borderId="1" xfId="0" applyFont="1" applyFill="1" applyBorder="1"/>
    <xf numFmtId="49" fontId="0" fillId="18" borderId="1" xfId="0" applyNumberForma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18" borderId="1" xfId="0" applyFont="1" applyFill="1" applyBorder="1"/>
    <xf numFmtId="2" fontId="0" fillId="18" borderId="1" xfId="0" applyNumberFormat="1" applyFill="1" applyBorder="1"/>
    <xf numFmtId="43" fontId="0" fillId="18" borderId="1" xfId="0" applyNumberFormat="1" applyFill="1" applyBorder="1"/>
    <xf numFmtId="49" fontId="0" fillId="12" borderId="1" xfId="0" applyNumberFormat="1" applyFill="1" applyBorder="1"/>
    <xf numFmtId="49" fontId="0" fillId="18" borderId="1" xfId="0" applyNumberFormat="1" applyFill="1" applyBorder="1"/>
    <xf numFmtId="0" fontId="48" fillId="13" borderId="1" xfId="0" applyFont="1" applyFill="1" applyBorder="1" applyAlignment="1">
      <alignment horizontal="center"/>
    </xf>
    <xf numFmtId="0" fontId="48" fillId="13" borderId="1" xfId="0" applyFont="1" applyFill="1" applyBorder="1"/>
    <xf numFmtId="0" fontId="36" fillId="0" borderId="1" xfId="0" applyFont="1" applyBorder="1"/>
    <xf numFmtId="0" fontId="36" fillId="2" borderId="1" xfId="0" applyFont="1" applyFill="1" applyBorder="1"/>
    <xf numFmtId="0" fontId="36" fillId="2" borderId="1" xfId="0" applyFont="1" applyFill="1" applyBorder="1" applyAlignment="1">
      <alignment horizontal="center"/>
    </xf>
    <xf numFmtId="49" fontId="36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2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2" fontId="3" fillId="13" borderId="1" xfId="0" applyNumberFormat="1" applyFont="1" applyFill="1" applyBorder="1" applyAlignment="1">
      <alignment horizontal="center"/>
    </xf>
    <xf numFmtId="2" fontId="3" fillId="17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12" borderId="1" xfId="0" applyNumberFormat="1" applyFont="1" applyFill="1" applyBorder="1" applyAlignment="1">
      <alignment horizontal="center"/>
    </xf>
    <xf numFmtId="2" fontId="46" fillId="1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49" fillId="15" borderId="1" xfId="0" applyFont="1" applyFill="1" applyBorder="1" applyAlignment="1">
      <alignment horizontal="center"/>
    </xf>
    <xf numFmtId="2" fontId="3" fillId="18" borderId="1" xfId="0" applyNumberFormat="1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47" fillId="13" borderId="1" xfId="0" applyFont="1" applyFill="1" applyBorder="1" applyAlignment="1">
      <alignment horizontal="center"/>
    </xf>
    <xf numFmtId="0" fontId="47" fillId="13" borderId="1" xfId="0" applyFont="1" applyFill="1" applyBorder="1"/>
    <xf numFmtId="165" fontId="3" fillId="0" borderId="1" xfId="131" applyNumberFormat="1" applyFont="1" applyFill="1" applyBorder="1" applyAlignment="1">
      <alignment horizontal="center" vertical="center"/>
    </xf>
    <xf numFmtId="2" fontId="22" fillId="3" borderId="1" xfId="131" applyNumberForma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132" applyFont="1" applyFill="1" applyBorder="1" applyAlignment="1" applyProtection="1">
      <alignment horizontal="center" vertical="center"/>
      <protection locked="0" hidden="1"/>
    </xf>
    <xf numFmtId="0" fontId="44" fillId="13" borderId="1" xfId="0" applyFont="1" applyFill="1" applyBorder="1" applyAlignment="1">
      <alignment horizontal="center"/>
    </xf>
    <xf numFmtId="0" fontId="50" fillId="13" borderId="1" xfId="0" applyFont="1" applyFill="1" applyBorder="1" applyAlignment="1">
      <alignment horizontal="center"/>
    </xf>
    <xf numFmtId="0" fontId="50" fillId="13" borderId="1" xfId="0" applyFont="1" applyFill="1" applyBorder="1"/>
    <xf numFmtId="49" fontId="50" fillId="13" borderId="1" xfId="0" applyNumberFormat="1" applyFont="1" applyFill="1" applyBorder="1" applyAlignment="1">
      <alignment horizontal="center"/>
    </xf>
    <xf numFmtId="49" fontId="0" fillId="15" borderId="1" xfId="0" applyNumberFormat="1" applyFill="1" applyBorder="1"/>
    <xf numFmtId="0" fontId="42" fillId="13" borderId="1" xfId="0" applyFont="1" applyFill="1" applyBorder="1" applyAlignment="1">
      <alignment horizontal="right"/>
    </xf>
    <xf numFmtId="2" fontId="3" fillId="0" borderId="1" xfId="0" applyNumberFormat="1" applyFont="1" applyBorder="1"/>
    <xf numFmtId="0" fontId="3" fillId="9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4" fillId="10" borderId="2" xfId="132" applyBorder="1" applyAlignment="1">
      <alignment horizontal="center" vertical="center"/>
    </xf>
    <xf numFmtId="14" fontId="24" fillId="10" borderId="2" xfId="132" applyNumberFormat="1" applyBorder="1" applyAlignment="1">
      <alignment horizontal="center" vertical="center"/>
    </xf>
    <xf numFmtId="2" fontId="41" fillId="10" borderId="5" xfId="132" applyNumberFormat="1" applyFont="1" applyBorder="1" applyAlignment="1" applyProtection="1">
      <alignment horizontal="center" vertical="center"/>
      <protection locked="0" hidden="1"/>
    </xf>
    <xf numFmtId="2" fontId="33" fillId="3" borderId="5" xfId="64" applyNumberFormat="1" applyFont="1" applyBorder="1" applyAlignment="1" applyProtection="1">
      <alignment horizontal="center" vertical="center"/>
      <protection locked="0" hidden="1"/>
    </xf>
    <xf numFmtId="49" fontId="33" fillId="3" borderId="5" xfId="131" applyNumberFormat="1" applyFont="1" applyBorder="1" applyAlignment="1">
      <alignment horizontal="center" vertical="center"/>
    </xf>
    <xf numFmtId="2" fontId="33" fillId="3" borderId="5" xfId="131" applyNumberFormat="1" applyFont="1" applyBorder="1" applyAlignment="1" applyProtection="1">
      <alignment horizontal="center" vertical="center"/>
      <protection locked="0" hidden="1"/>
    </xf>
    <xf numFmtId="49" fontId="32" fillId="0" borderId="5" xfId="0" applyNumberFormat="1" applyFont="1" applyBorder="1" applyAlignment="1">
      <alignment horizontal="center" vertical="center"/>
    </xf>
    <xf numFmtId="2" fontId="30" fillId="14" borderId="5" xfId="133" applyNumberFormat="1" applyFont="1" applyFill="1" applyBorder="1" applyAlignment="1" applyProtection="1">
      <alignment horizontal="center" vertical="center"/>
      <protection locked="0" hidden="1"/>
    </xf>
    <xf numFmtId="49" fontId="40" fillId="0" borderId="5" xfId="132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13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64" applyFont="1" applyFill="1" applyBorder="1" applyAlignment="1">
      <alignment horizontal="center" vertical="center"/>
    </xf>
    <xf numFmtId="14" fontId="3" fillId="0" borderId="1" xfId="132" applyNumberFormat="1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 vertical="center"/>
    </xf>
    <xf numFmtId="14" fontId="30" fillId="2" borderId="5" xfId="0" applyNumberFormat="1" applyFont="1" applyFill="1" applyBorder="1" applyAlignment="1">
      <alignment horizontal="center" vertical="center"/>
    </xf>
    <xf numFmtId="0" fontId="24" fillId="10" borderId="1" xfId="132" applyNumberFormat="1" applyBorder="1" applyAlignment="1">
      <alignment horizontal="center" vertical="center"/>
    </xf>
    <xf numFmtId="14" fontId="3" fillId="0" borderId="1" xfId="131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/>
    </xf>
    <xf numFmtId="0" fontId="41" fillId="2" borderId="5" xfId="132" applyFont="1" applyFill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23" fillId="12" borderId="5" xfId="0" applyFont="1" applyFill="1" applyBorder="1" applyAlignment="1">
      <alignment horizontal="center" vertical="center"/>
    </xf>
    <xf numFmtId="182" fontId="23" fillId="12" borderId="5" xfId="0" applyNumberFormat="1" applyFont="1" applyFill="1" applyBorder="1" applyAlignment="1">
      <alignment horizontal="center" vertical="center"/>
    </xf>
    <xf numFmtId="172" fontId="23" fillId="12" borderId="5" xfId="0" applyNumberFormat="1" applyFont="1" applyFill="1" applyBorder="1" applyAlignment="1">
      <alignment horizontal="center" vertical="center"/>
    </xf>
    <xf numFmtId="0" fontId="23" fillId="11" borderId="5" xfId="0" applyFont="1" applyFill="1" applyBorder="1" applyAlignment="1">
      <alignment horizontal="center" vertical="center"/>
    </xf>
    <xf numFmtId="182" fontId="23" fillId="11" borderId="5" xfId="0" applyNumberFormat="1" applyFont="1" applyFill="1" applyBorder="1" applyAlignment="1">
      <alignment horizontal="center" vertical="center"/>
    </xf>
    <xf numFmtId="14" fontId="23" fillId="11" borderId="5" xfId="0" applyNumberFormat="1" applyFont="1" applyFill="1" applyBorder="1" applyAlignment="1">
      <alignment horizontal="center" vertical="center"/>
    </xf>
    <xf numFmtId="0" fontId="25" fillId="11" borderId="5" xfId="0" applyFont="1" applyFill="1" applyBorder="1" applyAlignment="1">
      <alignment horizontal="center" vertical="center"/>
    </xf>
    <xf numFmtId="165" fontId="23" fillId="11" borderId="5" xfId="0" applyNumberFormat="1" applyFont="1" applyFill="1" applyBorder="1" applyAlignment="1">
      <alignment horizontal="center" vertical="center"/>
    </xf>
    <xf numFmtId="4" fontId="23" fillId="11" borderId="5" xfId="0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/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2" fontId="3" fillId="16" borderId="1" xfId="0" applyNumberFormat="1" applyFont="1" applyFill="1" applyBorder="1" applyAlignment="1">
      <alignment horizontal="center"/>
    </xf>
    <xf numFmtId="0" fontId="3" fillId="16" borderId="1" xfId="0" applyFont="1" applyFill="1" applyBorder="1"/>
    <xf numFmtId="2" fontId="0" fillId="16" borderId="1" xfId="0" applyNumberFormat="1" applyFill="1" applyBorder="1"/>
    <xf numFmtId="43" fontId="0" fillId="16" borderId="1" xfId="0" applyNumberFormat="1" applyFill="1" applyBorder="1"/>
    <xf numFmtId="49" fontId="36" fillId="13" borderId="1" xfId="0" applyNumberFormat="1" applyFont="1" applyFill="1" applyBorder="1" applyAlignment="1">
      <alignment horizontal="center"/>
    </xf>
    <xf numFmtId="2" fontId="36" fillId="13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0" fontId="42" fillId="17" borderId="1" xfId="0" applyFont="1" applyFill="1" applyBorder="1"/>
    <xf numFmtId="0" fontId="42" fillId="17" borderId="1" xfId="0" applyFont="1" applyFill="1" applyBorder="1" applyAlignment="1">
      <alignment horizontal="center"/>
    </xf>
    <xf numFmtId="2" fontId="42" fillId="17" borderId="1" xfId="0" applyNumberFormat="1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51" fillId="12" borderId="5" xfId="0" applyFont="1" applyFill="1" applyBorder="1" applyAlignment="1">
      <alignment horizontal="center" vertical="center"/>
    </xf>
    <xf numFmtId="0" fontId="26" fillId="3" borderId="5" xfId="131" quotePrefix="1" applyFont="1" applyBorder="1" applyAlignment="1">
      <alignment horizontal="center" vertical="center"/>
    </xf>
    <xf numFmtId="0" fontId="30" fillId="0" borderId="5" xfId="131" applyFont="1" applyFill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4" fillId="0" borderId="5" xfId="0" applyFont="1" applyBorder="1" applyAlignment="1">
      <alignment horizontal="center" vertical="center"/>
    </xf>
    <xf numFmtId="14" fontId="41" fillId="2" borderId="5" xfId="13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13" borderId="1" xfId="0" applyFill="1" applyBorder="1"/>
    <xf numFmtId="0" fontId="42" fillId="0" borderId="1" xfId="0" applyFont="1" applyBorder="1"/>
    <xf numFmtId="0" fontId="24" fillId="10" borderId="2" xfId="132" quotePrefix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37">
    <cellStyle name="Accent1 2" xfId="3" xr:uid="{75C95934-6832-4F3D-992F-00FD87ADA61F}"/>
    <cellStyle name="Accent1 3" xfId="4" xr:uid="{5B276B4D-193A-4D4E-B8F6-FBAA4B01DEB0}"/>
    <cellStyle name="Accent1 4" xfId="5" xr:uid="{8C7243E1-7AF2-40CD-A91C-2C1BCC5770C2}"/>
    <cellStyle name="Accent2 2" xfId="6" xr:uid="{0B2F8F64-218A-4A63-A778-1FAC7D47D76B}"/>
    <cellStyle name="Accent2 3" xfId="7" xr:uid="{324E4D60-5417-4ED8-883B-FB12A06AA2EF}"/>
    <cellStyle name="Accent4 2" xfId="8" xr:uid="{B5B27FD2-405A-4BCF-AAA2-7CEE249F652C}"/>
    <cellStyle name="Accent4 3" xfId="9" xr:uid="{FA689DC6-9CAA-49C3-9B95-C4D3D5595541}"/>
    <cellStyle name="Accent4 4" xfId="10" xr:uid="{EEEB5AB4-B1D4-4A40-9B20-D05737CBAC2D}"/>
    <cellStyle name="Accent5 2" xfId="11" xr:uid="{214C9F13-2001-423E-A3F9-8771F0DDCEB5}"/>
    <cellStyle name="Bad 2" xfId="12" xr:uid="{CEDBFC28-9E9D-4898-B867-EF3B88EB4610}"/>
    <cellStyle name="Comma [0] 2" xfId="13" xr:uid="{C9629870-113B-4DD0-A12F-37040796A7C7}"/>
    <cellStyle name="Comma [0] 2 2" xfId="14" xr:uid="{B90EEA3C-9B9B-401C-9226-26D4B2D84B5D}"/>
    <cellStyle name="Comma [0] 2 2 2" xfId="15" xr:uid="{83EBC726-26E1-4D84-B9A0-0B8C662905E9}"/>
    <cellStyle name="Comma [0] 2 3" xfId="16" xr:uid="{CFCAD2B2-2AD3-44DB-93A1-7FCEB4ADC07A}"/>
    <cellStyle name="Comma [0] 2 4" xfId="17" xr:uid="{939EA45D-4703-4AD9-9BC5-14B0EE2349AA}"/>
    <cellStyle name="Comma [0] 3" xfId="18" xr:uid="{94E4EF0F-F1E8-46BF-B0E8-AED0134D7CBC}"/>
    <cellStyle name="Comma [0] 4" xfId="19" xr:uid="{C97CAA18-5C11-4DAA-99E0-769C4E2FF404}"/>
    <cellStyle name="Comma [0] 5" xfId="20" xr:uid="{05F322A0-E4F0-44EB-81E1-B6FA87EC1402}"/>
    <cellStyle name="Comma 10" xfId="21" xr:uid="{E7057629-2077-4A17-A501-CCD7EE2205FB}"/>
    <cellStyle name="Comma 11" xfId="22" xr:uid="{08241B96-E9BE-4697-A514-3DA18A765B77}"/>
    <cellStyle name="Comma 12" xfId="23" xr:uid="{9D25D713-BBB0-434D-B383-B5538DCA51FD}"/>
    <cellStyle name="Comma 13" xfId="24" xr:uid="{E7276D0D-F55C-40FF-9EA9-8EC524FC789C}"/>
    <cellStyle name="Comma 14" xfId="25" xr:uid="{619866F4-B87A-4A0B-9646-F1D3385C48C3}"/>
    <cellStyle name="Comma 15" xfId="26" xr:uid="{E5E65ED0-2337-49F8-837C-1CFD4BBBE57F}"/>
    <cellStyle name="Comma 16" xfId="27" xr:uid="{028BEAAA-7F3E-4A6F-B522-F31C12C244C3}"/>
    <cellStyle name="Comma 17" xfId="28" xr:uid="{E8BF7F3C-40D7-4474-9900-34B00C622686}"/>
    <cellStyle name="Comma 18" xfId="29" xr:uid="{DF2F3343-B009-47E4-9C6D-479B6F8B3459}"/>
    <cellStyle name="Comma 19" xfId="30" xr:uid="{B75C7097-9FA9-4E20-A1ED-1E03657F8806}"/>
    <cellStyle name="Comma 2" xfId="31" xr:uid="{3BD5EF83-BFFF-4E8B-9380-E3F49523E3A0}"/>
    <cellStyle name="Comma 2 2" xfId="32" xr:uid="{D9D87C40-0A85-48EC-9626-037387C82AB6}"/>
    <cellStyle name="Comma 2 3" xfId="33" xr:uid="{52505899-6804-4C48-87AB-9046DBEEFD13}"/>
    <cellStyle name="Comma 2 4" xfId="34" xr:uid="{74779E29-F304-4097-BA34-5CB1DAC7118B}"/>
    <cellStyle name="Comma 2 5" xfId="135" xr:uid="{10F7910B-61A9-4135-A19C-719F2FC8FF74}"/>
    <cellStyle name="Comma 20" xfId="35" xr:uid="{8B3F8537-A56F-4202-9BB2-2522EDA1D9E9}"/>
    <cellStyle name="Comma 21" xfId="36" xr:uid="{15E848DA-FAF6-431F-9944-4B6EC19923A4}"/>
    <cellStyle name="Comma 22" xfId="37" xr:uid="{B70A69E8-5E5A-44EB-A0E1-8167C23F0FBD}"/>
    <cellStyle name="Comma 23" xfId="38" xr:uid="{5A07F93D-0C10-4B6A-8E3B-09CB425CDE86}"/>
    <cellStyle name="Comma 24" xfId="39" xr:uid="{173CE0A8-789D-4CA3-BB52-F660E3C5744A}"/>
    <cellStyle name="Comma 25" xfId="40" xr:uid="{8A5BF558-FD24-44D6-851B-FE9037A13809}"/>
    <cellStyle name="Comma 26" xfId="41" xr:uid="{050981FA-8D39-493E-8A29-BEED3B772CC2}"/>
    <cellStyle name="Comma 27" xfId="42" xr:uid="{CC8A31E5-271D-4095-8E5D-28BF61D9B7FB}"/>
    <cellStyle name="Comma 28" xfId="43" xr:uid="{3AC5489F-0549-4A50-B0C4-4A91C4657151}"/>
    <cellStyle name="Comma 29" xfId="44" xr:uid="{A0D1CB49-06F6-4FDD-B97D-E57930BE9665}"/>
    <cellStyle name="Comma 3" xfId="45" xr:uid="{B7863F95-45D8-4B21-90C5-35743D8BFF8F}"/>
    <cellStyle name="Comma 3 2" xfId="46" xr:uid="{F48BCC56-19E3-4299-9CAB-D9C984977FE1}"/>
    <cellStyle name="Comma 3 3" xfId="47" xr:uid="{18226725-DBD5-438E-93A9-CFD80A1D0B02}"/>
    <cellStyle name="Comma 4" xfId="48" xr:uid="{86CBFF61-0E1E-4856-B254-935749584007}"/>
    <cellStyle name="Comma 4 2" xfId="49" xr:uid="{FDF6E78B-55A1-406D-81B6-B642853ED4B8}"/>
    <cellStyle name="Comma 4 3" xfId="50" xr:uid="{78091F15-03CD-431A-9CBD-37278F868136}"/>
    <cellStyle name="Comma 4 4" xfId="51" xr:uid="{D15193C8-4276-4C57-AF60-9A71396438B0}"/>
    <cellStyle name="Comma 5" xfId="52" xr:uid="{C373A075-B52B-4E75-9582-61F67DE6AC42}"/>
    <cellStyle name="Comma 6" xfId="53" xr:uid="{0C3489C1-3DFA-42C3-886E-525FAD786C2F}"/>
    <cellStyle name="Comma 7" xfId="54" xr:uid="{B3D53A02-D466-4F88-8AD5-5F18F7180EBA}"/>
    <cellStyle name="Comma 8" xfId="55" xr:uid="{BA4FC445-2441-438D-8596-F8AF2654CE2E}"/>
    <cellStyle name="Comma 9" xfId="56" xr:uid="{CAF8AE16-CE9A-4289-880F-6AED93026BB7}"/>
    <cellStyle name="Currency" xfId="1" builtinId="4"/>
    <cellStyle name="Currency 2" xfId="57" xr:uid="{FB49652E-FA76-4051-8E3C-3B633798E4A8}"/>
    <cellStyle name="Currency 2 2" xfId="58" xr:uid="{3F339FEB-B817-4928-9AEB-662E2FF1445A}"/>
    <cellStyle name="Currency 3" xfId="59" xr:uid="{B3B94C84-7AC6-4AAD-9937-FB988E731E48}"/>
    <cellStyle name="Currency 3 2" xfId="60" xr:uid="{722C50DF-46F6-4149-B45C-C2AEBC07818C}"/>
    <cellStyle name="Currency 4" xfId="61" xr:uid="{6F9E74D6-469D-4C8F-8760-358BFDA40C4E}"/>
    <cellStyle name="Currency 4 2" xfId="62" xr:uid="{C745FA9A-F4DA-4CAD-8676-22F955FCC079}"/>
    <cellStyle name="Currency 5" xfId="63" xr:uid="{B7535A94-46E2-4C51-90FB-539D6B4BBD2C}"/>
    <cellStyle name="Good" xfId="131" builtinId="26"/>
    <cellStyle name="Good 2" xfId="64" xr:uid="{6EBC3253-95C0-4ACF-B003-3B12D1CD5A6A}"/>
    <cellStyle name="Hyperlink 2" xfId="65" xr:uid="{89EEF501-5F6A-422F-A99C-395DAD674DF2}"/>
    <cellStyle name="Hyperlink 2 2" xfId="66" xr:uid="{DC3E1448-1BEA-434A-A8F7-76C8E2E37FCA}"/>
    <cellStyle name="Hyperlink 2 3" xfId="136" xr:uid="{1DD275A4-CDDE-486F-B062-0E305FB22F68}"/>
    <cellStyle name="Hyperlink 3" xfId="67" xr:uid="{D9B0C828-204A-4EAB-9A26-A5901DA6738E}"/>
    <cellStyle name="Neutral" xfId="132" builtinId="28"/>
    <cellStyle name="Neutral 2" xfId="133" xr:uid="{BCCB2CF1-3060-4DA4-8D3B-5D8F3A3C68A7}"/>
    <cellStyle name="Normal" xfId="0" builtinId="0"/>
    <cellStyle name="Normal 12" xfId="68" xr:uid="{E4194E42-7DBD-4AC0-9383-D427523CB53B}"/>
    <cellStyle name="Normal 2" xfId="69" xr:uid="{06AE7017-EE94-4FA3-9372-35E468A90BE8}"/>
    <cellStyle name="Normal 2 2" xfId="70" xr:uid="{FD7B11EC-3524-4734-8233-0D0FD1DB3791}"/>
    <cellStyle name="Normal 2 3" xfId="71" xr:uid="{2D02F41B-A792-44B9-B735-7EA22A340357}"/>
    <cellStyle name="Normal 2 3 2" xfId="72" xr:uid="{10641D7A-B024-44D1-A0A3-2199EE6203C5}"/>
    <cellStyle name="Normal 2 3 3" xfId="73" xr:uid="{57C297B1-0B4C-4D02-A24B-99B9F1A46386}"/>
    <cellStyle name="Normal 2 4" xfId="74" xr:uid="{3512247A-26D2-44FA-867D-56D5FDA6A03B}"/>
    <cellStyle name="Normal 2 4 2" xfId="75" xr:uid="{72607540-A876-408F-BC10-839FAF3B1633}"/>
    <cellStyle name="Normal 2 4 3" xfId="76" xr:uid="{4AF9854F-B712-4E28-8FD2-189EA32AA566}"/>
    <cellStyle name="Normal 2 5" xfId="77" xr:uid="{FEC4D0B1-AD03-42C8-8C5C-9D3E640147DE}"/>
    <cellStyle name="Normal 2 5 2" xfId="78" xr:uid="{C1833B40-E50B-4F2C-9D31-C50671BD303B}"/>
    <cellStyle name="Normal 2 6" xfId="79" xr:uid="{C073CF30-6453-4BAE-8ED9-0EA32620FDDC}"/>
    <cellStyle name="Normal 2 7" xfId="134" xr:uid="{0A837C59-DDA6-4895-BD39-B5975AF7A55A}"/>
    <cellStyle name="Normal 3" xfId="80" xr:uid="{17DEFB46-F8FC-4C34-9FAA-3483321F1F15}"/>
    <cellStyle name="Normal 3 15" xfId="81" xr:uid="{00EE22BC-048B-4653-8C59-E07AA0C590F1}"/>
    <cellStyle name="Normal 3 2" xfId="82" xr:uid="{7CAC2A57-2645-4DF8-904E-20DDE1103B7B}"/>
    <cellStyle name="Normal 3 3" xfId="83" xr:uid="{16F71C19-594C-45B3-87AE-85142DEC7201}"/>
    <cellStyle name="Normal 3 4" xfId="84" xr:uid="{CB39A0F1-F47D-4093-98E4-D8E7E4288B08}"/>
    <cellStyle name="Normal 4" xfId="85" xr:uid="{D7FC9981-AD19-438F-A660-73F73016CA67}"/>
    <cellStyle name="Normal 4 2" xfId="86" xr:uid="{FF9B2B45-F502-4A33-8A7D-77E86F0042A1}"/>
    <cellStyle name="Normal 4 3" xfId="87" xr:uid="{E19BE7EA-AA85-446D-9D94-2CEA21EEFC9E}"/>
    <cellStyle name="Normal 4 4" xfId="88" xr:uid="{82FD85B2-CFBB-4EB5-8A6E-0FA7F830D678}"/>
    <cellStyle name="Normal 5" xfId="89" xr:uid="{1E090BA1-37E0-4FA9-ADFF-8302305241FA}"/>
    <cellStyle name="Normal 5 2" xfId="90" xr:uid="{DF297A51-6F65-4DFE-9D08-F16B092E804D}"/>
    <cellStyle name="Normal 5 3" xfId="91" xr:uid="{DE7263F4-2B7F-4211-B1A0-EA12D24D7F31}"/>
    <cellStyle name="Normal 6" xfId="92" xr:uid="{291D9FC5-BEEE-4C44-A2CF-E3606F0C94FE}"/>
    <cellStyle name="Normal 6 2" xfId="93" xr:uid="{EB15FCAC-3E07-455B-BFB3-EBDA29846A49}"/>
    <cellStyle name="Normal 7" xfId="94" xr:uid="{47B7E745-F3AB-468C-8D44-C65E28E58902}"/>
    <cellStyle name="Normal 7 2" xfId="95" xr:uid="{BED7C0C8-596F-41A5-827E-E9950656294F}"/>
    <cellStyle name="Normal 8" xfId="96" xr:uid="{D902B669-6D0B-4A99-BE7C-BD866C5098ED}"/>
    <cellStyle name="Normal 9" xfId="97" xr:uid="{73214CDD-853B-4F0F-92CB-3C4B1B1FA0C4}"/>
    <cellStyle name="Percent 2" xfId="98" xr:uid="{5D24FF75-D6EC-4CC1-B668-9F76EB9CDC29}"/>
    <cellStyle name="Percent 3" xfId="99" xr:uid="{B4AE6B30-ABC2-4A26-957C-C5A6E89A882A}"/>
    <cellStyle name="쉼표 [0] 2 3" xfId="100" xr:uid="{8A040907-EA6C-46E3-921C-989998BE7963}"/>
    <cellStyle name="쉼표 [0] 4" xfId="101" xr:uid="{EFEE4CAB-F6D9-48CC-B2D0-1C2B19904473}"/>
    <cellStyle name="표준 2" xfId="102" xr:uid="{CF6F869C-48D9-43A8-942A-78F54DB09B1C}"/>
    <cellStyle name="표준 2 17" xfId="2" xr:uid="{30BEAB05-54AB-4EF5-B26A-37B3F471DF3F}"/>
    <cellStyle name="표준 2 2" xfId="103" xr:uid="{B6C1CBE7-BE59-4AD5-B40E-5D6C6EB098F9}"/>
    <cellStyle name="표준 2 2 2" xfId="104" xr:uid="{01E27FFB-E9D6-4342-A5B3-DB3B543D3984}"/>
    <cellStyle name="표준 2 2 2 2" xfId="105" xr:uid="{7C3CF779-0C46-4D4A-8121-D934A0BBE2ED}"/>
    <cellStyle name="표준 2 2 2 2 2" xfId="106" xr:uid="{73E7ADF7-46FD-4BCC-B6AC-55203EB394B3}"/>
    <cellStyle name="표준 2 2 2 3" xfId="107" xr:uid="{40D62FD8-7651-48DF-BF6F-A2747B06C304}"/>
    <cellStyle name="표준 2 2 3" xfId="108" xr:uid="{CE58F5E6-11F5-43CB-B931-E1C74AA3EB36}"/>
    <cellStyle name="표준 2 2 3 2" xfId="109" xr:uid="{A6C9BC6D-0F67-45E0-8FA6-4060805F07F5}"/>
    <cellStyle name="표준 2 2 3 2 2" xfId="110" xr:uid="{3E855799-C8A8-471A-AC31-28F24AD32D7E}"/>
    <cellStyle name="표준 2 2 3 3" xfId="111" xr:uid="{F07B022E-A2C8-45A5-A031-7F722E353A6A}"/>
    <cellStyle name="표준 2 2 4" xfId="112" xr:uid="{76742952-1C3E-4AB3-AA13-7631C2AD8079}"/>
    <cellStyle name="표준 2 2 5" xfId="113" xr:uid="{C55E4892-9D3F-4C0D-BC73-5B3EE8C4D7D8}"/>
    <cellStyle name="표준 2 2 5 2" xfId="114" xr:uid="{332B2BE8-A860-4E8C-BC62-36BCEBE5C9B8}"/>
    <cellStyle name="표준 2 2 6" xfId="115" xr:uid="{878B4A56-5188-44E6-A321-DDE0770767F3}"/>
    <cellStyle name="표준 2 3" xfId="116" xr:uid="{39423839-DDFC-480B-91CF-D9DB556A2BF6}"/>
    <cellStyle name="표준 2 4" xfId="117" xr:uid="{ECA2E8AF-321F-4875-A91F-10B35E1A622C}"/>
    <cellStyle name="표준 2 5" xfId="118" xr:uid="{46E06ED5-2019-439F-91F3-B67F493C30B8}"/>
    <cellStyle name="표준 3" xfId="119" xr:uid="{18737174-AB91-48D2-8035-6AEB43535BB7}"/>
    <cellStyle name="표준 3 10" xfId="120" xr:uid="{7F2905C7-6809-4F49-8F80-963957E5ACEB}"/>
    <cellStyle name="표준 3 2" xfId="121" xr:uid="{858ABBC2-9C33-4F66-AADE-42B9326C8EF9}"/>
    <cellStyle name="표준 3 2 2" xfId="122" xr:uid="{44FABC29-CDF7-45F0-93CB-F03CBBAF1AB5}"/>
    <cellStyle name="표준 3 2 2 2" xfId="123" xr:uid="{67050388-328F-469B-9736-DA4B924E86A5}"/>
    <cellStyle name="표준 3 2 3" xfId="124" xr:uid="{DC78005D-3243-4F22-B6B4-3AD770201A7D}"/>
    <cellStyle name="표준 3 3" xfId="125" xr:uid="{9B2E1CD2-8D22-44AE-BEFC-09E8D9397198}"/>
    <cellStyle name="표준 3 3 2" xfId="126" xr:uid="{875A3D9C-A10B-4678-A2F0-61947925F4D0}"/>
    <cellStyle name="표준 3 3 2 2" xfId="127" xr:uid="{A2B27E13-6D21-4576-9464-692AB0E0AD2A}"/>
    <cellStyle name="표준 3 3 3" xfId="128" xr:uid="{EBA66627-7832-4FFE-ABC2-C7783F1CB31A}"/>
    <cellStyle name="표준 4" xfId="129" xr:uid="{AAD24F27-F9BD-4000-AB58-B0C7946A4563}"/>
    <cellStyle name="표준 4 2" xfId="130" xr:uid="{6230256B-74A1-4600-86AF-4163B8849883}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3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2</xdr:row>
      <xdr:rowOff>9525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3EAB9869-1586-496F-82E3-9DF21DA8CB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9</xdr:row>
      <xdr:rowOff>171450</xdr:rowOff>
    </xdr:to>
    <xdr:sp macro="" textlink="">
      <xdr:nvSpPr>
        <xdr:cNvPr id="3" name="AutoShape 11">
          <a:extLst>
            <a:ext uri="{FF2B5EF4-FFF2-40B4-BE49-F238E27FC236}">
              <a16:creationId xmlns:a16="http://schemas.microsoft.com/office/drawing/2014/main" id="{C57E4A7F-352A-4218-8B92-2072EB1BF0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9</xdr:row>
      <xdr:rowOff>171450</xdr:rowOff>
    </xdr:to>
    <xdr:sp macro="" textlink="">
      <xdr:nvSpPr>
        <xdr:cNvPr id="4" name="AutoShape 11">
          <a:extLst>
            <a:ext uri="{FF2B5EF4-FFF2-40B4-BE49-F238E27FC236}">
              <a16:creationId xmlns:a16="http://schemas.microsoft.com/office/drawing/2014/main" id="{4A016DCC-B0FA-4F8C-92BA-241037590E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" name="AutoShape 11">
          <a:extLst>
            <a:ext uri="{FF2B5EF4-FFF2-40B4-BE49-F238E27FC236}">
              <a16:creationId xmlns:a16="http://schemas.microsoft.com/office/drawing/2014/main" id="{C3E31218-0A0A-4738-8027-8A2B4375E8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D4067B95-5241-4532-A5A4-79CC13C944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7" name="AutoShape 15">
          <a:extLst>
            <a:ext uri="{FF2B5EF4-FFF2-40B4-BE49-F238E27FC236}">
              <a16:creationId xmlns:a16="http://schemas.microsoft.com/office/drawing/2014/main" id="{885D4971-C39E-4D70-B738-2CD0D371D8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8" name="AutoShape 16">
          <a:extLst>
            <a:ext uri="{FF2B5EF4-FFF2-40B4-BE49-F238E27FC236}">
              <a16:creationId xmlns:a16="http://schemas.microsoft.com/office/drawing/2014/main" id="{1226FBB5-B80D-433E-8582-FCDE03B16D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9" name="AutoShape 12">
          <a:extLst>
            <a:ext uri="{FF2B5EF4-FFF2-40B4-BE49-F238E27FC236}">
              <a16:creationId xmlns:a16="http://schemas.microsoft.com/office/drawing/2014/main" id="{6B6F6488-5C98-41CC-9269-659AF7A4AD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87D38503-AC91-4EE7-9578-47399265DB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774E67BB-35D1-401F-8EF2-3AEB9058D0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262F3A3-8EEE-4AC6-9A3B-4B6C32937B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3" name="AutoShape 15">
          <a:extLst>
            <a:ext uri="{FF2B5EF4-FFF2-40B4-BE49-F238E27FC236}">
              <a16:creationId xmlns:a16="http://schemas.microsoft.com/office/drawing/2014/main" id="{DCCCD1EF-ED71-435B-913A-6AC68E5ADA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E07E9887-D33F-42E2-B2AA-7A272ED330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5" name="AutoShape 12">
          <a:extLst>
            <a:ext uri="{FF2B5EF4-FFF2-40B4-BE49-F238E27FC236}">
              <a16:creationId xmlns:a16="http://schemas.microsoft.com/office/drawing/2014/main" id="{A9683ACF-C231-4EA7-A523-4D9E6F6279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6" name="AutoShape 13">
          <a:extLst>
            <a:ext uri="{FF2B5EF4-FFF2-40B4-BE49-F238E27FC236}">
              <a16:creationId xmlns:a16="http://schemas.microsoft.com/office/drawing/2014/main" id="{014074EB-4451-4C47-B9F8-C357D71AF7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7" name="AutoShape 14">
          <a:extLst>
            <a:ext uri="{FF2B5EF4-FFF2-40B4-BE49-F238E27FC236}">
              <a16:creationId xmlns:a16="http://schemas.microsoft.com/office/drawing/2014/main" id="{FBE4FE33-CF46-4D6C-B37F-0039BE0BA8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8" name="AutoShape 15">
          <a:extLst>
            <a:ext uri="{FF2B5EF4-FFF2-40B4-BE49-F238E27FC236}">
              <a16:creationId xmlns:a16="http://schemas.microsoft.com/office/drawing/2014/main" id="{71B671F1-7AC5-4023-8850-6C9983F9B7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6BEE3E77-A52C-4002-9A39-EF945614E3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20" name="AutoShape 15">
          <a:extLst>
            <a:ext uri="{FF2B5EF4-FFF2-40B4-BE49-F238E27FC236}">
              <a16:creationId xmlns:a16="http://schemas.microsoft.com/office/drawing/2014/main" id="{FB8670E1-8BC4-4121-A782-CFD7992224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21" name="AutoShape 16">
          <a:extLst>
            <a:ext uri="{FF2B5EF4-FFF2-40B4-BE49-F238E27FC236}">
              <a16:creationId xmlns:a16="http://schemas.microsoft.com/office/drawing/2014/main" id="{DA78480A-543E-420D-9B33-D286F7E004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22" name="AutoShape 14">
          <a:extLst>
            <a:ext uri="{FF2B5EF4-FFF2-40B4-BE49-F238E27FC236}">
              <a16:creationId xmlns:a16="http://schemas.microsoft.com/office/drawing/2014/main" id="{4E0A994A-6F5A-4EED-A16F-3A97A8E8CB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23" name="AutoShape 15">
          <a:extLst>
            <a:ext uri="{FF2B5EF4-FFF2-40B4-BE49-F238E27FC236}">
              <a16:creationId xmlns:a16="http://schemas.microsoft.com/office/drawing/2014/main" id="{AA902CF8-6420-4430-80A8-44BEA4920F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1B5406A1-9FB3-4466-8006-7C6AD1045A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</xdr:colOff>
      <xdr:row>1</xdr:row>
      <xdr:rowOff>171450</xdr:rowOff>
    </xdr:to>
    <xdr:sp macro="" textlink="">
      <xdr:nvSpPr>
        <xdr:cNvPr id="25" name="AutoShape 12">
          <a:extLst>
            <a:ext uri="{FF2B5EF4-FFF2-40B4-BE49-F238E27FC236}">
              <a16:creationId xmlns:a16="http://schemas.microsoft.com/office/drawing/2014/main" id="{06FF7684-9394-4E38-A1CC-F27168AEC0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" name="AutoShape 11">
          <a:extLst>
            <a:ext uri="{FF2B5EF4-FFF2-40B4-BE49-F238E27FC236}">
              <a16:creationId xmlns:a16="http://schemas.microsoft.com/office/drawing/2014/main" id="{F08C45E6-B859-4234-B2F4-E2593E4722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" name="AutoShape 11">
          <a:extLst>
            <a:ext uri="{FF2B5EF4-FFF2-40B4-BE49-F238E27FC236}">
              <a16:creationId xmlns:a16="http://schemas.microsoft.com/office/drawing/2014/main" id="{5F5F6F6E-58DC-4E11-9847-103E696DFC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" name="AutoShape 14">
          <a:extLst>
            <a:ext uri="{FF2B5EF4-FFF2-40B4-BE49-F238E27FC236}">
              <a16:creationId xmlns:a16="http://schemas.microsoft.com/office/drawing/2014/main" id="{2AEBE3D5-623F-42CB-92B6-E40E0A42BD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" name="AutoShape 15">
          <a:extLst>
            <a:ext uri="{FF2B5EF4-FFF2-40B4-BE49-F238E27FC236}">
              <a16:creationId xmlns:a16="http://schemas.microsoft.com/office/drawing/2014/main" id="{8394AE31-3E5B-48BB-8EC9-C84DF5FE91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" name="AutoShape 16">
          <a:extLst>
            <a:ext uri="{FF2B5EF4-FFF2-40B4-BE49-F238E27FC236}">
              <a16:creationId xmlns:a16="http://schemas.microsoft.com/office/drawing/2014/main" id="{57795587-E1BC-42EA-A2F1-982206EF50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E0E7FBC9-E189-4F2F-8C83-A288351970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" name="AutoShape 13">
          <a:extLst>
            <a:ext uri="{FF2B5EF4-FFF2-40B4-BE49-F238E27FC236}">
              <a16:creationId xmlns:a16="http://schemas.microsoft.com/office/drawing/2014/main" id="{7357897D-7F02-4371-AE1D-759B58C419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" name="AutoShape 11">
          <a:extLst>
            <a:ext uri="{FF2B5EF4-FFF2-40B4-BE49-F238E27FC236}">
              <a16:creationId xmlns:a16="http://schemas.microsoft.com/office/drawing/2014/main" id="{1D0AFC6A-BA32-4DDE-B47F-06426F489E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" name="AutoShape 14">
          <a:extLst>
            <a:ext uri="{FF2B5EF4-FFF2-40B4-BE49-F238E27FC236}">
              <a16:creationId xmlns:a16="http://schemas.microsoft.com/office/drawing/2014/main" id="{BE48FACB-F948-41EA-BDB2-6DC71A6D19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" name="AutoShape 15">
          <a:extLst>
            <a:ext uri="{FF2B5EF4-FFF2-40B4-BE49-F238E27FC236}">
              <a16:creationId xmlns:a16="http://schemas.microsoft.com/office/drawing/2014/main" id="{DB193712-4F37-4723-BFA9-77FA0CA0A4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" name="AutoShape 16">
          <a:extLst>
            <a:ext uri="{FF2B5EF4-FFF2-40B4-BE49-F238E27FC236}">
              <a16:creationId xmlns:a16="http://schemas.microsoft.com/office/drawing/2014/main" id="{60DAFF9A-86BC-4EB6-8697-930CDE18AD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" name="AutoShape 12">
          <a:extLst>
            <a:ext uri="{FF2B5EF4-FFF2-40B4-BE49-F238E27FC236}">
              <a16:creationId xmlns:a16="http://schemas.microsoft.com/office/drawing/2014/main" id="{C9DEE61D-64CA-4C9C-B886-BD3A60E732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EB717DB7-E89E-49E8-9BE1-CB73623917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" name="AutoShape 14">
          <a:extLst>
            <a:ext uri="{FF2B5EF4-FFF2-40B4-BE49-F238E27FC236}">
              <a16:creationId xmlns:a16="http://schemas.microsoft.com/office/drawing/2014/main" id="{129496AC-5F6A-42F6-B91B-61A8035251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" name="AutoShape 15">
          <a:extLst>
            <a:ext uri="{FF2B5EF4-FFF2-40B4-BE49-F238E27FC236}">
              <a16:creationId xmlns:a16="http://schemas.microsoft.com/office/drawing/2014/main" id="{0D8E01D9-F531-4FE3-A5A7-E9DCF24FA13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" name="AutoShape 14">
          <a:extLst>
            <a:ext uri="{FF2B5EF4-FFF2-40B4-BE49-F238E27FC236}">
              <a16:creationId xmlns:a16="http://schemas.microsoft.com/office/drawing/2014/main" id="{7A96EF0A-F530-47F0-8CDE-522BCF5152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" name="AutoShape 15">
          <a:extLst>
            <a:ext uri="{FF2B5EF4-FFF2-40B4-BE49-F238E27FC236}">
              <a16:creationId xmlns:a16="http://schemas.microsoft.com/office/drawing/2014/main" id="{B0415FD6-BD0C-4E37-8AC0-517FD13EF5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" name="AutoShape 16">
          <a:extLst>
            <a:ext uri="{FF2B5EF4-FFF2-40B4-BE49-F238E27FC236}">
              <a16:creationId xmlns:a16="http://schemas.microsoft.com/office/drawing/2014/main" id="{CD643B7E-1892-42EE-BDFF-0B7164F447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" name="AutoShape 14">
          <a:extLst>
            <a:ext uri="{FF2B5EF4-FFF2-40B4-BE49-F238E27FC236}">
              <a16:creationId xmlns:a16="http://schemas.microsoft.com/office/drawing/2014/main" id="{EEA7C5C4-0E23-4BB6-8261-12AA0A8A9F3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" name="AutoShape 15">
          <a:extLst>
            <a:ext uri="{FF2B5EF4-FFF2-40B4-BE49-F238E27FC236}">
              <a16:creationId xmlns:a16="http://schemas.microsoft.com/office/drawing/2014/main" id="{247A4A67-27E7-4AF3-8E4B-CAA4A20D81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" name="AutoShape 16">
          <a:extLst>
            <a:ext uri="{FF2B5EF4-FFF2-40B4-BE49-F238E27FC236}">
              <a16:creationId xmlns:a16="http://schemas.microsoft.com/office/drawing/2014/main" id="{72D6581C-0091-4FD1-A396-D1A5E09488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" name="AutoShape 12">
          <a:extLst>
            <a:ext uri="{FF2B5EF4-FFF2-40B4-BE49-F238E27FC236}">
              <a16:creationId xmlns:a16="http://schemas.microsoft.com/office/drawing/2014/main" id="{33D7622E-4984-4351-89D6-0132C267FF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8" name="AutoShape 11">
          <a:extLst>
            <a:ext uri="{FF2B5EF4-FFF2-40B4-BE49-F238E27FC236}">
              <a16:creationId xmlns:a16="http://schemas.microsoft.com/office/drawing/2014/main" id="{518E559D-1CCB-4A40-A8A2-7730036906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9" name="AutoShape 11">
          <a:extLst>
            <a:ext uri="{FF2B5EF4-FFF2-40B4-BE49-F238E27FC236}">
              <a16:creationId xmlns:a16="http://schemas.microsoft.com/office/drawing/2014/main" id="{68DACE8B-0814-4CF5-BE6B-EC0982DF305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" name="AutoShape 14">
          <a:extLst>
            <a:ext uri="{FF2B5EF4-FFF2-40B4-BE49-F238E27FC236}">
              <a16:creationId xmlns:a16="http://schemas.microsoft.com/office/drawing/2014/main" id="{C090C2D1-9BF1-4E1E-BD85-F1EE451FF3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" name="AutoShape 15">
          <a:extLst>
            <a:ext uri="{FF2B5EF4-FFF2-40B4-BE49-F238E27FC236}">
              <a16:creationId xmlns:a16="http://schemas.microsoft.com/office/drawing/2014/main" id="{D8080CCA-79C4-44DB-A967-5E4F03EBA8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" name="AutoShape 16">
          <a:extLst>
            <a:ext uri="{FF2B5EF4-FFF2-40B4-BE49-F238E27FC236}">
              <a16:creationId xmlns:a16="http://schemas.microsoft.com/office/drawing/2014/main" id="{C7229DEE-2973-4D42-A40C-9DF170CA7B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" name="AutoShape 12">
          <a:extLst>
            <a:ext uri="{FF2B5EF4-FFF2-40B4-BE49-F238E27FC236}">
              <a16:creationId xmlns:a16="http://schemas.microsoft.com/office/drawing/2014/main" id="{18EF7AB2-61B6-4F37-82CC-661DC4CD72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" name="AutoShape 13">
          <a:extLst>
            <a:ext uri="{FF2B5EF4-FFF2-40B4-BE49-F238E27FC236}">
              <a16:creationId xmlns:a16="http://schemas.microsoft.com/office/drawing/2014/main" id="{75BF073E-0B07-4033-BAA5-52FB405ACEC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" name="AutoShape 11">
          <a:extLst>
            <a:ext uri="{FF2B5EF4-FFF2-40B4-BE49-F238E27FC236}">
              <a16:creationId xmlns:a16="http://schemas.microsoft.com/office/drawing/2014/main" id="{3066F771-6430-41D0-816D-089E08B0BE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" name="AutoShape 14">
          <a:extLst>
            <a:ext uri="{FF2B5EF4-FFF2-40B4-BE49-F238E27FC236}">
              <a16:creationId xmlns:a16="http://schemas.microsoft.com/office/drawing/2014/main" id="{4427D74C-6FEC-4421-B63D-4EEEF7BFA0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" name="AutoShape 15">
          <a:extLst>
            <a:ext uri="{FF2B5EF4-FFF2-40B4-BE49-F238E27FC236}">
              <a16:creationId xmlns:a16="http://schemas.microsoft.com/office/drawing/2014/main" id="{046CFC2E-5D84-4F7F-8B99-E72ED79646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" name="AutoShape 16">
          <a:extLst>
            <a:ext uri="{FF2B5EF4-FFF2-40B4-BE49-F238E27FC236}">
              <a16:creationId xmlns:a16="http://schemas.microsoft.com/office/drawing/2014/main" id="{DAD8F4FE-4055-44DD-87FC-920C29CCE7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" name="AutoShape 12">
          <a:extLst>
            <a:ext uri="{FF2B5EF4-FFF2-40B4-BE49-F238E27FC236}">
              <a16:creationId xmlns:a16="http://schemas.microsoft.com/office/drawing/2014/main" id="{EA7F3253-01F3-40A6-8456-AEE1A0B637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" name="AutoShape 13">
          <a:extLst>
            <a:ext uri="{FF2B5EF4-FFF2-40B4-BE49-F238E27FC236}">
              <a16:creationId xmlns:a16="http://schemas.microsoft.com/office/drawing/2014/main" id="{79A09502-3D74-46FF-BBAC-393C1C3CA2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" name="AutoShape 14">
          <a:extLst>
            <a:ext uri="{FF2B5EF4-FFF2-40B4-BE49-F238E27FC236}">
              <a16:creationId xmlns:a16="http://schemas.microsoft.com/office/drawing/2014/main" id="{CBBC76BE-3FBA-40DE-AB38-8310CEF383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" name="AutoShape 15">
          <a:extLst>
            <a:ext uri="{FF2B5EF4-FFF2-40B4-BE49-F238E27FC236}">
              <a16:creationId xmlns:a16="http://schemas.microsoft.com/office/drawing/2014/main" id="{AD67080A-AB7B-4773-8958-A2DEB38990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" name="AutoShape 14">
          <a:extLst>
            <a:ext uri="{FF2B5EF4-FFF2-40B4-BE49-F238E27FC236}">
              <a16:creationId xmlns:a16="http://schemas.microsoft.com/office/drawing/2014/main" id="{ED7549A6-CF33-48E2-996D-ED685FD206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" name="AutoShape 15">
          <a:extLst>
            <a:ext uri="{FF2B5EF4-FFF2-40B4-BE49-F238E27FC236}">
              <a16:creationId xmlns:a16="http://schemas.microsoft.com/office/drawing/2014/main" id="{D96D24FA-3C24-472B-A8FE-DB9138777C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" name="AutoShape 16">
          <a:extLst>
            <a:ext uri="{FF2B5EF4-FFF2-40B4-BE49-F238E27FC236}">
              <a16:creationId xmlns:a16="http://schemas.microsoft.com/office/drawing/2014/main" id="{58226695-E389-407F-8C27-BAFD537BEE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" name="AutoShape 14">
          <a:extLst>
            <a:ext uri="{FF2B5EF4-FFF2-40B4-BE49-F238E27FC236}">
              <a16:creationId xmlns:a16="http://schemas.microsoft.com/office/drawing/2014/main" id="{6D95CA75-430A-4F76-95B1-9730869354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" name="AutoShape 15">
          <a:extLst>
            <a:ext uri="{FF2B5EF4-FFF2-40B4-BE49-F238E27FC236}">
              <a16:creationId xmlns:a16="http://schemas.microsoft.com/office/drawing/2014/main" id="{33EED5CB-C65E-41E5-8C0B-AA38C10CFF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" name="AutoShape 16">
          <a:extLst>
            <a:ext uri="{FF2B5EF4-FFF2-40B4-BE49-F238E27FC236}">
              <a16:creationId xmlns:a16="http://schemas.microsoft.com/office/drawing/2014/main" id="{4D1916A4-230E-462B-B570-7264583580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" name="AutoShape 12">
          <a:extLst>
            <a:ext uri="{FF2B5EF4-FFF2-40B4-BE49-F238E27FC236}">
              <a16:creationId xmlns:a16="http://schemas.microsoft.com/office/drawing/2014/main" id="{D5A2B60D-3C78-412B-9C18-2A35511785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0" name="AutoShape 11">
          <a:extLst>
            <a:ext uri="{FF2B5EF4-FFF2-40B4-BE49-F238E27FC236}">
              <a16:creationId xmlns:a16="http://schemas.microsoft.com/office/drawing/2014/main" id="{09A9A667-C4A2-46C8-9DFE-104C9300FB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1" name="AutoShape 11">
          <a:extLst>
            <a:ext uri="{FF2B5EF4-FFF2-40B4-BE49-F238E27FC236}">
              <a16:creationId xmlns:a16="http://schemas.microsoft.com/office/drawing/2014/main" id="{E9FB465E-A498-485D-BCC7-7BF06D57D6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" name="AutoShape 14">
          <a:extLst>
            <a:ext uri="{FF2B5EF4-FFF2-40B4-BE49-F238E27FC236}">
              <a16:creationId xmlns:a16="http://schemas.microsoft.com/office/drawing/2014/main" id="{71AE19C2-7F0F-4CDD-9C77-2C5E324EED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" name="AutoShape 15">
          <a:extLst>
            <a:ext uri="{FF2B5EF4-FFF2-40B4-BE49-F238E27FC236}">
              <a16:creationId xmlns:a16="http://schemas.microsoft.com/office/drawing/2014/main" id="{E49BB7C1-A1D9-4096-B39D-55C6AACEB8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" name="AutoShape 16">
          <a:extLst>
            <a:ext uri="{FF2B5EF4-FFF2-40B4-BE49-F238E27FC236}">
              <a16:creationId xmlns:a16="http://schemas.microsoft.com/office/drawing/2014/main" id="{0D52A0EE-9C63-4D8D-8C4A-79CC8D1BAC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" name="AutoShape 12">
          <a:extLst>
            <a:ext uri="{FF2B5EF4-FFF2-40B4-BE49-F238E27FC236}">
              <a16:creationId xmlns:a16="http://schemas.microsoft.com/office/drawing/2014/main" id="{62A0CB73-ED44-4762-9AAF-ED95D5308D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" name="AutoShape 13">
          <a:extLst>
            <a:ext uri="{FF2B5EF4-FFF2-40B4-BE49-F238E27FC236}">
              <a16:creationId xmlns:a16="http://schemas.microsoft.com/office/drawing/2014/main" id="{17CC8362-F2EB-4256-B3D2-E56C46B265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" name="AutoShape 11">
          <a:extLst>
            <a:ext uri="{FF2B5EF4-FFF2-40B4-BE49-F238E27FC236}">
              <a16:creationId xmlns:a16="http://schemas.microsoft.com/office/drawing/2014/main" id="{0EAE90F3-DD43-4044-A984-B7750ED9FC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" name="AutoShape 14">
          <a:extLst>
            <a:ext uri="{FF2B5EF4-FFF2-40B4-BE49-F238E27FC236}">
              <a16:creationId xmlns:a16="http://schemas.microsoft.com/office/drawing/2014/main" id="{73C9FBB2-6892-4276-8023-0654344F2F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" name="AutoShape 15">
          <a:extLst>
            <a:ext uri="{FF2B5EF4-FFF2-40B4-BE49-F238E27FC236}">
              <a16:creationId xmlns:a16="http://schemas.microsoft.com/office/drawing/2014/main" id="{E08120D8-A29C-4AB4-8882-9914FCB013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" name="AutoShape 16">
          <a:extLst>
            <a:ext uri="{FF2B5EF4-FFF2-40B4-BE49-F238E27FC236}">
              <a16:creationId xmlns:a16="http://schemas.microsoft.com/office/drawing/2014/main" id="{7D4AB9A4-9DB6-4B87-96FD-294E038AA5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" name="AutoShape 12">
          <a:extLst>
            <a:ext uri="{FF2B5EF4-FFF2-40B4-BE49-F238E27FC236}">
              <a16:creationId xmlns:a16="http://schemas.microsoft.com/office/drawing/2014/main" id="{E36BCEB8-25C7-446E-B214-3F90938A75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" name="AutoShape 13">
          <a:extLst>
            <a:ext uri="{FF2B5EF4-FFF2-40B4-BE49-F238E27FC236}">
              <a16:creationId xmlns:a16="http://schemas.microsoft.com/office/drawing/2014/main" id="{A6D20734-063A-45B9-AC87-A674AFB228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" name="AutoShape 14">
          <a:extLst>
            <a:ext uri="{FF2B5EF4-FFF2-40B4-BE49-F238E27FC236}">
              <a16:creationId xmlns:a16="http://schemas.microsoft.com/office/drawing/2014/main" id="{31D6D7E1-BB2A-41D4-8CC3-AD16E1D5BA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" name="AutoShape 15">
          <a:extLst>
            <a:ext uri="{FF2B5EF4-FFF2-40B4-BE49-F238E27FC236}">
              <a16:creationId xmlns:a16="http://schemas.microsoft.com/office/drawing/2014/main" id="{D6012710-2258-45C2-B26B-B95544B176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" name="AutoShape 14">
          <a:extLst>
            <a:ext uri="{FF2B5EF4-FFF2-40B4-BE49-F238E27FC236}">
              <a16:creationId xmlns:a16="http://schemas.microsoft.com/office/drawing/2014/main" id="{AF9070F4-E795-4E37-8C0A-C74A157BC7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" name="AutoShape 15">
          <a:extLst>
            <a:ext uri="{FF2B5EF4-FFF2-40B4-BE49-F238E27FC236}">
              <a16:creationId xmlns:a16="http://schemas.microsoft.com/office/drawing/2014/main" id="{35635A49-526A-41C4-8736-4BE8AE3F27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" name="AutoShape 16">
          <a:extLst>
            <a:ext uri="{FF2B5EF4-FFF2-40B4-BE49-F238E27FC236}">
              <a16:creationId xmlns:a16="http://schemas.microsoft.com/office/drawing/2014/main" id="{EE02E105-7920-4D5B-95AD-E6A62F56B7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" name="AutoShape 14">
          <a:extLst>
            <a:ext uri="{FF2B5EF4-FFF2-40B4-BE49-F238E27FC236}">
              <a16:creationId xmlns:a16="http://schemas.microsoft.com/office/drawing/2014/main" id="{205DBCFC-ACC1-4F18-80A1-FF17432C0A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" name="AutoShape 15">
          <a:extLst>
            <a:ext uri="{FF2B5EF4-FFF2-40B4-BE49-F238E27FC236}">
              <a16:creationId xmlns:a16="http://schemas.microsoft.com/office/drawing/2014/main" id="{08C2429C-5C17-4B58-92EA-493043C292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" name="AutoShape 16">
          <a:extLst>
            <a:ext uri="{FF2B5EF4-FFF2-40B4-BE49-F238E27FC236}">
              <a16:creationId xmlns:a16="http://schemas.microsoft.com/office/drawing/2014/main" id="{107A9C76-2E85-46D0-9248-1F9CE89810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" name="AutoShape 12">
          <a:extLst>
            <a:ext uri="{FF2B5EF4-FFF2-40B4-BE49-F238E27FC236}">
              <a16:creationId xmlns:a16="http://schemas.microsoft.com/office/drawing/2014/main" id="{E940447B-CB45-4C66-A5AD-2956114427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2" name="AutoShape 11">
          <a:extLst>
            <a:ext uri="{FF2B5EF4-FFF2-40B4-BE49-F238E27FC236}">
              <a16:creationId xmlns:a16="http://schemas.microsoft.com/office/drawing/2014/main" id="{6D03F04E-F3D0-46EB-A152-312DC925F17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3" name="AutoShape 11">
          <a:extLst>
            <a:ext uri="{FF2B5EF4-FFF2-40B4-BE49-F238E27FC236}">
              <a16:creationId xmlns:a16="http://schemas.microsoft.com/office/drawing/2014/main" id="{1029FF0F-DD64-4931-9BB8-9EDC553975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" name="AutoShape 14">
          <a:extLst>
            <a:ext uri="{FF2B5EF4-FFF2-40B4-BE49-F238E27FC236}">
              <a16:creationId xmlns:a16="http://schemas.microsoft.com/office/drawing/2014/main" id="{2FD5F8DE-3A71-4665-A647-32E0B06810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" name="AutoShape 15">
          <a:extLst>
            <a:ext uri="{FF2B5EF4-FFF2-40B4-BE49-F238E27FC236}">
              <a16:creationId xmlns:a16="http://schemas.microsoft.com/office/drawing/2014/main" id="{AFDD09BE-04B8-4B14-B536-E615E32F20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" name="AutoShape 16">
          <a:extLst>
            <a:ext uri="{FF2B5EF4-FFF2-40B4-BE49-F238E27FC236}">
              <a16:creationId xmlns:a16="http://schemas.microsoft.com/office/drawing/2014/main" id="{07D02DEA-0E23-46B6-989A-31DB0E475A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" name="AutoShape 12">
          <a:extLst>
            <a:ext uri="{FF2B5EF4-FFF2-40B4-BE49-F238E27FC236}">
              <a16:creationId xmlns:a16="http://schemas.microsoft.com/office/drawing/2014/main" id="{17F609DA-8D22-42C8-AD66-3B88AE8123E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" name="AutoShape 13">
          <a:extLst>
            <a:ext uri="{FF2B5EF4-FFF2-40B4-BE49-F238E27FC236}">
              <a16:creationId xmlns:a16="http://schemas.microsoft.com/office/drawing/2014/main" id="{53128D78-22AD-4F94-82F7-90EF907AE4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" name="AutoShape 11">
          <a:extLst>
            <a:ext uri="{FF2B5EF4-FFF2-40B4-BE49-F238E27FC236}">
              <a16:creationId xmlns:a16="http://schemas.microsoft.com/office/drawing/2014/main" id="{116CF332-0EBF-40C4-8F13-716591BE5C3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" name="AutoShape 14">
          <a:extLst>
            <a:ext uri="{FF2B5EF4-FFF2-40B4-BE49-F238E27FC236}">
              <a16:creationId xmlns:a16="http://schemas.microsoft.com/office/drawing/2014/main" id="{AA064E34-415D-4609-83AF-0F37E469EF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" name="AutoShape 15">
          <a:extLst>
            <a:ext uri="{FF2B5EF4-FFF2-40B4-BE49-F238E27FC236}">
              <a16:creationId xmlns:a16="http://schemas.microsoft.com/office/drawing/2014/main" id="{B5D48BCD-D35C-42AB-B7FB-B93BB0DC4D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" name="AutoShape 16">
          <a:extLst>
            <a:ext uri="{FF2B5EF4-FFF2-40B4-BE49-F238E27FC236}">
              <a16:creationId xmlns:a16="http://schemas.microsoft.com/office/drawing/2014/main" id="{ADC8F36E-6382-4C8E-A8D3-7F17BCBE7D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" name="AutoShape 12">
          <a:extLst>
            <a:ext uri="{FF2B5EF4-FFF2-40B4-BE49-F238E27FC236}">
              <a16:creationId xmlns:a16="http://schemas.microsoft.com/office/drawing/2014/main" id="{9F7041D5-1507-419F-AEF6-B76CFDC5D8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" name="AutoShape 13">
          <a:extLst>
            <a:ext uri="{FF2B5EF4-FFF2-40B4-BE49-F238E27FC236}">
              <a16:creationId xmlns:a16="http://schemas.microsoft.com/office/drawing/2014/main" id="{E0AC8229-6F74-4BD8-97AA-1E593B7D9E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" name="AutoShape 14">
          <a:extLst>
            <a:ext uri="{FF2B5EF4-FFF2-40B4-BE49-F238E27FC236}">
              <a16:creationId xmlns:a16="http://schemas.microsoft.com/office/drawing/2014/main" id="{4DFEF9E6-D994-4086-A7D0-706BCFAAA0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" name="AutoShape 15">
          <a:extLst>
            <a:ext uri="{FF2B5EF4-FFF2-40B4-BE49-F238E27FC236}">
              <a16:creationId xmlns:a16="http://schemas.microsoft.com/office/drawing/2014/main" id="{5E85AD5E-30D2-4713-8C3A-040BD990B1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" name="AutoShape 14">
          <a:extLst>
            <a:ext uri="{FF2B5EF4-FFF2-40B4-BE49-F238E27FC236}">
              <a16:creationId xmlns:a16="http://schemas.microsoft.com/office/drawing/2014/main" id="{EBF14D32-2BB8-4F8C-B633-AD78E11154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" name="AutoShape 15">
          <a:extLst>
            <a:ext uri="{FF2B5EF4-FFF2-40B4-BE49-F238E27FC236}">
              <a16:creationId xmlns:a16="http://schemas.microsoft.com/office/drawing/2014/main" id="{FBAE8B65-FD47-4F87-BFD3-906F5CE9F1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" name="AutoShape 16">
          <a:extLst>
            <a:ext uri="{FF2B5EF4-FFF2-40B4-BE49-F238E27FC236}">
              <a16:creationId xmlns:a16="http://schemas.microsoft.com/office/drawing/2014/main" id="{288BC5F6-A9A4-4E8E-952D-24F960C74F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" name="AutoShape 14">
          <a:extLst>
            <a:ext uri="{FF2B5EF4-FFF2-40B4-BE49-F238E27FC236}">
              <a16:creationId xmlns:a16="http://schemas.microsoft.com/office/drawing/2014/main" id="{2FC06998-A52C-437B-BE7C-A9620C8FC2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" name="AutoShape 15">
          <a:extLst>
            <a:ext uri="{FF2B5EF4-FFF2-40B4-BE49-F238E27FC236}">
              <a16:creationId xmlns:a16="http://schemas.microsoft.com/office/drawing/2014/main" id="{D50F8765-E8BD-449B-8609-E4D55261047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" name="AutoShape 16">
          <a:extLst>
            <a:ext uri="{FF2B5EF4-FFF2-40B4-BE49-F238E27FC236}">
              <a16:creationId xmlns:a16="http://schemas.microsoft.com/office/drawing/2014/main" id="{890A0D48-F299-49C1-9F57-3F12F88E0A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" name="AutoShape 12">
          <a:extLst>
            <a:ext uri="{FF2B5EF4-FFF2-40B4-BE49-F238E27FC236}">
              <a16:creationId xmlns:a16="http://schemas.microsoft.com/office/drawing/2014/main" id="{47C5D0D1-AA3D-4A5B-BC68-79DCF886AD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4" name="AutoShape 11">
          <a:extLst>
            <a:ext uri="{FF2B5EF4-FFF2-40B4-BE49-F238E27FC236}">
              <a16:creationId xmlns:a16="http://schemas.microsoft.com/office/drawing/2014/main" id="{1B2FA511-6C5F-4597-9780-23680FF110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5" name="AutoShape 11">
          <a:extLst>
            <a:ext uri="{FF2B5EF4-FFF2-40B4-BE49-F238E27FC236}">
              <a16:creationId xmlns:a16="http://schemas.microsoft.com/office/drawing/2014/main" id="{B999004F-D367-40C8-8289-C4565F1AA6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" name="AutoShape 14">
          <a:extLst>
            <a:ext uri="{FF2B5EF4-FFF2-40B4-BE49-F238E27FC236}">
              <a16:creationId xmlns:a16="http://schemas.microsoft.com/office/drawing/2014/main" id="{6476D360-ABE7-4E20-8999-C4943E72DD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" name="AutoShape 15">
          <a:extLst>
            <a:ext uri="{FF2B5EF4-FFF2-40B4-BE49-F238E27FC236}">
              <a16:creationId xmlns:a16="http://schemas.microsoft.com/office/drawing/2014/main" id="{93DDAFB4-AB25-42FE-A8FF-8F53F5E93C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" name="AutoShape 16">
          <a:extLst>
            <a:ext uri="{FF2B5EF4-FFF2-40B4-BE49-F238E27FC236}">
              <a16:creationId xmlns:a16="http://schemas.microsoft.com/office/drawing/2014/main" id="{420CBC2B-3A2F-4C17-98BC-ECC83A57FC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" name="AutoShape 12">
          <a:extLst>
            <a:ext uri="{FF2B5EF4-FFF2-40B4-BE49-F238E27FC236}">
              <a16:creationId xmlns:a16="http://schemas.microsoft.com/office/drawing/2014/main" id="{2F87B338-6D36-4EC7-ABD9-E469784BF3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" name="AutoShape 13">
          <a:extLst>
            <a:ext uri="{FF2B5EF4-FFF2-40B4-BE49-F238E27FC236}">
              <a16:creationId xmlns:a16="http://schemas.microsoft.com/office/drawing/2014/main" id="{B2DAB168-1DDC-4320-9D0B-0806666F58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" name="AutoShape 11">
          <a:extLst>
            <a:ext uri="{FF2B5EF4-FFF2-40B4-BE49-F238E27FC236}">
              <a16:creationId xmlns:a16="http://schemas.microsoft.com/office/drawing/2014/main" id="{343724A1-3564-4864-8D69-1A9A193E83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" name="AutoShape 14">
          <a:extLst>
            <a:ext uri="{FF2B5EF4-FFF2-40B4-BE49-F238E27FC236}">
              <a16:creationId xmlns:a16="http://schemas.microsoft.com/office/drawing/2014/main" id="{64EC13A2-6425-4DDE-BE9A-D62D7A77A5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" name="AutoShape 15">
          <a:extLst>
            <a:ext uri="{FF2B5EF4-FFF2-40B4-BE49-F238E27FC236}">
              <a16:creationId xmlns:a16="http://schemas.microsoft.com/office/drawing/2014/main" id="{EFF9D23C-95E4-4AFD-B81B-6D6E9612D9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" name="AutoShape 16">
          <a:extLst>
            <a:ext uri="{FF2B5EF4-FFF2-40B4-BE49-F238E27FC236}">
              <a16:creationId xmlns:a16="http://schemas.microsoft.com/office/drawing/2014/main" id="{67FE04B6-049F-438F-A573-6215900878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" name="AutoShape 12">
          <a:extLst>
            <a:ext uri="{FF2B5EF4-FFF2-40B4-BE49-F238E27FC236}">
              <a16:creationId xmlns:a16="http://schemas.microsoft.com/office/drawing/2014/main" id="{37967489-F784-45B3-9F65-F20C638116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" name="AutoShape 13">
          <a:extLst>
            <a:ext uri="{FF2B5EF4-FFF2-40B4-BE49-F238E27FC236}">
              <a16:creationId xmlns:a16="http://schemas.microsoft.com/office/drawing/2014/main" id="{A5777F18-40FC-4162-B0AC-42E1E978232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" name="AutoShape 14">
          <a:extLst>
            <a:ext uri="{FF2B5EF4-FFF2-40B4-BE49-F238E27FC236}">
              <a16:creationId xmlns:a16="http://schemas.microsoft.com/office/drawing/2014/main" id="{7B52FC4B-345E-4C96-884C-E4A9F6528A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" name="AutoShape 15">
          <a:extLst>
            <a:ext uri="{FF2B5EF4-FFF2-40B4-BE49-F238E27FC236}">
              <a16:creationId xmlns:a16="http://schemas.microsoft.com/office/drawing/2014/main" id="{84B9B28F-E98E-4226-AB67-445621B1EA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" name="AutoShape 14">
          <a:extLst>
            <a:ext uri="{FF2B5EF4-FFF2-40B4-BE49-F238E27FC236}">
              <a16:creationId xmlns:a16="http://schemas.microsoft.com/office/drawing/2014/main" id="{FDCB6838-DE21-46BA-A666-3EDBD0B598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" name="AutoShape 15">
          <a:extLst>
            <a:ext uri="{FF2B5EF4-FFF2-40B4-BE49-F238E27FC236}">
              <a16:creationId xmlns:a16="http://schemas.microsoft.com/office/drawing/2014/main" id="{159BF5CF-C448-4EBD-ADC5-7121E79AA3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" name="AutoShape 16">
          <a:extLst>
            <a:ext uri="{FF2B5EF4-FFF2-40B4-BE49-F238E27FC236}">
              <a16:creationId xmlns:a16="http://schemas.microsoft.com/office/drawing/2014/main" id="{47382ABA-9CC1-4133-844C-6FFAA618A8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" name="AutoShape 14">
          <a:extLst>
            <a:ext uri="{FF2B5EF4-FFF2-40B4-BE49-F238E27FC236}">
              <a16:creationId xmlns:a16="http://schemas.microsoft.com/office/drawing/2014/main" id="{A0B2FE1F-DB96-4D5B-A2BE-9FD0E659A3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" name="AutoShape 15">
          <a:extLst>
            <a:ext uri="{FF2B5EF4-FFF2-40B4-BE49-F238E27FC236}">
              <a16:creationId xmlns:a16="http://schemas.microsoft.com/office/drawing/2014/main" id="{5D377C1E-9A5F-4DB2-804F-E631493B14F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" name="AutoShape 16">
          <a:extLst>
            <a:ext uri="{FF2B5EF4-FFF2-40B4-BE49-F238E27FC236}">
              <a16:creationId xmlns:a16="http://schemas.microsoft.com/office/drawing/2014/main" id="{9CAE7BAA-7020-41CA-9B18-E7DEC4F847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" name="AutoShape 12">
          <a:extLst>
            <a:ext uri="{FF2B5EF4-FFF2-40B4-BE49-F238E27FC236}">
              <a16:creationId xmlns:a16="http://schemas.microsoft.com/office/drawing/2014/main" id="{7F3D834D-9F63-4AA8-BB10-D08521B0A8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6" name="AutoShape 11">
          <a:extLst>
            <a:ext uri="{FF2B5EF4-FFF2-40B4-BE49-F238E27FC236}">
              <a16:creationId xmlns:a16="http://schemas.microsoft.com/office/drawing/2014/main" id="{97408DED-5709-47BF-92B8-21C4811DDE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7" name="AutoShape 11">
          <a:extLst>
            <a:ext uri="{FF2B5EF4-FFF2-40B4-BE49-F238E27FC236}">
              <a16:creationId xmlns:a16="http://schemas.microsoft.com/office/drawing/2014/main" id="{0201717F-10DF-4A28-9840-0A1511937E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" name="AutoShape 14">
          <a:extLst>
            <a:ext uri="{FF2B5EF4-FFF2-40B4-BE49-F238E27FC236}">
              <a16:creationId xmlns:a16="http://schemas.microsoft.com/office/drawing/2014/main" id="{8787A93E-9578-420B-8452-5B47BE967B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" name="AutoShape 15">
          <a:extLst>
            <a:ext uri="{FF2B5EF4-FFF2-40B4-BE49-F238E27FC236}">
              <a16:creationId xmlns:a16="http://schemas.microsoft.com/office/drawing/2014/main" id="{5335B7AF-54F2-49F5-8AC5-86C8E42020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" name="AutoShape 16">
          <a:extLst>
            <a:ext uri="{FF2B5EF4-FFF2-40B4-BE49-F238E27FC236}">
              <a16:creationId xmlns:a16="http://schemas.microsoft.com/office/drawing/2014/main" id="{53CB4F57-4038-4BC4-A6EC-8A91EF5D56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" name="AutoShape 12">
          <a:extLst>
            <a:ext uri="{FF2B5EF4-FFF2-40B4-BE49-F238E27FC236}">
              <a16:creationId xmlns:a16="http://schemas.microsoft.com/office/drawing/2014/main" id="{AAB0EFE8-2EC0-44F1-A997-AFAE5ECE42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" name="AutoShape 13">
          <a:extLst>
            <a:ext uri="{FF2B5EF4-FFF2-40B4-BE49-F238E27FC236}">
              <a16:creationId xmlns:a16="http://schemas.microsoft.com/office/drawing/2014/main" id="{F073ADD9-AEB1-4750-AC6C-02D8462CD7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" name="AutoShape 11">
          <a:extLst>
            <a:ext uri="{FF2B5EF4-FFF2-40B4-BE49-F238E27FC236}">
              <a16:creationId xmlns:a16="http://schemas.microsoft.com/office/drawing/2014/main" id="{EEED7DAB-7F82-4881-BBD4-F5A4682A4E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" name="AutoShape 14">
          <a:extLst>
            <a:ext uri="{FF2B5EF4-FFF2-40B4-BE49-F238E27FC236}">
              <a16:creationId xmlns:a16="http://schemas.microsoft.com/office/drawing/2014/main" id="{18D41C1D-20E3-4836-86DE-1723368490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" name="AutoShape 15">
          <a:extLst>
            <a:ext uri="{FF2B5EF4-FFF2-40B4-BE49-F238E27FC236}">
              <a16:creationId xmlns:a16="http://schemas.microsoft.com/office/drawing/2014/main" id="{AA2F670E-DB50-4917-B113-7446FEC8D4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" name="AutoShape 16">
          <a:extLst>
            <a:ext uri="{FF2B5EF4-FFF2-40B4-BE49-F238E27FC236}">
              <a16:creationId xmlns:a16="http://schemas.microsoft.com/office/drawing/2014/main" id="{6D6B35EE-3161-453D-92DC-41A646D7A2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" name="AutoShape 12">
          <a:extLst>
            <a:ext uri="{FF2B5EF4-FFF2-40B4-BE49-F238E27FC236}">
              <a16:creationId xmlns:a16="http://schemas.microsoft.com/office/drawing/2014/main" id="{97B4DB61-353F-4266-812C-B7EFA1BBC6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" name="AutoShape 13">
          <a:extLst>
            <a:ext uri="{FF2B5EF4-FFF2-40B4-BE49-F238E27FC236}">
              <a16:creationId xmlns:a16="http://schemas.microsoft.com/office/drawing/2014/main" id="{8F6A5000-378C-40D5-AC5F-211885A309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" name="AutoShape 14">
          <a:extLst>
            <a:ext uri="{FF2B5EF4-FFF2-40B4-BE49-F238E27FC236}">
              <a16:creationId xmlns:a16="http://schemas.microsoft.com/office/drawing/2014/main" id="{C561D6E2-40E8-4AAD-B9BA-84A12785D1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" name="AutoShape 15">
          <a:extLst>
            <a:ext uri="{FF2B5EF4-FFF2-40B4-BE49-F238E27FC236}">
              <a16:creationId xmlns:a16="http://schemas.microsoft.com/office/drawing/2014/main" id="{D364D7C0-F319-40C1-8286-69E5D8DA18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" name="AutoShape 14">
          <a:extLst>
            <a:ext uri="{FF2B5EF4-FFF2-40B4-BE49-F238E27FC236}">
              <a16:creationId xmlns:a16="http://schemas.microsoft.com/office/drawing/2014/main" id="{D72F06A9-0E10-412C-8D16-CF045AB6A3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" name="AutoShape 15">
          <a:extLst>
            <a:ext uri="{FF2B5EF4-FFF2-40B4-BE49-F238E27FC236}">
              <a16:creationId xmlns:a16="http://schemas.microsoft.com/office/drawing/2014/main" id="{541A6BE9-8202-4FB4-A8DF-2C0DCA66AC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" name="AutoShape 16">
          <a:extLst>
            <a:ext uri="{FF2B5EF4-FFF2-40B4-BE49-F238E27FC236}">
              <a16:creationId xmlns:a16="http://schemas.microsoft.com/office/drawing/2014/main" id="{2F3F015D-56AD-4E64-9C84-3727E6B1D4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" name="AutoShape 14">
          <a:extLst>
            <a:ext uri="{FF2B5EF4-FFF2-40B4-BE49-F238E27FC236}">
              <a16:creationId xmlns:a16="http://schemas.microsoft.com/office/drawing/2014/main" id="{247644A0-6A2A-4FE2-968B-B4C385560C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" name="AutoShape 15">
          <a:extLst>
            <a:ext uri="{FF2B5EF4-FFF2-40B4-BE49-F238E27FC236}">
              <a16:creationId xmlns:a16="http://schemas.microsoft.com/office/drawing/2014/main" id="{901B1811-881B-440F-B145-4F8D07A25FA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" name="AutoShape 16">
          <a:extLst>
            <a:ext uri="{FF2B5EF4-FFF2-40B4-BE49-F238E27FC236}">
              <a16:creationId xmlns:a16="http://schemas.microsoft.com/office/drawing/2014/main" id="{3D51BE6A-1273-40FD-816E-A061064A7A3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" name="AutoShape 12">
          <a:extLst>
            <a:ext uri="{FF2B5EF4-FFF2-40B4-BE49-F238E27FC236}">
              <a16:creationId xmlns:a16="http://schemas.microsoft.com/office/drawing/2014/main" id="{6FBB27BB-6F0A-406C-AA5A-7993227BBB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8" name="AutoShape 11">
          <a:extLst>
            <a:ext uri="{FF2B5EF4-FFF2-40B4-BE49-F238E27FC236}">
              <a16:creationId xmlns:a16="http://schemas.microsoft.com/office/drawing/2014/main" id="{AB18731B-21EE-4A69-903A-F5BE134EE9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9" name="AutoShape 11">
          <a:extLst>
            <a:ext uri="{FF2B5EF4-FFF2-40B4-BE49-F238E27FC236}">
              <a16:creationId xmlns:a16="http://schemas.microsoft.com/office/drawing/2014/main" id="{B5C08E09-83F9-4210-8F69-CB8E51E391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" name="AutoShape 14">
          <a:extLst>
            <a:ext uri="{FF2B5EF4-FFF2-40B4-BE49-F238E27FC236}">
              <a16:creationId xmlns:a16="http://schemas.microsoft.com/office/drawing/2014/main" id="{81AE042F-BC35-4E86-A2F9-FEA48CFDEF7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" name="AutoShape 15">
          <a:extLst>
            <a:ext uri="{FF2B5EF4-FFF2-40B4-BE49-F238E27FC236}">
              <a16:creationId xmlns:a16="http://schemas.microsoft.com/office/drawing/2014/main" id="{FBA27247-28BB-44F7-8D67-914A61DA48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" name="AutoShape 16">
          <a:extLst>
            <a:ext uri="{FF2B5EF4-FFF2-40B4-BE49-F238E27FC236}">
              <a16:creationId xmlns:a16="http://schemas.microsoft.com/office/drawing/2014/main" id="{D2B8D055-6EB7-4F7F-92C4-E5D8438292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" name="AutoShape 12">
          <a:extLst>
            <a:ext uri="{FF2B5EF4-FFF2-40B4-BE49-F238E27FC236}">
              <a16:creationId xmlns:a16="http://schemas.microsoft.com/office/drawing/2014/main" id="{FC555334-56E3-4B0C-A499-B54A8550D7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" name="AutoShape 13">
          <a:extLst>
            <a:ext uri="{FF2B5EF4-FFF2-40B4-BE49-F238E27FC236}">
              <a16:creationId xmlns:a16="http://schemas.microsoft.com/office/drawing/2014/main" id="{1C40C18C-532D-48F2-907B-A644FB3597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" name="AutoShape 11">
          <a:extLst>
            <a:ext uri="{FF2B5EF4-FFF2-40B4-BE49-F238E27FC236}">
              <a16:creationId xmlns:a16="http://schemas.microsoft.com/office/drawing/2014/main" id="{72485BD7-A332-4362-99AB-4F66E160E0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" name="AutoShape 14">
          <a:extLst>
            <a:ext uri="{FF2B5EF4-FFF2-40B4-BE49-F238E27FC236}">
              <a16:creationId xmlns:a16="http://schemas.microsoft.com/office/drawing/2014/main" id="{3C2E225C-135D-4588-B3C2-3E5C8287CD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" name="AutoShape 15">
          <a:extLst>
            <a:ext uri="{FF2B5EF4-FFF2-40B4-BE49-F238E27FC236}">
              <a16:creationId xmlns:a16="http://schemas.microsoft.com/office/drawing/2014/main" id="{1E08CFFF-BF1F-4C76-BFF7-DA362CDD8F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" name="AutoShape 16">
          <a:extLst>
            <a:ext uri="{FF2B5EF4-FFF2-40B4-BE49-F238E27FC236}">
              <a16:creationId xmlns:a16="http://schemas.microsoft.com/office/drawing/2014/main" id="{08DD4080-BE30-4BBB-AEC6-90D342DA0E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" name="AutoShape 12">
          <a:extLst>
            <a:ext uri="{FF2B5EF4-FFF2-40B4-BE49-F238E27FC236}">
              <a16:creationId xmlns:a16="http://schemas.microsoft.com/office/drawing/2014/main" id="{35829A58-689C-4513-B070-84D7F4DC1C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" name="AutoShape 13">
          <a:extLst>
            <a:ext uri="{FF2B5EF4-FFF2-40B4-BE49-F238E27FC236}">
              <a16:creationId xmlns:a16="http://schemas.microsoft.com/office/drawing/2014/main" id="{889EB7A3-D9D5-49AD-B8AB-59516BA786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" name="AutoShape 14">
          <a:extLst>
            <a:ext uri="{FF2B5EF4-FFF2-40B4-BE49-F238E27FC236}">
              <a16:creationId xmlns:a16="http://schemas.microsoft.com/office/drawing/2014/main" id="{7AAF1110-0987-4032-A87C-5E323CFCAA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" name="AutoShape 15">
          <a:extLst>
            <a:ext uri="{FF2B5EF4-FFF2-40B4-BE49-F238E27FC236}">
              <a16:creationId xmlns:a16="http://schemas.microsoft.com/office/drawing/2014/main" id="{9FADB6D1-4138-4D02-89CB-492404376C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" name="AutoShape 14">
          <a:extLst>
            <a:ext uri="{FF2B5EF4-FFF2-40B4-BE49-F238E27FC236}">
              <a16:creationId xmlns:a16="http://schemas.microsoft.com/office/drawing/2014/main" id="{63F477B1-4F31-4E84-ABED-3B57B4D99F4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" name="AutoShape 15">
          <a:extLst>
            <a:ext uri="{FF2B5EF4-FFF2-40B4-BE49-F238E27FC236}">
              <a16:creationId xmlns:a16="http://schemas.microsoft.com/office/drawing/2014/main" id="{C404B15E-BCF6-4BDD-A81C-B274A84FBF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" name="AutoShape 16">
          <a:extLst>
            <a:ext uri="{FF2B5EF4-FFF2-40B4-BE49-F238E27FC236}">
              <a16:creationId xmlns:a16="http://schemas.microsoft.com/office/drawing/2014/main" id="{3DFBAA08-868C-4AFD-9F19-2EF6C65513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" name="AutoShape 14">
          <a:extLst>
            <a:ext uri="{FF2B5EF4-FFF2-40B4-BE49-F238E27FC236}">
              <a16:creationId xmlns:a16="http://schemas.microsoft.com/office/drawing/2014/main" id="{2EDA7BA3-9C21-4B84-BE43-B3E7EA8C7D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" name="AutoShape 15">
          <a:extLst>
            <a:ext uri="{FF2B5EF4-FFF2-40B4-BE49-F238E27FC236}">
              <a16:creationId xmlns:a16="http://schemas.microsoft.com/office/drawing/2014/main" id="{A3C7EAD7-FF36-46D6-968B-7FEA2EB033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" name="AutoShape 16">
          <a:extLst>
            <a:ext uri="{FF2B5EF4-FFF2-40B4-BE49-F238E27FC236}">
              <a16:creationId xmlns:a16="http://schemas.microsoft.com/office/drawing/2014/main" id="{CCB3C0EF-B2D6-41BF-B986-19B3C35C0A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" name="AutoShape 12">
          <a:extLst>
            <a:ext uri="{FF2B5EF4-FFF2-40B4-BE49-F238E27FC236}">
              <a16:creationId xmlns:a16="http://schemas.microsoft.com/office/drawing/2014/main" id="{F3766EC7-3DD5-4D1E-A9D4-FFED02FCCDE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0" name="AutoShape 11">
          <a:extLst>
            <a:ext uri="{FF2B5EF4-FFF2-40B4-BE49-F238E27FC236}">
              <a16:creationId xmlns:a16="http://schemas.microsoft.com/office/drawing/2014/main" id="{117A14B1-E0AF-4976-BF21-E9E666ACA4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1" name="AutoShape 11">
          <a:extLst>
            <a:ext uri="{FF2B5EF4-FFF2-40B4-BE49-F238E27FC236}">
              <a16:creationId xmlns:a16="http://schemas.microsoft.com/office/drawing/2014/main" id="{26511A79-3C45-4A1C-BFDB-0EB89FA3F8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" name="AutoShape 14">
          <a:extLst>
            <a:ext uri="{FF2B5EF4-FFF2-40B4-BE49-F238E27FC236}">
              <a16:creationId xmlns:a16="http://schemas.microsoft.com/office/drawing/2014/main" id="{760D483F-5D9D-41C6-8B73-61CBC8973E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" name="AutoShape 15">
          <a:extLst>
            <a:ext uri="{FF2B5EF4-FFF2-40B4-BE49-F238E27FC236}">
              <a16:creationId xmlns:a16="http://schemas.microsoft.com/office/drawing/2014/main" id="{F8085AE8-F0F4-42EB-BB33-06BDC37E18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" name="AutoShape 16">
          <a:extLst>
            <a:ext uri="{FF2B5EF4-FFF2-40B4-BE49-F238E27FC236}">
              <a16:creationId xmlns:a16="http://schemas.microsoft.com/office/drawing/2014/main" id="{37E9C719-1470-481C-A464-BF554FAEA6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" name="AutoShape 12">
          <a:extLst>
            <a:ext uri="{FF2B5EF4-FFF2-40B4-BE49-F238E27FC236}">
              <a16:creationId xmlns:a16="http://schemas.microsoft.com/office/drawing/2014/main" id="{98CC053D-DCC1-4158-A517-4DEAADC2E9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" name="AutoShape 13">
          <a:extLst>
            <a:ext uri="{FF2B5EF4-FFF2-40B4-BE49-F238E27FC236}">
              <a16:creationId xmlns:a16="http://schemas.microsoft.com/office/drawing/2014/main" id="{B8942BA1-E6ED-459D-AF12-88E6B02393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" name="AutoShape 11">
          <a:extLst>
            <a:ext uri="{FF2B5EF4-FFF2-40B4-BE49-F238E27FC236}">
              <a16:creationId xmlns:a16="http://schemas.microsoft.com/office/drawing/2014/main" id="{1CF2DE99-650C-43F8-971A-AD7DD967AB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" name="AutoShape 14">
          <a:extLst>
            <a:ext uri="{FF2B5EF4-FFF2-40B4-BE49-F238E27FC236}">
              <a16:creationId xmlns:a16="http://schemas.microsoft.com/office/drawing/2014/main" id="{0DBE4B2B-CCAB-4AEA-843A-6026BEE564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" name="AutoShape 15">
          <a:extLst>
            <a:ext uri="{FF2B5EF4-FFF2-40B4-BE49-F238E27FC236}">
              <a16:creationId xmlns:a16="http://schemas.microsoft.com/office/drawing/2014/main" id="{B17B4C33-6D56-4E0D-B316-CD381C74F8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" name="AutoShape 16">
          <a:extLst>
            <a:ext uri="{FF2B5EF4-FFF2-40B4-BE49-F238E27FC236}">
              <a16:creationId xmlns:a16="http://schemas.microsoft.com/office/drawing/2014/main" id="{A3F2D6D1-3B39-425C-B258-EB19D98103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" name="AutoShape 12">
          <a:extLst>
            <a:ext uri="{FF2B5EF4-FFF2-40B4-BE49-F238E27FC236}">
              <a16:creationId xmlns:a16="http://schemas.microsoft.com/office/drawing/2014/main" id="{55B325A3-CD54-48B9-85E4-9EFB24C583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" name="AutoShape 13">
          <a:extLst>
            <a:ext uri="{FF2B5EF4-FFF2-40B4-BE49-F238E27FC236}">
              <a16:creationId xmlns:a16="http://schemas.microsoft.com/office/drawing/2014/main" id="{5829C9B5-BCD7-4815-87F8-D3AC4959C6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" name="AutoShape 14">
          <a:extLst>
            <a:ext uri="{FF2B5EF4-FFF2-40B4-BE49-F238E27FC236}">
              <a16:creationId xmlns:a16="http://schemas.microsoft.com/office/drawing/2014/main" id="{83559283-3D36-4BE4-A702-A281D454E4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" name="AutoShape 15">
          <a:extLst>
            <a:ext uri="{FF2B5EF4-FFF2-40B4-BE49-F238E27FC236}">
              <a16:creationId xmlns:a16="http://schemas.microsoft.com/office/drawing/2014/main" id="{1F9EB9AD-E174-4CE8-8C0A-EAE62088F5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" name="AutoShape 14">
          <a:extLst>
            <a:ext uri="{FF2B5EF4-FFF2-40B4-BE49-F238E27FC236}">
              <a16:creationId xmlns:a16="http://schemas.microsoft.com/office/drawing/2014/main" id="{270C8C90-455C-4915-B470-1F52C89CEE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" name="AutoShape 15">
          <a:extLst>
            <a:ext uri="{FF2B5EF4-FFF2-40B4-BE49-F238E27FC236}">
              <a16:creationId xmlns:a16="http://schemas.microsoft.com/office/drawing/2014/main" id="{E471BE3B-BBB1-4497-9CD1-638E1426E0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" name="AutoShape 16">
          <a:extLst>
            <a:ext uri="{FF2B5EF4-FFF2-40B4-BE49-F238E27FC236}">
              <a16:creationId xmlns:a16="http://schemas.microsoft.com/office/drawing/2014/main" id="{2BCF1B84-DFA3-48C9-BE0D-64F3175207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" name="AutoShape 14">
          <a:extLst>
            <a:ext uri="{FF2B5EF4-FFF2-40B4-BE49-F238E27FC236}">
              <a16:creationId xmlns:a16="http://schemas.microsoft.com/office/drawing/2014/main" id="{3359F98C-792C-4267-8CBB-58CB18ECF1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" name="AutoShape 15">
          <a:extLst>
            <a:ext uri="{FF2B5EF4-FFF2-40B4-BE49-F238E27FC236}">
              <a16:creationId xmlns:a16="http://schemas.microsoft.com/office/drawing/2014/main" id="{A724384B-4C96-4A3A-BBCC-9FE80DAC51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" name="AutoShape 16">
          <a:extLst>
            <a:ext uri="{FF2B5EF4-FFF2-40B4-BE49-F238E27FC236}">
              <a16:creationId xmlns:a16="http://schemas.microsoft.com/office/drawing/2014/main" id="{DCA15F01-CD31-470C-826C-3526BF943F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" name="AutoShape 12">
          <a:extLst>
            <a:ext uri="{FF2B5EF4-FFF2-40B4-BE49-F238E27FC236}">
              <a16:creationId xmlns:a16="http://schemas.microsoft.com/office/drawing/2014/main" id="{0F22D29E-7006-48D8-A120-1E16875357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2" name="AutoShape 11">
          <a:extLst>
            <a:ext uri="{FF2B5EF4-FFF2-40B4-BE49-F238E27FC236}">
              <a16:creationId xmlns:a16="http://schemas.microsoft.com/office/drawing/2014/main" id="{5FF018F6-621A-470C-9EDF-F8496C6A2F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3" name="AutoShape 11">
          <a:extLst>
            <a:ext uri="{FF2B5EF4-FFF2-40B4-BE49-F238E27FC236}">
              <a16:creationId xmlns:a16="http://schemas.microsoft.com/office/drawing/2014/main" id="{12D1EBFF-762B-4594-BD22-F92A54616F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" name="AutoShape 14">
          <a:extLst>
            <a:ext uri="{FF2B5EF4-FFF2-40B4-BE49-F238E27FC236}">
              <a16:creationId xmlns:a16="http://schemas.microsoft.com/office/drawing/2014/main" id="{B871FC87-5B3E-4190-BC04-234CD72E8D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" name="AutoShape 15">
          <a:extLst>
            <a:ext uri="{FF2B5EF4-FFF2-40B4-BE49-F238E27FC236}">
              <a16:creationId xmlns:a16="http://schemas.microsoft.com/office/drawing/2014/main" id="{72867CB8-B158-4A0E-A3D4-073D2C8A4C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" name="AutoShape 16">
          <a:extLst>
            <a:ext uri="{FF2B5EF4-FFF2-40B4-BE49-F238E27FC236}">
              <a16:creationId xmlns:a16="http://schemas.microsoft.com/office/drawing/2014/main" id="{103EE6AC-E954-43E3-B2CF-404F22F585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" name="AutoShape 12">
          <a:extLst>
            <a:ext uri="{FF2B5EF4-FFF2-40B4-BE49-F238E27FC236}">
              <a16:creationId xmlns:a16="http://schemas.microsoft.com/office/drawing/2014/main" id="{5D98D990-E112-490B-8411-AF562494C6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" name="AutoShape 13">
          <a:extLst>
            <a:ext uri="{FF2B5EF4-FFF2-40B4-BE49-F238E27FC236}">
              <a16:creationId xmlns:a16="http://schemas.microsoft.com/office/drawing/2014/main" id="{A9A5C291-A963-48CD-808E-88F9DF6468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" name="AutoShape 11">
          <a:extLst>
            <a:ext uri="{FF2B5EF4-FFF2-40B4-BE49-F238E27FC236}">
              <a16:creationId xmlns:a16="http://schemas.microsoft.com/office/drawing/2014/main" id="{98829AA6-BC7F-4C8F-B6EC-32D9C16BFEE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" name="AutoShape 14">
          <a:extLst>
            <a:ext uri="{FF2B5EF4-FFF2-40B4-BE49-F238E27FC236}">
              <a16:creationId xmlns:a16="http://schemas.microsoft.com/office/drawing/2014/main" id="{BB7C7564-E90B-4A47-90BF-C9383A1EF9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" name="AutoShape 15">
          <a:extLst>
            <a:ext uri="{FF2B5EF4-FFF2-40B4-BE49-F238E27FC236}">
              <a16:creationId xmlns:a16="http://schemas.microsoft.com/office/drawing/2014/main" id="{C4CC051E-B24E-49F8-9CFD-8B1E6CBA98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" name="AutoShape 16">
          <a:extLst>
            <a:ext uri="{FF2B5EF4-FFF2-40B4-BE49-F238E27FC236}">
              <a16:creationId xmlns:a16="http://schemas.microsoft.com/office/drawing/2014/main" id="{EAC828CF-AF10-4EF2-8758-8A1DDD8905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" name="AutoShape 12">
          <a:extLst>
            <a:ext uri="{FF2B5EF4-FFF2-40B4-BE49-F238E27FC236}">
              <a16:creationId xmlns:a16="http://schemas.microsoft.com/office/drawing/2014/main" id="{9F3FEB39-EBA8-45F8-878F-E66D70C223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" name="AutoShape 13">
          <a:extLst>
            <a:ext uri="{FF2B5EF4-FFF2-40B4-BE49-F238E27FC236}">
              <a16:creationId xmlns:a16="http://schemas.microsoft.com/office/drawing/2014/main" id="{57300EE4-E3F0-470D-ACAC-3019C89A9E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" name="AutoShape 14">
          <a:extLst>
            <a:ext uri="{FF2B5EF4-FFF2-40B4-BE49-F238E27FC236}">
              <a16:creationId xmlns:a16="http://schemas.microsoft.com/office/drawing/2014/main" id="{D7936A43-0874-448A-9EFC-D8DE2D03D6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" name="AutoShape 15">
          <a:extLst>
            <a:ext uri="{FF2B5EF4-FFF2-40B4-BE49-F238E27FC236}">
              <a16:creationId xmlns:a16="http://schemas.microsoft.com/office/drawing/2014/main" id="{F60608B3-F7DC-4EB7-86B1-0520AFE15E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" name="AutoShape 14">
          <a:extLst>
            <a:ext uri="{FF2B5EF4-FFF2-40B4-BE49-F238E27FC236}">
              <a16:creationId xmlns:a16="http://schemas.microsoft.com/office/drawing/2014/main" id="{1E595EFA-ED9A-430D-A7D1-379FCB149C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" name="AutoShape 15">
          <a:extLst>
            <a:ext uri="{FF2B5EF4-FFF2-40B4-BE49-F238E27FC236}">
              <a16:creationId xmlns:a16="http://schemas.microsoft.com/office/drawing/2014/main" id="{437A1613-3E95-4182-B64D-9987BD8C8F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" name="AutoShape 16">
          <a:extLst>
            <a:ext uri="{FF2B5EF4-FFF2-40B4-BE49-F238E27FC236}">
              <a16:creationId xmlns:a16="http://schemas.microsoft.com/office/drawing/2014/main" id="{5D77CB89-8F55-4F34-BB9D-8BDD649E8A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" name="AutoShape 14">
          <a:extLst>
            <a:ext uri="{FF2B5EF4-FFF2-40B4-BE49-F238E27FC236}">
              <a16:creationId xmlns:a16="http://schemas.microsoft.com/office/drawing/2014/main" id="{EE285189-67A8-4F02-A8A7-B690E6FBDC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" name="AutoShape 15">
          <a:extLst>
            <a:ext uri="{FF2B5EF4-FFF2-40B4-BE49-F238E27FC236}">
              <a16:creationId xmlns:a16="http://schemas.microsoft.com/office/drawing/2014/main" id="{6CBC722F-C8D7-4B99-B7C1-D9DE409155F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" name="AutoShape 16">
          <a:extLst>
            <a:ext uri="{FF2B5EF4-FFF2-40B4-BE49-F238E27FC236}">
              <a16:creationId xmlns:a16="http://schemas.microsoft.com/office/drawing/2014/main" id="{C62065EC-2A58-4A6C-84A4-6EDAAC0181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" name="AutoShape 12">
          <a:extLst>
            <a:ext uri="{FF2B5EF4-FFF2-40B4-BE49-F238E27FC236}">
              <a16:creationId xmlns:a16="http://schemas.microsoft.com/office/drawing/2014/main" id="{DFAC379B-38E1-4930-BFC0-98A8B02C95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4" name="AutoShape 11">
          <a:extLst>
            <a:ext uri="{FF2B5EF4-FFF2-40B4-BE49-F238E27FC236}">
              <a16:creationId xmlns:a16="http://schemas.microsoft.com/office/drawing/2014/main" id="{C0EEA675-5D5B-4E5E-B188-7DEAF10267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5" name="AutoShape 11">
          <a:extLst>
            <a:ext uri="{FF2B5EF4-FFF2-40B4-BE49-F238E27FC236}">
              <a16:creationId xmlns:a16="http://schemas.microsoft.com/office/drawing/2014/main" id="{3D76D3EF-B091-4B80-9CB1-2D28FBEE37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" name="AutoShape 14">
          <a:extLst>
            <a:ext uri="{FF2B5EF4-FFF2-40B4-BE49-F238E27FC236}">
              <a16:creationId xmlns:a16="http://schemas.microsoft.com/office/drawing/2014/main" id="{142A9957-9CA3-4813-988F-07E3098110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" name="AutoShape 15">
          <a:extLst>
            <a:ext uri="{FF2B5EF4-FFF2-40B4-BE49-F238E27FC236}">
              <a16:creationId xmlns:a16="http://schemas.microsoft.com/office/drawing/2014/main" id="{AC6B80EA-9022-446A-AC9D-F4D1A46F4E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" name="AutoShape 16">
          <a:extLst>
            <a:ext uri="{FF2B5EF4-FFF2-40B4-BE49-F238E27FC236}">
              <a16:creationId xmlns:a16="http://schemas.microsoft.com/office/drawing/2014/main" id="{8C6B5070-2314-46BF-B7CB-36036572E1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" name="AutoShape 12">
          <a:extLst>
            <a:ext uri="{FF2B5EF4-FFF2-40B4-BE49-F238E27FC236}">
              <a16:creationId xmlns:a16="http://schemas.microsoft.com/office/drawing/2014/main" id="{18E6DEEC-4066-4C21-9BEE-C51C5E71C3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" name="AutoShape 13">
          <a:extLst>
            <a:ext uri="{FF2B5EF4-FFF2-40B4-BE49-F238E27FC236}">
              <a16:creationId xmlns:a16="http://schemas.microsoft.com/office/drawing/2014/main" id="{CD4ABDFC-90DF-4C78-BA72-3DCDB80E03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" name="AutoShape 11">
          <a:extLst>
            <a:ext uri="{FF2B5EF4-FFF2-40B4-BE49-F238E27FC236}">
              <a16:creationId xmlns:a16="http://schemas.microsoft.com/office/drawing/2014/main" id="{10AD56D5-8CAC-443B-A092-2043F5FB2B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" name="AutoShape 14">
          <a:extLst>
            <a:ext uri="{FF2B5EF4-FFF2-40B4-BE49-F238E27FC236}">
              <a16:creationId xmlns:a16="http://schemas.microsoft.com/office/drawing/2014/main" id="{E4DD0EC0-156E-480F-9AC8-F4F47174B0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" name="AutoShape 15">
          <a:extLst>
            <a:ext uri="{FF2B5EF4-FFF2-40B4-BE49-F238E27FC236}">
              <a16:creationId xmlns:a16="http://schemas.microsoft.com/office/drawing/2014/main" id="{7AA9CA6A-3EAC-457D-A0ED-5DB3D95380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" name="AutoShape 16">
          <a:extLst>
            <a:ext uri="{FF2B5EF4-FFF2-40B4-BE49-F238E27FC236}">
              <a16:creationId xmlns:a16="http://schemas.microsoft.com/office/drawing/2014/main" id="{EB925F6F-2B5D-4EB6-93A3-B6C2DD94D7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" name="AutoShape 12">
          <a:extLst>
            <a:ext uri="{FF2B5EF4-FFF2-40B4-BE49-F238E27FC236}">
              <a16:creationId xmlns:a16="http://schemas.microsoft.com/office/drawing/2014/main" id="{2A9B8E4F-6096-48FE-B0C3-19463DD0EB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" name="AutoShape 13">
          <a:extLst>
            <a:ext uri="{FF2B5EF4-FFF2-40B4-BE49-F238E27FC236}">
              <a16:creationId xmlns:a16="http://schemas.microsoft.com/office/drawing/2014/main" id="{8A252A4D-800E-4DC6-B4F4-6BF6AA81548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" name="AutoShape 14">
          <a:extLst>
            <a:ext uri="{FF2B5EF4-FFF2-40B4-BE49-F238E27FC236}">
              <a16:creationId xmlns:a16="http://schemas.microsoft.com/office/drawing/2014/main" id="{6DC79521-2AA6-450A-912B-AA35D2CD8B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" name="AutoShape 15">
          <a:extLst>
            <a:ext uri="{FF2B5EF4-FFF2-40B4-BE49-F238E27FC236}">
              <a16:creationId xmlns:a16="http://schemas.microsoft.com/office/drawing/2014/main" id="{8EC498ED-F65F-46A1-806C-0FDCFAC975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" name="AutoShape 14">
          <a:extLst>
            <a:ext uri="{FF2B5EF4-FFF2-40B4-BE49-F238E27FC236}">
              <a16:creationId xmlns:a16="http://schemas.microsoft.com/office/drawing/2014/main" id="{FB9257D2-CC47-4BA2-A0A1-1DE13F3ED7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" name="AutoShape 15">
          <a:extLst>
            <a:ext uri="{FF2B5EF4-FFF2-40B4-BE49-F238E27FC236}">
              <a16:creationId xmlns:a16="http://schemas.microsoft.com/office/drawing/2014/main" id="{6E5A3A20-D896-4C91-A735-7D950989DA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" name="AutoShape 16">
          <a:extLst>
            <a:ext uri="{FF2B5EF4-FFF2-40B4-BE49-F238E27FC236}">
              <a16:creationId xmlns:a16="http://schemas.microsoft.com/office/drawing/2014/main" id="{B9FDE9B6-6616-4494-83E4-5A18949FA0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" name="AutoShape 14">
          <a:extLst>
            <a:ext uri="{FF2B5EF4-FFF2-40B4-BE49-F238E27FC236}">
              <a16:creationId xmlns:a16="http://schemas.microsoft.com/office/drawing/2014/main" id="{2836AB8E-073F-45CC-A256-C5B68EF665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" name="AutoShape 15">
          <a:extLst>
            <a:ext uri="{FF2B5EF4-FFF2-40B4-BE49-F238E27FC236}">
              <a16:creationId xmlns:a16="http://schemas.microsoft.com/office/drawing/2014/main" id="{111F53C3-98BE-43E4-91E6-FEAAA39AD2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" name="AutoShape 16">
          <a:extLst>
            <a:ext uri="{FF2B5EF4-FFF2-40B4-BE49-F238E27FC236}">
              <a16:creationId xmlns:a16="http://schemas.microsoft.com/office/drawing/2014/main" id="{E58F0D60-3680-4A66-A2A3-8E49AD98742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" name="AutoShape 12">
          <a:extLst>
            <a:ext uri="{FF2B5EF4-FFF2-40B4-BE49-F238E27FC236}">
              <a16:creationId xmlns:a16="http://schemas.microsoft.com/office/drawing/2014/main" id="{5E591062-89B5-46B7-A3A2-673C7539A7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6" name="AutoShape 11">
          <a:extLst>
            <a:ext uri="{FF2B5EF4-FFF2-40B4-BE49-F238E27FC236}">
              <a16:creationId xmlns:a16="http://schemas.microsoft.com/office/drawing/2014/main" id="{4F551714-6BC1-4646-B902-11A3C2F8CC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7" name="AutoShape 11">
          <a:extLst>
            <a:ext uri="{FF2B5EF4-FFF2-40B4-BE49-F238E27FC236}">
              <a16:creationId xmlns:a16="http://schemas.microsoft.com/office/drawing/2014/main" id="{7946F35E-D80D-4635-B7BA-78F272493D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" name="AutoShape 14">
          <a:extLst>
            <a:ext uri="{FF2B5EF4-FFF2-40B4-BE49-F238E27FC236}">
              <a16:creationId xmlns:a16="http://schemas.microsoft.com/office/drawing/2014/main" id="{2C05879C-EA40-41E8-A4F6-675F581A91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" name="AutoShape 15">
          <a:extLst>
            <a:ext uri="{FF2B5EF4-FFF2-40B4-BE49-F238E27FC236}">
              <a16:creationId xmlns:a16="http://schemas.microsoft.com/office/drawing/2014/main" id="{27BE0B72-AE84-4528-A1ED-A113AB6F28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" name="AutoShape 16">
          <a:extLst>
            <a:ext uri="{FF2B5EF4-FFF2-40B4-BE49-F238E27FC236}">
              <a16:creationId xmlns:a16="http://schemas.microsoft.com/office/drawing/2014/main" id="{AE1CA2B8-7ED8-4884-BDC3-7C6A5154BC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" name="AutoShape 12">
          <a:extLst>
            <a:ext uri="{FF2B5EF4-FFF2-40B4-BE49-F238E27FC236}">
              <a16:creationId xmlns:a16="http://schemas.microsoft.com/office/drawing/2014/main" id="{C88DFDBB-8345-4205-B9AB-1CB0905E66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" name="AutoShape 13">
          <a:extLst>
            <a:ext uri="{FF2B5EF4-FFF2-40B4-BE49-F238E27FC236}">
              <a16:creationId xmlns:a16="http://schemas.microsoft.com/office/drawing/2014/main" id="{EB7B4AAF-AFED-473D-BC20-9BF78CD709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" name="AutoShape 11">
          <a:extLst>
            <a:ext uri="{FF2B5EF4-FFF2-40B4-BE49-F238E27FC236}">
              <a16:creationId xmlns:a16="http://schemas.microsoft.com/office/drawing/2014/main" id="{849522D0-1E01-4FF2-A472-FE55BFCEDD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" name="AutoShape 14">
          <a:extLst>
            <a:ext uri="{FF2B5EF4-FFF2-40B4-BE49-F238E27FC236}">
              <a16:creationId xmlns:a16="http://schemas.microsoft.com/office/drawing/2014/main" id="{A8AB50B2-147A-4F3E-A92C-6331D431F2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" name="AutoShape 15">
          <a:extLst>
            <a:ext uri="{FF2B5EF4-FFF2-40B4-BE49-F238E27FC236}">
              <a16:creationId xmlns:a16="http://schemas.microsoft.com/office/drawing/2014/main" id="{119C556B-E715-4E52-AB7B-BC3C099DB0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" name="AutoShape 16">
          <a:extLst>
            <a:ext uri="{FF2B5EF4-FFF2-40B4-BE49-F238E27FC236}">
              <a16:creationId xmlns:a16="http://schemas.microsoft.com/office/drawing/2014/main" id="{9DE5EFBE-AF15-4BE0-8D3C-AE6AA2699E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" name="AutoShape 12">
          <a:extLst>
            <a:ext uri="{FF2B5EF4-FFF2-40B4-BE49-F238E27FC236}">
              <a16:creationId xmlns:a16="http://schemas.microsoft.com/office/drawing/2014/main" id="{7D1B034D-0667-4D89-8A68-8EBD134C04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" name="AutoShape 13">
          <a:extLst>
            <a:ext uri="{FF2B5EF4-FFF2-40B4-BE49-F238E27FC236}">
              <a16:creationId xmlns:a16="http://schemas.microsoft.com/office/drawing/2014/main" id="{67A9240C-CF32-47C1-A083-BFBF878594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" name="AutoShape 14">
          <a:extLst>
            <a:ext uri="{FF2B5EF4-FFF2-40B4-BE49-F238E27FC236}">
              <a16:creationId xmlns:a16="http://schemas.microsoft.com/office/drawing/2014/main" id="{6C93D831-C611-4A47-97C9-BF74CAE197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" name="AutoShape 15">
          <a:extLst>
            <a:ext uri="{FF2B5EF4-FFF2-40B4-BE49-F238E27FC236}">
              <a16:creationId xmlns:a16="http://schemas.microsoft.com/office/drawing/2014/main" id="{BAD4D3EF-F9D6-4689-BC7F-4BBF83E7E2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" name="AutoShape 14">
          <a:extLst>
            <a:ext uri="{FF2B5EF4-FFF2-40B4-BE49-F238E27FC236}">
              <a16:creationId xmlns:a16="http://schemas.microsoft.com/office/drawing/2014/main" id="{26E32DA2-B2A8-42C2-953D-5E41B3E32D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" name="AutoShape 15">
          <a:extLst>
            <a:ext uri="{FF2B5EF4-FFF2-40B4-BE49-F238E27FC236}">
              <a16:creationId xmlns:a16="http://schemas.microsoft.com/office/drawing/2014/main" id="{54AA59E5-752D-4518-9FA9-35A34F204A1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" name="AutoShape 16">
          <a:extLst>
            <a:ext uri="{FF2B5EF4-FFF2-40B4-BE49-F238E27FC236}">
              <a16:creationId xmlns:a16="http://schemas.microsoft.com/office/drawing/2014/main" id="{D5D26937-66EB-4FEA-AED2-48EE1B55AC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" name="AutoShape 14">
          <a:extLst>
            <a:ext uri="{FF2B5EF4-FFF2-40B4-BE49-F238E27FC236}">
              <a16:creationId xmlns:a16="http://schemas.microsoft.com/office/drawing/2014/main" id="{5A19A490-E6DF-45E4-83AD-595C92294E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" name="AutoShape 15">
          <a:extLst>
            <a:ext uri="{FF2B5EF4-FFF2-40B4-BE49-F238E27FC236}">
              <a16:creationId xmlns:a16="http://schemas.microsoft.com/office/drawing/2014/main" id="{31F1C25A-1DF6-422C-89BD-8ED5352070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" name="AutoShape 16">
          <a:extLst>
            <a:ext uri="{FF2B5EF4-FFF2-40B4-BE49-F238E27FC236}">
              <a16:creationId xmlns:a16="http://schemas.microsoft.com/office/drawing/2014/main" id="{494FF581-C056-48C6-A5EB-71E456E0FA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" name="AutoShape 12">
          <a:extLst>
            <a:ext uri="{FF2B5EF4-FFF2-40B4-BE49-F238E27FC236}">
              <a16:creationId xmlns:a16="http://schemas.microsoft.com/office/drawing/2014/main" id="{5DA7B448-C97A-48E5-B18C-AE584670A2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8" name="AutoShape 11">
          <a:extLst>
            <a:ext uri="{FF2B5EF4-FFF2-40B4-BE49-F238E27FC236}">
              <a16:creationId xmlns:a16="http://schemas.microsoft.com/office/drawing/2014/main" id="{37044DCC-BE31-4876-8D8A-3FE04CC053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9" name="AutoShape 11">
          <a:extLst>
            <a:ext uri="{FF2B5EF4-FFF2-40B4-BE49-F238E27FC236}">
              <a16:creationId xmlns:a16="http://schemas.microsoft.com/office/drawing/2014/main" id="{9986D2AA-25D7-4703-8DC2-2C7DD4E9F5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" name="AutoShape 14">
          <a:extLst>
            <a:ext uri="{FF2B5EF4-FFF2-40B4-BE49-F238E27FC236}">
              <a16:creationId xmlns:a16="http://schemas.microsoft.com/office/drawing/2014/main" id="{3D2548D1-9808-4AEA-8340-93321FF97C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" name="AutoShape 15">
          <a:extLst>
            <a:ext uri="{FF2B5EF4-FFF2-40B4-BE49-F238E27FC236}">
              <a16:creationId xmlns:a16="http://schemas.microsoft.com/office/drawing/2014/main" id="{E18C98CD-A803-4E3F-87C1-EA8A8526E3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" name="AutoShape 16">
          <a:extLst>
            <a:ext uri="{FF2B5EF4-FFF2-40B4-BE49-F238E27FC236}">
              <a16:creationId xmlns:a16="http://schemas.microsoft.com/office/drawing/2014/main" id="{E630D622-E5AA-458F-9DA2-C44F5B22C3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" name="AutoShape 12">
          <a:extLst>
            <a:ext uri="{FF2B5EF4-FFF2-40B4-BE49-F238E27FC236}">
              <a16:creationId xmlns:a16="http://schemas.microsoft.com/office/drawing/2014/main" id="{1BD2DAE2-A2F1-4B4F-9E26-267C368996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" name="AutoShape 13">
          <a:extLst>
            <a:ext uri="{FF2B5EF4-FFF2-40B4-BE49-F238E27FC236}">
              <a16:creationId xmlns:a16="http://schemas.microsoft.com/office/drawing/2014/main" id="{82F789D4-3A7A-449C-A3E3-34B9CFDCD2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" name="AutoShape 11">
          <a:extLst>
            <a:ext uri="{FF2B5EF4-FFF2-40B4-BE49-F238E27FC236}">
              <a16:creationId xmlns:a16="http://schemas.microsoft.com/office/drawing/2014/main" id="{F640C2BA-F099-4532-A1C0-DF49E001E0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" name="AutoShape 14">
          <a:extLst>
            <a:ext uri="{FF2B5EF4-FFF2-40B4-BE49-F238E27FC236}">
              <a16:creationId xmlns:a16="http://schemas.microsoft.com/office/drawing/2014/main" id="{0F3FB50A-1154-430B-8041-A8EB4FCE43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" name="AutoShape 15">
          <a:extLst>
            <a:ext uri="{FF2B5EF4-FFF2-40B4-BE49-F238E27FC236}">
              <a16:creationId xmlns:a16="http://schemas.microsoft.com/office/drawing/2014/main" id="{FC4719D1-472A-4472-B237-8E2CCB7F50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" name="AutoShape 16">
          <a:extLst>
            <a:ext uri="{FF2B5EF4-FFF2-40B4-BE49-F238E27FC236}">
              <a16:creationId xmlns:a16="http://schemas.microsoft.com/office/drawing/2014/main" id="{2A818BDF-D188-4BD2-BF9D-4CCE2AABF6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" name="AutoShape 12">
          <a:extLst>
            <a:ext uri="{FF2B5EF4-FFF2-40B4-BE49-F238E27FC236}">
              <a16:creationId xmlns:a16="http://schemas.microsoft.com/office/drawing/2014/main" id="{AAF16613-172D-4D6A-A228-0E1EF1481C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" name="AutoShape 13">
          <a:extLst>
            <a:ext uri="{FF2B5EF4-FFF2-40B4-BE49-F238E27FC236}">
              <a16:creationId xmlns:a16="http://schemas.microsoft.com/office/drawing/2014/main" id="{D3890CED-F54A-4F1F-BBA7-ED46774CDA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" name="AutoShape 14">
          <a:extLst>
            <a:ext uri="{FF2B5EF4-FFF2-40B4-BE49-F238E27FC236}">
              <a16:creationId xmlns:a16="http://schemas.microsoft.com/office/drawing/2014/main" id="{68D9A04E-ABEC-4D30-8399-3ED0C2515C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2" name="AutoShape 15">
          <a:extLst>
            <a:ext uri="{FF2B5EF4-FFF2-40B4-BE49-F238E27FC236}">
              <a16:creationId xmlns:a16="http://schemas.microsoft.com/office/drawing/2014/main" id="{B87D5042-E417-4B57-86EC-5815E2D5F8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3" name="AutoShape 14">
          <a:extLst>
            <a:ext uri="{FF2B5EF4-FFF2-40B4-BE49-F238E27FC236}">
              <a16:creationId xmlns:a16="http://schemas.microsoft.com/office/drawing/2014/main" id="{76E6FAD2-5098-4EC8-A37D-3363235341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4" name="AutoShape 15">
          <a:extLst>
            <a:ext uri="{FF2B5EF4-FFF2-40B4-BE49-F238E27FC236}">
              <a16:creationId xmlns:a16="http://schemas.microsoft.com/office/drawing/2014/main" id="{010F562F-544D-473A-985A-8049221139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5" name="AutoShape 16">
          <a:extLst>
            <a:ext uri="{FF2B5EF4-FFF2-40B4-BE49-F238E27FC236}">
              <a16:creationId xmlns:a16="http://schemas.microsoft.com/office/drawing/2014/main" id="{7930387A-C3B4-454F-8E63-150AA5E2AC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6" name="AutoShape 14">
          <a:extLst>
            <a:ext uri="{FF2B5EF4-FFF2-40B4-BE49-F238E27FC236}">
              <a16:creationId xmlns:a16="http://schemas.microsoft.com/office/drawing/2014/main" id="{B725F279-A556-4CD4-94EE-70E50AC4A0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7" name="AutoShape 15">
          <a:extLst>
            <a:ext uri="{FF2B5EF4-FFF2-40B4-BE49-F238E27FC236}">
              <a16:creationId xmlns:a16="http://schemas.microsoft.com/office/drawing/2014/main" id="{0C24DD55-86E1-4655-8CDF-5524D50C48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8" name="AutoShape 16">
          <a:extLst>
            <a:ext uri="{FF2B5EF4-FFF2-40B4-BE49-F238E27FC236}">
              <a16:creationId xmlns:a16="http://schemas.microsoft.com/office/drawing/2014/main" id="{5A5F1C03-7D43-40CF-A402-7C33C82302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9" name="AutoShape 12">
          <a:extLst>
            <a:ext uri="{FF2B5EF4-FFF2-40B4-BE49-F238E27FC236}">
              <a16:creationId xmlns:a16="http://schemas.microsoft.com/office/drawing/2014/main" id="{2422BF5B-53CA-46CF-BA46-81A477B628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90" name="AutoShape 11">
          <a:extLst>
            <a:ext uri="{FF2B5EF4-FFF2-40B4-BE49-F238E27FC236}">
              <a16:creationId xmlns:a16="http://schemas.microsoft.com/office/drawing/2014/main" id="{75F18149-6031-42BD-A014-B33E4DD7B8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91" name="AutoShape 11">
          <a:extLst>
            <a:ext uri="{FF2B5EF4-FFF2-40B4-BE49-F238E27FC236}">
              <a16:creationId xmlns:a16="http://schemas.microsoft.com/office/drawing/2014/main" id="{9A17FDB3-F4B9-42EF-9155-4E301583C3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2" name="AutoShape 14">
          <a:extLst>
            <a:ext uri="{FF2B5EF4-FFF2-40B4-BE49-F238E27FC236}">
              <a16:creationId xmlns:a16="http://schemas.microsoft.com/office/drawing/2014/main" id="{DF7BC34B-0D8D-4DEE-8150-FDA53F12A1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3" name="AutoShape 15">
          <a:extLst>
            <a:ext uri="{FF2B5EF4-FFF2-40B4-BE49-F238E27FC236}">
              <a16:creationId xmlns:a16="http://schemas.microsoft.com/office/drawing/2014/main" id="{B1CA61B1-EE17-43E0-8B50-0D0A4F2B5F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4" name="AutoShape 16">
          <a:extLst>
            <a:ext uri="{FF2B5EF4-FFF2-40B4-BE49-F238E27FC236}">
              <a16:creationId xmlns:a16="http://schemas.microsoft.com/office/drawing/2014/main" id="{651D4A05-0F9D-47D2-9430-C3E9A24FF4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5" name="AutoShape 12">
          <a:extLst>
            <a:ext uri="{FF2B5EF4-FFF2-40B4-BE49-F238E27FC236}">
              <a16:creationId xmlns:a16="http://schemas.microsoft.com/office/drawing/2014/main" id="{421E91E2-8BDF-4E11-AC2E-F66FC5CECB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6" name="AutoShape 13">
          <a:extLst>
            <a:ext uri="{FF2B5EF4-FFF2-40B4-BE49-F238E27FC236}">
              <a16:creationId xmlns:a16="http://schemas.microsoft.com/office/drawing/2014/main" id="{1F90A5D1-15BD-44C1-9E13-086E20036E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7" name="AutoShape 11">
          <a:extLst>
            <a:ext uri="{FF2B5EF4-FFF2-40B4-BE49-F238E27FC236}">
              <a16:creationId xmlns:a16="http://schemas.microsoft.com/office/drawing/2014/main" id="{37AD2F7E-F885-4F06-8A8F-4FEA14B2CC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8" name="AutoShape 14">
          <a:extLst>
            <a:ext uri="{FF2B5EF4-FFF2-40B4-BE49-F238E27FC236}">
              <a16:creationId xmlns:a16="http://schemas.microsoft.com/office/drawing/2014/main" id="{EE5B0EBF-77E3-4778-BE0C-C7BF21F1D80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99" name="AutoShape 15">
          <a:extLst>
            <a:ext uri="{FF2B5EF4-FFF2-40B4-BE49-F238E27FC236}">
              <a16:creationId xmlns:a16="http://schemas.microsoft.com/office/drawing/2014/main" id="{49620261-7D23-4B48-A6E3-E9E9CFD2FB0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0" name="AutoShape 16">
          <a:extLst>
            <a:ext uri="{FF2B5EF4-FFF2-40B4-BE49-F238E27FC236}">
              <a16:creationId xmlns:a16="http://schemas.microsoft.com/office/drawing/2014/main" id="{290FF26B-EB37-4D5A-9453-FC4A1E6853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1" name="AutoShape 12">
          <a:extLst>
            <a:ext uri="{FF2B5EF4-FFF2-40B4-BE49-F238E27FC236}">
              <a16:creationId xmlns:a16="http://schemas.microsoft.com/office/drawing/2014/main" id="{C6600E16-2AE3-4D14-8BDB-217CCEF311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2" name="AutoShape 13">
          <a:extLst>
            <a:ext uri="{FF2B5EF4-FFF2-40B4-BE49-F238E27FC236}">
              <a16:creationId xmlns:a16="http://schemas.microsoft.com/office/drawing/2014/main" id="{95CCFE0D-F507-4F45-8AA5-B06B6FBE6D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3" name="AutoShape 14">
          <a:extLst>
            <a:ext uri="{FF2B5EF4-FFF2-40B4-BE49-F238E27FC236}">
              <a16:creationId xmlns:a16="http://schemas.microsoft.com/office/drawing/2014/main" id="{04F3C64D-8A58-4E4D-9EAF-3EFC3078315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4" name="AutoShape 15">
          <a:extLst>
            <a:ext uri="{FF2B5EF4-FFF2-40B4-BE49-F238E27FC236}">
              <a16:creationId xmlns:a16="http://schemas.microsoft.com/office/drawing/2014/main" id="{7310FBC2-DE67-43D3-8BCB-38BDA06DAA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5" name="AutoShape 14">
          <a:extLst>
            <a:ext uri="{FF2B5EF4-FFF2-40B4-BE49-F238E27FC236}">
              <a16:creationId xmlns:a16="http://schemas.microsoft.com/office/drawing/2014/main" id="{B497E659-5E3D-43F3-9ED6-7C2A8F7CDE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6" name="AutoShape 15">
          <a:extLst>
            <a:ext uri="{FF2B5EF4-FFF2-40B4-BE49-F238E27FC236}">
              <a16:creationId xmlns:a16="http://schemas.microsoft.com/office/drawing/2014/main" id="{5C8A5241-6203-44CD-8AA1-93821B4D18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7" name="AutoShape 16">
          <a:extLst>
            <a:ext uri="{FF2B5EF4-FFF2-40B4-BE49-F238E27FC236}">
              <a16:creationId xmlns:a16="http://schemas.microsoft.com/office/drawing/2014/main" id="{10755CDB-C04A-4AEF-8CA7-DA561F26CB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8" name="AutoShape 14">
          <a:extLst>
            <a:ext uri="{FF2B5EF4-FFF2-40B4-BE49-F238E27FC236}">
              <a16:creationId xmlns:a16="http://schemas.microsoft.com/office/drawing/2014/main" id="{AB54E96C-76AF-49C2-AB18-C4D7B2D4C9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09" name="AutoShape 15">
          <a:extLst>
            <a:ext uri="{FF2B5EF4-FFF2-40B4-BE49-F238E27FC236}">
              <a16:creationId xmlns:a16="http://schemas.microsoft.com/office/drawing/2014/main" id="{33D6CE6D-5D72-48C2-9788-479D67E368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0" name="AutoShape 16">
          <a:extLst>
            <a:ext uri="{FF2B5EF4-FFF2-40B4-BE49-F238E27FC236}">
              <a16:creationId xmlns:a16="http://schemas.microsoft.com/office/drawing/2014/main" id="{C823B305-CFAE-4909-B212-A95E330C06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1" name="AutoShape 12">
          <a:extLst>
            <a:ext uri="{FF2B5EF4-FFF2-40B4-BE49-F238E27FC236}">
              <a16:creationId xmlns:a16="http://schemas.microsoft.com/office/drawing/2014/main" id="{A3827F5D-1859-4FC9-8740-5D3C60C541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12" name="AutoShape 11">
          <a:extLst>
            <a:ext uri="{FF2B5EF4-FFF2-40B4-BE49-F238E27FC236}">
              <a16:creationId xmlns:a16="http://schemas.microsoft.com/office/drawing/2014/main" id="{CC1F2040-713B-4F23-BC21-E99B1581CF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13" name="AutoShape 11">
          <a:extLst>
            <a:ext uri="{FF2B5EF4-FFF2-40B4-BE49-F238E27FC236}">
              <a16:creationId xmlns:a16="http://schemas.microsoft.com/office/drawing/2014/main" id="{38E67856-3F6E-47C1-A1D1-C076ABFA65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4" name="AutoShape 14">
          <a:extLst>
            <a:ext uri="{FF2B5EF4-FFF2-40B4-BE49-F238E27FC236}">
              <a16:creationId xmlns:a16="http://schemas.microsoft.com/office/drawing/2014/main" id="{E3C85584-7106-4B02-BE96-88ECD1D759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5" name="AutoShape 15">
          <a:extLst>
            <a:ext uri="{FF2B5EF4-FFF2-40B4-BE49-F238E27FC236}">
              <a16:creationId xmlns:a16="http://schemas.microsoft.com/office/drawing/2014/main" id="{9122EC71-B1E3-432A-BE14-ABBBAB40D3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6" name="AutoShape 16">
          <a:extLst>
            <a:ext uri="{FF2B5EF4-FFF2-40B4-BE49-F238E27FC236}">
              <a16:creationId xmlns:a16="http://schemas.microsoft.com/office/drawing/2014/main" id="{C0496177-FCB5-4EF5-A027-2D1CC007DD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7" name="AutoShape 12">
          <a:extLst>
            <a:ext uri="{FF2B5EF4-FFF2-40B4-BE49-F238E27FC236}">
              <a16:creationId xmlns:a16="http://schemas.microsoft.com/office/drawing/2014/main" id="{68FFD1C8-5E6E-4FC8-8CC2-75DA221E68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8" name="AutoShape 13">
          <a:extLst>
            <a:ext uri="{FF2B5EF4-FFF2-40B4-BE49-F238E27FC236}">
              <a16:creationId xmlns:a16="http://schemas.microsoft.com/office/drawing/2014/main" id="{3287BBB4-CB9A-4195-AD10-36C51C7565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19" name="AutoShape 11">
          <a:extLst>
            <a:ext uri="{FF2B5EF4-FFF2-40B4-BE49-F238E27FC236}">
              <a16:creationId xmlns:a16="http://schemas.microsoft.com/office/drawing/2014/main" id="{EF9AAD06-8871-4846-94FE-62BC13B278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0" name="AutoShape 14">
          <a:extLst>
            <a:ext uri="{FF2B5EF4-FFF2-40B4-BE49-F238E27FC236}">
              <a16:creationId xmlns:a16="http://schemas.microsoft.com/office/drawing/2014/main" id="{B75B99A7-DFB6-4D42-88DA-404EF4B06C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1" name="AutoShape 15">
          <a:extLst>
            <a:ext uri="{FF2B5EF4-FFF2-40B4-BE49-F238E27FC236}">
              <a16:creationId xmlns:a16="http://schemas.microsoft.com/office/drawing/2014/main" id="{3679880F-5A99-4D6D-995D-D520A475BC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2" name="AutoShape 16">
          <a:extLst>
            <a:ext uri="{FF2B5EF4-FFF2-40B4-BE49-F238E27FC236}">
              <a16:creationId xmlns:a16="http://schemas.microsoft.com/office/drawing/2014/main" id="{3E3D6EF5-047A-40A9-A36F-220B5B46C0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3" name="AutoShape 12">
          <a:extLst>
            <a:ext uri="{FF2B5EF4-FFF2-40B4-BE49-F238E27FC236}">
              <a16:creationId xmlns:a16="http://schemas.microsoft.com/office/drawing/2014/main" id="{7C0AD2E3-D84F-44F6-9FE7-F2A8B00791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4" name="AutoShape 13">
          <a:extLst>
            <a:ext uri="{FF2B5EF4-FFF2-40B4-BE49-F238E27FC236}">
              <a16:creationId xmlns:a16="http://schemas.microsoft.com/office/drawing/2014/main" id="{AC1980F1-223A-4390-80E8-2C1C54AB41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5" name="AutoShape 14">
          <a:extLst>
            <a:ext uri="{FF2B5EF4-FFF2-40B4-BE49-F238E27FC236}">
              <a16:creationId xmlns:a16="http://schemas.microsoft.com/office/drawing/2014/main" id="{DF257B79-BBCC-405E-A51C-9D75C6343D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6" name="AutoShape 15">
          <a:extLst>
            <a:ext uri="{FF2B5EF4-FFF2-40B4-BE49-F238E27FC236}">
              <a16:creationId xmlns:a16="http://schemas.microsoft.com/office/drawing/2014/main" id="{48427D89-1189-4ECF-A312-4D33CA9FEE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7" name="AutoShape 14">
          <a:extLst>
            <a:ext uri="{FF2B5EF4-FFF2-40B4-BE49-F238E27FC236}">
              <a16:creationId xmlns:a16="http://schemas.microsoft.com/office/drawing/2014/main" id="{BC27CAA0-DC14-406A-BBB9-7260411144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8" name="AutoShape 15">
          <a:extLst>
            <a:ext uri="{FF2B5EF4-FFF2-40B4-BE49-F238E27FC236}">
              <a16:creationId xmlns:a16="http://schemas.microsoft.com/office/drawing/2014/main" id="{2FDF2821-B0E0-4DFC-93B3-7C7971B310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29" name="AutoShape 16">
          <a:extLst>
            <a:ext uri="{FF2B5EF4-FFF2-40B4-BE49-F238E27FC236}">
              <a16:creationId xmlns:a16="http://schemas.microsoft.com/office/drawing/2014/main" id="{E2EC5847-2BA5-485F-948E-B4FC059A55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0" name="AutoShape 14">
          <a:extLst>
            <a:ext uri="{FF2B5EF4-FFF2-40B4-BE49-F238E27FC236}">
              <a16:creationId xmlns:a16="http://schemas.microsoft.com/office/drawing/2014/main" id="{4C3C0333-0F1F-4436-9144-15F4D6E0BA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1" name="AutoShape 15">
          <a:extLst>
            <a:ext uri="{FF2B5EF4-FFF2-40B4-BE49-F238E27FC236}">
              <a16:creationId xmlns:a16="http://schemas.microsoft.com/office/drawing/2014/main" id="{CB505C3E-0A4C-4792-A181-E2D6080AA2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2" name="AutoShape 16">
          <a:extLst>
            <a:ext uri="{FF2B5EF4-FFF2-40B4-BE49-F238E27FC236}">
              <a16:creationId xmlns:a16="http://schemas.microsoft.com/office/drawing/2014/main" id="{CECA01D9-57AE-44C3-A611-8CD14202E4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3" name="AutoShape 12">
          <a:extLst>
            <a:ext uri="{FF2B5EF4-FFF2-40B4-BE49-F238E27FC236}">
              <a16:creationId xmlns:a16="http://schemas.microsoft.com/office/drawing/2014/main" id="{329CF61C-1981-4B99-B241-6C2495D1CAF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34" name="AutoShape 11">
          <a:extLst>
            <a:ext uri="{FF2B5EF4-FFF2-40B4-BE49-F238E27FC236}">
              <a16:creationId xmlns:a16="http://schemas.microsoft.com/office/drawing/2014/main" id="{4BA78997-9520-4A52-8592-3FFC7B20AC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35" name="AutoShape 11">
          <a:extLst>
            <a:ext uri="{FF2B5EF4-FFF2-40B4-BE49-F238E27FC236}">
              <a16:creationId xmlns:a16="http://schemas.microsoft.com/office/drawing/2014/main" id="{42CDF0AD-A1AD-44B1-A6D4-A0C43248E3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6" name="AutoShape 14">
          <a:extLst>
            <a:ext uri="{FF2B5EF4-FFF2-40B4-BE49-F238E27FC236}">
              <a16:creationId xmlns:a16="http://schemas.microsoft.com/office/drawing/2014/main" id="{8450563F-1A27-4C96-B982-13F002911C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7" name="AutoShape 15">
          <a:extLst>
            <a:ext uri="{FF2B5EF4-FFF2-40B4-BE49-F238E27FC236}">
              <a16:creationId xmlns:a16="http://schemas.microsoft.com/office/drawing/2014/main" id="{B549296A-8B2C-4B15-AE02-E0D6D527E0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8" name="AutoShape 16">
          <a:extLst>
            <a:ext uri="{FF2B5EF4-FFF2-40B4-BE49-F238E27FC236}">
              <a16:creationId xmlns:a16="http://schemas.microsoft.com/office/drawing/2014/main" id="{5E0DC4CC-1A36-48A6-84B1-49895C8398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39" name="AutoShape 12">
          <a:extLst>
            <a:ext uri="{FF2B5EF4-FFF2-40B4-BE49-F238E27FC236}">
              <a16:creationId xmlns:a16="http://schemas.microsoft.com/office/drawing/2014/main" id="{9BA85E1D-D7D9-4D41-A962-95829B1541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0" name="AutoShape 13">
          <a:extLst>
            <a:ext uri="{FF2B5EF4-FFF2-40B4-BE49-F238E27FC236}">
              <a16:creationId xmlns:a16="http://schemas.microsoft.com/office/drawing/2014/main" id="{7D6CA42A-0755-4F22-B465-E94EBA7927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1" name="AutoShape 11">
          <a:extLst>
            <a:ext uri="{FF2B5EF4-FFF2-40B4-BE49-F238E27FC236}">
              <a16:creationId xmlns:a16="http://schemas.microsoft.com/office/drawing/2014/main" id="{C103057A-9205-4FCC-B51B-827BC669D3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2" name="AutoShape 14">
          <a:extLst>
            <a:ext uri="{FF2B5EF4-FFF2-40B4-BE49-F238E27FC236}">
              <a16:creationId xmlns:a16="http://schemas.microsoft.com/office/drawing/2014/main" id="{B4C19B9E-8460-4CE9-8DF6-EF5CC2E8E3E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3" name="AutoShape 15">
          <a:extLst>
            <a:ext uri="{FF2B5EF4-FFF2-40B4-BE49-F238E27FC236}">
              <a16:creationId xmlns:a16="http://schemas.microsoft.com/office/drawing/2014/main" id="{3351AF73-86FE-4F74-BFDF-02DB85E7BB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4" name="AutoShape 16">
          <a:extLst>
            <a:ext uri="{FF2B5EF4-FFF2-40B4-BE49-F238E27FC236}">
              <a16:creationId xmlns:a16="http://schemas.microsoft.com/office/drawing/2014/main" id="{FDFB58EE-9D88-4546-835E-FA3A79C4CD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5" name="AutoShape 12">
          <a:extLst>
            <a:ext uri="{FF2B5EF4-FFF2-40B4-BE49-F238E27FC236}">
              <a16:creationId xmlns:a16="http://schemas.microsoft.com/office/drawing/2014/main" id="{DF7ED5B0-CBB6-4A60-BD6E-7AD23AD9A0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6" name="AutoShape 13">
          <a:extLst>
            <a:ext uri="{FF2B5EF4-FFF2-40B4-BE49-F238E27FC236}">
              <a16:creationId xmlns:a16="http://schemas.microsoft.com/office/drawing/2014/main" id="{68C05ACB-A966-40A7-991B-D69E82510C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7" name="AutoShape 14">
          <a:extLst>
            <a:ext uri="{FF2B5EF4-FFF2-40B4-BE49-F238E27FC236}">
              <a16:creationId xmlns:a16="http://schemas.microsoft.com/office/drawing/2014/main" id="{0AD2E30C-CFC3-4943-A1DC-1E86BA1F0D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8" name="AutoShape 15">
          <a:extLst>
            <a:ext uri="{FF2B5EF4-FFF2-40B4-BE49-F238E27FC236}">
              <a16:creationId xmlns:a16="http://schemas.microsoft.com/office/drawing/2014/main" id="{EB172EBD-CDBB-4460-920F-58E0353B30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49" name="AutoShape 14">
          <a:extLst>
            <a:ext uri="{FF2B5EF4-FFF2-40B4-BE49-F238E27FC236}">
              <a16:creationId xmlns:a16="http://schemas.microsoft.com/office/drawing/2014/main" id="{A4CEA977-9F50-4B8B-91F4-FA4A97E8AE1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0" name="AutoShape 15">
          <a:extLst>
            <a:ext uri="{FF2B5EF4-FFF2-40B4-BE49-F238E27FC236}">
              <a16:creationId xmlns:a16="http://schemas.microsoft.com/office/drawing/2014/main" id="{60FD542F-6745-4286-BE9D-CCBD894424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1" name="AutoShape 16">
          <a:extLst>
            <a:ext uri="{FF2B5EF4-FFF2-40B4-BE49-F238E27FC236}">
              <a16:creationId xmlns:a16="http://schemas.microsoft.com/office/drawing/2014/main" id="{B9929C16-F565-4572-87B9-649086CECE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2" name="AutoShape 14">
          <a:extLst>
            <a:ext uri="{FF2B5EF4-FFF2-40B4-BE49-F238E27FC236}">
              <a16:creationId xmlns:a16="http://schemas.microsoft.com/office/drawing/2014/main" id="{7AD2430B-51B8-4CCF-B240-AA48248E3C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3" name="AutoShape 15">
          <a:extLst>
            <a:ext uri="{FF2B5EF4-FFF2-40B4-BE49-F238E27FC236}">
              <a16:creationId xmlns:a16="http://schemas.microsoft.com/office/drawing/2014/main" id="{6B740AAA-8F5D-433C-BAAD-759AD964C4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4" name="AutoShape 16">
          <a:extLst>
            <a:ext uri="{FF2B5EF4-FFF2-40B4-BE49-F238E27FC236}">
              <a16:creationId xmlns:a16="http://schemas.microsoft.com/office/drawing/2014/main" id="{4147F01E-6021-4CA0-A101-B6233D1ADF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5" name="AutoShape 12">
          <a:extLst>
            <a:ext uri="{FF2B5EF4-FFF2-40B4-BE49-F238E27FC236}">
              <a16:creationId xmlns:a16="http://schemas.microsoft.com/office/drawing/2014/main" id="{49AF817F-F83E-46E9-B484-B263CB7B23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56" name="AutoShape 11">
          <a:extLst>
            <a:ext uri="{FF2B5EF4-FFF2-40B4-BE49-F238E27FC236}">
              <a16:creationId xmlns:a16="http://schemas.microsoft.com/office/drawing/2014/main" id="{D46BC94E-1F7C-4BAA-9A7F-837833F19E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57" name="AutoShape 11">
          <a:extLst>
            <a:ext uri="{FF2B5EF4-FFF2-40B4-BE49-F238E27FC236}">
              <a16:creationId xmlns:a16="http://schemas.microsoft.com/office/drawing/2014/main" id="{40EC191B-17AF-40D8-B8AE-1B98188B82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8" name="AutoShape 14">
          <a:extLst>
            <a:ext uri="{FF2B5EF4-FFF2-40B4-BE49-F238E27FC236}">
              <a16:creationId xmlns:a16="http://schemas.microsoft.com/office/drawing/2014/main" id="{26A9D3FE-A2C5-4FDC-AF1B-4427D4D7C1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59" name="AutoShape 15">
          <a:extLst>
            <a:ext uri="{FF2B5EF4-FFF2-40B4-BE49-F238E27FC236}">
              <a16:creationId xmlns:a16="http://schemas.microsoft.com/office/drawing/2014/main" id="{EC3B64DD-2C6C-4DB9-AC4E-89D588E4B7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0" name="AutoShape 16">
          <a:extLst>
            <a:ext uri="{FF2B5EF4-FFF2-40B4-BE49-F238E27FC236}">
              <a16:creationId xmlns:a16="http://schemas.microsoft.com/office/drawing/2014/main" id="{254A61E6-38F9-4EA1-83FC-977538B2F2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1" name="AutoShape 12">
          <a:extLst>
            <a:ext uri="{FF2B5EF4-FFF2-40B4-BE49-F238E27FC236}">
              <a16:creationId xmlns:a16="http://schemas.microsoft.com/office/drawing/2014/main" id="{AD1EF2AC-AB50-43D5-BC5C-F5FA2F7BFC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2" name="AutoShape 13">
          <a:extLst>
            <a:ext uri="{FF2B5EF4-FFF2-40B4-BE49-F238E27FC236}">
              <a16:creationId xmlns:a16="http://schemas.microsoft.com/office/drawing/2014/main" id="{4F1EA2EC-5A9D-48FE-89F2-EA1AB3CD71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3" name="AutoShape 11">
          <a:extLst>
            <a:ext uri="{FF2B5EF4-FFF2-40B4-BE49-F238E27FC236}">
              <a16:creationId xmlns:a16="http://schemas.microsoft.com/office/drawing/2014/main" id="{3FCD27D3-CAC1-45AC-B62C-17452A4B51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4" name="AutoShape 14">
          <a:extLst>
            <a:ext uri="{FF2B5EF4-FFF2-40B4-BE49-F238E27FC236}">
              <a16:creationId xmlns:a16="http://schemas.microsoft.com/office/drawing/2014/main" id="{52A85942-DE82-4A65-8756-ACF5A4C225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5" name="AutoShape 15">
          <a:extLst>
            <a:ext uri="{FF2B5EF4-FFF2-40B4-BE49-F238E27FC236}">
              <a16:creationId xmlns:a16="http://schemas.microsoft.com/office/drawing/2014/main" id="{ADA419D5-A721-480B-A063-57A4F162C5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6" name="AutoShape 16">
          <a:extLst>
            <a:ext uri="{FF2B5EF4-FFF2-40B4-BE49-F238E27FC236}">
              <a16:creationId xmlns:a16="http://schemas.microsoft.com/office/drawing/2014/main" id="{6C70A815-36AC-4D7F-AA7E-BC1749AA15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7" name="AutoShape 12">
          <a:extLst>
            <a:ext uri="{FF2B5EF4-FFF2-40B4-BE49-F238E27FC236}">
              <a16:creationId xmlns:a16="http://schemas.microsoft.com/office/drawing/2014/main" id="{616626CA-18C8-4C4A-9DA8-9039D3E580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8" name="AutoShape 13">
          <a:extLst>
            <a:ext uri="{FF2B5EF4-FFF2-40B4-BE49-F238E27FC236}">
              <a16:creationId xmlns:a16="http://schemas.microsoft.com/office/drawing/2014/main" id="{7F0F999C-044A-4B4C-929A-66E7692DD1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69" name="AutoShape 14">
          <a:extLst>
            <a:ext uri="{FF2B5EF4-FFF2-40B4-BE49-F238E27FC236}">
              <a16:creationId xmlns:a16="http://schemas.microsoft.com/office/drawing/2014/main" id="{9C8EC4E6-DC96-4E67-B29B-73D6FB344F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0" name="AutoShape 15">
          <a:extLst>
            <a:ext uri="{FF2B5EF4-FFF2-40B4-BE49-F238E27FC236}">
              <a16:creationId xmlns:a16="http://schemas.microsoft.com/office/drawing/2014/main" id="{E7FC29CB-8D9D-4E23-BC0E-F68CD02EF8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1" name="AutoShape 14">
          <a:extLst>
            <a:ext uri="{FF2B5EF4-FFF2-40B4-BE49-F238E27FC236}">
              <a16:creationId xmlns:a16="http://schemas.microsoft.com/office/drawing/2014/main" id="{202F465E-E82E-4873-B98D-8E6526C317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2" name="AutoShape 15">
          <a:extLst>
            <a:ext uri="{FF2B5EF4-FFF2-40B4-BE49-F238E27FC236}">
              <a16:creationId xmlns:a16="http://schemas.microsoft.com/office/drawing/2014/main" id="{35E9700B-E801-4F81-A4CC-1C613CE165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3" name="AutoShape 16">
          <a:extLst>
            <a:ext uri="{FF2B5EF4-FFF2-40B4-BE49-F238E27FC236}">
              <a16:creationId xmlns:a16="http://schemas.microsoft.com/office/drawing/2014/main" id="{4F7E993B-5D11-46D0-96DF-3DF8B7E866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4" name="AutoShape 14">
          <a:extLst>
            <a:ext uri="{FF2B5EF4-FFF2-40B4-BE49-F238E27FC236}">
              <a16:creationId xmlns:a16="http://schemas.microsoft.com/office/drawing/2014/main" id="{90907EEB-ABF9-4E86-9318-0B1D471DED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5" name="AutoShape 15">
          <a:extLst>
            <a:ext uri="{FF2B5EF4-FFF2-40B4-BE49-F238E27FC236}">
              <a16:creationId xmlns:a16="http://schemas.microsoft.com/office/drawing/2014/main" id="{C85F8F2B-38DD-4D2F-9485-D262D578C0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6" name="AutoShape 16">
          <a:extLst>
            <a:ext uri="{FF2B5EF4-FFF2-40B4-BE49-F238E27FC236}">
              <a16:creationId xmlns:a16="http://schemas.microsoft.com/office/drawing/2014/main" id="{75C13906-750B-4CCF-B008-BE135A20B1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77" name="AutoShape 12">
          <a:extLst>
            <a:ext uri="{FF2B5EF4-FFF2-40B4-BE49-F238E27FC236}">
              <a16:creationId xmlns:a16="http://schemas.microsoft.com/office/drawing/2014/main" id="{078C479D-EF98-4D10-BDCA-28D7330DC3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78" name="AutoShape 11">
          <a:extLst>
            <a:ext uri="{FF2B5EF4-FFF2-40B4-BE49-F238E27FC236}">
              <a16:creationId xmlns:a16="http://schemas.microsoft.com/office/drawing/2014/main" id="{677EB2B2-B3C6-47E3-9216-4C227B59B4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379" name="AutoShape 11">
          <a:extLst>
            <a:ext uri="{FF2B5EF4-FFF2-40B4-BE49-F238E27FC236}">
              <a16:creationId xmlns:a16="http://schemas.microsoft.com/office/drawing/2014/main" id="{F3773CD3-E31A-4BDC-BE3D-3BF35278A4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0" name="AutoShape 14">
          <a:extLst>
            <a:ext uri="{FF2B5EF4-FFF2-40B4-BE49-F238E27FC236}">
              <a16:creationId xmlns:a16="http://schemas.microsoft.com/office/drawing/2014/main" id="{8D81BBA9-129E-4217-9FA6-6C32DAF2FC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1" name="AutoShape 15">
          <a:extLst>
            <a:ext uri="{FF2B5EF4-FFF2-40B4-BE49-F238E27FC236}">
              <a16:creationId xmlns:a16="http://schemas.microsoft.com/office/drawing/2014/main" id="{925E10CB-1255-4548-973B-A081B2262E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2" name="AutoShape 16">
          <a:extLst>
            <a:ext uri="{FF2B5EF4-FFF2-40B4-BE49-F238E27FC236}">
              <a16:creationId xmlns:a16="http://schemas.microsoft.com/office/drawing/2014/main" id="{5290C64F-E464-42D7-B4EB-008FDD8A4D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3" name="AutoShape 12">
          <a:extLst>
            <a:ext uri="{FF2B5EF4-FFF2-40B4-BE49-F238E27FC236}">
              <a16:creationId xmlns:a16="http://schemas.microsoft.com/office/drawing/2014/main" id="{C0B4D0F0-328E-4107-B513-11DB97B0BD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4" name="AutoShape 13">
          <a:extLst>
            <a:ext uri="{FF2B5EF4-FFF2-40B4-BE49-F238E27FC236}">
              <a16:creationId xmlns:a16="http://schemas.microsoft.com/office/drawing/2014/main" id="{2A0E857F-33C5-4A8C-9A72-281176E6C2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5" name="AutoShape 11">
          <a:extLst>
            <a:ext uri="{FF2B5EF4-FFF2-40B4-BE49-F238E27FC236}">
              <a16:creationId xmlns:a16="http://schemas.microsoft.com/office/drawing/2014/main" id="{580FB4FF-1A32-4F0A-9616-77F847CDD5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6" name="AutoShape 14">
          <a:extLst>
            <a:ext uri="{FF2B5EF4-FFF2-40B4-BE49-F238E27FC236}">
              <a16:creationId xmlns:a16="http://schemas.microsoft.com/office/drawing/2014/main" id="{8C205DAF-818C-4BDE-B944-AD4E9DF14E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7" name="AutoShape 15">
          <a:extLst>
            <a:ext uri="{FF2B5EF4-FFF2-40B4-BE49-F238E27FC236}">
              <a16:creationId xmlns:a16="http://schemas.microsoft.com/office/drawing/2014/main" id="{0FC32EDB-8498-4C33-83BD-72E2B7E1F7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8" name="AutoShape 16">
          <a:extLst>
            <a:ext uri="{FF2B5EF4-FFF2-40B4-BE49-F238E27FC236}">
              <a16:creationId xmlns:a16="http://schemas.microsoft.com/office/drawing/2014/main" id="{BD74D2C2-A3F1-4603-8942-140A98336A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89" name="AutoShape 12">
          <a:extLst>
            <a:ext uri="{FF2B5EF4-FFF2-40B4-BE49-F238E27FC236}">
              <a16:creationId xmlns:a16="http://schemas.microsoft.com/office/drawing/2014/main" id="{FB943693-1C46-4EF9-B466-1B49E55DD0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0" name="AutoShape 13">
          <a:extLst>
            <a:ext uri="{FF2B5EF4-FFF2-40B4-BE49-F238E27FC236}">
              <a16:creationId xmlns:a16="http://schemas.microsoft.com/office/drawing/2014/main" id="{63675EFC-F6D2-4EAD-8A2A-5D1139F909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1" name="AutoShape 14">
          <a:extLst>
            <a:ext uri="{FF2B5EF4-FFF2-40B4-BE49-F238E27FC236}">
              <a16:creationId xmlns:a16="http://schemas.microsoft.com/office/drawing/2014/main" id="{D2CB5655-E773-49CC-AA2E-A097D25358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2" name="AutoShape 15">
          <a:extLst>
            <a:ext uri="{FF2B5EF4-FFF2-40B4-BE49-F238E27FC236}">
              <a16:creationId xmlns:a16="http://schemas.microsoft.com/office/drawing/2014/main" id="{C231500C-5743-4AB2-8DF5-CC2E20FA85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3" name="AutoShape 14">
          <a:extLst>
            <a:ext uri="{FF2B5EF4-FFF2-40B4-BE49-F238E27FC236}">
              <a16:creationId xmlns:a16="http://schemas.microsoft.com/office/drawing/2014/main" id="{F2400E0A-23F8-4295-A8C7-2A848B9ADC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4" name="AutoShape 15">
          <a:extLst>
            <a:ext uri="{FF2B5EF4-FFF2-40B4-BE49-F238E27FC236}">
              <a16:creationId xmlns:a16="http://schemas.microsoft.com/office/drawing/2014/main" id="{48588C49-55FC-4F80-8846-4B98513935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5" name="AutoShape 16">
          <a:extLst>
            <a:ext uri="{FF2B5EF4-FFF2-40B4-BE49-F238E27FC236}">
              <a16:creationId xmlns:a16="http://schemas.microsoft.com/office/drawing/2014/main" id="{8A99C9A0-F121-4970-829E-27ACB204A2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6" name="AutoShape 14">
          <a:extLst>
            <a:ext uri="{FF2B5EF4-FFF2-40B4-BE49-F238E27FC236}">
              <a16:creationId xmlns:a16="http://schemas.microsoft.com/office/drawing/2014/main" id="{068C6B3C-69F7-4CFD-B4DB-FBB74464EC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7" name="AutoShape 15">
          <a:extLst>
            <a:ext uri="{FF2B5EF4-FFF2-40B4-BE49-F238E27FC236}">
              <a16:creationId xmlns:a16="http://schemas.microsoft.com/office/drawing/2014/main" id="{A1EDA4F8-39DE-44EB-A4BF-5FD99EECB97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8" name="AutoShape 16">
          <a:extLst>
            <a:ext uri="{FF2B5EF4-FFF2-40B4-BE49-F238E27FC236}">
              <a16:creationId xmlns:a16="http://schemas.microsoft.com/office/drawing/2014/main" id="{423D89BB-930A-4969-80E3-D76C969E4D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399" name="AutoShape 12">
          <a:extLst>
            <a:ext uri="{FF2B5EF4-FFF2-40B4-BE49-F238E27FC236}">
              <a16:creationId xmlns:a16="http://schemas.microsoft.com/office/drawing/2014/main" id="{80649797-E3C4-46FE-AE0F-ECA05FED37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00" name="AutoShape 11">
          <a:extLst>
            <a:ext uri="{FF2B5EF4-FFF2-40B4-BE49-F238E27FC236}">
              <a16:creationId xmlns:a16="http://schemas.microsoft.com/office/drawing/2014/main" id="{9E053212-B850-4B95-9C02-F63605AD91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01" name="AutoShape 11">
          <a:extLst>
            <a:ext uri="{FF2B5EF4-FFF2-40B4-BE49-F238E27FC236}">
              <a16:creationId xmlns:a16="http://schemas.microsoft.com/office/drawing/2014/main" id="{A179AB73-5AD9-4C68-852D-D0D9A352A6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2" name="AutoShape 14">
          <a:extLst>
            <a:ext uri="{FF2B5EF4-FFF2-40B4-BE49-F238E27FC236}">
              <a16:creationId xmlns:a16="http://schemas.microsoft.com/office/drawing/2014/main" id="{BD9CCCB3-61E6-4E9C-8E52-3C1EABAD78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3" name="AutoShape 15">
          <a:extLst>
            <a:ext uri="{FF2B5EF4-FFF2-40B4-BE49-F238E27FC236}">
              <a16:creationId xmlns:a16="http://schemas.microsoft.com/office/drawing/2014/main" id="{FDCCFA67-E115-4EE9-B705-DC035AE134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4" name="AutoShape 16">
          <a:extLst>
            <a:ext uri="{FF2B5EF4-FFF2-40B4-BE49-F238E27FC236}">
              <a16:creationId xmlns:a16="http://schemas.microsoft.com/office/drawing/2014/main" id="{92544B2A-1ECA-492B-AAD0-479DD333B7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5" name="AutoShape 12">
          <a:extLst>
            <a:ext uri="{FF2B5EF4-FFF2-40B4-BE49-F238E27FC236}">
              <a16:creationId xmlns:a16="http://schemas.microsoft.com/office/drawing/2014/main" id="{35537438-1509-4530-B4DA-3E4454DA52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6" name="AutoShape 13">
          <a:extLst>
            <a:ext uri="{FF2B5EF4-FFF2-40B4-BE49-F238E27FC236}">
              <a16:creationId xmlns:a16="http://schemas.microsoft.com/office/drawing/2014/main" id="{B8111481-F831-406C-9BF5-F1DB09B24F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7" name="AutoShape 11">
          <a:extLst>
            <a:ext uri="{FF2B5EF4-FFF2-40B4-BE49-F238E27FC236}">
              <a16:creationId xmlns:a16="http://schemas.microsoft.com/office/drawing/2014/main" id="{CC2B120B-4ED4-414C-9310-5CDE1E9C3A1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8" name="AutoShape 14">
          <a:extLst>
            <a:ext uri="{FF2B5EF4-FFF2-40B4-BE49-F238E27FC236}">
              <a16:creationId xmlns:a16="http://schemas.microsoft.com/office/drawing/2014/main" id="{17A490C9-3A1C-48C1-8BDD-D4FB947AAC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09" name="AutoShape 15">
          <a:extLst>
            <a:ext uri="{FF2B5EF4-FFF2-40B4-BE49-F238E27FC236}">
              <a16:creationId xmlns:a16="http://schemas.microsoft.com/office/drawing/2014/main" id="{0ACBB424-4D5B-494E-ABDC-C57B8BB765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0" name="AutoShape 16">
          <a:extLst>
            <a:ext uri="{FF2B5EF4-FFF2-40B4-BE49-F238E27FC236}">
              <a16:creationId xmlns:a16="http://schemas.microsoft.com/office/drawing/2014/main" id="{FDED02EA-42B1-4904-B3D4-22E12DEA24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1" name="AutoShape 12">
          <a:extLst>
            <a:ext uri="{FF2B5EF4-FFF2-40B4-BE49-F238E27FC236}">
              <a16:creationId xmlns:a16="http://schemas.microsoft.com/office/drawing/2014/main" id="{8138D81D-FB14-4EF5-88D5-A3EFB2FE59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2" name="AutoShape 13">
          <a:extLst>
            <a:ext uri="{FF2B5EF4-FFF2-40B4-BE49-F238E27FC236}">
              <a16:creationId xmlns:a16="http://schemas.microsoft.com/office/drawing/2014/main" id="{BB24F135-114A-4391-A93E-B7A217577A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3" name="AutoShape 14">
          <a:extLst>
            <a:ext uri="{FF2B5EF4-FFF2-40B4-BE49-F238E27FC236}">
              <a16:creationId xmlns:a16="http://schemas.microsoft.com/office/drawing/2014/main" id="{BF6CC235-83E0-4362-8582-0816724B2C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4" name="AutoShape 15">
          <a:extLst>
            <a:ext uri="{FF2B5EF4-FFF2-40B4-BE49-F238E27FC236}">
              <a16:creationId xmlns:a16="http://schemas.microsoft.com/office/drawing/2014/main" id="{65095161-F358-48BA-86B2-B1A9DB3056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5" name="AutoShape 14">
          <a:extLst>
            <a:ext uri="{FF2B5EF4-FFF2-40B4-BE49-F238E27FC236}">
              <a16:creationId xmlns:a16="http://schemas.microsoft.com/office/drawing/2014/main" id="{F3E66DFE-36DF-47EF-AF55-40AAA2B2F9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6" name="AutoShape 15">
          <a:extLst>
            <a:ext uri="{FF2B5EF4-FFF2-40B4-BE49-F238E27FC236}">
              <a16:creationId xmlns:a16="http://schemas.microsoft.com/office/drawing/2014/main" id="{09F1089F-7FF9-4360-BC52-C01F830609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7" name="AutoShape 16">
          <a:extLst>
            <a:ext uri="{FF2B5EF4-FFF2-40B4-BE49-F238E27FC236}">
              <a16:creationId xmlns:a16="http://schemas.microsoft.com/office/drawing/2014/main" id="{6C4BD84D-7E70-43EA-8B0F-BCF5F7A545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8" name="AutoShape 14">
          <a:extLst>
            <a:ext uri="{FF2B5EF4-FFF2-40B4-BE49-F238E27FC236}">
              <a16:creationId xmlns:a16="http://schemas.microsoft.com/office/drawing/2014/main" id="{FE3E4A73-29C9-411C-A882-7045E7FBE0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19" name="AutoShape 15">
          <a:extLst>
            <a:ext uri="{FF2B5EF4-FFF2-40B4-BE49-F238E27FC236}">
              <a16:creationId xmlns:a16="http://schemas.microsoft.com/office/drawing/2014/main" id="{FAAA319B-A094-4783-9C8A-1F709D695A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0" name="AutoShape 16">
          <a:extLst>
            <a:ext uri="{FF2B5EF4-FFF2-40B4-BE49-F238E27FC236}">
              <a16:creationId xmlns:a16="http://schemas.microsoft.com/office/drawing/2014/main" id="{A16FC666-8101-451F-B484-CD9E753565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1" name="AutoShape 12">
          <a:extLst>
            <a:ext uri="{FF2B5EF4-FFF2-40B4-BE49-F238E27FC236}">
              <a16:creationId xmlns:a16="http://schemas.microsoft.com/office/drawing/2014/main" id="{8EDB9945-510A-44FE-8CA0-2AA0700112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22" name="AutoShape 11">
          <a:extLst>
            <a:ext uri="{FF2B5EF4-FFF2-40B4-BE49-F238E27FC236}">
              <a16:creationId xmlns:a16="http://schemas.microsoft.com/office/drawing/2014/main" id="{55D6CAE0-7D88-4AEC-979C-7B381C9E43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23" name="AutoShape 11">
          <a:extLst>
            <a:ext uri="{FF2B5EF4-FFF2-40B4-BE49-F238E27FC236}">
              <a16:creationId xmlns:a16="http://schemas.microsoft.com/office/drawing/2014/main" id="{27361CB4-BDAC-47D2-A859-C2C78FC879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4" name="AutoShape 14">
          <a:extLst>
            <a:ext uri="{FF2B5EF4-FFF2-40B4-BE49-F238E27FC236}">
              <a16:creationId xmlns:a16="http://schemas.microsoft.com/office/drawing/2014/main" id="{B649D276-926F-4443-BFED-A5EC88C336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5" name="AutoShape 15">
          <a:extLst>
            <a:ext uri="{FF2B5EF4-FFF2-40B4-BE49-F238E27FC236}">
              <a16:creationId xmlns:a16="http://schemas.microsoft.com/office/drawing/2014/main" id="{8C0E59B5-49A6-43C0-B251-D033358BD3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6" name="AutoShape 16">
          <a:extLst>
            <a:ext uri="{FF2B5EF4-FFF2-40B4-BE49-F238E27FC236}">
              <a16:creationId xmlns:a16="http://schemas.microsoft.com/office/drawing/2014/main" id="{141549CF-5A2F-4B59-83A6-44BE117D86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7" name="AutoShape 12">
          <a:extLst>
            <a:ext uri="{FF2B5EF4-FFF2-40B4-BE49-F238E27FC236}">
              <a16:creationId xmlns:a16="http://schemas.microsoft.com/office/drawing/2014/main" id="{7E46AA93-7715-42E9-93C9-E556BD853D1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8" name="AutoShape 13">
          <a:extLst>
            <a:ext uri="{FF2B5EF4-FFF2-40B4-BE49-F238E27FC236}">
              <a16:creationId xmlns:a16="http://schemas.microsoft.com/office/drawing/2014/main" id="{84210324-D3BF-4C89-90DC-F944C78BC1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29" name="AutoShape 11">
          <a:extLst>
            <a:ext uri="{FF2B5EF4-FFF2-40B4-BE49-F238E27FC236}">
              <a16:creationId xmlns:a16="http://schemas.microsoft.com/office/drawing/2014/main" id="{0879C75D-288F-4E8C-A237-2CFDE5802D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0" name="AutoShape 14">
          <a:extLst>
            <a:ext uri="{FF2B5EF4-FFF2-40B4-BE49-F238E27FC236}">
              <a16:creationId xmlns:a16="http://schemas.microsoft.com/office/drawing/2014/main" id="{1F058EA4-62CC-441E-ACB0-DA65ED1C14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1" name="AutoShape 15">
          <a:extLst>
            <a:ext uri="{FF2B5EF4-FFF2-40B4-BE49-F238E27FC236}">
              <a16:creationId xmlns:a16="http://schemas.microsoft.com/office/drawing/2014/main" id="{1B25BF19-F3B3-43EC-922E-392070BA69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2" name="AutoShape 16">
          <a:extLst>
            <a:ext uri="{FF2B5EF4-FFF2-40B4-BE49-F238E27FC236}">
              <a16:creationId xmlns:a16="http://schemas.microsoft.com/office/drawing/2014/main" id="{705D6452-A573-439D-8B95-95874A0EA1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3" name="AutoShape 12">
          <a:extLst>
            <a:ext uri="{FF2B5EF4-FFF2-40B4-BE49-F238E27FC236}">
              <a16:creationId xmlns:a16="http://schemas.microsoft.com/office/drawing/2014/main" id="{C5A2BAD9-75CB-4126-84A7-04D8D8582C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4" name="AutoShape 13">
          <a:extLst>
            <a:ext uri="{FF2B5EF4-FFF2-40B4-BE49-F238E27FC236}">
              <a16:creationId xmlns:a16="http://schemas.microsoft.com/office/drawing/2014/main" id="{59E9D162-48E0-49D4-A9C8-CB572F010C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5" name="AutoShape 14">
          <a:extLst>
            <a:ext uri="{FF2B5EF4-FFF2-40B4-BE49-F238E27FC236}">
              <a16:creationId xmlns:a16="http://schemas.microsoft.com/office/drawing/2014/main" id="{62BBCC0A-0A3D-4D64-89AD-C55CFF3DF0C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6" name="AutoShape 15">
          <a:extLst>
            <a:ext uri="{FF2B5EF4-FFF2-40B4-BE49-F238E27FC236}">
              <a16:creationId xmlns:a16="http://schemas.microsoft.com/office/drawing/2014/main" id="{665F6D7F-E87D-4055-B45E-DA89326A5C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7" name="AutoShape 14">
          <a:extLst>
            <a:ext uri="{FF2B5EF4-FFF2-40B4-BE49-F238E27FC236}">
              <a16:creationId xmlns:a16="http://schemas.microsoft.com/office/drawing/2014/main" id="{1FFF32F1-30CD-4043-A2DE-B8CE2A3648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8" name="AutoShape 15">
          <a:extLst>
            <a:ext uri="{FF2B5EF4-FFF2-40B4-BE49-F238E27FC236}">
              <a16:creationId xmlns:a16="http://schemas.microsoft.com/office/drawing/2014/main" id="{7F84FD70-F7D8-4D69-A307-4E176C9C7E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39" name="AutoShape 16">
          <a:extLst>
            <a:ext uri="{FF2B5EF4-FFF2-40B4-BE49-F238E27FC236}">
              <a16:creationId xmlns:a16="http://schemas.microsoft.com/office/drawing/2014/main" id="{FF725BB6-4903-4D2C-B777-2259045D9E1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0" name="AutoShape 14">
          <a:extLst>
            <a:ext uri="{FF2B5EF4-FFF2-40B4-BE49-F238E27FC236}">
              <a16:creationId xmlns:a16="http://schemas.microsoft.com/office/drawing/2014/main" id="{206F7A7F-AA85-415B-8C47-712C9B08F6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1" name="AutoShape 15">
          <a:extLst>
            <a:ext uri="{FF2B5EF4-FFF2-40B4-BE49-F238E27FC236}">
              <a16:creationId xmlns:a16="http://schemas.microsoft.com/office/drawing/2014/main" id="{931B32A1-4516-4BEF-8B68-CEDA0E3F84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2" name="AutoShape 16">
          <a:extLst>
            <a:ext uri="{FF2B5EF4-FFF2-40B4-BE49-F238E27FC236}">
              <a16:creationId xmlns:a16="http://schemas.microsoft.com/office/drawing/2014/main" id="{B9863B63-08B6-42F5-9391-A477E144BA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3" name="AutoShape 12">
          <a:extLst>
            <a:ext uri="{FF2B5EF4-FFF2-40B4-BE49-F238E27FC236}">
              <a16:creationId xmlns:a16="http://schemas.microsoft.com/office/drawing/2014/main" id="{4C9159EE-9AFD-4DDA-B8EE-E470E2DB6C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44" name="AutoShape 11">
          <a:extLst>
            <a:ext uri="{FF2B5EF4-FFF2-40B4-BE49-F238E27FC236}">
              <a16:creationId xmlns:a16="http://schemas.microsoft.com/office/drawing/2014/main" id="{FA0876F1-C624-4DC2-A126-4212F66971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45" name="AutoShape 11">
          <a:extLst>
            <a:ext uri="{FF2B5EF4-FFF2-40B4-BE49-F238E27FC236}">
              <a16:creationId xmlns:a16="http://schemas.microsoft.com/office/drawing/2014/main" id="{AFBF7383-86F7-4B52-8237-977B2C24C2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6" name="AutoShape 14">
          <a:extLst>
            <a:ext uri="{FF2B5EF4-FFF2-40B4-BE49-F238E27FC236}">
              <a16:creationId xmlns:a16="http://schemas.microsoft.com/office/drawing/2014/main" id="{53053969-7F82-4C79-AEFB-525E740381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7" name="AutoShape 15">
          <a:extLst>
            <a:ext uri="{FF2B5EF4-FFF2-40B4-BE49-F238E27FC236}">
              <a16:creationId xmlns:a16="http://schemas.microsoft.com/office/drawing/2014/main" id="{E4EDE525-9F83-4420-AC08-CBC7E31D27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8" name="AutoShape 16">
          <a:extLst>
            <a:ext uri="{FF2B5EF4-FFF2-40B4-BE49-F238E27FC236}">
              <a16:creationId xmlns:a16="http://schemas.microsoft.com/office/drawing/2014/main" id="{0C526D34-B733-4D97-9D7F-4F452F8B20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49" name="AutoShape 12">
          <a:extLst>
            <a:ext uri="{FF2B5EF4-FFF2-40B4-BE49-F238E27FC236}">
              <a16:creationId xmlns:a16="http://schemas.microsoft.com/office/drawing/2014/main" id="{BCCF3BA8-D3CF-479A-948F-B707B29D92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0" name="AutoShape 13">
          <a:extLst>
            <a:ext uri="{FF2B5EF4-FFF2-40B4-BE49-F238E27FC236}">
              <a16:creationId xmlns:a16="http://schemas.microsoft.com/office/drawing/2014/main" id="{386797BE-857D-4EFB-B1C5-21C39989D9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1" name="AutoShape 11">
          <a:extLst>
            <a:ext uri="{FF2B5EF4-FFF2-40B4-BE49-F238E27FC236}">
              <a16:creationId xmlns:a16="http://schemas.microsoft.com/office/drawing/2014/main" id="{FA80ACB8-3E63-4491-AAEF-77BF1850F4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2" name="AutoShape 14">
          <a:extLst>
            <a:ext uri="{FF2B5EF4-FFF2-40B4-BE49-F238E27FC236}">
              <a16:creationId xmlns:a16="http://schemas.microsoft.com/office/drawing/2014/main" id="{AF929B41-1188-4163-8249-1A910BDE60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3" name="AutoShape 15">
          <a:extLst>
            <a:ext uri="{FF2B5EF4-FFF2-40B4-BE49-F238E27FC236}">
              <a16:creationId xmlns:a16="http://schemas.microsoft.com/office/drawing/2014/main" id="{22C17B71-A50F-4766-BB8C-2A76D2387B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4" name="AutoShape 16">
          <a:extLst>
            <a:ext uri="{FF2B5EF4-FFF2-40B4-BE49-F238E27FC236}">
              <a16:creationId xmlns:a16="http://schemas.microsoft.com/office/drawing/2014/main" id="{09054C32-0F60-4D15-9E1C-C1C8483A54F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5" name="AutoShape 12">
          <a:extLst>
            <a:ext uri="{FF2B5EF4-FFF2-40B4-BE49-F238E27FC236}">
              <a16:creationId xmlns:a16="http://schemas.microsoft.com/office/drawing/2014/main" id="{E6CDD356-877D-4013-94C0-A375C26936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6" name="AutoShape 13">
          <a:extLst>
            <a:ext uri="{FF2B5EF4-FFF2-40B4-BE49-F238E27FC236}">
              <a16:creationId xmlns:a16="http://schemas.microsoft.com/office/drawing/2014/main" id="{903FF135-23BD-4DED-92F8-33CA7826EB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7" name="AutoShape 14">
          <a:extLst>
            <a:ext uri="{FF2B5EF4-FFF2-40B4-BE49-F238E27FC236}">
              <a16:creationId xmlns:a16="http://schemas.microsoft.com/office/drawing/2014/main" id="{CB8F79DC-51A1-4663-AE8B-5DC6986FF8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8" name="AutoShape 15">
          <a:extLst>
            <a:ext uri="{FF2B5EF4-FFF2-40B4-BE49-F238E27FC236}">
              <a16:creationId xmlns:a16="http://schemas.microsoft.com/office/drawing/2014/main" id="{4DC830B8-5954-48DF-AA14-46CF99C32D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59" name="AutoShape 14">
          <a:extLst>
            <a:ext uri="{FF2B5EF4-FFF2-40B4-BE49-F238E27FC236}">
              <a16:creationId xmlns:a16="http://schemas.microsoft.com/office/drawing/2014/main" id="{BB7D59CB-3639-4347-A3D3-B1E19A3BBA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0" name="AutoShape 15">
          <a:extLst>
            <a:ext uri="{FF2B5EF4-FFF2-40B4-BE49-F238E27FC236}">
              <a16:creationId xmlns:a16="http://schemas.microsoft.com/office/drawing/2014/main" id="{9742CF8E-FB77-49A4-8093-DC6F711C83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1" name="AutoShape 16">
          <a:extLst>
            <a:ext uri="{FF2B5EF4-FFF2-40B4-BE49-F238E27FC236}">
              <a16:creationId xmlns:a16="http://schemas.microsoft.com/office/drawing/2014/main" id="{0C3A67D0-E091-40A0-A054-9AE4570716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2" name="AutoShape 14">
          <a:extLst>
            <a:ext uri="{FF2B5EF4-FFF2-40B4-BE49-F238E27FC236}">
              <a16:creationId xmlns:a16="http://schemas.microsoft.com/office/drawing/2014/main" id="{FFC0366F-2062-427F-BD5F-4090A46281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3" name="AutoShape 15">
          <a:extLst>
            <a:ext uri="{FF2B5EF4-FFF2-40B4-BE49-F238E27FC236}">
              <a16:creationId xmlns:a16="http://schemas.microsoft.com/office/drawing/2014/main" id="{17E6DD4E-BB1D-404D-B212-89317928A0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4" name="AutoShape 16">
          <a:extLst>
            <a:ext uri="{FF2B5EF4-FFF2-40B4-BE49-F238E27FC236}">
              <a16:creationId xmlns:a16="http://schemas.microsoft.com/office/drawing/2014/main" id="{E6AF5F0A-CC0B-428E-9889-2FE7A1EA64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5" name="AutoShape 12">
          <a:extLst>
            <a:ext uri="{FF2B5EF4-FFF2-40B4-BE49-F238E27FC236}">
              <a16:creationId xmlns:a16="http://schemas.microsoft.com/office/drawing/2014/main" id="{A1D5534A-6826-4711-B04F-066C178ABD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66" name="AutoShape 11">
          <a:extLst>
            <a:ext uri="{FF2B5EF4-FFF2-40B4-BE49-F238E27FC236}">
              <a16:creationId xmlns:a16="http://schemas.microsoft.com/office/drawing/2014/main" id="{1098CA54-2B87-4DA5-AC6E-651E8A67E1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67" name="AutoShape 11">
          <a:extLst>
            <a:ext uri="{FF2B5EF4-FFF2-40B4-BE49-F238E27FC236}">
              <a16:creationId xmlns:a16="http://schemas.microsoft.com/office/drawing/2014/main" id="{F82011B8-8F91-449C-9DF7-83F3908CC8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8" name="AutoShape 14">
          <a:extLst>
            <a:ext uri="{FF2B5EF4-FFF2-40B4-BE49-F238E27FC236}">
              <a16:creationId xmlns:a16="http://schemas.microsoft.com/office/drawing/2014/main" id="{906B963F-D0A7-452F-949D-DC1FE78151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69" name="AutoShape 15">
          <a:extLst>
            <a:ext uri="{FF2B5EF4-FFF2-40B4-BE49-F238E27FC236}">
              <a16:creationId xmlns:a16="http://schemas.microsoft.com/office/drawing/2014/main" id="{6F90E0D8-192A-4C9B-BB88-0F4F248DD3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0" name="AutoShape 16">
          <a:extLst>
            <a:ext uri="{FF2B5EF4-FFF2-40B4-BE49-F238E27FC236}">
              <a16:creationId xmlns:a16="http://schemas.microsoft.com/office/drawing/2014/main" id="{119D73D3-D172-40B9-AD3B-14C21D03C5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1" name="AutoShape 12">
          <a:extLst>
            <a:ext uri="{FF2B5EF4-FFF2-40B4-BE49-F238E27FC236}">
              <a16:creationId xmlns:a16="http://schemas.microsoft.com/office/drawing/2014/main" id="{3F10AB3A-8BEA-4B9E-A7AE-C9025317DE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2" name="AutoShape 13">
          <a:extLst>
            <a:ext uri="{FF2B5EF4-FFF2-40B4-BE49-F238E27FC236}">
              <a16:creationId xmlns:a16="http://schemas.microsoft.com/office/drawing/2014/main" id="{0CCAC325-AE44-40C9-93D3-A2E48399DD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3" name="AutoShape 11">
          <a:extLst>
            <a:ext uri="{FF2B5EF4-FFF2-40B4-BE49-F238E27FC236}">
              <a16:creationId xmlns:a16="http://schemas.microsoft.com/office/drawing/2014/main" id="{1E8F3E19-C253-4074-8EB1-5058E98C64E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4" name="AutoShape 14">
          <a:extLst>
            <a:ext uri="{FF2B5EF4-FFF2-40B4-BE49-F238E27FC236}">
              <a16:creationId xmlns:a16="http://schemas.microsoft.com/office/drawing/2014/main" id="{56A68690-9079-4931-B070-806354DB3B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5" name="AutoShape 15">
          <a:extLst>
            <a:ext uri="{FF2B5EF4-FFF2-40B4-BE49-F238E27FC236}">
              <a16:creationId xmlns:a16="http://schemas.microsoft.com/office/drawing/2014/main" id="{1DAEE43B-2752-43F3-BBA9-248EDA3369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6" name="AutoShape 16">
          <a:extLst>
            <a:ext uri="{FF2B5EF4-FFF2-40B4-BE49-F238E27FC236}">
              <a16:creationId xmlns:a16="http://schemas.microsoft.com/office/drawing/2014/main" id="{7E250808-B8CE-4DEA-9BB0-404353B6E2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7" name="AutoShape 12">
          <a:extLst>
            <a:ext uri="{FF2B5EF4-FFF2-40B4-BE49-F238E27FC236}">
              <a16:creationId xmlns:a16="http://schemas.microsoft.com/office/drawing/2014/main" id="{F76B451F-65A9-43D6-9328-0DE58972AE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8" name="AutoShape 13">
          <a:extLst>
            <a:ext uri="{FF2B5EF4-FFF2-40B4-BE49-F238E27FC236}">
              <a16:creationId xmlns:a16="http://schemas.microsoft.com/office/drawing/2014/main" id="{8498743A-E83B-46C0-AE01-AAB1606458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79" name="AutoShape 14">
          <a:extLst>
            <a:ext uri="{FF2B5EF4-FFF2-40B4-BE49-F238E27FC236}">
              <a16:creationId xmlns:a16="http://schemas.microsoft.com/office/drawing/2014/main" id="{BC10B2C4-8B91-40C7-87C4-8682586D4C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0" name="AutoShape 15">
          <a:extLst>
            <a:ext uri="{FF2B5EF4-FFF2-40B4-BE49-F238E27FC236}">
              <a16:creationId xmlns:a16="http://schemas.microsoft.com/office/drawing/2014/main" id="{94670B98-8624-4C97-9FB3-FBE25B1E08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1" name="AutoShape 14">
          <a:extLst>
            <a:ext uri="{FF2B5EF4-FFF2-40B4-BE49-F238E27FC236}">
              <a16:creationId xmlns:a16="http://schemas.microsoft.com/office/drawing/2014/main" id="{D99DFEBD-DB44-498B-AD64-66645A88E9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2" name="AutoShape 15">
          <a:extLst>
            <a:ext uri="{FF2B5EF4-FFF2-40B4-BE49-F238E27FC236}">
              <a16:creationId xmlns:a16="http://schemas.microsoft.com/office/drawing/2014/main" id="{A51E1C6B-63F1-4AE2-9ED7-6699A19013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3" name="AutoShape 16">
          <a:extLst>
            <a:ext uri="{FF2B5EF4-FFF2-40B4-BE49-F238E27FC236}">
              <a16:creationId xmlns:a16="http://schemas.microsoft.com/office/drawing/2014/main" id="{4AC6B3AA-7EC9-490A-B5E8-AAB6971C1C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4" name="AutoShape 14">
          <a:extLst>
            <a:ext uri="{FF2B5EF4-FFF2-40B4-BE49-F238E27FC236}">
              <a16:creationId xmlns:a16="http://schemas.microsoft.com/office/drawing/2014/main" id="{0FE73993-C17E-409F-8328-75C7B5274D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5" name="AutoShape 15">
          <a:extLst>
            <a:ext uri="{FF2B5EF4-FFF2-40B4-BE49-F238E27FC236}">
              <a16:creationId xmlns:a16="http://schemas.microsoft.com/office/drawing/2014/main" id="{8FAD27DC-2A43-4566-ADF0-915675AD66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6" name="AutoShape 16">
          <a:extLst>
            <a:ext uri="{FF2B5EF4-FFF2-40B4-BE49-F238E27FC236}">
              <a16:creationId xmlns:a16="http://schemas.microsoft.com/office/drawing/2014/main" id="{5C1478C4-11F8-4768-A47B-75ED464DD2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87" name="AutoShape 12">
          <a:extLst>
            <a:ext uri="{FF2B5EF4-FFF2-40B4-BE49-F238E27FC236}">
              <a16:creationId xmlns:a16="http://schemas.microsoft.com/office/drawing/2014/main" id="{531088D7-5F00-4B56-80B1-78494031B8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88" name="AutoShape 11">
          <a:extLst>
            <a:ext uri="{FF2B5EF4-FFF2-40B4-BE49-F238E27FC236}">
              <a16:creationId xmlns:a16="http://schemas.microsoft.com/office/drawing/2014/main" id="{3E3277B6-4A11-4BF8-BDBC-9AE76D116E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489" name="AutoShape 11">
          <a:extLst>
            <a:ext uri="{FF2B5EF4-FFF2-40B4-BE49-F238E27FC236}">
              <a16:creationId xmlns:a16="http://schemas.microsoft.com/office/drawing/2014/main" id="{428DE606-028F-4877-9D5A-C54FA47F2B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0" name="AutoShape 14">
          <a:extLst>
            <a:ext uri="{FF2B5EF4-FFF2-40B4-BE49-F238E27FC236}">
              <a16:creationId xmlns:a16="http://schemas.microsoft.com/office/drawing/2014/main" id="{DEB5DE82-7DE4-4A0F-9418-EF925BA8F2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1" name="AutoShape 15">
          <a:extLst>
            <a:ext uri="{FF2B5EF4-FFF2-40B4-BE49-F238E27FC236}">
              <a16:creationId xmlns:a16="http://schemas.microsoft.com/office/drawing/2014/main" id="{260B42E6-0A99-484F-92E2-A59DDD04E7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2" name="AutoShape 16">
          <a:extLst>
            <a:ext uri="{FF2B5EF4-FFF2-40B4-BE49-F238E27FC236}">
              <a16:creationId xmlns:a16="http://schemas.microsoft.com/office/drawing/2014/main" id="{875C4910-9BFE-4CDC-A13D-059179A303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3" name="AutoShape 12">
          <a:extLst>
            <a:ext uri="{FF2B5EF4-FFF2-40B4-BE49-F238E27FC236}">
              <a16:creationId xmlns:a16="http://schemas.microsoft.com/office/drawing/2014/main" id="{15FB3CF1-4B88-4CE1-B0EF-C111502193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4" name="AutoShape 13">
          <a:extLst>
            <a:ext uri="{FF2B5EF4-FFF2-40B4-BE49-F238E27FC236}">
              <a16:creationId xmlns:a16="http://schemas.microsoft.com/office/drawing/2014/main" id="{F90751AB-E8AA-470A-AF54-CE74EC0709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5" name="AutoShape 11">
          <a:extLst>
            <a:ext uri="{FF2B5EF4-FFF2-40B4-BE49-F238E27FC236}">
              <a16:creationId xmlns:a16="http://schemas.microsoft.com/office/drawing/2014/main" id="{C1AFE25C-1375-435F-8D5A-4D003592FA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6" name="AutoShape 14">
          <a:extLst>
            <a:ext uri="{FF2B5EF4-FFF2-40B4-BE49-F238E27FC236}">
              <a16:creationId xmlns:a16="http://schemas.microsoft.com/office/drawing/2014/main" id="{1EC56A06-A50B-420C-AA8D-F441DA2DC6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7" name="AutoShape 15">
          <a:extLst>
            <a:ext uri="{FF2B5EF4-FFF2-40B4-BE49-F238E27FC236}">
              <a16:creationId xmlns:a16="http://schemas.microsoft.com/office/drawing/2014/main" id="{A918CDDD-19B0-4DFC-B845-AE1175F5BF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8" name="AutoShape 16">
          <a:extLst>
            <a:ext uri="{FF2B5EF4-FFF2-40B4-BE49-F238E27FC236}">
              <a16:creationId xmlns:a16="http://schemas.microsoft.com/office/drawing/2014/main" id="{691B70DE-FB81-4D14-9C37-6892227B3A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499" name="AutoShape 12">
          <a:extLst>
            <a:ext uri="{FF2B5EF4-FFF2-40B4-BE49-F238E27FC236}">
              <a16:creationId xmlns:a16="http://schemas.microsoft.com/office/drawing/2014/main" id="{E7F1D336-4ECB-4CD4-AC6A-62FD1827B1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0" name="AutoShape 13">
          <a:extLst>
            <a:ext uri="{FF2B5EF4-FFF2-40B4-BE49-F238E27FC236}">
              <a16:creationId xmlns:a16="http://schemas.microsoft.com/office/drawing/2014/main" id="{1A397434-96BE-438E-9471-6DD9B4A4F8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1" name="AutoShape 14">
          <a:extLst>
            <a:ext uri="{FF2B5EF4-FFF2-40B4-BE49-F238E27FC236}">
              <a16:creationId xmlns:a16="http://schemas.microsoft.com/office/drawing/2014/main" id="{1D7ADCBB-ECD4-4A3E-8A48-3DE35D5FEA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2" name="AutoShape 15">
          <a:extLst>
            <a:ext uri="{FF2B5EF4-FFF2-40B4-BE49-F238E27FC236}">
              <a16:creationId xmlns:a16="http://schemas.microsoft.com/office/drawing/2014/main" id="{F9223EB2-8555-4A7D-8FAD-FB7C877CBD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3" name="AutoShape 14">
          <a:extLst>
            <a:ext uri="{FF2B5EF4-FFF2-40B4-BE49-F238E27FC236}">
              <a16:creationId xmlns:a16="http://schemas.microsoft.com/office/drawing/2014/main" id="{F17BD843-66E3-47CB-8F7B-177848F734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4" name="AutoShape 15">
          <a:extLst>
            <a:ext uri="{FF2B5EF4-FFF2-40B4-BE49-F238E27FC236}">
              <a16:creationId xmlns:a16="http://schemas.microsoft.com/office/drawing/2014/main" id="{C2AB2B77-ED93-4B6A-89F9-D61F9B578A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5" name="AutoShape 16">
          <a:extLst>
            <a:ext uri="{FF2B5EF4-FFF2-40B4-BE49-F238E27FC236}">
              <a16:creationId xmlns:a16="http://schemas.microsoft.com/office/drawing/2014/main" id="{3D88F206-64BC-4AE4-99E1-986166F48D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6" name="AutoShape 14">
          <a:extLst>
            <a:ext uri="{FF2B5EF4-FFF2-40B4-BE49-F238E27FC236}">
              <a16:creationId xmlns:a16="http://schemas.microsoft.com/office/drawing/2014/main" id="{BD820703-5C45-43C4-AC4B-ADE0696F4A2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7" name="AutoShape 15">
          <a:extLst>
            <a:ext uri="{FF2B5EF4-FFF2-40B4-BE49-F238E27FC236}">
              <a16:creationId xmlns:a16="http://schemas.microsoft.com/office/drawing/2014/main" id="{6FCC589F-C530-4F13-940B-2054E64A93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8" name="AutoShape 16">
          <a:extLst>
            <a:ext uri="{FF2B5EF4-FFF2-40B4-BE49-F238E27FC236}">
              <a16:creationId xmlns:a16="http://schemas.microsoft.com/office/drawing/2014/main" id="{C926F36B-CDB2-4570-B717-3E70CFFD09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09" name="AutoShape 12">
          <a:extLst>
            <a:ext uri="{FF2B5EF4-FFF2-40B4-BE49-F238E27FC236}">
              <a16:creationId xmlns:a16="http://schemas.microsoft.com/office/drawing/2014/main" id="{C27A4826-8D78-4D4F-8655-120740C43C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10" name="AutoShape 11">
          <a:extLst>
            <a:ext uri="{FF2B5EF4-FFF2-40B4-BE49-F238E27FC236}">
              <a16:creationId xmlns:a16="http://schemas.microsoft.com/office/drawing/2014/main" id="{5D58E95B-B57B-45B8-955B-E29B3771369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11" name="AutoShape 11">
          <a:extLst>
            <a:ext uri="{FF2B5EF4-FFF2-40B4-BE49-F238E27FC236}">
              <a16:creationId xmlns:a16="http://schemas.microsoft.com/office/drawing/2014/main" id="{D60E8ABA-A2A2-4761-9AA1-3BE3A5B90E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2" name="AutoShape 14">
          <a:extLst>
            <a:ext uri="{FF2B5EF4-FFF2-40B4-BE49-F238E27FC236}">
              <a16:creationId xmlns:a16="http://schemas.microsoft.com/office/drawing/2014/main" id="{9FE11EC4-E3EE-4583-99AA-6B7FF6C37A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3" name="AutoShape 15">
          <a:extLst>
            <a:ext uri="{FF2B5EF4-FFF2-40B4-BE49-F238E27FC236}">
              <a16:creationId xmlns:a16="http://schemas.microsoft.com/office/drawing/2014/main" id="{35A1A704-0C30-44B8-AE17-DF93DBCEB2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4" name="AutoShape 16">
          <a:extLst>
            <a:ext uri="{FF2B5EF4-FFF2-40B4-BE49-F238E27FC236}">
              <a16:creationId xmlns:a16="http://schemas.microsoft.com/office/drawing/2014/main" id="{4F47698F-625E-42E1-A8E7-B5F562B7DD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5" name="AutoShape 12">
          <a:extLst>
            <a:ext uri="{FF2B5EF4-FFF2-40B4-BE49-F238E27FC236}">
              <a16:creationId xmlns:a16="http://schemas.microsoft.com/office/drawing/2014/main" id="{24E945B5-A7BD-48D3-89BB-11676041FF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6" name="AutoShape 13">
          <a:extLst>
            <a:ext uri="{FF2B5EF4-FFF2-40B4-BE49-F238E27FC236}">
              <a16:creationId xmlns:a16="http://schemas.microsoft.com/office/drawing/2014/main" id="{1F52C7C4-EA90-491F-B252-ECFCC7C075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7" name="AutoShape 11">
          <a:extLst>
            <a:ext uri="{FF2B5EF4-FFF2-40B4-BE49-F238E27FC236}">
              <a16:creationId xmlns:a16="http://schemas.microsoft.com/office/drawing/2014/main" id="{E69F2A49-C6E0-4B65-A51B-F90B9A775D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8" name="AutoShape 14">
          <a:extLst>
            <a:ext uri="{FF2B5EF4-FFF2-40B4-BE49-F238E27FC236}">
              <a16:creationId xmlns:a16="http://schemas.microsoft.com/office/drawing/2014/main" id="{E1EBB050-149A-4C5A-B24E-463CA84351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19" name="AutoShape 15">
          <a:extLst>
            <a:ext uri="{FF2B5EF4-FFF2-40B4-BE49-F238E27FC236}">
              <a16:creationId xmlns:a16="http://schemas.microsoft.com/office/drawing/2014/main" id="{040A9B93-2CAF-4BF2-BF77-F261E148B7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0" name="AutoShape 16">
          <a:extLst>
            <a:ext uri="{FF2B5EF4-FFF2-40B4-BE49-F238E27FC236}">
              <a16:creationId xmlns:a16="http://schemas.microsoft.com/office/drawing/2014/main" id="{14671ABC-0DC1-49CF-BED2-B339EADB94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1" name="AutoShape 12">
          <a:extLst>
            <a:ext uri="{FF2B5EF4-FFF2-40B4-BE49-F238E27FC236}">
              <a16:creationId xmlns:a16="http://schemas.microsoft.com/office/drawing/2014/main" id="{4BE7059F-CA13-4D60-BC71-191FC45947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2" name="AutoShape 13">
          <a:extLst>
            <a:ext uri="{FF2B5EF4-FFF2-40B4-BE49-F238E27FC236}">
              <a16:creationId xmlns:a16="http://schemas.microsoft.com/office/drawing/2014/main" id="{096C8918-2E09-43EE-B96C-F6FC8AFE7C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3" name="AutoShape 14">
          <a:extLst>
            <a:ext uri="{FF2B5EF4-FFF2-40B4-BE49-F238E27FC236}">
              <a16:creationId xmlns:a16="http://schemas.microsoft.com/office/drawing/2014/main" id="{0DFD4B64-FE7C-4158-920C-A95B7B2EEA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4" name="AutoShape 15">
          <a:extLst>
            <a:ext uri="{FF2B5EF4-FFF2-40B4-BE49-F238E27FC236}">
              <a16:creationId xmlns:a16="http://schemas.microsoft.com/office/drawing/2014/main" id="{330F53F9-7079-4905-ADD4-15D277FB37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5" name="AutoShape 14">
          <a:extLst>
            <a:ext uri="{FF2B5EF4-FFF2-40B4-BE49-F238E27FC236}">
              <a16:creationId xmlns:a16="http://schemas.microsoft.com/office/drawing/2014/main" id="{7789464A-92B2-48B8-A87B-2A15820DB4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6" name="AutoShape 15">
          <a:extLst>
            <a:ext uri="{FF2B5EF4-FFF2-40B4-BE49-F238E27FC236}">
              <a16:creationId xmlns:a16="http://schemas.microsoft.com/office/drawing/2014/main" id="{2264EFAD-CB66-41D7-80FE-50D92A9B47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7" name="AutoShape 16">
          <a:extLst>
            <a:ext uri="{FF2B5EF4-FFF2-40B4-BE49-F238E27FC236}">
              <a16:creationId xmlns:a16="http://schemas.microsoft.com/office/drawing/2014/main" id="{64D891D5-5DB4-4898-976E-C5993A979E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8" name="AutoShape 14">
          <a:extLst>
            <a:ext uri="{FF2B5EF4-FFF2-40B4-BE49-F238E27FC236}">
              <a16:creationId xmlns:a16="http://schemas.microsoft.com/office/drawing/2014/main" id="{B470BA68-7FF4-40C8-9C47-48AEC19F3A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29" name="AutoShape 15">
          <a:extLst>
            <a:ext uri="{FF2B5EF4-FFF2-40B4-BE49-F238E27FC236}">
              <a16:creationId xmlns:a16="http://schemas.microsoft.com/office/drawing/2014/main" id="{E2D32A28-2652-4848-A685-C43AFE5692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0" name="AutoShape 16">
          <a:extLst>
            <a:ext uri="{FF2B5EF4-FFF2-40B4-BE49-F238E27FC236}">
              <a16:creationId xmlns:a16="http://schemas.microsoft.com/office/drawing/2014/main" id="{C4FF2124-951E-4F5B-986E-2427E98839F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1" name="AutoShape 12">
          <a:extLst>
            <a:ext uri="{FF2B5EF4-FFF2-40B4-BE49-F238E27FC236}">
              <a16:creationId xmlns:a16="http://schemas.microsoft.com/office/drawing/2014/main" id="{EC84825E-2D1D-4870-8F43-91EDDE4ACA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32" name="AutoShape 11">
          <a:extLst>
            <a:ext uri="{FF2B5EF4-FFF2-40B4-BE49-F238E27FC236}">
              <a16:creationId xmlns:a16="http://schemas.microsoft.com/office/drawing/2014/main" id="{342871A0-9370-47A9-848A-62FB92E05D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33" name="AutoShape 11">
          <a:extLst>
            <a:ext uri="{FF2B5EF4-FFF2-40B4-BE49-F238E27FC236}">
              <a16:creationId xmlns:a16="http://schemas.microsoft.com/office/drawing/2014/main" id="{F23F24F7-3448-4691-AA0A-362AC31FD0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4" name="AutoShape 14">
          <a:extLst>
            <a:ext uri="{FF2B5EF4-FFF2-40B4-BE49-F238E27FC236}">
              <a16:creationId xmlns:a16="http://schemas.microsoft.com/office/drawing/2014/main" id="{66BEB4ED-8166-43C4-8709-736F95239C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5" name="AutoShape 15">
          <a:extLst>
            <a:ext uri="{FF2B5EF4-FFF2-40B4-BE49-F238E27FC236}">
              <a16:creationId xmlns:a16="http://schemas.microsoft.com/office/drawing/2014/main" id="{CAEA21EA-CEC6-467E-8C2D-65CD41D8177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6" name="AutoShape 16">
          <a:extLst>
            <a:ext uri="{FF2B5EF4-FFF2-40B4-BE49-F238E27FC236}">
              <a16:creationId xmlns:a16="http://schemas.microsoft.com/office/drawing/2014/main" id="{6154BFE5-E556-46E7-8057-0BA460219C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7" name="AutoShape 12">
          <a:extLst>
            <a:ext uri="{FF2B5EF4-FFF2-40B4-BE49-F238E27FC236}">
              <a16:creationId xmlns:a16="http://schemas.microsoft.com/office/drawing/2014/main" id="{84E32CD9-5409-4F9D-B3EE-C211BF069E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8" name="AutoShape 13">
          <a:extLst>
            <a:ext uri="{FF2B5EF4-FFF2-40B4-BE49-F238E27FC236}">
              <a16:creationId xmlns:a16="http://schemas.microsoft.com/office/drawing/2014/main" id="{C668AD67-0EF3-4375-B217-4C4E32AFB6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39" name="AutoShape 11">
          <a:extLst>
            <a:ext uri="{FF2B5EF4-FFF2-40B4-BE49-F238E27FC236}">
              <a16:creationId xmlns:a16="http://schemas.microsoft.com/office/drawing/2014/main" id="{43EBF9E6-5BC0-4172-96B3-2964A1E593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0" name="AutoShape 14">
          <a:extLst>
            <a:ext uri="{FF2B5EF4-FFF2-40B4-BE49-F238E27FC236}">
              <a16:creationId xmlns:a16="http://schemas.microsoft.com/office/drawing/2014/main" id="{C4ED9000-9AF0-4D21-A82D-53FCCE826F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1" name="AutoShape 15">
          <a:extLst>
            <a:ext uri="{FF2B5EF4-FFF2-40B4-BE49-F238E27FC236}">
              <a16:creationId xmlns:a16="http://schemas.microsoft.com/office/drawing/2014/main" id="{0C9F5212-79DA-4ACD-A0B6-1FC1D632592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2" name="AutoShape 16">
          <a:extLst>
            <a:ext uri="{FF2B5EF4-FFF2-40B4-BE49-F238E27FC236}">
              <a16:creationId xmlns:a16="http://schemas.microsoft.com/office/drawing/2014/main" id="{7E104E9F-FCD2-4131-9AC7-7004CFAB76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3" name="AutoShape 12">
          <a:extLst>
            <a:ext uri="{FF2B5EF4-FFF2-40B4-BE49-F238E27FC236}">
              <a16:creationId xmlns:a16="http://schemas.microsoft.com/office/drawing/2014/main" id="{C9F4982B-9B36-440F-A4BC-292A3BE665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4" name="AutoShape 13">
          <a:extLst>
            <a:ext uri="{FF2B5EF4-FFF2-40B4-BE49-F238E27FC236}">
              <a16:creationId xmlns:a16="http://schemas.microsoft.com/office/drawing/2014/main" id="{9ECEB631-7D06-4534-984B-9225649950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5" name="AutoShape 14">
          <a:extLst>
            <a:ext uri="{FF2B5EF4-FFF2-40B4-BE49-F238E27FC236}">
              <a16:creationId xmlns:a16="http://schemas.microsoft.com/office/drawing/2014/main" id="{EBBC4797-4E16-44FF-948E-52E351EC7C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6" name="AutoShape 15">
          <a:extLst>
            <a:ext uri="{FF2B5EF4-FFF2-40B4-BE49-F238E27FC236}">
              <a16:creationId xmlns:a16="http://schemas.microsoft.com/office/drawing/2014/main" id="{976758DB-45EF-4855-90E4-468DB6E8DC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7" name="AutoShape 14">
          <a:extLst>
            <a:ext uri="{FF2B5EF4-FFF2-40B4-BE49-F238E27FC236}">
              <a16:creationId xmlns:a16="http://schemas.microsoft.com/office/drawing/2014/main" id="{3A2D2D19-4052-458B-B1A3-E3C2E2326B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8" name="AutoShape 15">
          <a:extLst>
            <a:ext uri="{FF2B5EF4-FFF2-40B4-BE49-F238E27FC236}">
              <a16:creationId xmlns:a16="http://schemas.microsoft.com/office/drawing/2014/main" id="{CA30C99E-D88E-4237-B001-1700006CC3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49" name="AutoShape 16">
          <a:extLst>
            <a:ext uri="{FF2B5EF4-FFF2-40B4-BE49-F238E27FC236}">
              <a16:creationId xmlns:a16="http://schemas.microsoft.com/office/drawing/2014/main" id="{A5627B8F-4088-40E7-AD6F-84F88FAEEC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0" name="AutoShape 14">
          <a:extLst>
            <a:ext uri="{FF2B5EF4-FFF2-40B4-BE49-F238E27FC236}">
              <a16:creationId xmlns:a16="http://schemas.microsoft.com/office/drawing/2014/main" id="{89952B29-68EC-4121-B69C-58E30A7F07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1" name="AutoShape 15">
          <a:extLst>
            <a:ext uri="{FF2B5EF4-FFF2-40B4-BE49-F238E27FC236}">
              <a16:creationId xmlns:a16="http://schemas.microsoft.com/office/drawing/2014/main" id="{64960707-5B12-4EC4-A2B7-24F4A99993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2" name="AutoShape 16">
          <a:extLst>
            <a:ext uri="{FF2B5EF4-FFF2-40B4-BE49-F238E27FC236}">
              <a16:creationId xmlns:a16="http://schemas.microsoft.com/office/drawing/2014/main" id="{21DB1E4E-45FA-4D24-BB76-9851697974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3" name="AutoShape 12">
          <a:extLst>
            <a:ext uri="{FF2B5EF4-FFF2-40B4-BE49-F238E27FC236}">
              <a16:creationId xmlns:a16="http://schemas.microsoft.com/office/drawing/2014/main" id="{A4C6DC19-20F7-4C86-B829-353714F2BF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54" name="AutoShape 11">
          <a:extLst>
            <a:ext uri="{FF2B5EF4-FFF2-40B4-BE49-F238E27FC236}">
              <a16:creationId xmlns:a16="http://schemas.microsoft.com/office/drawing/2014/main" id="{F3AB4069-090F-4C3B-99A2-1D942074B9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55" name="AutoShape 11">
          <a:extLst>
            <a:ext uri="{FF2B5EF4-FFF2-40B4-BE49-F238E27FC236}">
              <a16:creationId xmlns:a16="http://schemas.microsoft.com/office/drawing/2014/main" id="{550E4254-24FD-4D23-AE1F-25F3758B04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6" name="AutoShape 14">
          <a:extLst>
            <a:ext uri="{FF2B5EF4-FFF2-40B4-BE49-F238E27FC236}">
              <a16:creationId xmlns:a16="http://schemas.microsoft.com/office/drawing/2014/main" id="{E5B9F803-B248-4555-AFCA-2A67F52484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7" name="AutoShape 15">
          <a:extLst>
            <a:ext uri="{FF2B5EF4-FFF2-40B4-BE49-F238E27FC236}">
              <a16:creationId xmlns:a16="http://schemas.microsoft.com/office/drawing/2014/main" id="{67652D5D-985F-4415-9F2E-BFEBAB823B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8" name="AutoShape 16">
          <a:extLst>
            <a:ext uri="{FF2B5EF4-FFF2-40B4-BE49-F238E27FC236}">
              <a16:creationId xmlns:a16="http://schemas.microsoft.com/office/drawing/2014/main" id="{85DB1C98-00A5-4044-A82B-31675423F8F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59" name="AutoShape 12">
          <a:extLst>
            <a:ext uri="{FF2B5EF4-FFF2-40B4-BE49-F238E27FC236}">
              <a16:creationId xmlns:a16="http://schemas.microsoft.com/office/drawing/2014/main" id="{204A4356-59D9-467B-8B65-30F87B7DCA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0" name="AutoShape 13">
          <a:extLst>
            <a:ext uri="{FF2B5EF4-FFF2-40B4-BE49-F238E27FC236}">
              <a16:creationId xmlns:a16="http://schemas.microsoft.com/office/drawing/2014/main" id="{1D3C293C-8FF9-4639-A0E3-54A3B85934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1" name="AutoShape 11">
          <a:extLst>
            <a:ext uri="{FF2B5EF4-FFF2-40B4-BE49-F238E27FC236}">
              <a16:creationId xmlns:a16="http://schemas.microsoft.com/office/drawing/2014/main" id="{4942CFEA-3537-4DA5-9DEE-F1B8A44A3B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2" name="AutoShape 14">
          <a:extLst>
            <a:ext uri="{FF2B5EF4-FFF2-40B4-BE49-F238E27FC236}">
              <a16:creationId xmlns:a16="http://schemas.microsoft.com/office/drawing/2014/main" id="{CD2317C2-451E-494E-B2F3-571C7BC363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3" name="AutoShape 15">
          <a:extLst>
            <a:ext uri="{FF2B5EF4-FFF2-40B4-BE49-F238E27FC236}">
              <a16:creationId xmlns:a16="http://schemas.microsoft.com/office/drawing/2014/main" id="{A6818B25-C3D3-491E-9F2F-3D310E6663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4" name="AutoShape 16">
          <a:extLst>
            <a:ext uri="{FF2B5EF4-FFF2-40B4-BE49-F238E27FC236}">
              <a16:creationId xmlns:a16="http://schemas.microsoft.com/office/drawing/2014/main" id="{0D804FD8-09C6-48F1-A4AB-631B078D04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5" name="AutoShape 12">
          <a:extLst>
            <a:ext uri="{FF2B5EF4-FFF2-40B4-BE49-F238E27FC236}">
              <a16:creationId xmlns:a16="http://schemas.microsoft.com/office/drawing/2014/main" id="{B6F65A59-39FD-4793-BC90-2958F41795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6" name="AutoShape 13">
          <a:extLst>
            <a:ext uri="{FF2B5EF4-FFF2-40B4-BE49-F238E27FC236}">
              <a16:creationId xmlns:a16="http://schemas.microsoft.com/office/drawing/2014/main" id="{4807135B-1BCC-4870-90CD-37F7EA0DE2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7" name="AutoShape 14">
          <a:extLst>
            <a:ext uri="{FF2B5EF4-FFF2-40B4-BE49-F238E27FC236}">
              <a16:creationId xmlns:a16="http://schemas.microsoft.com/office/drawing/2014/main" id="{F100D557-120A-4900-9600-2F4CBF8801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8" name="AutoShape 15">
          <a:extLst>
            <a:ext uri="{FF2B5EF4-FFF2-40B4-BE49-F238E27FC236}">
              <a16:creationId xmlns:a16="http://schemas.microsoft.com/office/drawing/2014/main" id="{36E258D9-38AA-41BE-AFD6-3B4A8AE565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69" name="AutoShape 14">
          <a:extLst>
            <a:ext uri="{FF2B5EF4-FFF2-40B4-BE49-F238E27FC236}">
              <a16:creationId xmlns:a16="http://schemas.microsoft.com/office/drawing/2014/main" id="{08C1E7DA-8F07-4902-A6C6-A85E812A51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0" name="AutoShape 15">
          <a:extLst>
            <a:ext uri="{FF2B5EF4-FFF2-40B4-BE49-F238E27FC236}">
              <a16:creationId xmlns:a16="http://schemas.microsoft.com/office/drawing/2014/main" id="{4B849DF1-37AA-4240-9DD9-B6D632DEF5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1" name="AutoShape 16">
          <a:extLst>
            <a:ext uri="{FF2B5EF4-FFF2-40B4-BE49-F238E27FC236}">
              <a16:creationId xmlns:a16="http://schemas.microsoft.com/office/drawing/2014/main" id="{7B727150-352D-418A-8266-15BDC40CE14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2" name="AutoShape 14">
          <a:extLst>
            <a:ext uri="{FF2B5EF4-FFF2-40B4-BE49-F238E27FC236}">
              <a16:creationId xmlns:a16="http://schemas.microsoft.com/office/drawing/2014/main" id="{CC4781CA-A428-4483-8D9E-D18E48E142A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3" name="AutoShape 15">
          <a:extLst>
            <a:ext uri="{FF2B5EF4-FFF2-40B4-BE49-F238E27FC236}">
              <a16:creationId xmlns:a16="http://schemas.microsoft.com/office/drawing/2014/main" id="{60AA0259-E2F5-4B90-8B59-1401604DE4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4" name="AutoShape 16">
          <a:extLst>
            <a:ext uri="{FF2B5EF4-FFF2-40B4-BE49-F238E27FC236}">
              <a16:creationId xmlns:a16="http://schemas.microsoft.com/office/drawing/2014/main" id="{45597CBA-13A7-4977-A9E2-62DCC1775A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5" name="AutoShape 12">
          <a:extLst>
            <a:ext uri="{FF2B5EF4-FFF2-40B4-BE49-F238E27FC236}">
              <a16:creationId xmlns:a16="http://schemas.microsoft.com/office/drawing/2014/main" id="{85C06D17-671C-4E2E-8AD4-3675020454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76" name="AutoShape 11">
          <a:extLst>
            <a:ext uri="{FF2B5EF4-FFF2-40B4-BE49-F238E27FC236}">
              <a16:creationId xmlns:a16="http://schemas.microsoft.com/office/drawing/2014/main" id="{ED54DADD-EB21-476D-9B44-E064A9D303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77" name="AutoShape 11">
          <a:extLst>
            <a:ext uri="{FF2B5EF4-FFF2-40B4-BE49-F238E27FC236}">
              <a16:creationId xmlns:a16="http://schemas.microsoft.com/office/drawing/2014/main" id="{FA93FFC9-4EFF-4107-AF1C-FE5386F71E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8" name="AutoShape 14">
          <a:extLst>
            <a:ext uri="{FF2B5EF4-FFF2-40B4-BE49-F238E27FC236}">
              <a16:creationId xmlns:a16="http://schemas.microsoft.com/office/drawing/2014/main" id="{E955ABAB-4B98-4376-BFD4-0DE41DA1B9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79" name="AutoShape 15">
          <a:extLst>
            <a:ext uri="{FF2B5EF4-FFF2-40B4-BE49-F238E27FC236}">
              <a16:creationId xmlns:a16="http://schemas.microsoft.com/office/drawing/2014/main" id="{2701B6A9-B665-4102-AF2E-506457E163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0" name="AutoShape 16">
          <a:extLst>
            <a:ext uri="{FF2B5EF4-FFF2-40B4-BE49-F238E27FC236}">
              <a16:creationId xmlns:a16="http://schemas.microsoft.com/office/drawing/2014/main" id="{36C170F8-DCB6-444D-B5DB-FF8F63C742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1" name="AutoShape 12">
          <a:extLst>
            <a:ext uri="{FF2B5EF4-FFF2-40B4-BE49-F238E27FC236}">
              <a16:creationId xmlns:a16="http://schemas.microsoft.com/office/drawing/2014/main" id="{E2339F9D-00A2-4F26-BC7B-1E66D17B91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2" name="AutoShape 13">
          <a:extLst>
            <a:ext uri="{FF2B5EF4-FFF2-40B4-BE49-F238E27FC236}">
              <a16:creationId xmlns:a16="http://schemas.microsoft.com/office/drawing/2014/main" id="{6EDCA078-ECAC-4673-832B-94C4B24275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3" name="AutoShape 11">
          <a:extLst>
            <a:ext uri="{FF2B5EF4-FFF2-40B4-BE49-F238E27FC236}">
              <a16:creationId xmlns:a16="http://schemas.microsoft.com/office/drawing/2014/main" id="{495754BF-9820-4922-8095-8420E3AA11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4" name="AutoShape 14">
          <a:extLst>
            <a:ext uri="{FF2B5EF4-FFF2-40B4-BE49-F238E27FC236}">
              <a16:creationId xmlns:a16="http://schemas.microsoft.com/office/drawing/2014/main" id="{0A980A49-CECA-402D-8009-CBF1FB2246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5" name="AutoShape 15">
          <a:extLst>
            <a:ext uri="{FF2B5EF4-FFF2-40B4-BE49-F238E27FC236}">
              <a16:creationId xmlns:a16="http://schemas.microsoft.com/office/drawing/2014/main" id="{2B9BA2A0-9FE5-434B-8696-A4D5185D62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6" name="AutoShape 16">
          <a:extLst>
            <a:ext uri="{FF2B5EF4-FFF2-40B4-BE49-F238E27FC236}">
              <a16:creationId xmlns:a16="http://schemas.microsoft.com/office/drawing/2014/main" id="{E5267ED1-5C4D-4D25-AA55-C18221A96A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7" name="AutoShape 12">
          <a:extLst>
            <a:ext uri="{FF2B5EF4-FFF2-40B4-BE49-F238E27FC236}">
              <a16:creationId xmlns:a16="http://schemas.microsoft.com/office/drawing/2014/main" id="{475D487D-DF43-452E-A592-D4B24CAE74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8" name="AutoShape 13">
          <a:extLst>
            <a:ext uri="{FF2B5EF4-FFF2-40B4-BE49-F238E27FC236}">
              <a16:creationId xmlns:a16="http://schemas.microsoft.com/office/drawing/2014/main" id="{A47A64AD-67F1-467A-BF54-632B1159237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89" name="AutoShape 14">
          <a:extLst>
            <a:ext uri="{FF2B5EF4-FFF2-40B4-BE49-F238E27FC236}">
              <a16:creationId xmlns:a16="http://schemas.microsoft.com/office/drawing/2014/main" id="{50D17110-7DFC-429F-AD45-69BEC89A14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0" name="AutoShape 15">
          <a:extLst>
            <a:ext uri="{FF2B5EF4-FFF2-40B4-BE49-F238E27FC236}">
              <a16:creationId xmlns:a16="http://schemas.microsoft.com/office/drawing/2014/main" id="{A19EC209-87E9-4CD4-8DEA-C4C6503617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1" name="AutoShape 14">
          <a:extLst>
            <a:ext uri="{FF2B5EF4-FFF2-40B4-BE49-F238E27FC236}">
              <a16:creationId xmlns:a16="http://schemas.microsoft.com/office/drawing/2014/main" id="{3F1F3F4E-22AE-42D7-9AA4-96016A247E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2" name="AutoShape 15">
          <a:extLst>
            <a:ext uri="{FF2B5EF4-FFF2-40B4-BE49-F238E27FC236}">
              <a16:creationId xmlns:a16="http://schemas.microsoft.com/office/drawing/2014/main" id="{EC68081D-6E13-455B-BFE9-EBD851A916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3" name="AutoShape 16">
          <a:extLst>
            <a:ext uri="{FF2B5EF4-FFF2-40B4-BE49-F238E27FC236}">
              <a16:creationId xmlns:a16="http://schemas.microsoft.com/office/drawing/2014/main" id="{4F80F407-6872-4ECC-A411-2E794C9A34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4" name="AutoShape 14">
          <a:extLst>
            <a:ext uri="{FF2B5EF4-FFF2-40B4-BE49-F238E27FC236}">
              <a16:creationId xmlns:a16="http://schemas.microsoft.com/office/drawing/2014/main" id="{0C130AB0-6713-45D6-9AC6-C98CDDBD804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5" name="AutoShape 15">
          <a:extLst>
            <a:ext uri="{FF2B5EF4-FFF2-40B4-BE49-F238E27FC236}">
              <a16:creationId xmlns:a16="http://schemas.microsoft.com/office/drawing/2014/main" id="{89251412-0F6C-48D3-8243-B55DA0E21BD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6" name="AutoShape 16">
          <a:extLst>
            <a:ext uri="{FF2B5EF4-FFF2-40B4-BE49-F238E27FC236}">
              <a16:creationId xmlns:a16="http://schemas.microsoft.com/office/drawing/2014/main" id="{4042A713-7D3C-4F33-B59D-573B09EB0F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597" name="AutoShape 12">
          <a:extLst>
            <a:ext uri="{FF2B5EF4-FFF2-40B4-BE49-F238E27FC236}">
              <a16:creationId xmlns:a16="http://schemas.microsoft.com/office/drawing/2014/main" id="{0DBDDE8B-4013-48C7-B46F-9C7AAB06B0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98" name="AutoShape 11">
          <a:extLst>
            <a:ext uri="{FF2B5EF4-FFF2-40B4-BE49-F238E27FC236}">
              <a16:creationId xmlns:a16="http://schemas.microsoft.com/office/drawing/2014/main" id="{34E81A5A-8953-47A8-89E4-D27676DA99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599" name="AutoShape 11">
          <a:extLst>
            <a:ext uri="{FF2B5EF4-FFF2-40B4-BE49-F238E27FC236}">
              <a16:creationId xmlns:a16="http://schemas.microsoft.com/office/drawing/2014/main" id="{4D001D4C-BF39-4DDE-8CDD-BD88FC9FA9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0" name="AutoShape 14">
          <a:extLst>
            <a:ext uri="{FF2B5EF4-FFF2-40B4-BE49-F238E27FC236}">
              <a16:creationId xmlns:a16="http://schemas.microsoft.com/office/drawing/2014/main" id="{1B143570-5112-4540-97CF-9080AE1595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1" name="AutoShape 15">
          <a:extLst>
            <a:ext uri="{FF2B5EF4-FFF2-40B4-BE49-F238E27FC236}">
              <a16:creationId xmlns:a16="http://schemas.microsoft.com/office/drawing/2014/main" id="{0B55484E-396F-4508-97DA-CB14AFB804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2" name="AutoShape 16">
          <a:extLst>
            <a:ext uri="{FF2B5EF4-FFF2-40B4-BE49-F238E27FC236}">
              <a16:creationId xmlns:a16="http://schemas.microsoft.com/office/drawing/2014/main" id="{2D0F7C84-C4F2-48A6-AC08-DC85330BC0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3" name="AutoShape 12">
          <a:extLst>
            <a:ext uri="{FF2B5EF4-FFF2-40B4-BE49-F238E27FC236}">
              <a16:creationId xmlns:a16="http://schemas.microsoft.com/office/drawing/2014/main" id="{E82EEEA3-5C96-4B92-807E-4C52286F52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4" name="AutoShape 13">
          <a:extLst>
            <a:ext uri="{FF2B5EF4-FFF2-40B4-BE49-F238E27FC236}">
              <a16:creationId xmlns:a16="http://schemas.microsoft.com/office/drawing/2014/main" id="{8A1FE0A6-2860-46DF-9974-606014A34B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5" name="AutoShape 11">
          <a:extLst>
            <a:ext uri="{FF2B5EF4-FFF2-40B4-BE49-F238E27FC236}">
              <a16:creationId xmlns:a16="http://schemas.microsoft.com/office/drawing/2014/main" id="{16C52FEB-B125-43DA-84C6-63A7085A7F5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6" name="AutoShape 14">
          <a:extLst>
            <a:ext uri="{FF2B5EF4-FFF2-40B4-BE49-F238E27FC236}">
              <a16:creationId xmlns:a16="http://schemas.microsoft.com/office/drawing/2014/main" id="{3053EC55-55AA-4B0A-A0D0-748C190CFD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7" name="AutoShape 15">
          <a:extLst>
            <a:ext uri="{FF2B5EF4-FFF2-40B4-BE49-F238E27FC236}">
              <a16:creationId xmlns:a16="http://schemas.microsoft.com/office/drawing/2014/main" id="{93369015-3F88-4D9C-A042-A4206EDDC1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8" name="AutoShape 16">
          <a:extLst>
            <a:ext uri="{FF2B5EF4-FFF2-40B4-BE49-F238E27FC236}">
              <a16:creationId xmlns:a16="http://schemas.microsoft.com/office/drawing/2014/main" id="{9A448AC0-D1E3-4C04-AB54-00E6EFCBB42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09" name="AutoShape 12">
          <a:extLst>
            <a:ext uri="{FF2B5EF4-FFF2-40B4-BE49-F238E27FC236}">
              <a16:creationId xmlns:a16="http://schemas.microsoft.com/office/drawing/2014/main" id="{5C8C9DEE-0C1A-4B45-8B85-41DAB0A9D8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0" name="AutoShape 13">
          <a:extLst>
            <a:ext uri="{FF2B5EF4-FFF2-40B4-BE49-F238E27FC236}">
              <a16:creationId xmlns:a16="http://schemas.microsoft.com/office/drawing/2014/main" id="{979726DF-E81B-4191-B262-E720A11BBB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1" name="AutoShape 14">
          <a:extLst>
            <a:ext uri="{FF2B5EF4-FFF2-40B4-BE49-F238E27FC236}">
              <a16:creationId xmlns:a16="http://schemas.microsoft.com/office/drawing/2014/main" id="{40CD1082-0111-4FA9-953F-CAD83D9166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2" name="AutoShape 15">
          <a:extLst>
            <a:ext uri="{FF2B5EF4-FFF2-40B4-BE49-F238E27FC236}">
              <a16:creationId xmlns:a16="http://schemas.microsoft.com/office/drawing/2014/main" id="{3B08DD30-90CB-414A-ABE7-59BF09F528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3" name="AutoShape 14">
          <a:extLst>
            <a:ext uri="{FF2B5EF4-FFF2-40B4-BE49-F238E27FC236}">
              <a16:creationId xmlns:a16="http://schemas.microsoft.com/office/drawing/2014/main" id="{1CD47B0D-6DFC-48C9-99A8-EBDD6318B3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4" name="AutoShape 15">
          <a:extLst>
            <a:ext uri="{FF2B5EF4-FFF2-40B4-BE49-F238E27FC236}">
              <a16:creationId xmlns:a16="http://schemas.microsoft.com/office/drawing/2014/main" id="{31B33519-A672-44DF-8275-C2A0C0BFA7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5" name="AutoShape 16">
          <a:extLst>
            <a:ext uri="{FF2B5EF4-FFF2-40B4-BE49-F238E27FC236}">
              <a16:creationId xmlns:a16="http://schemas.microsoft.com/office/drawing/2014/main" id="{BCEA7543-673F-4F3B-9B4F-2DC6C92ABA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6" name="AutoShape 14">
          <a:extLst>
            <a:ext uri="{FF2B5EF4-FFF2-40B4-BE49-F238E27FC236}">
              <a16:creationId xmlns:a16="http://schemas.microsoft.com/office/drawing/2014/main" id="{6852E04D-2C95-4834-9701-F1F349F3B9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7" name="AutoShape 15">
          <a:extLst>
            <a:ext uri="{FF2B5EF4-FFF2-40B4-BE49-F238E27FC236}">
              <a16:creationId xmlns:a16="http://schemas.microsoft.com/office/drawing/2014/main" id="{76139100-DA77-40DD-BAB6-B2E0CB9AEF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8" name="AutoShape 16">
          <a:extLst>
            <a:ext uri="{FF2B5EF4-FFF2-40B4-BE49-F238E27FC236}">
              <a16:creationId xmlns:a16="http://schemas.microsoft.com/office/drawing/2014/main" id="{1BDB9307-1D97-4002-9B9E-A85D9E0B47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19" name="AutoShape 12">
          <a:extLst>
            <a:ext uri="{FF2B5EF4-FFF2-40B4-BE49-F238E27FC236}">
              <a16:creationId xmlns:a16="http://schemas.microsoft.com/office/drawing/2014/main" id="{5945C571-CF08-43CA-9225-DF9E4FA0BB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20" name="AutoShape 11">
          <a:extLst>
            <a:ext uri="{FF2B5EF4-FFF2-40B4-BE49-F238E27FC236}">
              <a16:creationId xmlns:a16="http://schemas.microsoft.com/office/drawing/2014/main" id="{D64EAC99-1E07-4A41-B323-AFA2E0FAFB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21" name="AutoShape 11">
          <a:extLst>
            <a:ext uri="{FF2B5EF4-FFF2-40B4-BE49-F238E27FC236}">
              <a16:creationId xmlns:a16="http://schemas.microsoft.com/office/drawing/2014/main" id="{82E6407B-6685-4933-A2D3-06241AD84D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2" name="AutoShape 14">
          <a:extLst>
            <a:ext uri="{FF2B5EF4-FFF2-40B4-BE49-F238E27FC236}">
              <a16:creationId xmlns:a16="http://schemas.microsoft.com/office/drawing/2014/main" id="{AD712ED0-2EC7-4CCB-ABD8-D9FE155318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3" name="AutoShape 15">
          <a:extLst>
            <a:ext uri="{FF2B5EF4-FFF2-40B4-BE49-F238E27FC236}">
              <a16:creationId xmlns:a16="http://schemas.microsoft.com/office/drawing/2014/main" id="{E558148A-77F9-4724-9944-DB46CD66D5B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4" name="AutoShape 16">
          <a:extLst>
            <a:ext uri="{FF2B5EF4-FFF2-40B4-BE49-F238E27FC236}">
              <a16:creationId xmlns:a16="http://schemas.microsoft.com/office/drawing/2014/main" id="{9E6C7C25-BD86-4A75-A2D3-CB3365569F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5" name="AutoShape 12">
          <a:extLst>
            <a:ext uri="{FF2B5EF4-FFF2-40B4-BE49-F238E27FC236}">
              <a16:creationId xmlns:a16="http://schemas.microsoft.com/office/drawing/2014/main" id="{33F9E792-FE4C-4C2E-AC31-5A85095A99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6" name="AutoShape 13">
          <a:extLst>
            <a:ext uri="{FF2B5EF4-FFF2-40B4-BE49-F238E27FC236}">
              <a16:creationId xmlns:a16="http://schemas.microsoft.com/office/drawing/2014/main" id="{96603667-1CB8-480A-83E8-3EEAB223AA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7" name="AutoShape 11">
          <a:extLst>
            <a:ext uri="{FF2B5EF4-FFF2-40B4-BE49-F238E27FC236}">
              <a16:creationId xmlns:a16="http://schemas.microsoft.com/office/drawing/2014/main" id="{EC2E8493-7444-44D6-A154-57778171687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8" name="AutoShape 14">
          <a:extLst>
            <a:ext uri="{FF2B5EF4-FFF2-40B4-BE49-F238E27FC236}">
              <a16:creationId xmlns:a16="http://schemas.microsoft.com/office/drawing/2014/main" id="{0F05F6BF-1A9A-462F-AC63-FE685655BF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29" name="AutoShape 15">
          <a:extLst>
            <a:ext uri="{FF2B5EF4-FFF2-40B4-BE49-F238E27FC236}">
              <a16:creationId xmlns:a16="http://schemas.microsoft.com/office/drawing/2014/main" id="{68FE660B-1147-448A-B569-34DDE6ED39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0" name="AutoShape 16">
          <a:extLst>
            <a:ext uri="{FF2B5EF4-FFF2-40B4-BE49-F238E27FC236}">
              <a16:creationId xmlns:a16="http://schemas.microsoft.com/office/drawing/2014/main" id="{1FD48589-7E19-4D1C-B4AA-252F51F577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1" name="AutoShape 12">
          <a:extLst>
            <a:ext uri="{FF2B5EF4-FFF2-40B4-BE49-F238E27FC236}">
              <a16:creationId xmlns:a16="http://schemas.microsoft.com/office/drawing/2014/main" id="{B0AD94CD-2ED4-490B-BC26-371188C932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2" name="AutoShape 13">
          <a:extLst>
            <a:ext uri="{FF2B5EF4-FFF2-40B4-BE49-F238E27FC236}">
              <a16:creationId xmlns:a16="http://schemas.microsoft.com/office/drawing/2014/main" id="{A2D7A538-AFD8-4AFE-8F17-19F56EE223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3" name="AutoShape 14">
          <a:extLst>
            <a:ext uri="{FF2B5EF4-FFF2-40B4-BE49-F238E27FC236}">
              <a16:creationId xmlns:a16="http://schemas.microsoft.com/office/drawing/2014/main" id="{968A3BE7-E83D-4703-A497-1B9D5C26A2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4" name="AutoShape 15">
          <a:extLst>
            <a:ext uri="{FF2B5EF4-FFF2-40B4-BE49-F238E27FC236}">
              <a16:creationId xmlns:a16="http://schemas.microsoft.com/office/drawing/2014/main" id="{56990E84-D637-4E25-BE1C-2A3DE1C0DC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5" name="AutoShape 14">
          <a:extLst>
            <a:ext uri="{FF2B5EF4-FFF2-40B4-BE49-F238E27FC236}">
              <a16:creationId xmlns:a16="http://schemas.microsoft.com/office/drawing/2014/main" id="{ACFA7745-9712-44B4-BC68-2CFB4B8EE1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6" name="AutoShape 15">
          <a:extLst>
            <a:ext uri="{FF2B5EF4-FFF2-40B4-BE49-F238E27FC236}">
              <a16:creationId xmlns:a16="http://schemas.microsoft.com/office/drawing/2014/main" id="{4A6BE73F-E9F4-4893-9925-2661AF779A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7" name="AutoShape 16">
          <a:extLst>
            <a:ext uri="{FF2B5EF4-FFF2-40B4-BE49-F238E27FC236}">
              <a16:creationId xmlns:a16="http://schemas.microsoft.com/office/drawing/2014/main" id="{A7DE2AF8-34D9-444D-BD3B-694DB69A89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8" name="AutoShape 14">
          <a:extLst>
            <a:ext uri="{FF2B5EF4-FFF2-40B4-BE49-F238E27FC236}">
              <a16:creationId xmlns:a16="http://schemas.microsoft.com/office/drawing/2014/main" id="{D7F3552D-708F-430D-BFFA-2F0801112B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39" name="AutoShape 15">
          <a:extLst>
            <a:ext uri="{FF2B5EF4-FFF2-40B4-BE49-F238E27FC236}">
              <a16:creationId xmlns:a16="http://schemas.microsoft.com/office/drawing/2014/main" id="{2F2C9A6E-B987-49C2-B960-D50C3CC8C4A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0" name="AutoShape 16">
          <a:extLst>
            <a:ext uri="{FF2B5EF4-FFF2-40B4-BE49-F238E27FC236}">
              <a16:creationId xmlns:a16="http://schemas.microsoft.com/office/drawing/2014/main" id="{68708C51-5861-413D-9436-071F1DECCE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1" name="AutoShape 12">
          <a:extLst>
            <a:ext uri="{FF2B5EF4-FFF2-40B4-BE49-F238E27FC236}">
              <a16:creationId xmlns:a16="http://schemas.microsoft.com/office/drawing/2014/main" id="{9E7E1AB1-7D37-4ECF-9BC9-3FDDB6D78B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42" name="AutoShape 11">
          <a:extLst>
            <a:ext uri="{FF2B5EF4-FFF2-40B4-BE49-F238E27FC236}">
              <a16:creationId xmlns:a16="http://schemas.microsoft.com/office/drawing/2014/main" id="{A22FB765-FA28-4540-94CF-C197EDB7E8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43" name="AutoShape 11">
          <a:extLst>
            <a:ext uri="{FF2B5EF4-FFF2-40B4-BE49-F238E27FC236}">
              <a16:creationId xmlns:a16="http://schemas.microsoft.com/office/drawing/2014/main" id="{56E09A92-375C-46F6-AFE4-D833ACB354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4" name="AutoShape 14">
          <a:extLst>
            <a:ext uri="{FF2B5EF4-FFF2-40B4-BE49-F238E27FC236}">
              <a16:creationId xmlns:a16="http://schemas.microsoft.com/office/drawing/2014/main" id="{B3550BD4-742E-4EA1-9575-13784DFA12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5" name="AutoShape 15">
          <a:extLst>
            <a:ext uri="{FF2B5EF4-FFF2-40B4-BE49-F238E27FC236}">
              <a16:creationId xmlns:a16="http://schemas.microsoft.com/office/drawing/2014/main" id="{FC1D0B64-05A2-444C-AFD7-15B656361E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6" name="AutoShape 16">
          <a:extLst>
            <a:ext uri="{FF2B5EF4-FFF2-40B4-BE49-F238E27FC236}">
              <a16:creationId xmlns:a16="http://schemas.microsoft.com/office/drawing/2014/main" id="{A85001D4-18BA-4954-89A0-209F14C3D3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7" name="AutoShape 12">
          <a:extLst>
            <a:ext uri="{FF2B5EF4-FFF2-40B4-BE49-F238E27FC236}">
              <a16:creationId xmlns:a16="http://schemas.microsoft.com/office/drawing/2014/main" id="{317153AA-2348-43DB-9FB8-C645AA9F6B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8" name="AutoShape 13">
          <a:extLst>
            <a:ext uri="{FF2B5EF4-FFF2-40B4-BE49-F238E27FC236}">
              <a16:creationId xmlns:a16="http://schemas.microsoft.com/office/drawing/2014/main" id="{693621C1-A90E-4949-8D5C-6A9A169E4C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49" name="AutoShape 11">
          <a:extLst>
            <a:ext uri="{FF2B5EF4-FFF2-40B4-BE49-F238E27FC236}">
              <a16:creationId xmlns:a16="http://schemas.microsoft.com/office/drawing/2014/main" id="{EE6F75BA-7B56-4AF7-9C29-E768FAC49B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0" name="AutoShape 14">
          <a:extLst>
            <a:ext uri="{FF2B5EF4-FFF2-40B4-BE49-F238E27FC236}">
              <a16:creationId xmlns:a16="http://schemas.microsoft.com/office/drawing/2014/main" id="{CEF5D5D8-566E-4473-9F39-D6BA85D7DB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1" name="AutoShape 15">
          <a:extLst>
            <a:ext uri="{FF2B5EF4-FFF2-40B4-BE49-F238E27FC236}">
              <a16:creationId xmlns:a16="http://schemas.microsoft.com/office/drawing/2014/main" id="{3429E139-86B1-49F6-984C-285E5F869F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2" name="AutoShape 16">
          <a:extLst>
            <a:ext uri="{FF2B5EF4-FFF2-40B4-BE49-F238E27FC236}">
              <a16:creationId xmlns:a16="http://schemas.microsoft.com/office/drawing/2014/main" id="{2E1D1E3F-BEC9-4A61-86EE-D18852C116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3" name="AutoShape 12">
          <a:extLst>
            <a:ext uri="{FF2B5EF4-FFF2-40B4-BE49-F238E27FC236}">
              <a16:creationId xmlns:a16="http://schemas.microsoft.com/office/drawing/2014/main" id="{BE5D93C8-E304-4276-95D6-53B0047C74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4" name="AutoShape 13">
          <a:extLst>
            <a:ext uri="{FF2B5EF4-FFF2-40B4-BE49-F238E27FC236}">
              <a16:creationId xmlns:a16="http://schemas.microsoft.com/office/drawing/2014/main" id="{63FCB232-61E2-4109-9D01-481F651F68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5" name="AutoShape 14">
          <a:extLst>
            <a:ext uri="{FF2B5EF4-FFF2-40B4-BE49-F238E27FC236}">
              <a16:creationId xmlns:a16="http://schemas.microsoft.com/office/drawing/2014/main" id="{85834EAE-30B5-47B5-B0A8-3B5C7CE18F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6" name="AutoShape 15">
          <a:extLst>
            <a:ext uri="{FF2B5EF4-FFF2-40B4-BE49-F238E27FC236}">
              <a16:creationId xmlns:a16="http://schemas.microsoft.com/office/drawing/2014/main" id="{279991A6-7DB3-447A-9305-29571C8845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7" name="AutoShape 14">
          <a:extLst>
            <a:ext uri="{FF2B5EF4-FFF2-40B4-BE49-F238E27FC236}">
              <a16:creationId xmlns:a16="http://schemas.microsoft.com/office/drawing/2014/main" id="{8574B124-90F9-4460-A840-057AA880BC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8" name="AutoShape 15">
          <a:extLst>
            <a:ext uri="{FF2B5EF4-FFF2-40B4-BE49-F238E27FC236}">
              <a16:creationId xmlns:a16="http://schemas.microsoft.com/office/drawing/2014/main" id="{B10C4F83-152B-4E6A-8DFB-3F19A7CD6E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59" name="AutoShape 16">
          <a:extLst>
            <a:ext uri="{FF2B5EF4-FFF2-40B4-BE49-F238E27FC236}">
              <a16:creationId xmlns:a16="http://schemas.microsoft.com/office/drawing/2014/main" id="{655BD534-CD02-4DC6-88E5-DDC5AF35D9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0" name="AutoShape 14">
          <a:extLst>
            <a:ext uri="{FF2B5EF4-FFF2-40B4-BE49-F238E27FC236}">
              <a16:creationId xmlns:a16="http://schemas.microsoft.com/office/drawing/2014/main" id="{51D3C40B-F42E-4AE9-BD9B-9ED5B9E2725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1" name="AutoShape 15">
          <a:extLst>
            <a:ext uri="{FF2B5EF4-FFF2-40B4-BE49-F238E27FC236}">
              <a16:creationId xmlns:a16="http://schemas.microsoft.com/office/drawing/2014/main" id="{1D835D3B-1660-4F57-8977-DEE288C41B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2" name="AutoShape 16">
          <a:extLst>
            <a:ext uri="{FF2B5EF4-FFF2-40B4-BE49-F238E27FC236}">
              <a16:creationId xmlns:a16="http://schemas.microsoft.com/office/drawing/2014/main" id="{AD8152B1-4113-463A-A9B7-D1D401A1D7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3" name="AutoShape 12">
          <a:extLst>
            <a:ext uri="{FF2B5EF4-FFF2-40B4-BE49-F238E27FC236}">
              <a16:creationId xmlns:a16="http://schemas.microsoft.com/office/drawing/2014/main" id="{72527764-5ED9-477C-B01A-C4E3306125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64" name="AutoShape 11">
          <a:extLst>
            <a:ext uri="{FF2B5EF4-FFF2-40B4-BE49-F238E27FC236}">
              <a16:creationId xmlns:a16="http://schemas.microsoft.com/office/drawing/2014/main" id="{FE363AB0-6BB1-4E23-9BE1-4292F9F625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65" name="AutoShape 11">
          <a:extLst>
            <a:ext uri="{FF2B5EF4-FFF2-40B4-BE49-F238E27FC236}">
              <a16:creationId xmlns:a16="http://schemas.microsoft.com/office/drawing/2014/main" id="{5542A9BF-2C2D-4A37-B24D-F52EA3F922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6" name="AutoShape 14">
          <a:extLst>
            <a:ext uri="{FF2B5EF4-FFF2-40B4-BE49-F238E27FC236}">
              <a16:creationId xmlns:a16="http://schemas.microsoft.com/office/drawing/2014/main" id="{292B28DD-5A4A-450C-AAC0-C99CB4B8BE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7" name="AutoShape 15">
          <a:extLst>
            <a:ext uri="{FF2B5EF4-FFF2-40B4-BE49-F238E27FC236}">
              <a16:creationId xmlns:a16="http://schemas.microsoft.com/office/drawing/2014/main" id="{1210923D-99D7-49E2-A1F6-0164A222FF3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8" name="AutoShape 16">
          <a:extLst>
            <a:ext uri="{FF2B5EF4-FFF2-40B4-BE49-F238E27FC236}">
              <a16:creationId xmlns:a16="http://schemas.microsoft.com/office/drawing/2014/main" id="{7FCE6336-59C7-4BCE-8495-DEAD995D10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69" name="AutoShape 12">
          <a:extLst>
            <a:ext uri="{FF2B5EF4-FFF2-40B4-BE49-F238E27FC236}">
              <a16:creationId xmlns:a16="http://schemas.microsoft.com/office/drawing/2014/main" id="{E32E52D7-8660-434F-8830-732C98B54EE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0" name="AutoShape 13">
          <a:extLst>
            <a:ext uri="{FF2B5EF4-FFF2-40B4-BE49-F238E27FC236}">
              <a16:creationId xmlns:a16="http://schemas.microsoft.com/office/drawing/2014/main" id="{2B8D900B-08B7-4A89-AB64-E04B97420A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1" name="AutoShape 11">
          <a:extLst>
            <a:ext uri="{FF2B5EF4-FFF2-40B4-BE49-F238E27FC236}">
              <a16:creationId xmlns:a16="http://schemas.microsoft.com/office/drawing/2014/main" id="{6659A459-1594-48D2-AB7C-5814AFB57B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2" name="AutoShape 14">
          <a:extLst>
            <a:ext uri="{FF2B5EF4-FFF2-40B4-BE49-F238E27FC236}">
              <a16:creationId xmlns:a16="http://schemas.microsoft.com/office/drawing/2014/main" id="{1FCE2DEB-C59D-48EF-8243-9E32B76C4B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3" name="AutoShape 15">
          <a:extLst>
            <a:ext uri="{FF2B5EF4-FFF2-40B4-BE49-F238E27FC236}">
              <a16:creationId xmlns:a16="http://schemas.microsoft.com/office/drawing/2014/main" id="{F5583E48-B49B-408C-B08D-C77BE486D9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4" name="AutoShape 16">
          <a:extLst>
            <a:ext uri="{FF2B5EF4-FFF2-40B4-BE49-F238E27FC236}">
              <a16:creationId xmlns:a16="http://schemas.microsoft.com/office/drawing/2014/main" id="{16FB1730-FB87-449F-884B-AFF85578A5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5" name="AutoShape 12">
          <a:extLst>
            <a:ext uri="{FF2B5EF4-FFF2-40B4-BE49-F238E27FC236}">
              <a16:creationId xmlns:a16="http://schemas.microsoft.com/office/drawing/2014/main" id="{13709E13-B9EA-4193-A92C-79B74C85D9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6" name="AutoShape 13">
          <a:extLst>
            <a:ext uri="{FF2B5EF4-FFF2-40B4-BE49-F238E27FC236}">
              <a16:creationId xmlns:a16="http://schemas.microsoft.com/office/drawing/2014/main" id="{08A6F442-8048-44A5-9C82-7E9296046E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7" name="AutoShape 14">
          <a:extLst>
            <a:ext uri="{FF2B5EF4-FFF2-40B4-BE49-F238E27FC236}">
              <a16:creationId xmlns:a16="http://schemas.microsoft.com/office/drawing/2014/main" id="{C3C5D96C-CCA7-40EA-9D72-DADE30D26C3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8" name="AutoShape 15">
          <a:extLst>
            <a:ext uri="{FF2B5EF4-FFF2-40B4-BE49-F238E27FC236}">
              <a16:creationId xmlns:a16="http://schemas.microsoft.com/office/drawing/2014/main" id="{C427E688-B0D3-4CA6-A440-C697C4167F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79" name="AutoShape 14">
          <a:extLst>
            <a:ext uri="{FF2B5EF4-FFF2-40B4-BE49-F238E27FC236}">
              <a16:creationId xmlns:a16="http://schemas.microsoft.com/office/drawing/2014/main" id="{5FD9FA4E-EB9E-4354-B448-C55D867B24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0" name="AutoShape 15">
          <a:extLst>
            <a:ext uri="{FF2B5EF4-FFF2-40B4-BE49-F238E27FC236}">
              <a16:creationId xmlns:a16="http://schemas.microsoft.com/office/drawing/2014/main" id="{9608CFF5-01CD-47B9-929A-5B2050857B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1" name="AutoShape 16">
          <a:extLst>
            <a:ext uri="{FF2B5EF4-FFF2-40B4-BE49-F238E27FC236}">
              <a16:creationId xmlns:a16="http://schemas.microsoft.com/office/drawing/2014/main" id="{51AB0A75-1656-49CD-9E22-1ADA1E8A2F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2" name="AutoShape 14">
          <a:extLst>
            <a:ext uri="{FF2B5EF4-FFF2-40B4-BE49-F238E27FC236}">
              <a16:creationId xmlns:a16="http://schemas.microsoft.com/office/drawing/2014/main" id="{46C55D6B-4ABC-4025-A49F-BB554E08E5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3" name="AutoShape 15">
          <a:extLst>
            <a:ext uri="{FF2B5EF4-FFF2-40B4-BE49-F238E27FC236}">
              <a16:creationId xmlns:a16="http://schemas.microsoft.com/office/drawing/2014/main" id="{86BCCC5A-F4E0-4B2F-B63E-C8109372FB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4" name="AutoShape 16">
          <a:extLst>
            <a:ext uri="{FF2B5EF4-FFF2-40B4-BE49-F238E27FC236}">
              <a16:creationId xmlns:a16="http://schemas.microsoft.com/office/drawing/2014/main" id="{F918CD4C-5CFD-4F8C-91A1-B7EF39B272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5" name="AutoShape 12">
          <a:extLst>
            <a:ext uri="{FF2B5EF4-FFF2-40B4-BE49-F238E27FC236}">
              <a16:creationId xmlns:a16="http://schemas.microsoft.com/office/drawing/2014/main" id="{26519393-6B6C-417A-848A-E1F4B95300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86" name="AutoShape 11">
          <a:extLst>
            <a:ext uri="{FF2B5EF4-FFF2-40B4-BE49-F238E27FC236}">
              <a16:creationId xmlns:a16="http://schemas.microsoft.com/office/drawing/2014/main" id="{A7DAF8A6-5C52-40A3-9268-F1AD392EFB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687" name="AutoShape 11">
          <a:extLst>
            <a:ext uri="{FF2B5EF4-FFF2-40B4-BE49-F238E27FC236}">
              <a16:creationId xmlns:a16="http://schemas.microsoft.com/office/drawing/2014/main" id="{0EF199EE-9137-4B26-AA9C-991BCA4388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8" name="AutoShape 14">
          <a:extLst>
            <a:ext uri="{FF2B5EF4-FFF2-40B4-BE49-F238E27FC236}">
              <a16:creationId xmlns:a16="http://schemas.microsoft.com/office/drawing/2014/main" id="{77500BFA-8589-480E-AE36-64FDE9ED69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89" name="AutoShape 15">
          <a:extLst>
            <a:ext uri="{FF2B5EF4-FFF2-40B4-BE49-F238E27FC236}">
              <a16:creationId xmlns:a16="http://schemas.microsoft.com/office/drawing/2014/main" id="{59323EA9-5CB8-4486-901A-59171946C96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0" name="AutoShape 16">
          <a:extLst>
            <a:ext uri="{FF2B5EF4-FFF2-40B4-BE49-F238E27FC236}">
              <a16:creationId xmlns:a16="http://schemas.microsoft.com/office/drawing/2014/main" id="{81F25882-643E-49B1-B4D8-F1C45FC790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1" name="AutoShape 12">
          <a:extLst>
            <a:ext uri="{FF2B5EF4-FFF2-40B4-BE49-F238E27FC236}">
              <a16:creationId xmlns:a16="http://schemas.microsoft.com/office/drawing/2014/main" id="{7DB549FE-EE75-43EC-9B57-175FB3DF63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2" name="AutoShape 13">
          <a:extLst>
            <a:ext uri="{FF2B5EF4-FFF2-40B4-BE49-F238E27FC236}">
              <a16:creationId xmlns:a16="http://schemas.microsoft.com/office/drawing/2014/main" id="{5897FA94-0A63-4024-833E-5921C08E18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3" name="AutoShape 11">
          <a:extLst>
            <a:ext uri="{FF2B5EF4-FFF2-40B4-BE49-F238E27FC236}">
              <a16:creationId xmlns:a16="http://schemas.microsoft.com/office/drawing/2014/main" id="{10F1D7F4-5720-4FFD-B2FC-FF2AD0105B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4" name="AutoShape 14">
          <a:extLst>
            <a:ext uri="{FF2B5EF4-FFF2-40B4-BE49-F238E27FC236}">
              <a16:creationId xmlns:a16="http://schemas.microsoft.com/office/drawing/2014/main" id="{667946CA-F3A1-47B7-80C0-164FA2452B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5" name="AutoShape 15">
          <a:extLst>
            <a:ext uri="{FF2B5EF4-FFF2-40B4-BE49-F238E27FC236}">
              <a16:creationId xmlns:a16="http://schemas.microsoft.com/office/drawing/2014/main" id="{F4525641-420B-47C6-B31C-E1589EF049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6" name="AutoShape 16">
          <a:extLst>
            <a:ext uri="{FF2B5EF4-FFF2-40B4-BE49-F238E27FC236}">
              <a16:creationId xmlns:a16="http://schemas.microsoft.com/office/drawing/2014/main" id="{9DE50E65-AEA5-4BDA-9E21-C655F405F3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7" name="AutoShape 12">
          <a:extLst>
            <a:ext uri="{FF2B5EF4-FFF2-40B4-BE49-F238E27FC236}">
              <a16:creationId xmlns:a16="http://schemas.microsoft.com/office/drawing/2014/main" id="{A7A2925A-E304-4218-8D07-6454C9527B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8" name="AutoShape 13">
          <a:extLst>
            <a:ext uri="{FF2B5EF4-FFF2-40B4-BE49-F238E27FC236}">
              <a16:creationId xmlns:a16="http://schemas.microsoft.com/office/drawing/2014/main" id="{739BDF2E-ECA1-4893-9A53-A600D78881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699" name="AutoShape 14">
          <a:extLst>
            <a:ext uri="{FF2B5EF4-FFF2-40B4-BE49-F238E27FC236}">
              <a16:creationId xmlns:a16="http://schemas.microsoft.com/office/drawing/2014/main" id="{98EFE8BC-857B-450E-BF43-8FB4EDC092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0" name="AutoShape 15">
          <a:extLst>
            <a:ext uri="{FF2B5EF4-FFF2-40B4-BE49-F238E27FC236}">
              <a16:creationId xmlns:a16="http://schemas.microsoft.com/office/drawing/2014/main" id="{E47AC332-D01E-433F-9A1C-9A999AD643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1" name="AutoShape 14">
          <a:extLst>
            <a:ext uri="{FF2B5EF4-FFF2-40B4-BE49-F238E27FC236}">
              <a16:creationId xmlns:a16="http://schemas.microsoft.com/office/drawing/2014/main" id="{57EA4C7B-3EEF-4A91-A526-D752BB1006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2" name="AutoShape 15">
          <a:extLst>
            <a:ext uri="{FF2B5EF4-FFF2-40B4-BE49-F238E27FC236}">
              <a16:creationId xmlns:a16="http://schemas.microsoft.com/office/drawing/2014/main" id="{0CA9FB36-4D6D-4135-9554-DD612D9DD5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3" name="AutoShape 16">
          <a:extLst>
            <a:ext uri="{FF2B5EF4-FFF2-40B4-BE49-F238E27FC236}">
              <a16:creationId xmlns:a16="http://schemas.microsoft.com/office/drawing/2014/main" id="{97A8CB44-E264-450F-9D9E-288C0DF4BE6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4" name="AutoShape 14">
          <a:extLst>
            <a:ext uri="{FF2B5EF4-FFF2-40B4-BE49-F238E27FC236}">
              <a16:creationId xmlns:a16="http://schemas.microsoft.com/office/drawing/2014/main" id="{CD13DD9D-9F2F-4467-81A3-FADFD84F2B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5" name="AutoShape 15">
          <a:extLst>
            <a:ext uri="{FF2B5EF4-FFF2-40B4-BE49-F238E27FC236}">
              <a16:creationId xmlns:a16="http://schemas.microsoft.com/office/drawing/2014/main" id="{F29F982E-3ABF-4ACA-AD40-3F818E4FA2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6" name="AutoShape 16">
          <a:extLst>
            <a:ext uri="{FF2B5EF4-FFF2-40B4-BE49-F238E27FC236}">
              <a16:creationId xmlns:a16="http://schemas.microsoft.com/office/drawing/2014/main" id="{66964EFF-4D4A-4F35-BFCE-75F562A9FE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07" name="AutoShape 12">
          <a:extLst>
            <a:ext uri="{FF2B5EF4-FFF2-40B4-BE49-F238E27FC236}">
              <a16:creationId xmlns:a16="http://schemas.microsoft.com/office/drawing/2014/main" id="{2E93ACE7-A81F-4E86-99C2-DAF2F1D7B5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08" name="AutoShape 11">
          <a:extLst>
            <a:ext uri="{FF2B5EF4-FFF2-40B4-BE49-F238E27FC236}">
              <a16:creationId xmlns:a16="http://schemas.microsoft.com/office/drawing/2014/main" id="{1F2599E3-8D55-4D80-A815-3CD8CD147E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09" name="AutoShape 11">
          <a:extLst>
            <a:ext uri="{FF2B5EF4-FFF2-40B4-BE49-F238E27FC236}">
              <a16:creationId xmlns:a16="http://schemas.microsoft.com/office/drawing/2014/main" id="{567A67A4-26C1-4116-B1C7-91EE03AE9B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0" name="AutoShape 14">
          <a:extLst>
            <a:ext uri="{FF2B5EF4-FFF2-40B4-BE49-F238E27FC236}">
              <a16:creationId xmlns:a16="http://schemas.microsoft.com/office/drawing/2014/main" id="{A0D83519-82C0-4A0D-98DC-A1234B12F8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1" name="AutoShape 15">
          <a:extLst>
            <a:ext uri="{FF2B5EF4-FFF2-40B4-BE49-F238E27FC236}">
              <a16:creationId xmlns:a16="http://schemas.microsoft.com/office/drawing/2014/main" id="{7BAFE69C-A286-4C7E-91A1-E6E6CCA85B2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2" name="AutoShape 16">
          <a:extLst>
            <a:ext uri="{FF2B5EF4-FFF2-40B4-BE49-F238E27FC236}">
              <a16:creationId xmlns:a16="http://schemas.microsoft.com/office/drawing/2014/main" id="{7B9958E2-CB28-4AFF-B05E-EE465EF65B1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3" name="AutoShape 12">
          <a:extLst>
            <a:ext uri="{FF2B5EF4-FFF2-40B4-BE49-F238E27FC236}">
              <a16:creationId xmlns:a16="http://schemas.microsoft.com/office/drawing/2014/main" id="{D260AED4-5576-4772-BFFE-B07989EEAB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4" name="AutoShape 13">
          <a:extLst>
            <a:ext uri="{FF2B5EF4-FFF2-40B4-BE49-F238E27FC236}">
              <a16:creationId xmlns:a16="http://schemas.microsoft.com/office/drawing/2014/main" id="{4571E2A6-B97A-46A1-80DA-9C2C702182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5" name="AutoShape 11">
          <a:extLst>
            <a:ext uri="{FF2B5EF4-FFF2-40B4-BE49-F238E27FC236}">
              <a16:creationId xmlns:a16="http://schemas.microsoft.com/office/drawing/2014/main" id="{546672B4-E7FA-4737-976E-4A356A8464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6" name="AutoShape 14">
          <a:extLst>
            <a:ext uri="{FF2B5EF4-FFF2-40B4-BE49-F238E27FC236}">
              <a16:creationId xmlns:a16="http://schemas.microsoft.com/office/drawing/2014/main" id="{A1A30049-35F3-42A1-A628-2E28AD1B9C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7" name="AutoShape 15">
          <a:extLst>
            <a:ext uri="{FF2B5EF4-FFF2-40B4-BE49-F238E27FC236}">
              <a16:creationId xmlns:a16="http://schemas.microsoft.com/office/drawing/2014/main" id="{2FB0A6DE-1E4F-40B0-B430-EF04A13271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8" name="AutoShape 16">
          <a:extLst>
            <a:ext uri="{FF2B5EF4-FFF2-40B4-BE49-F238E27FC236}">
              <a16:creationId xmlns:a16="http://schemas.microsoft.com/office/drawing/2014/main" id="{960521A9-B2FE-4518-8BA6-E3CCB04B61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19" name="AutoShape 12">
          <a:extLst>
            <a:ext uri="{FF2B5EF4-FFF2-40B4-BE49-F238E27FC236}">
              <a16:creationId xmlns:a16="http://schemas.microsoft.com/office/drawing/2014/main" id="{4CA976FD-A29B-4B82-9B7F-0B9FD9887A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0" name="AutoShape 13">
          <a:extLst>
            <a:ext uri="{FF2B5EF4-FFF2-40B4-BE49-F238E27FC236}">
              <a16:creationId xmlns:a16="http://schemas.microsoft.com/office/drawing/2014/main" id="{741B2AD8-8103-43BD-BA3A-A8C779D8008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1" name="AutoShape 14">
          <a:extLst>
            <a:ext uri="{FF2B5EF4-FFF2-40B4-BE49-F238E27FC236}">
              <a16:creationId xmlns:a16="http://schemas.microsoft.com/office/drawing/2014/main" id="{0F15D13E-C64E-4913-B7CE-7ED88F6A7D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2" name="AutoShape 15">
          <a:extLst>
            <a:ext uri="{FF2B5EF4-FFF2-40B4-BE49-F238E27FC236}">
              <a16:creationId xmlns:a16="http://schemas.microsoft.com/office/drawing/2014/main" id="{E50FC74D-3A02-4146-90E6-36D36E0CCE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3" name="AutoShape 14">
          <a:extLst>
            <a:ext uri="{FF2B5EF4-FFF2-40B4-BE49-F238E27FC236}">
              <a16:creationId xmlns:a16="http://schemas.microsoft.com/office/drawing/2014/main" id="{60411843-B2DD-4D39-9C4E-D259388E63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4" name="AutoShape 15">
          <a:extLst>
            <a:ext uri="{FF2B5EF4-FFF2-40B4-BE49-F238E27FC236}">
              <a16:creationId xmlns:a16="http://schemas.microsoft.com/office/drawing/2014/main" id="{456A47AE-6C9E-439A-A7AF-A3FFDF6443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5" name="AutoShape 16">
          <a:extLst>
            <a:ext uri="{FF2B5EF4-FFF2-40B4-BE49-F238E27FC236}">
              <a16:creationId xmlns:a16="http://schemas.microsoft.com/office/drawing/2014/main" id="{99811558-2AA8-4814-96A3-53F627F832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6" name="AutoShape 14">
          <a:extLst>
            <a:ext uri="{FF2B5EF4-FFF2-40B4-BE49-F238E27FC236}">
              <a16:creationId xmlns:a16="http://schemas.microsoft.com/office/drawing/2014/main" id="{A020E490-8907-4D65-A12F-E732AE2F97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7" name="AutoShape 15">
          <a:extLst>
            <a:ext uri="{FF2B5EF4-FFF2-40B4-BE49-F238E27FC236}">
              <a16:creationId xmlns:a16="http://schemas.microsoft.com/office/drawing/2014/main" id="{03E541CC-8224-4FCF-9F3C-8AAA7CCF60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8" name="AutoShape 16">
          <a:extLst>
            <a:ext uri="{FF2B5EF4-FFF2-40B4-BE49-F238E27FC236}">
              <a16:creationId xmlns:a16="http://schemas.microsoft.com/office/drawing/2014/main" id="{9861EBE4-3B8F-41A2-99C8-203107A193C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29" name="AutoShape 12">
          <a:extLst>
            <a:ext uri="{FF2B5EF4-FFF2-40B4-BE49-F238E27FC236}">
              <a16:creationId xmlns:a16="http://schemas.microsoft.com/office/drawing/2014/main" id="{238CFD38-F1E9-413F-AABF-FA45D6EBF8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30" name="AutoShape 11">
          <a:extLst>
            <a:ext uri="{FF2B5EF4-FFF2-40B4-BE49-F238E27FC236}">
              <a16:creationId xmlns:a16="http://schemas.microsoft.com/office/drawing/2014/main" id="{4ADBF0AF-F317-49A6-81E6-ED95662DA9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31" name="AutoShape 11">
          <a:extLst>
            <a:ext uri="{FF2B5EF4-FFF2-40B4-BE49-F238E27FC236}">
              <a16:creationId xmlns:a16="http://schemas.microsoft.com/office/drawing/2014/main" id="{5D1C024C-2D5A-4649-A05F-DFA3CDFBFB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2" name="AutoShape 14">
          <a:extLst>
            <a:ext uri="{FF2B5EF4-FFF2-40B4-BE49-F238E27FC236}">
              <a16:creationId xmlns:a16="http://schemas.microsoft.com/office/drawing/2014/main" id="{1ECF4A5D-9C72-4232-A451-6AC7C17426C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3" name="AutoShape 15">
          <a:extLst>
            <a:ext uri="{FF2B5EF4-FFF2-40B4-BE49-F238E27FC236}">
              <a16:creationId xmlns:a16="http://schemas.microsoft.com/office/drawing/2014/main" id="{3AA35806-CEDC-46E9-9C45-3EB73BC353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4" name="AutoShape 16">
          <a:extLst>
            <a:ext uri="{FF2B5EF4-FFF2-40B4-BE49-F238E27FC236}">
              <a16:creationId xmlns:a16="http://schemas.microsoft.com/office/drawing/2014/main" id="{C1D61841-0293-4C91-AECD-180EA7BD25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5" name="AutoShape 12">
          <a:extLst>
            <a:ext uri="{FF2B5EF4-FFF2-40B4-BE49-F238E27FC236}">
              <a16:creationId xmlns:a16="http://schemas.microsoft.com/office/drawing/2014/main" id="{F53A8B07-4F16-4DC9-AE18-762DB50FCD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6" name="AutoShape 13">
          <a:extLst>
            <a:ext uri="{FF2B5EF4-FFF2-40B4-BE49-F238E27FC236}">
              <a16:creationId xmlns:a16="http://schemas.microsoft.com/office/drawing/2014/main" id="{DBB2AF82-ABC0-4C51-9CD6-4B0266781E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7" name="AutoShape 11">
          <a:extLst>
            <a:ext uri="{FF2B5EF4-FFF2-40B4-BE49-F238E27FC236}">
              <a16:creationId xmlns:a16="http://schemas.microsoft.com/office/drawing/2014/main" id="{48E399E6-8584-4E42-836A-B52DDBC2C1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8" name="AutoShape 14">
          <a:extLst>
            <a:ext uri="{FF2B5EF4-FFF2-40B4-BE49-F238E27FC236}">
              <a16:creationId xmlns:a16="http://schemas.microsoft.com/office/drawing/2014/main" id="{1433637E-A06A-4913-B307-E529394B8A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39" name="AutoShape 15">
          <a:extLst>
            <a:ext uri="{FF2B5EF4-FFF2-40B4-BE49-F238E27FC236}">
              <a16:creationId xmlns:a16="http://schemas.microsoft.com/office/drawing/2014/main" id="{791E4252-7F48-4CB3-9B6C-FDF7D15D3E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0" name="AutoShape 16">
          <a:extLst>
            <a:ext uri="{FF2B5EF4-FFF2-40B4-BE49-F238E27FC236}">
              <a16:creationId xmlns:a16="http://schemas.microsoft.com/office/drawing/2014/main" id="{DE672FE0-619C-427E-AC86-8816071BAE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1" name="AutoShape 12">
          <a:extLst>
            <a:ext uri="{FF2B5EF4-FFF2-40B4-BE49-F238E27FC236}">
              <a16:creationId xmlns:a16="http://schemas.microsoft.com/office/drawing/2014/main" id="{C0A74CA8-5F8A-4F57-9719-B8C054A8AA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2" name="AutoShape 13">
          <a:extLst>
            <a:ext uri="{FF2B5EF4-FFF2-40B4-BE49-F238E27FC236}">
              <a16:creationId xmlns:a16="http://schemas.microsoft.com/office/drawing/2014/main" id="{83045B60-1654-4306-87EE-AC191D2129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3" name="AutoShape 14">
          <a:extLst>
            <a:ext uri="{FF2B5EF4-FFF2-40B4-BE49-F238E27FC236}">
              <a16:creationId xmlns:a16="http://schemas.microsoft.com/office/drawing/2014/main" id="{65F1937E-AF14-4F34-B65B-D8532BF981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4" name="AutoShape 15">
          <a:extLst>
            <a:ext uri="{FF2B5EF4-FFF2-40B4-BE49-F238E27FC236}">
              <a16:creationId xmlns:a16="http://schemas.microsoft.com/office/drawing/2014/main" id="{579D0A9A-0923-437E-BA5A-CAEEC02514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5" name="AutoShape 14">
          <a:extLst>
            <a:ext uri="{FF2B5EF4-FFF2-40B4-BE49-F238E27FC236}">
              <a16:creationId xmlns:a16="http://schemas.microsoft.com/office/drawing/2014/main" id="{30EBC497-F39D-48CE-997C-EF86B0EBF8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6" name="AutoShape 15">
          <a:extLst>
            <a:ext uri="{FF2B5EF4-FFF2-40B4-BE49-F238E27FC236}">
              <a16:creationId xmlns:a16="http://schemas.microsoft.com/office/drawing/2014/main" id="{C0CD0938-E6C0-4E86-A95B-7480FD2FA7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7" name="AutoShape 16">
          <a:extLst>
            <a:ext uri="{FF2B5EF4-FFF2-40B4-BE49-F238E27FC236}">
              <a16:creationId xmlns:a16="http://schemas.microsoft.com/office/drawing/2014/main" id="{CDE388A1-8801-4F35-9255-B15DD8B95A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8" name="AutoShape 14">
          <a:extLst>
            <a:ext uri="{FF2B5EF4-FFF2-40B4-BE49-F238E27FC236}">
              <a16:creationId xmlns:a16="http://schemas.microsoft.com/office/drawing/2014/main" id="{4DC67B7E-EA8D-43F9-A860-E61F44EDF1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49" name="AutoShape 15">
          <a:extLst>
            <a:ext uri="{FF2B5EF4-FFF2-40B4-BE49-F238E27FC236}">
              <a16:creationId xmlns:a16="http://schemas.microsoft.com/office/drawing/2014/main" id="{517D9984-79FD-4863-8796-CDDA8E3B01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0" name="AutoShape 16">
          <a:extLst>
            <a:ext uri="{FF2B5EF4-FFF2-40B4-BE49-F238E27FC236}">
              <a16:creationId xmlns:a16="http://schemas.microsoft.com/office/drawing/2014/main" id="{33110361-4EF2-4C4F-BBAA-C4F95638D3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1" name="AutoShape 12">
          <a:extLst>
            <a:ext uri="{FF2B5EF4-FFF2-40B4-BE49-F238E27FC236}">
              <a16:creationId xmlns:a16="http://schemas.microsoft.com/office/drawing/2014/main" id="{F7D06EA0-B4F5-495C-A25D-2FA2D13D12C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52" name="AutoShape 11">
          <a:extLst>
            <a:ext uri="{FF2B5EF4-FFF2-40B4-BE49-F238E27FC236}">
              <a16:creationId xmlns:a16="http://schemas.microsoft.com/office/drawing/2014/main" id="{85F1DD53-1B1E-45E4-939D-AAB376E1CD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53" name="AutoShape 11">
          <a:extLst>
            <a:ext uri="{FF2B5EF4-FFF2-40B4-BE49-F238E27FC236}">
              <a16:creationId xmlns:a16="http://schemas.microsoft.com/office/drawing/2014/main" id="{3B8148CF-C4CD-4E8F-86D0-F946D3C6DE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4" name="AutoShape 14">
          <a:extLst>
            <a:ext uri="{FF2B5EF4-FFF2-40B4-BE49-F238E27FC236}">
              <a16:creationId xmlns:a16="http://schemas.microsoft.com/office/drawing/2014/main" id="{D7A443D3-39ED-4516-86E3-2FD77EC00B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5" name="AutoShape 15">
          <a:extLst>
            <a:ext uri="{FF2B5EF4-FFF2-40B4-BE49-F238E27FC236}">
              <a16:creationId xmlns:a16="http://schemas.microsoft.com/office/drawing/2014/main" id="{F25A5939-94B3-48E5-8551-EDA2BC980A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6" name="AutoShape 16">
          <a:extLst>
            <a:ext uri="{FF2B5EF4-FFF2-40B4-BE49-F238E27FC236}">
              <a16:creationId xmlns:a16="http://schemas.microsoft.com/office/drawing/2014/main" id="{187345A5-61AC-4E04-BDDD-03C5A22CC7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7" name="AutoShape 12">
          <a:extLst>
            <a:ext uri="{FF2B5EF4-FFF2-40B4-BE49-F238E27FC236}">
              <a16:creationId xmlns:a16="http://schemas.microsoft.com/office/drawing/2014/main" id="{AA02C0BE-62F6-44C1-AA6F-997526492D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8" name="AutoShape 13">
          <a:extLst>
            <a:ext uri="{FF2B5EF4-FFF2-40B4-BE49-F238E27FC236}">
              <a16:creationId xmlns:a16="http://schemas.microsoft.com/office/drawing/2014/main" id="{116E14E1-8FF5-40FB-991A-E474CB0606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59" name="AutoShape 11">
          <a:extLst>
            <a:ext uri="{FF2B5EF4-FFF2-40B4-BE49-F238E27FC236}">
              <a16:creationId xmlns:a16="http://schemas.microsoft.com/office/drawing/2014/main" id="{F61CF239-68F6-473D-98DB-A43441C5923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0" name="AutoShape 14">
          <a:extLst>
            <a:ext uri="{FF2B5EF4-FFF2-40B4-BE49-F238E27FC236}">
              <a16:creationId xmlns:a16="http://schemas.microsoft.com/office/drawing/2014/main" id="{E7579A91-4968-4F09-99F4-B476B6D2FC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1" name="AutoShape 15">
          <a:extLst>
            <a:ext uri="{FF2B5EF4-FFF2-40B4-BE49-F238E27FC236}">
              <a16:creationId xmlns:a16="http://schemas.microsoft.com/office/drawing/2014/main" id="{C8066B4F-582D-4BB0-9F46-45DCD467AA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2" name="AutoShape 16">
          <a:extLst>
            <a:ext uri="{FF2B5EF4-FFF2-40B4-BE49-F238E27FC236}">
              <a16:creationId xmlns:a16="http://schemas.microsoft.com/office/drawing/2014/main" id="{DBD42DC8-C2F9-4B9F-AEB6-CEF43893CE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3" name="AutoShape 12">
          <a:extLst>
            <a:ext uri="{FF2B5EF4-FFF2-40B4-BE49-F238E27FC236}">
              <a16:creationId xmlns:a16="http://schemas.microsoft.com/office/drawing/2014/main" id="{A5461084-0E82-44AA-9257-4CA8AEB6632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4" name="AutoShape 13">
          <a:extLst>
            <a:ext uri="{FF2B5EF4-FFF2-40B4-BE49-F238E27FC236}">
              <a16:creationId xmlns:a16="http://schemas.microsoft.com/office/drawing/2014/main" id="{B2BEFB6B-2896-44A2-B013-40114F6E87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5" name="AutoShape 14">
          <a:extLst>
            <a:ext uri="{FF2B5EF4-FFF2-40B4-BE49-F238E27FC236}">
              <a16:creationId xmlns:a16="http://schemas.microsoft.com/office/drawing/2014/main" id="{7708C33D-8CFC-4D29-B412-3D2EF8E3B8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6" name="AutoShape 15">
          <a:extLst>
            <a:ext uri="{FF2B5EF4-FFF2-40B4-BE49-F238E27FC236}">
              <a16:creationId xmlns:a16="http://schemas.microsoft.com/office/drawing/2014/main" id="{946EED83-1BFB-46D4-8308-1FA7371481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7" name="AutoShape 14">
          <a:extLst>
            <a:ext uri="{FF2B5EF4-FFF2-40B4-BE49-F238E27FC236}">
              <a16:creationId xmlns:a16="http://schemas.microsoft.com/office/drawing/2014/main" id="{FBC6CDEC-D3F8-4040-AA8F-0BFFBF9DB32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8" name="AutoShape 15">
          <a:extLst>
            <a:ext uri="{FF2B5EF4-FFF2-40B4-BE49-F238E27FC236}">
              <a16:creationId xmlns:a16="http://schemas.microsoft.com/office/drawing/2014/main" id="{AEE1AB20-C790-40CB-A651-0A07C8E32C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69" name="AutoShape 16">
          <a:extLst>
            <a:ext uri="{FF2B5EF4-FFF2-40B4-BE49-F238E27FC236}">
              <a16:creationId xmlns:a16="http://schemas.microsoft.com/office/drawing/2014/main" id="{FBF96813-A5F0-4E3C-B80B-0D627FB252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0" name="AutoShape 14">
          <a:extLst>
            <a:ext uri="{FF2B5EF4-FFF2-40B4-BE49-F238E27FC236}">
              <a16:creationId xmlns:a16="http://schemas.microsoft.com/office/drawing/2014/main" id="{D79AB7C4-BBD4-4CF1-A700-7DFA41EEE5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1" name="AutoShape 15">
          <a:extLst>
            <a:ext uri="{FF2B5EF4-FFF2-40B4-BE49-F238E27FC236}">
              <a16:creationId xmlns:a16="http://schemas.microsoft.com/office/drawing/2014/main" id="{F863AD1A-07F6-4A77-BDAF-AC3C3F9E91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2" name="AutoShape 16">
          <a:extLst>
            <a:ext uri="{FF2B5EF4-FFF2-40B4-BE49-F238E27FC236}">
              <a16:creationId xmlns:a16="http://schemas.microsoft.com/office/drawing/2014/main" id="{5D985A3F-7AB4-4759-9A01-D9C91CA443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3" name="AutoShape 12">
          <a:extLst>
            <a:ext uri="{FF2B5EF4-FFF2-40B4-BE49-F238E27FC236}">
              <a16:creationId xmlns:a16="http://schemas.microsoft.com/office/drawing/2014/main" id="{D5EE6E69-F9E8-48B4-8472-0B4FBF3CB4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74" name="AutoShape 11">
          <a:extLst>
            <a:ext uri="{FF2B5EF4-FFF2-40B4-BE49-F238E27FC236}">
              <a16:creationId xmlns:a16="http://schemas.microsoft.com/office/drawing/2014/main" id="{3B622E45-9FE1-4952-A256-2C67EAB5E13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75" name="AutoShape 11">
          <a:extLst>
            <a:ext uri="{FF2B5EF4-FFF2-40B4-BE49-F238E27FC236}">
              <a16:creationId xmlns:a16="http://schemas.microsoft.com/office/drawing/2014/main" id="{977DFBFF-89E4-488B-BC33-0715623CDC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6" name="AutoShape 14">
          <a:extLst>
            <a:ext uri="{FF2B5EF4-FFF2-40B4-BE49-F238E27FC236}">
              <a16:creationId xmlns:a16="http://schemas.microsoft.com/office/drawing/2014/main" id="{9E91A8FF-D2BC-4DC5-890B-0A5C6E3BD3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7" name="AutoShape 15">
          <a:extLst>
            <a:ext uri="{FF2B5EF4-FFF2-40B4-BE49-F238E27FC236}">
              <a16:creationId xmlns:a16="http://schemas.microsoft.com/office/drawing/2014/main" id="{EDA00269-8577-462C-BFA6-3F8CCEAD63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8" name="AutoShape 16">
          <a:extLst>
            <a:ext uri="{FF2B5EF4-FFF2-40B4-BE49-F238E27FC236}">
              <a16:creationId xmlns:a16="http://schemas.microsoft.com/office/drawing/2014/main" id="{2BDB2CEB-53D6-405E-A8BF-EE6D9AA5FA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79" name="AutoShape 12">
          <a:extLst>
            <a:ext uri="{FF2B5EF4-FFF2-40B4-BE49-F238E27FC236}">
              <a16:creationId xmlns:a16="http://schemas.microsoft.com/office/drawing/2014/main" id="{32C51A71-A938-4004-8C31-5377753B95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0" name="AutoShape 13">
          <a:extLst>
            <a:ext uri="{FF2B5EF4-FFF2-40B4-BE49-F238E27FC236}">
              <a16:creationId xmlns:a16="http://schemas.microsoft.com/office/drawing/2014/main" id="{C32872BF-2C27-4C5A-BE24-2A99326CC2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1" name="AutoShape 11">
          <a:extLst>
            <a:ext uri="{FF2B5EF4-FFF2-40B4-BE49-F238E27FC236}">
              <a16:creationId xmlns:a16="http://schemas.microsoft.com/office/drawing/2014/main" id="{B03E86AF-38C3-478C-8A17-C841B06E2A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2" name="AutoShape 14">
          <a:extLst>
            <a:ext uri="{FF2B5EF4-FFF2-40B4-BE49-F238E27FC236}">
              <a16:creationId xmlns:a16="http://schemas.microsoft.com/office/drawing/2014/main" id="{9A3A5499-9FB9-46D5-8763-EAD63FD7D2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3" name="AutoShape 15">
          <a:extLst>
            <a:ext uri="{FF2B5EF4-FFF2-40B4-BE49-F238E27FC236}">
              <a16:creationId xmlns:a16="http://schemas.microsoft.com/office/drawing/2014/main" id="{D40C174C-0280-418A-B2B7-D7770DA301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4" name="AutoShape 16">
          <a:extLst>
            <a:ext uri="{FF2B5EF4-FFF2-40B4-BE49-F238E27FC236}">
              <a16:creationId xmlns:a16="http://schemas.microsoft.com/office/drawing/2014/main" id="{8AEC613E-EDD7-4886-9FF8-E2E29AB2B6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5" name="AutoShape 12">
          <a:extLst>
            <a:ext uri="{FF2B5EF4-FFF2-40B4-BE49-F238E27FC236}">
              <a16:creationId xmlns:a16="http://schemas.microsoft.com/office/drawing/2014/main" id="{A6063090-27E0-4641-B052-F2412FFF75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6" name="AutoShape 13">
          <a:extLst>
            <a:ext uri="{FF2B5EF4-FFF2-40B4-BE49-F238E27FC236}">
              <a16:creationId xmlns:a16="http://schemas.microsoft.com/office/drawing/2014/main" id="{F2924345-B338-454B-8B12-E73ACA3B2D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7" name="AutoShape 14">
          <a:extLst>
            <a:ext uri="{FF2B5EF4-FFF2-40B4-BE49-F238E27FC236}">
              <a16:creationId xmlns:a16="http://schemas.microsoft.com/office/drawing/2014/main" id="{F3B189BF-CF8B-4AB8-9B68-3D1381DFAD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8" name="AutoShape 15">
          <a:extLst>
            <a:ext uri="{FF2B5EF4-FFF2-40B4-BE49-F238E27FC236}">
              <a16:creationId xmlns:a16="http://schemas.microsoft.com/office/drawing/2014/main" id="{82FF8F03-0FE1-47C0-A48C-015FA48B02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89" name="AutoShape 14">
          <a:extLst>
            <a:ext uri="{FF2B5EF4-FFF2-40B4-BE49-F238E27FC236}">
              <a16:creationId xmlns:a16="http://schemas.microsoft.com/office/drawing/2014/main" id="{ED745742-4BF8-4745-B294-E7CE5530F0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0" name="AutoShape 15">
          <a:extLst>
            <a:ext uri="{FF2B5EF4-FFF2-40B4-BE49-F238E27FC236}">
              <a16:creationId xmlns:a16="http://schemas.microsoft.com/office/drawing/2014/main" id="{FF4EE048-5BBD-4DB1-8156-DAD5498E72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1" name="AutoShape 16">
          <a:extLst>
            <a:ext uri="{FF2B5EF4-FFF2-40B4-BE49-F238E27FC236}">
              <a16:creationId xmlns:a16="http://schemas.microsoft.com/office/drawing/2014/main" id="{C43B0999-F70D-496A-8386-DC96913169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2" name="AutoShape 14">
          <a:extLst>
            <a:ext uri="{FF2B5EF4-FFF2-40B4-BE49-F238E27FC236}">
              <a16:creationId xmlns:a16="http://schemas.microsoft.com/office/drawing/2014/main" id="{2E57A7CD-73D3-4F43-A941-D869E727F5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3" name="AutoShape 15">
          <a:extLst>
            <a:ext uri="{FF2B5EF4-FFF2-40B4-BE49-F238E27FC236}">
              <a16:creationId xmlns:a16="http://schemas.microsoft.com/office/drawing/2014/main" id="{6489F400-C8D2-4E9E-B173-1D1038D516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4" name="AutoShape 16">
          <a:extLst>
            <a:ext uri="{FF2B5EF4-FFF2-40B4-BE49-F238E27FC236}">
              <a16:creationId xmlns:a16="http://schemas.microsoft.com/office/drawing/2014/main" id="{F1FF79EF-FCF6-4FFB-8EB6-6ABFEA98C5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5" name="AutoShape 12">
          <a:extLst>
            <a:ext uri="{FF2B5EF4-FFF2-40B4-BE49-F238E27FC236}">
              <a16:creationId xmlns:a16="http://schemas.microsoft.com/office/drawing/2014/main" id="{1F1ED09C-47B1-4DAA-8A00-E0F712AD58E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96" name="AutoShape 11">
          <a:extLst>
            <a:ext uri="{FF2B5EF4-FFF2-40B4-BE49-F238E27FC236}">
              <a16:creationId xmlns:a16="http://schemas.microsoft.com/office/drawing/2014/main" id="{ED411332-35E6-44B4-B551-4EF79BEEF8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797" name="AutoShape 11">
          <a:extLst>
            <a:ext uri="{FF2B5EF4-FFF2-40B4-BE49-F238E27FC236}">
              <a16:creationId xmlns:a16="http://schemas.microsoft.com/office/drawing/2014/main" id="{BD34B431-5B6B-4316-9CE6-ED8FEAD077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8" name="AutoShape 14">
          <a:extLst>
            <a:ext uri="{FF2B5EF4-FFF2-40B4-BE49-F238E27FC236}">
              <a16:creationId xmlns:a16="http://schemas.microsoft.com/office/drawing/2014/main" id="{EFB8A161-D546-4B09-95CD-E0439F5B20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799" name="AutoShape 15">
          <a:extLst>
            <a:ext uri="{FF2B5EF4-FFF2-40B4-BE49-F238E27FC236}">
              <a16:creationId xmlns:a16="http://schemas.microsoft.com/office/drawing/2014/main" id="{BCF30B06-38C2-44D4-B4E6-E161BCE422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0" name="AutoShape 16">
          <a:extLst>
            <a:ext uri="{FF2B5EF4-FFF2-40B4-BE49-F238E27FC236}">
              <a16:creationId xmlns:a16="http://schemas.microsoft.com/office/drawing/2014/main" id="{D12A5040-ED12-4C62-A632-66013C04B4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1" name="AutoShape 12">
          <a:extLst>
            <a:ext uri="{FF2B5EF4-FFF2-40B4-BE49-F238E27FC236}">
              <a16:creationId xmlns:a16="http://schemas.microsoft.com/office/drawing/2014/main" id="{EC7B92E8-EB94-4F75-8211-F0458D5149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2" name="AutoShape 13">
          <a:extLst>
            <a:ext uri="{FF2B5EF4-FFF2-40B4-BE49-F238E27FC236}">
              <a16:creationId xmlns:a16="http://schemas.microsoft.com/office/drawing/2014/main" id="{5DEBE889-9FDE-4CC4-ADC7-6BF86F6993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3" name="AutoShape 11">
          <a:extLst>
            <a:ext uri="{FF2B5EF4-FFF2-40B4-BE49-F238E27FC236}">
              <a16:creationId xmlns:a16="http://schemas.microsoft.com/office/drawing/2014/main" id="{FD0AE0AF-3405-468C-8FDC-06B16BA1DE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4" name="AutoShape 14">
          <a:extLst>
            <a:ext uri="{FF2B5EF4-FFF2-40B4-BE49-F238E27FC236}">
              <a16:creationId xmlns:a16="http://schemas.microsoft.com/office/drawing/2014/main" id="{DF4C7309-F403-434B-A7B0-92C74D0B05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5" name="AutoShape 15">
          <a:extLst>
            <a:ext uri="{FF2B5EF4-FFF2-40B4-BE49-F238E27FC236}">
              <a16:creationId xmlns:a16="http://schemas.microsoft.com/office/drawing/2014/main" id="{E104B4A8-A3B4-4918-B270-C21D29BC8F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6" name="AutoShape 16">
          <a:extLst>
            <a:ext uri="{FF2B5EF4-FFF2-40B4-BE49-F238E27FC236}">
              <a16:creationId xmlns:a16="http://schemas.microsoft.com/office/drawing/2014/main" id="{50EAB320-03D8-4984-B771-A70D8EC12F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7" name="AutoShape 12">
          <a:extLst>
            <a:ext uri="{FF2B5EF4-FFF2-40B4-BE49-F238E27FC236}">
              <a16:creationId xmlns:a16="http://schemas.microsoft.com/office/drawing/2014/main" id="{9A845FD5-065B-4D08-9210-C524A1C57A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8" name="AutoShape 13">
          <a:extLst>
            <a:ext uri="{FF2B5EF4-FFF2-40B4-BE49-F238E27FC236}">
              <a16:creationId xmlns:a16="http://schemas.microsoft.com/office/drawing/2014/main" id="{4FB3C240-97C2-4CD3-9C9D-6BB3C5A2AC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09" name="AutoShape 14">
          <a:extLst>
            <a:ext uri="{FF2B5EF4-FFF2-40B4-BE49-F238E27FC236}">
              <a16:creationId xmlns:a16="http://schemas.microsoft.com/office/drawing/2014/main" id="{20A6F3A5-F0E3-408D-AFCF-090DCBECBC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0" name="AutoShape 15">
          <a:extLst>
            <a:ext uri="{FF2B5EF4-FFF2-40B4-BE49-F238E27FC236}">
              <a16:creationId xmlns:a16="http://schemas.microsoft.com/office/drawing/2014/main" id="{5880BA07-9E7F-44ED-B2DB-D555AC7884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1" name="AutoShape 14">
          <a:extLst>
            <a:ext uri="{FF2B5EF4-FFF2-40B4-BE49-F238E27FC236}">
              <a16:creationId xmlns:a16="http://schemas.microsoft.com/office/drawing/2014/main" id="{3538E706-E465-43EB-9B03-1EECC6B5E3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2" name="AutoShape 15">
          <a:extLst>
            <a:ext uri="{FF2B5EF4-FFF2-40B4-BE49-F238E27FC236}">
              <a16:creationId xmlns:a16="http://schemas.microsoft.com/office/drawing/2014/main" id="{54CC4208-97A4-42EB-ACEA-06F3B2C7B4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3" name="AutoShape 16">
          <a:extLst>
            <a:ext uri="{FF2B5EF4-FFF2-40B4-BE49-F238E27FC236}">
              <a16:creationId xmlns:a16="http://schemas.microsoft.com/office/drawing/2014/main" id="{D8EDC0D9-C738-4D66-970A-6DDBDCAE29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4" name="AutoShape 14">
          <a:extLst>
            <a:ext uri="{FF2B5EF4-FFF2-40B4-BE49-F238E27FC236}">
              <a16:creationId xmlns:a16="http://schemas.microsoft.com/office/drawing/2014/main" id="{5A5393EE-B95F-4494-8267-AA3AEF0CA6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5" name="AutoShape 15">
          <a:extLst>
            <a:ext uri="{FF2B5EF4-FFF2-40B4-BE49-F238E27FC236}">
              <a16:creationId xmlns:a16="http://schemas.microsoft.com/office/drawing/2014/main" id="{7A5CFB54-6DC9-4E75-91A6-FB5A1B8935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6" name="AutoShape 16">
          <a:extLst>
            <a:ext uri="{FF2B5EF4-FFF2-40B4-BE49-F238E27FC236}">
              <a16:creationId xmlns:a16="http://schemas.microsoft.com/office/drawing/2014/main" id="{67BB5754-D947-4644-97F0-D387CEAE40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17" name="AutoShape 12">
          <a:extLst>
            <a:ext uri="{FF2B5EF4-FFF2-40B4-BE49-F238E27FC236}">
              <a16:creationId xmlns:a16="http://schemas.microsoft.com/office/drawing/2014/main" id="{1C0CD8BD-4D17-452D-846A-5C1F4E1C91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18" name="AutoShape 11">
          <a:extLst>
            <a:ext uri="{FF2B5EF4-FFF2-40B4-BE49-F238E27FC236}">
              <a16:creationId xmlns:a16="http://schemas.microsoft.com/office/drawing/2014/main" id="{428E8980-7F52-41C3-81A8-7675E1357F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19" name="AutoShape 11">
          <a:extLst>
            <a:ext uri="{FF2B5EF4-FFF2-40B4-BE49-F238E27FC236}">
              <a16:creationId xmlns:a16="http://schemas.microsoft.com/office/drawing/2014/main" id="{0BB4D50B-1FE1-4BAB-91CE-E90201E04A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0" name="AutoShape 14">
          <a:extLst>
            <a:ext uri="{FF2B5EF4-FFF2-40B4-BE49-F238E27FC236}">
              <a16:creationId xmlns:a16="http://schemas.microsoft.com/office/drawing/2014/main" id="{F95EBDDA-7B61-46E3-A8BF-01E9158E22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1" name="AutoShape 15">
          <a:extLst>
            <a:ext uri="{FF2B5EF4-FFF2-40B4-BE49-F238E27FC236}">
              <a16:creationId xmlns:a16="http://schemas.microsoft.com/office/drawing/2014/main" id="{7747BF54-62C0-4F38-B0BB-15AA3B930D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2" name="AutoShape 16">
          <a:extLst>
            <a:ext uri="{FF2B5EF4-FFF2-40B4-BE49-F238E27FC236}">
              <a16:creationId xmlns:a16="http://schemas.microsoft.com/office/drawing/2014/main" id="{7B7897EA-A5E6-4789-929B-F017379DBE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3" name="AutoShape 12">
          <a:extLst>
            <a:ext uri="{FF2B5EF4-FFF2-40B4-BE49-F238E27FC236}">
              <a16:creationId xmlns:a16="http://schemas.microsoft.com/office/drawing/2014/main" id="{F17767BD-1A02-41AF-BE95-B3DB6A75F5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4" name="AutoShape 13">
          <a:extLst>
            <a:ext uri="{FF2B5EF4-FFF2-40B4-BE49-F238E27FC236}">
              <a16:creationId xmlns:a16="http://schemas.microsoft.com/office/drawing/2014/main" id="{22E0C8ED-7C0C-4C6B-B97A-AB19613A74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5" name="AutoShape 11">
          <a:extLst>
            <a:ext uri="{FF2B5EF4-FFF2-40B4-BE49-F238E27FC236}">
              <a16:creationId xmlns:a16="http://schemas.microsoft.com/office/drawing/2014/main" id="{66B037BF-5818-481D-BF8E-6416672BCEE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6" name="AutoShape 14">
          <a:extLst>
            <a:ext uri="{FF2B5EF4-FFF2-40B4-BE49-F238E27FC236}">
              <a16:creationId xmlns:a16="http://schemas.microsoft.com/office/drawing/2014/main" id="{B4789271-6542-4E1F-859A-07AE54C8A7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7" name="AutoShape 15">
          <a:extLst>
            <a:ext uri="{FF2B5EF4-FFF2-40B4-BE49-F238E27FC236}">
              <a16:creationId xmlns:a16="http://schemas.microsoft.com/office/drawing/2014/main" id="{D3127C02-3BBF-4498-9079-3D65012976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8" name="AutoShape 16">
          <a:extLst>
            <a:ext uri="{FF2B5EF4-FFF2-40B4-BE49-F238E27FC236}">
              <a16:creationId xmlns:a16="http://schemas.microsoft.com/office/drawing/2014/main" id="{E43076D8-74A6-4243-B565-11915A43CA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29" name="AutoShape 12">
          <a:extLst>
            <a:ext uri="{FF2B5EF4-FFF2-40B4-BE49-F238E27FC236}">
              <a16:creationId xmlns:a16="http://schemas.microsoft.com/office/drawing/2014/main" id="{DFA4133D-AC31-427C-B1AE-926EA4B617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0" name="AutoShape 13">
          <a:extLst>
            <a:ext uri="{FF2B5EF4-FFF2-40B4-BE49-F238E27FC236}">
              <a16:creationId xmlns:a16="http://schemas.microsoft.com/office/drawing/2014/main" id="{CBF71735-1AAB-4727-83A9-5DB211F0D1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1" name="AutoShape 14">
          <a:extLst>
            <a:ext uri="{FF2B5EF4-FFF2-40B4-BE49-F238E27FC236}">
              <a16:creationId xmlns:a16="http://schemas.microsoft.com/office/drawing/2014/main" id="{30B97DD2-97AC-479B-A1E0-66E5EAEFFF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2" name="AutoShape 15">
          <a:extLst>
            <a:ext uri="{FF2B5EF4-FFF2-40B4-BE49-F238E27FC236}">
              <a16:creationId xmlns:a16="http://schemas.microsoft.com/office/drawing/2014/main" id="{32995E83-8DE7-40BC-B56E-01DDF578B5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3" name="AutoShape 14">
          <a:extLst>
            <a:ext uri="{FF2B5EF4-FFF2-40B4-BE49-F238E27FC236}">
              <a16:creationId xmlns:a16="http://schemas.microsoft.com/office/drawing/2014/main" id="{C8B136CF-0BED-415F-80A0-BA8F218B3D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4" name="AutoShape 15">
          <a:extLst>
            <a:ext uri="{FF2B5EF4-FFF2-40B4-BE49-F238E27FC236}">
              <a16:creationId xmlns:a16="http://schemas.microsoft.com/office/drawing/2014/main" id="{CEEEEC66-F9D3-475F-B521-596558BC33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5" name="AutoShape 16">
          <a:extLst>
            <a:ext uri="{FF2B5EF4-FFF2-40B4-BE49-F238E27FC236}">
              <a16:creationId xmlns:a16="http://schemas.microsoft.com/office/drawing/2014/main" id="{400D944C-2832-4121-BC37-199BAA263C6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6" name="AutoShape 14">
          <a:extLst>
            <a:ext uri="{FF2B5EF4-FFF2-40B4-BE49-F238E27FC236}">
              <a16:creationId xmlns:a16="http://schemas.microsoft.com/office/drawing/2014/main" id="{3820B50E-6E0E-4A64-839E-9EB0EA9856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7" name="AutoShape 15">
          <a:extLst>
            <a:ext uri="{FF2B5EF4-FFF2-40B4-BE49-F238E27FC236}">
              <a16:creationId xmlns:a16="http://schemas.microsoft.com/office/drawing/2014/main" id="{95314B54-ABBE-4BCB-9D87-E3020114E0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8" name="AutoShape 16">
          <a:extLst>
            <a:ext uri="{FF2B5EF4-FFF2-40B4-BE49-F238E27FC236}">
              <a16:creationId xmlns:a16="http://schemas.microsoft.com/office/drawing/2014/main" id="{E44F0AF7-5631-4092-93B4-A81DE13989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39" name="AutoShape 12">
          <a:extLst>
            <a:ext uri="{FF2B5EF4-FFF2-40B4-BE49-F238E27FC236}">
              <a16:creationId xmlns:a16="http://schemas.microsoft.com/office/drawing/2014/main" id="{28CFC2CF-BDAD-4C20-9784-33B021318C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40" name="AutoShape 11">
          <a:extLst>
            <a:ext uri="{FF2B5EF4-FFF2-40B4-BE49-F238E27FC236}">
              <a16:creationId xmlns:a16="http://schemas.microsoft.com/office/drawing/2014/main" id="{E271FAC0-E31B-4BA8-B7E4-ED7FC5E0DC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41" name="AutoShape 11">
          <a:extLst>
            <a:ext uri="{FF2B5EF4-FFF2-40B4-BE49-F238E27FC236}">
              <a16:creationId xmlns:a16="http://schemas.microsoft.com/office/drawing/2014/main" id="{16DC76C9-0784-44C1-97E0-FD4406AA92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2" name="AutoShape 14">
          <a:extLst>
            <a:ext uri="{FF2B5EF4-FFF2-40B4-BE49-F238E27FC236}">
              <a16:creationId xmlns:a16="http://schemas.microsoft.com/office/drawing/2014/main" id="{4D8563E8-D131-47FA-B409-84DF01A5C4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3" name="AutoShape 15">
          <a:extLst>
            <a:ext uri="{FF2B5EF4-FFF2-40B4-BE49-F238E27FC236}">
              <a16:creationId xmlns:a16="http://schemas.microsoft.com/office/drawing/2014/main" id="{D75FD49D-E337-44CF-AE6B-C62745DDED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4" name="AutoShape 16">
          <a:extLst>
            <a:ext uri="{FF2B5EF4-FFF2-40B4-BE49-F238E27FC236}">
              <a16:creationId xmlns:a16="http://schemas.microsoft.com/office/drawing/2014/main" id="{B13027AC-824A-4EF8-9FB1-27D9DD3624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5" name="AutoShape 12">
          <a:extLst>
            <a:ext uri="{FF2B5EF4-FFF2-40B4-BE49-F238E27FC236}">
              <a16:creationId xmlns:a16="http://schemas.microsoft.com/office/drawing/2014/main" id="{6B3FF6D3-38C4-4946-B015-C70FBDE2A6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6" name="AutoShape 13">
          <a:extLst>
            <a:ext uri="{FF2B5EF4-FFF2-40B4-BE49-F238E27FC236}">
              <a16:creationId xmlns:a16="http://schemas.microsoft.com/office/drawing/2014/main" id="{580EBAD3-FFAC-4361-A11D-8E2CFC97DF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7" name="AutoShape 11">
          <a:extLst>
            <a:ext uri="{FF2B5EF4-FFF2-40B4-BE49-F238E27FC236}">
              <a16:creationId xmlns:a16="http://schemas.microsoft.com/office/drawing/2014/main" id="{3F6E4E7D-575E-4623-B97E-E2FDA62CF4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8" name="AutoShape 14">
          <a:extLst>
            <a:ext uri="{FF2B5EF4-FFF2-40B4-BE49-F238E27FC236}">
              <a16:creationId xmlns:a16="http://schemas.microsoft.com/office/drawing/2014/main" id="{4790F6BD-83EC-4E2C-8A0E-C81FA6C40D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49" name="AutoShape 15">
          <a:extLst>
            <a:ext uri="{FF2B5EF4-FFF2-40B4-BE49-F238E27FC236}">
              <a16:creationId xmlns:a16="http://schemas.microsoft.com/office/drawing/2014/main" id="{9603CB9C-99FF-471A-A3C5-0393FF06102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0" name="AutoShape 16">
          <a:extLst>
            <a:ext uri="{FF2B5EF4-FFF2-40B4-BE49-F238E27FC236}">
              <a16:creationId xmlns:a16="http://schemas.microsoft.com/office/drawing/2014/main" id="{C4A565F9-0355-4BDD-AACB-3684F77A17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1" name="AutoShape 12">
          <a:extLst>
            <a:ext uri="{FF2B5EF4-FFF2-40B4-BE49-F238E27FC236}">
              <a16:creationId xmlns:a16="http://schemas.microsoft.com/office/drawing/2014/main" id="{F6CA0AC5-6D0F-4574-9F5A-F0C31902A3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2" name="AutoShape 13">
          <a:extLst>
            <a:ext uri="{FF2B5EF4-FFF2-40B4-BE49-F238E27FC236}">
              <a16:creationId xmlns:a16="http://schemas.microsoft.com/office/drawing/2014/main" id="{9CF55DB0-4925-4ED6-BA80-17E0A70E0D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3" name="AutoShape 14">
          <a:extLst>
            <a:ext uri="{FF2B5EF4-FFF2-40B4-BE49-F238E27FC236}">
              <a16:creationId xmlns:a16="http://schemas.microsoft.com/office/drawing/2014/main" id="{8F557D52-BAB5-4E1D-8947-7C476E9137A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4" name="AutoShape 15">
          <a:extLst>
            <a:ext uri="{FF2B5EF4-FFF2-40B4-BE49-F238E27FC236}">
              <a16:creationId xmlns:a16="http://schemas.microsoft.com/office/drawing/2014/main" id="{634B2832-C3F7-400A-A6E4-FA13DD15D74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5" name="AutoShape 14">
          <a:extLst>
            <a:ext uri="{FF2B5EF4-FFF2-40B4-BE49-F238E27FC236}">
              <a16:creationId xmlns:a16="http://schemas.microsoft.com/office/drawing/2014/main" id="{804F8B36-6DC4-458D-8CBF-4520D9A385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6" name="AutoShape 15">
          <a:extLst>
            <a:ext uri="{FF2B5EF4-FFF2-40B4-BE49-F238E27FC236}">
              <a16:creationId xmlns:a16="http://schemas.microsoft.com/office/drawing/2014/main" id="{8C55FF84-FE22-4D1A-B328-0AB4A5C7D8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7" name="AutoShape 16">
          <a:extLst>
            <a:ext uri="{FF2B5EF4-FFF2-40B4-BE49-F238E27FC236}">
              <a16:creationId xmlns:a16="http://schemas.microsoft.com/office/drawing/2014/main" id="{77E3FF79-8A2C-41EF-B5E0-E54331A71B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8" name="AutoShape 14">
          <a:extLst>
            <a:ext uri="{FF2B5EF4-FFF2-40B4-BE49-F238E27FC236}">
              <a16:creationId xmlns:a16="http://schemas.microsoft.com/office/drawing/2014/main" id="{799C0256-5633-426B-9C2D-EDB3C4CB35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59" name="AutoShape 15">
          <a:extLst>
            <a:ext uri="{FF2B5EF4-FFF2-40B4-BE49-F238E27FC236}">
              <a16:creationId xmlns:a16="http://schemas.microsoft.com/office/drawing/2014/main" id="{68FA634A-3207-4231-809F-AD6827DDDB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0" name="AutoShape 16">
          <a:extLst>
            <a:ext uri="{FF2B5EF4-FFF2-40B4-BE49-F238E27FC236}">
              <a16:creationId xmlns:a16="http://schemas.microsoft.com/office/drawing/2014/main" id="{60AA0687-5B85-4D79-B656-269E3DA722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1" name="AutoShape 12">
          <a:extLst>
            <a:ext uri="{FF2B5EF4-FFF2-40B4-BE49-F238E27FC236}">
              <a16:creationId xmlns:a16="http://schemas.microsoft.com/office/drawing/2014/main" id="{6EFA2DF1-84AE-4DC8-803A-8A0D6AD540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62" name="AutoShape 11">
          <a:extLst>
            <a:ext uri="{FF2B5EF4-FFF2-40B4-BE49-F238E27FC236}">
              <a16:creationId xmlns:a16="http://schemas.microsoft.com/office/drawing/2014/main" id="{8ABBDA23-0E19-4B93-B5B9-2DAF297D66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63" name="AutoShape 11">
          <a:extLst>
            <a:ext uri="{FF2B5EF4-FFF2-40B4-BE49-F238E27FC236}">
              <a16:creationId xmlns:a16="http://schemas.microsoft.com/office/drawing/2014/main" id="{891489FB-A3D7-4ABA-A5EA-0F0BBCF9F8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4" name="AutoShape 14">
          <a:extLst>
            <a:ext uri="{FF2B5EF4-FFF2-40B4-BE49-F238E27FC236}">
              <a16:creationId xmlns:a16="http://schemas.microsoft.com/office/drawing/2014/main" id="{4D7267D6-8A1D-4449-8B31-9CCC79CFC8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5" name="AutoShape 15">
          <a:extLst>
            <a:ext uri="{FF2B5EF4-FFF2-40B4-BE49-F238E27FC236}">
              <a16:creationId xmlns:a16="http://schemas.microsoft.com/office/drawing/2014/main" id="{A8E5C6D9-51B8-406C-A46F-B53ED24A53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6" name="AutoShape 16">
          <a:extLst>
            <a:ext uri="{FF2B5EF4-FFF2-40B4-BE49-F238E27FC236}">
              <a16:creationId xmlns:a16="http://schemas.microsoft.com/office/drawing/2014/main" id="{97EAE480-3CC2-4324-96F0-0D315E5708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7" name="AutoShape 12">
          <a:extLst>
            <a:ext uri="{FF2B5EF4-FFF2-40B4-BE49-F238E27FC236}">
              <a16:creationId xmlns:a16="http://schemas.microsoft.com/office/drawing/2014/main" id="{1F9CDA83-5E6F-4D34-B930-A8DCD30C38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8" name="AutoShape 13">
          <a:extLst>
            <a:ext uri="{FF2B5EF4-FFF2-40B4-BE49-F238E27FC236}">
              <a16:creationId xmlns:a16="http://schemas.microsoft.com/office/drawing/2014/main" id="{5B20470C-CA4D-4CA6-9501-06D03CA1AE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69" name="AutoShape 11">
          <a:extLst>
            <a:ext uri="{FF2B5EF4-FFF2-40B4-BE49-F238E27FC236}">
              <a16:creationId xmlns:a16="http://schemas.microsoft.com/office/drawing/2014/main" id="{A9F4FECD-BA20-4AD0-927D-5634D7A64F9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0" name="AutoShape 14">
          <a:extLst>
            <a:ext uri="{FF2B5EF4-FFF2-40B4-BE49-F238E27FC236}">
              <a16:creationId xmlns:a16="http://schemas.microsoft.com/office/drawing/2014/main" id="{026D99A1-4BF1-4DB5-8C4F-D6F759CE10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1" name="AutoShape 15">
          <a:extLst>
            <a:ext uri="{FF2B5EF4-FFF2-40B4-BE49-F238E27FC236}">
              <a16:creationId xmlns:a16="http://schemas.microsoft.com/office/drawing/2014/main" id="{625FB6C7-9F40-424D-B6FA-8B98A8A459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2" name="AutoShape 16">
          <a:extLst>
            <a:ext uri="{FF2B5EF4-FFF2-40B4-BE49-F238E27FC236}">
              <a16:creationId xmlns:a16="http://schemas.microsoft.com/office/drawing/2014/main" id="{43DD4836-966B-4F2D-8DFC-33C473EBCF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3" name="AutoShape 12">
          <a:extLst>
            <a:ext uri="{FF2B5EF4-FFF2-40B4-BE49-F238E27FC236}">
              <a16:creationId xmlns:a16="http://schemas.microsoft.com/office/drawing/2014/main" id="{6145802D-CAC9-4666-BA5C-29B030BBF7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4" name="AutoShape 13">
          <a:extLst>
            <a:ext uri="{FF2B5EF4-FFF2-40B4-BE49-F238E27FC236}">
              <a16:creationId xmlns:a16="http://schemas.microsoft.com/office/drawing/2014/main" id="{35BF19E2-6BA8-42A6-A6B3-1382E2700D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5" name="AutoShape 14">
          <a:extLst>
            <a:ext uri="{FF2B5EF4-FFF2-40B4-BE49-F238E27FC236}">
              <a16:creationId xmlns:a16="http://schemas.microsoft.com/office/drawing/2014/main" id="{027CC54C-5A37-469E-B31D-ECB38DD78A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6" name="AutoShape 15">
          <a:extLst>
            <a:ext uri="{FF2B5EF4-FFF2-40B4-BE49-F238E27FC236}">
              <a16:creationId xmlns:a16="http://schemas.microsoft.com/office/drawing/2014/main" id="{61AB10B3-653B-4004-A780-EB259B4B4B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7" name="AutoShape 14">
          <a:extLst>
            <a:ext uri="{FF2B5EF4-FFF2-40B4-BE49-F238E27FC236}">
              <a16:creationId xmlns:a16="http://schemas.microsoft.com/office/drawing/2014/main" id="{03044589-61DF-4383-AA71-1DF55D6FEE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8" name="AutoShape 15">
          <a:extLst>
            <a:ext uri="{FF2B5EF4-FFF2-40B4-BE49-F238E27FC236}">
              <a16:creationId xmlns:a16="http://schemas.microsoft.com/office/drawing/2014/main" id="{D8227547-BFED-4DFB-9EEB-ECCDA4864E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79" name="AutoShape 16">
          <a:extLst>
            <a:ext uri="{FF2B5EF4-FFF2-40B4-BE49-F238E27FC236}">
              <a16:creationId xmlns:a16="http://schemas.microsoft.com/office/drawing/2014/main" id="{F03DF81F-FE44-41DF-9231-7FDA35E480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0" name="AutoShape 14">
          <a:extLst>
            <a:ext uri="{FF2B5EF4-FFF2-40B4-BE49-F238E27FC236}">
              <a16:creationId xmlns:a16="http://schemas.microsoft.com/office/drawing/2014/main" id="{CD5EC327-6981-4620-9FE2-442BA1F172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1" name="AutoShape 15">
          <a:extLst>
            <a:ext uri="{FF2B5EF4-FFF2-40B4-BE49-F238E27FC236}">
              <a16:creationId xmlns:a16="http://schemas.microsoft.com/office/drawing/2014/main" id="{A42FB316-6AF4-4906-9038-5693358DE7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2" name="AutoShape 16">
          <a:extLst>
            <a:ext uri="{FF2B5EF4-FFF2-40B4-BE49-F238E27FC236}">
              <a16:creationId xmlns:a16="http://schemas.microsoft.com/office/drawing/2014/main" id="{0F02B64C-7832-4C54-B5FC-3F52AE5E87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3" name="AutoShape 12">
          <a:extLst>
            <a:ext uri="{FF2B5EF4-FFF2-40B4-BE49-F238E27FC236}">
              <a16:creationId xmlns:a16="http://schemas.microsoft.com/office/drawing/2014/main" id="{029F570D-E34A-4A64-9CC9-6EFB6B4518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84" name="AutoShape 11">
          <a:extLst>
            <a:ext uri="{FF2B5EF4-FFF2-40B4-BE49-F238E27FC236}">
              <a16:creationId xmlns:a16="http://schemas.microsoft.com/office/drawing/2014/main" id="{B2A486E3-AC0A-47D2-A8C0-C8E31D2511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885" name="AutoShape 11">
          <a:extLst>
            <a:ext uri="{FF2B5EF4-FFF2-40B4-BE49-F238E27FC236}">
              <a16:creationId xmlns:a16="http://schemas.microsoft.com/office/drawing/2014/main" id="{C63855B1-CA43-4EF7-85F5-9C3C338C47E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6" name="AutoShape 14">
          <a:extLst>
            <a:ext uri="{FF2B5EF4-FFF2-40B4-BE49-F238E27FC236}">
              <a16:creationId xmlns:a16="http://schemas.microsoft.com/office/drawing/2014/main" id="{53FEA4B2-02FF-4F03-81E7-647782F984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7" name="AutoShape 15">
          <a:extLst>
            <a:ext uri="{FF2B5EF4-FFF2-40B4-BE49-F238E27FC236}">
              <a16:creationId xmlns:a16="http://schemas.microsoft.com/office/drawing/2014/main" id="{2594DEA8-695D-411E-AE7C-8D07FA93FEB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8" name="AutoShape 16">
          <a:extLst>
            <a:ext uri="{FF2B5EF4-FFF2-40B4-BE49-F238E27FC236}">
              <a16:creationId xmlns:a16="http://schemas.microsoft.com/office/drawing/2014/main" id="{BD808761-405D-439E-9B7D-A5F2CC3DAC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89" name="AutoShape 12">
          <a:extLst>
            <a:ext uri="{FF2B5EF4-FFF2-40B4-BE49-F238E27FC236}">
              <a16:creationId xmlns:a16="http://schemas.microsoft.com/office/drawing/2014/main" id="{896906BB-F893-431F-8E90-1F72481BE4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0" name="AutoShape 13">
          <a:extLst>
            <a:ext uri="{FF2B5EF4-FFF2-40B4-BE49-F238E27FC236}">
              <a16:creationId xmlns:a16="http://schemas.microsoft.com/office/drawing/2014/main" id="{BD4347DD-4497-4DA7-B7EB-6F0ADEDB71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1" name="AutoShape 11">
          <a:extLst>
            <a:ext uri="{FF2B5EF4-FFF2-40B4-BE49-F238E27FC236}">
              <a16:creationId xmlns:a16="http://schemas.microsoft.com/office/drawing/2014/main" id="{E94B7ED9-59F4-40CA-B4BF-429EA8A65B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2" name="AutoShape 14">
          <a:extLst>
            <a:ext uri="{FF2B5EF4-FFF2-40B4-BE49-F238E27FC236}">
              <a16:creationId xmlns:a16="http://schemas.microsoft.com/office/drawing/2014/main" id="{543E5B0E-5002-4FCA-89F1-9CC8C61556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3" name="AutoShape 15">
          <a:extLst>
            <a:ext uri="{FF2B5EF4-FFF2-40B4-BE49-F238E27FC236}">
              <a16:creationId xmlns:a16="http://schemas.microsoft.com/office/drawing/2014/main" id="{65CEE3CB-6F1D-4495-A065-20F6C2EC7B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4" name="AutoShape 16">
          <a:extLst>
            <a:ext uri="{FF2B5EF4-FFF2-40B4-BE49-F238E27FC236}">
              <a16:creationId xmlns:a16="http://schemas.microsoft.com/office/drawing/2014/main" id="{CAA2A495-09EB-4AA8-B73E-256B3A9E9A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5" name="AutoShape 12">
          <a:extLst>
            <a:ext uri="{FF2B5EF4-FFF2-40B4-BE49-F238E27FC236}">
              <a16:creationId xmlns:a16="http://schemas.microsoft.com/office/drawing/2014/main" id="{E980EA31-AB62-48FF-8987-EAA354E067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6" name="AutoShape 13">
          <a:extLst>
            <a:ext uri="{FF2B5EF4-FFF2-40B4-BE49-F238E27FC236}">
              <a16:creationId xmlns:a16="http://schemas.microsoft.com/office/drawing/2014/main" id="{A5588E13-872A-4640-BB4D-210A9A6864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7" name="AutoShape 14">
          <a:extLst>
            <a:ext uri="{FF2B5EF4-FFF2-40B4-BE49-F238E27FC236}">
              <a16:creationId xmlns:a16="http://schemas.microsoft.com/office/drawing/2014/main" id="{0B6A0A40-5551-4ADA-8791-1AA90910EF2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8" name="AutoShape 15">
          <a:extLst>
            <a:ext uri="{FF2B5EF4-FFF2-40B4-BE49-F238E27FC236}">
              <a16:creationId xmlns:a16="http://schemas.microsoft.com/office/drawing/2014/main" id="{77D9D9F6-2A41-4321-BA63-629182203C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899" name="AutoShape 14">
          <a:extLst>
            <a:ext uri="{FF2B5EF4-FFF2-40B4-BE49-F238E27FC236}">
              <a16:creationId xmlns:a16="http://schemas.microsoft.com/office/drawing/2014/main" id="{4FE5092F-95FF-47EB-9929-BBE454E9F7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0" name="AutoShape 15">
          <a:extLst>
            <a:ext uri="{FF2B5EF4-FFF2-40B4-BE49-F238E27FC236}">
              <a16:creationId xmlns:a16="http://schemas.microsoft.com/office/drawing/2014/main" id="{17EB92CE-E05B-435B-9626-5F72C53613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1" name="AutoShape 16">
          <a:extLst>
            <a:ext uri="{FF2B5EF4-FFF2-40B4-BE49-F238E27FC236}">
              <a16:creationId xmlns:a16="http://schemas.microsoft.com/office/drawing/2014/main" id="{CBD3833C-321B-449D-A8BC-A72AE31DA8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2" name="AutoShape 14">
          <a:extLst>
            <a:ext uri="{FF2B5EF4-FFF2-40B4-BE49-F238E27FC236}">
              <a16:creationId xmlns:a16="http://schemas.microsoft.com/office/drawing/2014/main" id="{28955220-DBB4-4AF5-8083-3C7DE890BB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3" name="AutoShape 15">
          <a:extLst>
            <a:ext uri="{FF2B5EF4-FFF2-40B4-BE49-F238E27FC236}">
              <a16:creationId xmlns:a16="http://schemas.microsoft.com/office/drawing/2014/main" id="{7722583A-07B5-4FF0-ADB3-F854520E42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4" name="AutoShape 16">
          <a:extLst>
            <a:ext uri="{FF2B5EF4-FFF2-40B4-BE49-F238E27FC236}">
              <a16:creationId xmlns:a16="http://schemas.microsoft.com/office/drawing/2014/main" id="{03460B3B-82B8-45FE-8CC5-7265D98BA4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5" name="AutoShape 12">
          <a:extLst>
            <a:ext uri="{FF2B5EF4-FFF2-40B4-BE49-F238E27FC236}">
              <a16:creationId xmlns:a16="http://schemas.microsoft.com/office/drawing/2014/main" id="{70FF37EF-BBA5-405A-B268-401FEF954A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06" name="AutoShape 11">
          <a:extLst>
            <a:ext uri="{FF2B5EF4-FFF2-40B4-BE49-F238E27FC236}">
              <a16:creationId xmlns:a16="http://schemas.microsoft.com/office/drawing/2014/main" id="{912E349E-71A2-4EB1-95F4-92A78B6ED4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07" name="AutoShape 11">
          <a:extLst>
            <a:ext uri="{FF2B5EF4-FFF2-40B4-BE49-F238E27FC236}">
              <a16:creationId xmlns:a16="http://schemas.microsoft.com/office/drawing/2014/main" id="{D59ACFCF-E473-4DE5-B3FD-21CEEF22A17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8" name="AutoShape 14">
          <a:extLst>
            <a:ext uri="{FF2B5EF4-FFF2-40B4-BE49-F238E27FC236}">
              <a16:creationId xmlns:a16="http://schemas.microsoft.com/office/drawing/2014/main" id="{3077481F-7AC3-41E7-A730-DAF9237048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09" name="AutoShape 15">
          <a:extLst>
            <a:ext uri="{FF2B5EF4-FFF2-40B4-BE49-F238E27FC236}">
              <a16:creationId xmlns:a16="http://schemas.microsoft.com/office/drawing/2014/main" id="{516A9E3C-4E01-4050-BED3-657980A3D1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0" name="AutoShape 16">
          <a:extLst>
            <a:ext uri="{FF2B5EF4-FFF2-40B4-BE49-F238E27FC236}">
              <a16:creationId xmlns:a16="http://schemas.microsoft.com/office/drawing/2014/main" id="{524859D8-FF84-4FCA-A9E0-715FA9C4A37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1" name="AutoShape 12">
          <a:extLst>
            <a:ext uri="{FF2B5EF4-FFF2-40B4-BE49-F238E27FC236}">
              <a16:creationId xmlns:a16="http://schemas.microsoft.com/office/drawing/2014/main" id="{C213B552-9E4C-4A4D-8F45-AD482C02CA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2" name="AutoShape 13">
          <a:extLst>
            <a:ext uri="{FF2B5EF4-FFF2-40B4-BE49-F238E27FC236}">
              <a16:creationId xmlns:a16="http://schemas.microsoft.com/office/drawing/2014/main" id="{BFA7B256-756F-45BE-9A45-74301D0EAD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3" name="AutoShape 11">
          <a:extLst>
            <a:ext uri="{FF2B5EF4-FFF2-40B4-BE49-F238E27FC236}">
              <a16:creationId xmlns:a16="http://schemas.microsoft.com/office/drawing/2014/main" id="{7325D8EA-ABCB-4475-AED3-AA478DF1B5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4" name="AutoShape 14">
          <a:extLst>
            <a:ext uri="{FF2B5EF4-FFF2-40B4-BE49-F238E27FC236}">
              <a16:creationId xmlns:a16="http://schemas.microsoft.com/office/drawing/2014/main" id="{BABE8284-F356-41CD-8E57-B0254AD3EA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5" name="AutoShape 15">
          <a:extLst>
            <a:ext uri="{FF2B5EF4-FFF2-40B4-BE49-F238E27FC236}">
              <a16:creationId xmlns:a16="http://schemas.microsoft.com/office/drawing/2014/main" id="{6E9EE1C1-6468-4B3A-B9B7-E7CBE21C89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6" name="AutoShape 16">
          <a:extLst>
            <a:ext uri="{FF2B5EF4-FFF2-40B4-BE49-F238E27FC236}">
              <a16:creationId xmlns:a16="http://schemas.microsoft.com/office/drawing/2014/main" id="{A907363D-E5EA-43E3-9EDF-0976CB59CD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7" name="AutoShape 12">
          <a:extLst>
            <a:ext uri="{FF2B5EF4-FFF2-40B4-BE49-F238E27FC236}">
              <a16:creationId xmlns:a16="http://schemas.microsoft.com/office/drawing/2014/main" id="{12276808-8532-44DA-943D-2D1EB3F756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8" name="AutoShape 13">
          <a:extLst>
            <a:ext uri="{FF2B5EF4-FFF2-40B4-BE49-F238E27FC236}">
              <a16:creationId xmlns:a16="http://schemas.microsoft.com/office/drawing/2014/main" id="{00E3E598-7EAD-4945-B0A2-A4BA0F9C01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19" name="AutoShape 14">
          <a:extLst>
            <a:ext uri="{FF2B5EF4-FFF2-40B4-BE49-F238E27FC236}">
              <a16:creationId xmlns:a16="http://schemas.microsoft.com/office/drawing/2014/main" id="{2116A16F-70E7-4EEE-B220-B492A713FC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0" name="AutoShape 15">
          <a:extLst>
            <a:ext uri="{FF2B5EF4-FFF2-40B4-BE49-F238E27FC236}">
              <a16:creationId xmlns:a16="http://schemas.microsoft.com/office/drawing/2014/main" id="{4B2B79A0-838C-498D-B2FE-FA4DF45D43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1" name="AutoShape 14">
          <a:extLst>
            <a:ext uri="{FF2B5EF4-FFF2-40B4-BE49-F238E27FC236}">
              <a16:creationId xmlns:a16="http://schemas.microsoft.com/office/drawing/2014/main" id="{FE8537E3-CE28-4639-B833-B89FB57F56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2" name="AutoShape 15">
          <a:extLst>
            <a:ext uri="{FF2B5EF4-FFF2-40B4-BE49-F238E27FC236}">
              <a16:creationId xmlns:a16="http://schemas.microsoft.com/office/drawing/2014/main" id="{33234AC6-BB3E-4261-903B-CBED871F122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3" name="AutoShape 16">
          <a:extLst>
            <a:ext uri="{FF2B5EF4-FFF2-40B4-BE49-F238E27FC236}">
              <a16:creationId xmlns:a16="http://schemas.microsoft.com/office/drawing/2014/main" id="{4FA985B9-8AA1-4251-B54B-7B3C31968F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4" name="AutoShape 14">
          <a:extLst>
            <a:ext uri="{FF2B5EF4-FFF2-40B4-BE49-F238E27FC236}">
              <a16:creationId xmlns:a16="http://schemas.microsoft.com/office/drawing/2014/main" id="{9A17D607-12C1-4F61-9EF0-63471324C3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5" name="AutoShape 15">
          <a:extLst>
            <a:ext uri="{FF2B5EF4-FFF2-40B4-BE49-F238E27FC236}">
              <a16:creationId xmlns:a16="http://schemas.microsoft.com/office/drawing/2014/main" id="{3F3CF560-6A51-4C2A-8F83-A30F410C6D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6" name="AutoShape 16">
          <a:extLst>
            <a:ext uri="{FF2B5EF4-FFF2-40B4-BE49-F238E27FC236}">
              <a16:creationId xmlns:a16="http://schemas.microsoft.com/office/drawing/2014/main" id="{71B3E43D-A4F8-45C4-A024-62384F5660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27" name="AutoShape 12">
          <a:extLst>
            <a:ext uri="{FF2B5EF4-FFF2-40B4-BE49-F238E27FC236}">
              <a16:creationId xmlns:a16="http://schemas.microsoft.com/office/drawing/2014/main" id="{C91E7CD0-DD54-4EE5-AF0A-B179FDE785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28" name="AutoShape 11">
          <a:extLst>
            <a:ext uri="{FF2B5EF4-FFF2-40B4-BE49-F238E27FC236}">
              <a16:creationId xmlns:a16="http://schemas.microsoft.com/office/drawing/2014/main" id="{41E69263-125C-4203-A018-2E40818CAD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29" name="AutoShape 11">
          <a:extLst>
            <a:ext uri="{FF2B5EF4-FFF2-40B4-BE49-F238E27FC236}">
              <a16:creationId xmlns:a16="http://schemas.microsoft.com/office/drawing/2014/main" id="{78819420-7E42-426D-B546-DDC3E66449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0" name="AutoShape 14">
          <a:extLst>
            <a:ext uri="{FF2B5EF4-FFF2-40B4-BE49-F238E27FC236}">
              <a16:creationId xmlns:a16="http://schemas.microsoft.com/office/drawing/2014/main" id="{D016BF3E-F1E8-43BF-A0F1-F61069FA84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1" name="AutoShape 15">
          <a:extLst>
            <a:ext uri="{FF2B5EF4-FFF2-40B4-BE49-F238E27FC236}">
              <a16:creationId xmlns:a16="http://schemas.microsoft.com/office/drawing/2014/main" id="{56488D2F-9A4D-4681-A03E-8530A6D51A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2" name="AutoShape 16">
          <a:extLst>
            <a:ext uri="{FF2B5EF4-FFF2-40B4-BE49-F238E27FC236}">
              <a16:creationId xmlns:a16="http://schemas.microsoft.com/office/drawing/2014/main" id="{BAAFAE4F-7C9C-403F-B81A-8840F6BC77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3" name="AutoShape 12">
          <a:extLst>
            <a:ext uri="{FF2B5EF4-FFF2-40B4-BE49-F238E27FC236}">
              <a16:creationId xmlns:a16="http://schemas.microsoft.com/office/drawing/2014/main" id="{158A3C13-E95C-468D-B903-B811430661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4" name="AutoShape 13">
          <a:extLst>
            <a:ext uri="{FF2B5EF4-FFF2-40B4-BE49-F238E27FC236}">
              <a16:creationId xmlns:a16="http://schemas.microsoft.com/office/drawing/2014/main" id="{E6000564-F2C9-4FD0-B3BE-6BCD69DDA1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5" name="AutoShape 11">
          <a:extLst>
            <a:ext uri="{FF2B5EF4-FFF2-40B4-BE49-F238E27FC236}">
              <a16:creationId xmlns:a16="http://schemas.microsoft.com/office/drawing/2014/main" id="{5EE75E20-BEC0-4D34-B91A-AD9BC01DF1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6" name="AutoShape 14">
          <a:extLst>
            <a:ext uri="{FF2B5EF4-FFF2-40B4-BE49-F238E27FC236}">
              <a16:creationId xmlns:a16="http://schemas.microsoft.com/office/drawing/2014/main" id="{BE84BE77-9230-43EE-AFB0-748BAAECF9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7" name="AutoShape 15">
          <a:extLst>
            <a:ext uri="{FF2B5EF4-FFF2-40B4-BE49-F238E27FC236}">
              <a16:creationId xmlns:a16="http://schemas.microsoft.com/office/drawing/2014/main" id="{B3580415-2978-4FFF-911F-28F0681EB7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8" name="AutoShape 16">
          <a:extLst>
            <a:ext uri="{FF2B5EF4-FFF2-40B4-BE49-F238E27FC236}">
              <a16:creationId xmlns:a16="http://schemas.microsoft.com/office/drawing/2014/main" id="{DB76F37A-A012-48B2-861A-6E5C1641DC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39" name="AutoShape 12">
          <a:extLst>
            <a:ext uri="{FF2B5EF4-FFF2-40B4-BE49-F238E27FC236}">
              <a16:creationId xmlns:a16="http://schemas.microsoft.com/office/drawing/2014/main" id="{028EE668-C752-4B31-B104-EB772390B5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0" name="AutoShape 13">
          <a:extLst>
            <a:ext uri="{FF2B5EF4-FFF2-40B4-BE49-F238E27FC236}">
              <a16:creationId xmlns:a16="http://schemas.microsoft.com/office/drawing/2014/main" id="{FE0E6E1B-D972-4AF1-8AE7-259A7075E6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1" name="AutoShape 14">
          <a:extLst>
            <a:ext uri="{FF2B5EF4-FFF2-40B4-BE49-F238E27FC236}">
              <a16:creationId xmlns:a16="http://schemas.microsoft.com/office/drawing/2014/main" id="{879F6A75-7ED6-4DCD-8555-0F61B14499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2" name="AutoShape 15">
          <a:extLst>
            <a:ext uri="{FF2B5EF4-FFF2-40B4-BE49-F238E27FC236}">
              <a16:creationId xmlns:a16="http://schemas.microsoft.com/office/drawing/2014/main" id="{68D93D00-1445-40AA-AD6D-F70C186FE7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3" name="AutoShape 14">
          <a:extLst>
            <a:ext uri="{FF2B5EF4-FFF2-40B4-BE49-F238E27FC236}">
              <a16:creationId xmlns:a16="http://schemas.microsoft.com/office/drawing/2014/main" id="{3DE76654-4DB8-4FB4-9E3D-535B056E01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4" name="AutoShape 15">
          <a:extLst>
            <a:ext uri="{FF2B5EF4-FFF2-40B4-BE49-F238E27FC236}">
              <a16:creationId xmlns:a16="http://schemas.microsoft.com/office/drawing/2014/main" id="{6D6597AD-EF39-486F-9A3C-BA3CE185444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5" name="AutoShape 16">
          <a:extLst>
            <a:ext uri="{FF2B5EF4-FFF2-40B4-BE49-F238E27FC236}">
              <a16:creationId xmlns:a16="http://schemas.microsoft.com/office/drawing/2014/main" id="{380DD247-F7D7-4B9C-A0D1-3EA373311C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6" name="AutoShape 14">
          <a:extLst>
            <a:ext uri="{FF2B5EF4-FFF2-40B4-BE49-F238E27FC236}">
              <a16:creationId xmlns:a16="http://schemas.microsoft.com/office/drawing/2014/main" id="{0DBD3786-D0B8-4270-B93D-269C365505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7" name="AutoShape 15">
          <a:extLst>
            <a:ext uri="{FF2B5EF4-FFF2-40B4-BE49-F238E27FC236}">
              <a16:creationId xmlns:a16="http://schemas.microsoft.com/office/drawing/2014/main" id="{94F37347-429B-4148-A630-C2717ED890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8" name="AutoShape 16">
          <a:extLst>
            <a:ext uri="{FF2B5EF4-FFF2-40B4-BE49-F238E27FC236}">
              <a16:creationId xmlns:a16="http://schemas.microsoft.com/office/drawing/2014/main" id="{56E990EB-6C22-429C-BCE7-66DC1E7A50F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49" name="AutoShape 12">
          <a:extLst>
            <a:ext uri="{FF2B5EF4-FFF2-40B4-BE49-F238E27FC236}">
              <a16:creationId xmlns:a16="http://schemas.microsoft.com/office/drawing/2014/main" id="{2FEE15AB-23D4-40B4-A764-89C4744E97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50" name="AutoShape 11">
          <a:extLst>
            <a:ext uri="{FF2B5EF4-FFF2-40B4-BE49-F238E27FC236}">
              <a16:creationId xmlns:a16="http://schemas.microsoft.com/office/drawing/2014/main" id="{51808677-4458-4AF7-9FBD-42960EFD63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51" name="AutoShape 11">
          <a:extLst>
            <a:ext uri="{FF2B5EF4-FFF2-40B4-BE49-F238E27FC236}">
              <a16:creationId xmlns:a16="http://schemas.microsoft.com/office/drawing/2014/main" id="{AEDDD199-9D16-4148-90F0-62CC6C357B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2" name="AutoShape 14">
          <a:extLst>
            <a:ext uri="{FF2B5EF4-FFF2-40B4-BE49-F238E27FC236}">
              <a16:creationId xmlns:a16="http://schemas.microsoft.com/office/drawing/2014/main" id="{1FB4851E-7E43-4D7E-A157-7A98593B2A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3" name="AutoShape 15">
          <a:extLst>
            <a:ext uri="{FF2B5EF4-FFF2-40B4-BE49-F238E27FC236}">
              <a16:creationId xmlns:a16="http://schemas.microsoft.com/office/drawing/2014/main" id="{CE640388-08E7-4779-BB38-5862CCF9A9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4" name="AutoShape 16">
          <a:extLst>
            <a:ext uri="{FF2B5EF4-FFF2-40B4-BE49-F238E27FC236}">
              <a16:creationId xmlns:a16="http://schemas.microsoft.com/office/drawing/2014/main" id="{DB079542-DE82-4D1D-9382-9004FE56AA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5" name="AutoShape 12">
          <a:extLst>
            <a:ext uri="{FF2B5EF4-FFF2-40B4-BE49-F238E27FC236}">
              <a16:creationId xmlns:a16="http://schemas.microsoft.com/office/drawing/2014/main" id="{B2479017-C2DC-4976-B90C-0B65E24EAB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6" name="AutoShape 13">
          <a:extLst>
            <a:ext uri="{FF2B5EF4-FFF2-40B4-BE49-F238E27FC236}">
              <a16:creationId xmlns:a16="http://schemas.microsoft.com/office/drawing/2014/main" id="{0FA0C5C4-F301-4AC9-BFB1-BD71D0D7E9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7" name="AutoShape 11">
          <a:extLst>
            <a:ext uri="{FF2B5EF4-FFF2-40B4-BE49-F238E27FC236}">
              <a16:creationId xmlns:a16="http://schemas.microsoft.com/office/drawing/2014/main" id="{E8D71C80-2513-4096-AF92-426B90DC5C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8" name="AutoShape 14">
          <a:extLst>
            <a:ext uri="{FF2B5EF4-FFF2-40B4-BE49-F238E27FC236}">
              <a16:creationId xmlns:a16="http://schemas.microsoft.com/office/drawing/2014/main" id="{8B4B6B4A-CF3B-49E3-B35F-2C94311A10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59" name="AutoShape 15">
          <a:extLst>
            <a:ext uri="{FF2B5EF4-FFF2-40B4-BE49-F238E27FC236}">
              <a16:creationId xmlns:a16="http://schemas.microsoft.com/office/drawing/2014/main" id="{E7C61BCA-E3F6-4F8C-875E-FAB8320A08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0" name="AutoShape 16">
          <a:extLst>
            <a:ext uri="{FF2B5EF4-FFF2-40B4-BE49-F238E27FC236}">
              <a16:creationId xmlns:a16="http://schemas.microsoft.com/office/drawing/2014/main" id="{E0A8B7E5-2CFA-4950-83D3-29F6A98C58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1" name="AutoShape 12">
          <a:extLst>
            <a:ext uri="{FF2B5EF4-FFF2-40B4-BE49-F238E27FC236}">
              <a16:creationId xmlns:a16="http://schemas.microsoft.com/office/drawing/2014/main" id="{4BA4D9F4-F1FF-456C-BA1D-2F188E392F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2" name="AutoShape 13">
          <a:extLst>
            <a:ext uri="{FF2B5EF4-FFF2-40B4-BE49-F238E27FC236}">
              <a16:creationId xmlns:a16="http://schemas.microsoft.com/office/drawing/2014/main" id="{B328CA71-C0E2-414C-A739-C9303D8AD7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3" name="AutoShape 14">
          <a:extLst>
            <a:ext uri="{FF2B5EF4-FFF2-40B4-BE49-F238E27FC236}">
              <a16:creationId xmlns:a16="http://schemas.microsoft.com/office/drawing/2014/main" id="{EEED7DA9-CBCF-45DF-8F81-BB14AF70F9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4" name="AutoShape 15">
          <a:extLst>
            <a:ext uri="{FF2B5EF4-FFF2-40B4-BE49-F238E27FC236}">
              <a16:creationId xmlns:a16="http://schemas.microsoft.com/office/drawing/2014/main" id="{0CC3708C-0CC7-49C4-92EE-67EEA25422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5" name="AutoShape 14">
          <a:extLst>
            <a:ext uri="{FF2B5EF4-FFF2-40B4-BE49-F238E27FC236}">
              <a16:creationId xmlns:a16="http://schemas.microsoft.com/office/drawing/2014/main" id="{50E08284-29E7-43E8-AC08-B17AC3A6A0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6" name="AutoShape 15">
          <a:extLst>
            <a:ext uri="{FF2B5EF4-FFF2-40B4-BE49-F238E27FC236}">
              <a16:creationId xmlns:a16="http://schemas.microsoft.com/office/drawing/2014/main" id="{7DA0A01D-A8D8-4D09-BE72-90E4D21479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7" name="AutoShape 16">
          <a:extLst>
            <a:ext uri="{FF2B5EF4-FFF2-40B4-BE49-F238E27FC236}">
              <a16:creationId xmlns:a16="http://schemas.microsoft.com/office/drawing/2014/main" id="{CD5EE3E3-D165-49DF-A12E-46100F8BCF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8" name="AutoShape 14">
          <a:extLst>
            <a:ext uri="{FF2B5EF4-FFF2-40B4-BE49-F238E27FC236}">
              <a16:creationId xmlns:a16="http://schemas.microsoft.com/office/drawing/2014/main" id="{B049D324-DE69-4D15-A0EE-633CD7BD8D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69" name="AutoShape 15">
          <a:extLst>
            <a:ext uri="{FF2B5EF4-FFF2-40B4-BE49-F238E27FC236}">
              <a16:creationId xmlns:a16="http://schemas.microsoft.com/office/drawing/2014/main" id="{AF329620-E5C9-4C4E-AA19-DFDA0EF8DF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0" name="AutoShape 16">
          <a:extLst>
            <a:ext uri="{FF2B5EF4-FFF2-40B4-BE49-F238E27FC236}">
              <a16:creationId xmlns:a16="http://schemas.microsoft.com/office/drawing/2014/main" id="{8FE7D61E-149F-46E9-9797-C941AE695B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1" name="AutoShape 12">
          <a:extLst>
            <a:ext uri="{FF2B5EF4-FFF2-40B4-BE49-F238E27FC236}">
              <a16:creationId xmlns:a16="http://schemas.microsoft.com/office/drawing/2014/main" id="{98DA6C11-D175-4413-B39D-6FDA39E4E4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72" name="AutoShape 11">
          <a:extLst>
            <a:ext uri="{FF2B5EF4-FFF2-40B4-BE49-F238E27FC236}">
              <a16:creationId xmlns:a16="http://schemas.microsoft.com/office/drawing/2014/main" id="{4698D1FE-7459-410F-B809-FFE92A581F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73" name="AutoShape 11">
          <a:extLst>
            <a:ext uri="{FF2B5EF4-FFF2-40B4-BE49-F238E27FC236}">
              <a16:creationId xmlns:a16="http://schemas.microsoft.com/office/drawing/2014/main" id="{24E0E405-5B0F-4241-95F0-3EC4A25D40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4" name="AutoShape 14">
          <a:extLst>
            <a:ext uri="{FF2B5EF4-FFF2-40B4-BE49-F238E27FC236}">
              <a16:creationId xmlns:a16="http://schemas.microsoft.com/office/drawing/2014/main" id="{CA2A8149-CA20-42BB-9B0A-28D664F0D7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5" name="AutoShape 15">
          <a:extLst>
            <a:ext uri="{FF2B5EF4-FFF2-40B4-BE49-F238E27FC236}">
              <a16:creationId xmlns:a16="http://schemas.microsoft.com/office/drawing/2014/main" id="{9A2E7960-BFA7-4956-9CD1-C0F87B4C3D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6" name="AutoShape 16">
          <a:extLst>
            <a:ext uri="{FF2B5EF4-FFF2-40B4-BE49-F238E27FC236}">
              <a16:creationId xmlns:a16="http://schemas.microsoft.com/office/drawing/2014/main" id="{E6880EA6-F845-47DD-A013-A0B7AB0D41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7" name="AutoShape 12">
          <a:extLst>
            <a:ext uri="{FF2B5EF4-FFF2-40B4-BE49-F238E27FC236}">
              <a16:creationId xmlns:a16="http://schemas.microsoft.com/office/drawing/2014/main" id="{34892730-CF17-4199-B07E-9972AC2377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8" name="AutoShape 13">
          <a:extLst>
            <a:ext uri="{FF2B5EF4-FFF2-40B4-BE49-F238E27FC236}">
              <a16:creationId xmlns:a16="http://schemas.microsoft.com/office/drawing/2014/main" id="{AAF6CF50-A7A5-4C9C-889B-B0A43BD7A4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79" name="AutoShape 11">
          <a:extLst>
            <a:ext uri="{FF2B5EF4-FFF2-40B4-BE49-F238E27FC236}">
              <a16:creationId xmlns:a16="http://schemas.microsoft.com/office/drawing/2014/main" id="{09A2C732-F412-424F-BB4A-3A5A915EDB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0" name="AutoShape 14">
          <a:extLst>
            <a:ext uri="{FF2B5EF4-FFF2-40B4-BE49-F238E27FC236}">
              <a16:creationId xmlns:a16="http://schemas.microsoft.com/office/drawing/2014/main" id="{79E77E4B-26FB-464B-ABE4-B3B5D3E6FC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1" name="AutoShape 15">
          <a:extLst>
            <a:ext uri="{FF2B5EF4-FFF2-40B4-BE49-F238E27FC236}">
              <a16:creationId xmlns:a16="http://schemas.microsoft.com/office/drawing/2014/main" id="{DED63CF0-AD07-4CFF-BD28-B967D9529E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2" name="AutoShape 16">
          <a:extLst>
            <a:ext uri="{FF2B5EF4-FFF2-40B4-BE49-F238E27FC236}">
              <a16:creationId xmlns:a16="http://schemas.microsoft.com/office/drawing/2014/main" id="{FB442418-E19F-4EEF-9ABF-39FC63DAD6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3" name="AutoShape 12">
          <a:extLst>
            <a:ext uri="{FF2B5EF4-FFF2-40B4-BE49-F238E27FC236}">
              <a16:creationId xmlns:a16="http://schemas.microsoft.com/office/drawing/2014/main" id="{EA4B93C2-1C95-46BE-8CF6-F04E606BF0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4" name="AutoShape 13">
          <a:extLst>
            <a:ext uri="{FF2B5EF4-FFF2-40B4-BE49-F238E27FC236}">
              <a16:creationId xmlns:a16="http://schemas.microsoft.com/office/drawing/2014/main" id="{0EAB971D-7FE6-4BB5-B327-329F381037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5" name="AutoShape 14">
          <a:extLst>
            <a:ext uri="{FF2B5EF4-FFF2-40B4-BE49-F238E27FC236}">
              <a16:creationId xmlns:a16="http://schemas.microsoft.com/office/drawing/2014/main" id="{EA293A1A-A426-4C8C-85A9-ADB2A75A99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6" name="AutoShape 15">
          <a:extLst>
            <a:ext uri="{FF2B5EF4-FFF2-40B4-BE49-F238E27FC236}">
              <a16:creationId xmlns:a16="http://schemas.microsoft.com/office/drawing/2014/main" id="{095EAEE8-FDB6-48B5-A5CD-9584BFA082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7" name="AutoShape 14">
          <a:extLst>
            <a:ext uri="{FF2B5EF4-FFF2-40B4-BE49-F238E27FC236}">
              <a16:creationId xmlns:a16="http://schemas.microsoft.com/office/drawing/2014/main" id="{5B45DC0D-BF7F-437C-854A-A41EE031297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8" name="AutoShape 15">
          <a:extLst>
            <a:ext uri="{FF2B5EF4-FFF2-40B4-BE49-F238E27FC236}">
              <a16:creationId xmlns:a16="http://schemas.microsoft.com/office/drawing/2014/main" id="{DDF8C9FA-25E5-4A3A-84C5-5FCCA03B94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89" name="AutoShape 16">
          <a:extLst>
            <a:ext uri="{FF2B5EF4-FFF2-40B4-BE49-F238E27FC236}">
              <a16:creationId xmlns:a16="http://schemas.microsoft.com/office/drawing/2014/main" id="{BC5C4640-D746-4FDC-98EB-40F1F5FD235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0" name="AutoShape 14">
          <a:extLst>
            <a:ext uri="{FF2B5EF4-FFF2-40B4-BE49-F238E27FC236}">
              <a16:creationId xmlns:a16="http://schemas.microsoft.com/office/drawing/2014/main" id="{964F43C7-9301-49DF-9537-75D0A2EA79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1" name="AutoShape 15">
          <a:extLst>
            <a:ext uri="{FF2B5EF4-FFF2-40B4-BE49-F238E27FC236}">
              <a16:creationId xmlns:a16="http://schemas.microsoft.com/office/drawing/2014/main" id="{C3B29BAF-C979-4A48-B564-4F5873017E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2" name="AutoShape 16">
          <a:extLst>
            <a:ext uri="{FF2B5EF4-FFF2-40B4-BE49-F238E27FC236}">
              <a16:creationId xmlns:a16="http://schemas.microsoft.com/office/drawing/2014/main" id="{7726C064-F02A-47DF-B768-D5117D96F17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3" name="AutoShape 12">
          <a:extLst>
            <a:ext uri="{FF2B5EF4-FFF2-40B4-BE49-F238E27FC236}">
              <a16:creationId xmlns:a16="http://schemas.microsoft.com/office/drawing/2014/main" id="{895AFDEC-85F6-4E8C-BD67-5A277D2170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94" name="AutoShape 11">
          <a:extLst>
            <a:ext uri="{FF2B5EF4-FFF2-40B4-BE49-F238E27FC236}">
              <a16:creationId xmlns:a16="http://schemas.microsoft.com/office/drawing/2014/main" id="{227679CD-43C5-49CD-88EC-CB8E633443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995" name="AutoShape 11">
          <a:extLst>
            <a:ext uri="{FF2B5EF4-FFF2-40B4-BE49-F238E27FC236}">
              <a16:creationId xmlns:a16="http://schemas.microsoft.com/office/drawing/2014/main" id="{8A323503-ED0B-4009-BAEC-D44547A032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6" name="AutoShape 14">
          <a:extLst>
            <a:ext uri="{FF2B5EF4-FFF2-40B4-BE49-F238E27FC236}">
              <a16:creationId xmlns:a16="http://schemas.microsoft.com/office/drawing/2014/main" id="{DC1E155C-E802-4801-A2C3-5A1630C4A5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7" name="AutoShape 15">
          <a:extLst>
            <a:ext uri="{FF2B5EF4-FFF2-40B4-BE49-F238E27FC236}">
              <a16:creationId xmlns:a16="http://schemas.microsoft.com/office/drawing/2014/main" id="{3267E577-989A-4D26-901B-48194F3529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8" name="AutoShape 16">
          <a:extLst>
            <a:ext uri="{FF2B5EF4-FFF2-40B4-BE49-F238E27FC236}">
              <a16:creationId xmlns:a16="http://schemas.microsoft.com/office/drawing/2014/main" id="{574A76F8-46FF-465A-990D-14C197C51D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999" name="AutoShape 12">
          <a:extLst>
            <a:ext uri="{FF2B5EF4-FFF2-40B4-BE49-F238E27FC236}">
              <a16:creationId xmlns:a16="http://schemas.microsoft.com/office/drawing/2014/main" id="{3B03A445-C0E2-4CE1-B11F-D1876791F0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0" name="AutoShape 13">
          <a:extLst>
            <a:ext uri="{FF2B5EF4-FFF2-40B4-BE49-F238E27FC236}">
              <a16:creationId xmlns:a16="http://schemas.microsoft.com/office/drawing/2014/main" id="{B1F2BF24-67C2-408C-9E92-4BB49C9235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1" name="AutoShape 11">
          <a:extLst>
            <a:ext uri="{FF2B5EF4-FFF2-40B4-BE49-F238E27FC236}">
              <a16:creationId xmlns:a16="http://schemas.microsoft.com/office/drawing/2014/main" id="{94E588F4-3FE7-4774-9B70-308FB7482A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2" name="AutoShape 14">
          <a:extLst>
            <a:ext uri="{FF2B5EF4-FFF2-40B4-BE49-F238E27FC236}">
              <a16:creationId xmlns:a16="http://schemas.microsoft.com/office/drawing/2014/main" id="{77A74622-A083-4897-8C6D-6F16715735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3" name="AutoShape 15">
          <a:extLst>
            <a:ext uri="{FF2B5EF4-FFF2-40B4-BE49-F238E27FC236}">
              <a16:creationId xmlns:a16="http://schemas.microsoft.com/office/drawing/2014/main" id="{F88F5740-886A-4350-9DBC-22A4CBF4AE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4" name="AutoShape 16">
          <a:extLst>
            <a:ext uri="{FF2B5EF4-FFF2-40B4-BE49-F238E27FC236}">
              <a16:creationId xmlns:a16="http://schemas.microsoft.com/office/drawing/2014/main" id="{C016C9EB-1149-47C5-866E-C4BCB27417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5" name="AutoShape 12">
          <a:extLst>
            <a:ext uri="{FF2B5EF4-FFF2-40B4-BE49-F238E27FC236}">
              <a16:creationId xmlns:a16="http://schemas.microsoft.com/office/drawing/2014/main" id="{721C4C64-D2C0-41BB-8E4C-A77EA24E457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6" name="AutoShape 13">
          <a:extLst>
            <a:ext uri="{FF2B5EF4-FFF2-40B4-BE49-F238E27FC236}">
              <a16:creationId xmlns:a16="http://schemas.microsoft.com/office/drawing/2014/main" id="{37C6C095-E97B-47AA-83AA-A5F2B4A6EC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7" name="AutoShape 14">
          <a:extLst>
            <a:ext uri="{FF2B5EF4-FFF2-40B4-BE49-F238E27FC236}">
              <a16:creationId xmlns:a16="http://schemas.microsoft.com/office/drawing/2014/main" id="{6499085A-5C9C-403A-BA46-BFCDC41529F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8" name="AutoShape 15">
          <a:extLst>
            <a:ext uri="{FF2B5EF4-FFF2-40B4-BE49-F238E27FC236}">
              <a16:creationId xmlns:a16="http://schemas.microsoft.com/office/drawing/2014/main" id="{0703D0DA-E30C-49B1-9C0B-6EF0215F21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09" name="AutoShape 14">
          <a:extLst>
            <a:ext uri="{FF2B5EF4-FFF2-40B4-BE49-F238E27FC236}">
              <a16:creationId xmlns:a16="http://schemas.microsoft.com/office/drawing/2014/main" id="{C2F40BC8-E70A-4A9B-9C83-D75A425FF13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0" name="AutoShape 15">
          <a:extLst>
            <a:ext uri="{FF2B5EF4-FFF2-40B4-BE49-F238E27FC236}">
              <a16:creationId xmlns:a16="http://schemas.microsoft.com/office/drawing/2014/main" id="{32E48A21-58BD-463C-A9AA-3A012D01EB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1" name="AutoShape 16">
          <a:extLst>
            <a:ext uri="{FF2B5EF4-FFF2-40B4-BE49-F238E27FC236}">
              <a16:creationId xmlns:a16="http://schemas.microsoft.com/office/drawing/2014/main" id="{053334E1-84BE-4EFA-8DF0-4A0B022DC0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2" name="AutoShape 14">
          <a:extLst>
            <a:ext uri="{FF2B5EF4-FFF2-40B4-BE49-F238E27FC236}">
              <a16:creationId xmlns:a16="http://schemas.microsoft.com/office/drawing/2014/main" id="{1E9997E6-2602-41C5-BEC7-5B82E07447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3" name="AutoShape 15">
          <a:extLst>
            <a:ext uri="{FF2B5EF4-FFF2-40B4-BE49-F238E27FC236}">
              <a16:creationId xmlns:a16="http://schemas.microsoft.com/office/drawing/2014/main" id="{FEFB4B6F-46B2-460F-B7FB-9B34990D9D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4" name="AutoShape 16">
          <a:extLst>
            <a:ext uri="{FF2B5EF4-FFF2-40B4-BE49-F238E27FC236}">
              <a16:creationId xmlns:a16="http://schemas.microsoft.com/office/drawing/2014/main" id="{5CFAD020-FDB2-4FF3-98E4-E2B6AD3160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5" name="AutoShape 12">
          <a:extLst>
            <a:ext uri="{FF2B5EF4-FFF2-40B4-BE49-F238E27FC236}">
              <a16:creationId xmlns:a16="http://schemas.microsoft.com/office/drawing/2014/main" id="{DEC248CB-0683-4DEE-B1A4-47347D80C1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16" name="AutoShape 11">
          <a:extLst>
            <a:ext uri="{FF2B5EF4-FFF2-40B4-BE49-F238E27FC236}">
              <a16:creationId xmlns:a16="http://schemas.microsoft.com/office/drawing/2014/main" id="{D53D00BD-C586-4E3D-8FAD-8D321655A4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17" name="AutoShape 11">
          <a:extLst>
            <a:ext uri="{FF2B5EF4-FFF2-40B4-BE49-F238E27FC236}">
              <a16:creationId xmlns:a16="http://schemas.microsoft.com/office/drawing/2014/main" id="{ADADA572-1408-4F4A-8425-08D6A409E2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8" name="AutoShape 14">
          <a:extLst>
            <a:ext uri="{FF2B5EF4-FFF2-40B4-BE49-F238E27FC236}">
              <a16:creationId xmlns:a16="http://schemas.microsoft.com/office/drawing/2014/main" id="{748EEA88-7438-4ECC-88E3-1A5B366336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19" name="AutoShape 15">
          <a:extLst>
            <a:ext uri="{FF2B5EF4-FFF2-40B4-BE49-F238E27FC236}">
              <a16:creationId xmlns:a16="http://schemas.microsoft.com/office/drawing/2014/main" id="{FE3CEFA0-D10C-431D-BF6E-56A196948E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0" name="AutoShape 16">
          <a:extLst>
            <a:ext uri="{FF2B5EF4-FFF2-40B4-BE49-F238E27FC236}">
              <a16:creationId xmlns:a16="http://schemas.microsoft.com/office/drawing/2014/main" id="{E23EDB38-B9E8-4BFA-B9EE-8A8D7AB7DA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1" name="AutoShape 12">
          <a:extLst>
            <a:ext uri="{FF2B5EF4-FFF2-40B4-BE49-F238E27FC236}">
              <a16:creationId xmlns:a16="http://schemas.microsoft.com/office/drawing/2014/main" id="{049A3904-7647-49E8-BF6E-DDE8736700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2" name="AutoShape 13">
          <a:extLst>
            <a:ext uri="{FF2B5EF4-FFF2-40B4-BE49-F238E27FC236}">
              <a16:creationId xmlns:a16="http://schemas.microsoft.com/office/drawing/2014/main" id="{8B568FEF-5987-4B03-8B26-35AEAB9EF2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3" name="AutoShape 11">
          <a:extLst>
            <a:ext uri="{FF2B5EF4-FFF2-40B4-BE49-F238E27FC236}">
              <a16:creationId xmlns:a16="http://schemas.microsoft.com/office/drawing/2014/main" id="{044A5DA3-DA75-4415-8004-619DDA7B15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4" name="AutoShape 14">
          <a:extLst>
            <a:ext uri="{FF2B5EF4-FFF2-40B4-BE49-F238E27FC236}">
              <a16:creationId xmlns:a16="http://schemas.microsoft.com/office/drawing/2014/main" id="{022E758F-874D-4583-9FEC-C8F5ED8583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5" name="AutoShape 15">
          <a:extLst>
            <a:ext uri="{FF2B5EF4-FFF2-40B4-BE49-F238E27FC236}">
              <a16:creationId xmlns:a16="http://schemas.microsoft.com/office/drawing/2014/main" id="{436115F2-FB4E-41B3-8411-BCBD55025B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6" name="AutoShape 16">
          <a:extLst>
            <a:ext uri="{FF2B5EF4-FFF2-40B4-BE49-F238E27FC236}">
              <a16:creationId xmlns:a16="http://schemas.microsoft.com/office/drawing/2014/main" id="{06EBF678-FB75-4FF3-9048-3AF03C3DF5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7" name="AutoShape 12">
          <a:extLst>
            <a:ext uri="{FF2B5EF4-FFF2-40B4-BE49-F238E27FC236}">
              <a16:creationId xmlns:a16="http://schemas.microsoft.com/office/drawing/2014/main" id="{D0F6AF4F-C0D6-4CE1-9599-347C3211BF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8" name="AutoShape 13">
          <a:extLst>
            <a:ext uri="{FF2B5EF4-FFF2-40B4-BE49-F238E27FC236}">
              <a16:creationId xmlns:a16="http://schemas.microsoft.com/office/drawing/2014/main" id="{252B061E-63B4-4BDF-856C-4E14040C45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29" name="AutoShape 14">
          <a:extLst>
            <a:ext uri="{FF2B5EF4-FFF2-40B4-BE49-F238E27FC236}">
              <a16:creationId xmlns:a16="http://schemas.microsoft.com/office/drawing/2014/main" id="{6B48060C-A4EB-4B71-BE40-00DDF64194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0" name="AutoShape 15">
          <a:extLst>
            <a:ext uri="{FF2B5EF4-FFF2-40B4-BE49-F238E27FC236}">
              <a16:creationId xmlns:a16="http://schemas.microsoft.com/office/drawing/2014/main" id="{DAC4A114-324C-4A42-BAB1-143B2BF50E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1" name="AutoShape 14">
          <a:extLst>
            <a:ext uri="{FF2B5EF4-FFF2-40B4-BE49-F238E27FC236}">
              <a16:creationId xmlns:a16="http://schemas.microsoft.com/office/drawing/2014/main" id="{44B798B0-9E82-4870-B978-E1B86395D8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2" name="AutoShape 15">
          <a:extLst>
            <a:ext uri="{FF2B5EF4-FFF2-40B4-BE49-F238E27FC236}">
              <a16:creationId xmlns:a16="http://schemas.microsoft.com/office/drawing/2014/main" id="{84F38BE1-36ED-4541-AFF4-48A2A9BD76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3" name="AutoShape 16">
          <a:extLst>
            <a:ext uri="{FF2B5EF4-FFF2-40B4-BE49-F238E27FC236}">
              <a16:creationId xmlns:a16="http://schemas.microsoft.com/office/drawing/2014/main" id="{7E628E5C-A0FD-4BEA-8C9A-17965DA75E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4" name="AutoShape 14">
          <a:extLst>
            <a:ext uri="{FF2B5EF4-FFF2-40B4-BE49-F238E27FC236}">
              <a16:creationId xmlns:a16="http://schemas.microsoft.com/office/drawing/2014/main" id="{38CC7FF7-BA5C-4246-9909-ECECEA50C4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5" name="AutoShape 15">
          <a:extLst>
            <a:ext uri="{FF2B5EF4-FFF2-40B4-BE49-F238E27FC236}">
              <a16:creationId xmlns:a16="http://schemas.microsoft.com/office/drawing/2014/main" id="{3309D89D-6F5A-4D68-8A75-884B28E2E3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6" name="AutoShape 16">
          <a:extLst>
            <a:ext uri="{FF2B5EF4-FFF2-40B4-BE49-F238E27FC236}">
              <a16:creationId xmlns:a16="http://schemas.microsoft.com/office/drawing/2014/main" id="{24BE803C-FAB8-48A8-8CE7-7001ED9F99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37" name="AutoShape 12">
          <a:extLst>
            <a:ext uri="{FF2B5EF4-FFF2-40B4-BE49-F238E27FC236}">
              <a16:creationId xmlns:a16="http://schemas.microsoft.com/office/drawing/2014/main" id="{480DFA18-FC01-48CA-8E3D-F1E498EFE3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38" name="AutoShape 11">
          <a:extLst>
            <a:ext uri="{FF2B5EF4-FFF2-40B4-BE49-F238E27FC236}">
              <a16:creationId xmlns:a16="http://schemas.microsoft.com/office/drawing/2014/main" id="{453C5DB6-FC87-4D67-98B9-DF9EE70768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39" name="AutoShape 11">
          <a:extLst>
            <a:ext uri="{FF2B5EF4-FFF2-40B4-BE49-F238E27FC236}">
              <a16:creationId xmlns:a16="http://schemas.microsoft.com/office/drawing/2014/main" id="{028F5D23-E3E4-41BF-A6B1-1DB715A199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0" name="AutoShape 14">
          <a:extLst>
            <a:ext uri="{FF2B5EF4-FFF2-40B4-BE49-F238E27FC236}">
              <a16:creationId xmlns:a16="http://schemas.microsoft.com/office/drawing/2014/main" id="{E0CA70FC-B99B-4E89-A154-6D948F7A89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1" name="AutoShape 15">
          <a:extLst>
            <a:ext uri="{FF2B5EF4-FFF2-40B4-BE49-F238E27FC236}">
              <a16:creationId xmlns:a16="http://schemas.microsoft.com/office/drawing/2014/main" id="{F953CD13-1B27-493F-B37D-1BDBDBBC45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2" name="AutoShape 16">
          <a:extLst>
            <a:ext uri="{FF2B5EF4-FFF2-40B4-BE49-F238E27FC236}">
              <a16:creationId xmlns:a16="http://schemas.microsoft.com/office/drawing/2014/main" id="{47B003B8-85CB-443C-83A9-FB8796A0B0F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3" name="AutoShape 12">
          <a:extLst>
            <a:ext uri="{FF2B5EF4-FFF2-40B4-BE49-F238E27FC236}">
              <a16:creationId xmlns:a16="http://schemas.microsoft.com/office/drawing/2014/main" id="{25985F24-A8AC-4F48-8C92-641BDBDB7D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4" name="AutoShape 13">
          <a:extLst>
            <a:ext uri="{FF2B5EF4-FFF2-40B4-BE49-F238E27FC236}">
              <a16:creationId xmlns:a16="http://schemas.microsoft.com/office/drawing/2014/main" id="{37BEDAB2-ADEA-405E-BB1F-6190CC86D0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5" name="AutoShape 11">
          <a:extLst>
            <a:ext uri="{FF2B5EF4-FFF2-40B4-BE49-F238E27FC236}">
              <a16:creationId xmlns:a16="http://schemas.microsoft.com/office/drawing/2014/main" id="{82503DA0-3EE7-4829-832E-5B9CAA478C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6" name="AutoShape 14">
          <a:extLst>
            <a:ext uri="{FF2B5EF4-FFF2-40B4-BE49-F238E27FC236}">
              <a16:creationId xmlns:a16="http://schemas.microsoft.com/office/drawing/2014/main" id="{79C15856-A0A2-4A55-9AD2-0DB2FF40D0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7" name="AutoShape 15">
          <a:extLst>
            <a:ext uri="{FF2B5EF4-FFF2-40B4-BE49-F238E27FC236}">
              <a16:creationId xmlns:a16="http://schemas.microsoft.com/office/drawing/2014/main" id="{79B280D9-943A-4B80-866B-EB359D370E7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8" name="AutoShape 16">
          <a:extLst>
            <a:ext uri="{FF2B5EF4-FFF2-40B4-BE49-F238E27FC236}">
              <a16:creationId xmlns:a16="http://schemas.microsoft.com/office/drawing/2014/main" id="{D33B906B-8620-41E3-ACEC-65EEB1088D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49" name="AutoShape 12">
          <a:extLst>
            <a:ext uri="{FF2B5EF4-FFF2-40B4-BE49-F238E27FC236}">
              <a16:creationId xmlns:a16="http://schemas.microsoft.com/office/drawing/2014/main" id="{952414BB-5AAE-49AB-BC8D-C0E66AACBE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0" name="AutoShape 13">
          <a:extLst>
            <a:ext uri="{FF2B5EF4-FFF2-40B4-BE49-F238E27FC236}">
              <a16:creationId xmlns:a16="http://schemas.microsoft.com/office/drawing/2014/main" id="{80A8C67D-8E55-402D-AB65-E2C9143FE5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1" name="AutoShape 14">
          <a:extLst>
            <a:ext uri="{FF2B5EF4-FFF2-40B4-BE49-F238E27FC236}">
              <a16:creationId xmlns:a16="http://schemas.microsoft.com/office/drawing/2014/main" id="{F0E85099-2EC2-4F22-916D-0E49B1504E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2" name="AutoShape 15">
          <a:extLst>
            <a:ext uri="{FF2B5EF4-FFF2-40B4-BE49-F238E27FC236}">
              <a16:creationId xmlns:a16="http://schemas.microsoft.com/office/drawing/2014/main" id="{57F4A082-9938-48A2-933E-990CCE48C5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3" name="AutoShape 14">
          <a:extLst>
            <a:ext uri="{FF2B5EF4-FFF2-40B4-BE49-F238E27FC236}">
              <a16:creationId xmlns:a16="http://schemas.microsoft.com/office/drawing/2014/main" id="{5B51D745-A87F-497D-9144-EE5F7C974A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4" name="AutoShape 15">
          <a:extLst>
            <a:ext uri="{FF2B5EF4-FFF2-40B4-BE49-F238E27FC236}">
              <a16:creationId xmlns:a16="http://schemas.microsoft.com/office/drawing/2014/main" id="{5FE3E4FB-39B6-4E27-8228-157B023EEA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5" name="AutoShape 16">
          <a:extLst>
            <a:ext uri="{FF2B5EF4-FFF2-40B4-BE49-F238E27FC236}">
              <a16:creationId xmlns:a16="http://schemas.microsoft.com/office/drawing/2014/main" id="{C7029C51-A718-4F93-B62E-29FDF44870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6" name="AutoShape 14">
          <a:extLst>
            <a:ext uri="{FF2B5EF4-FFF2-40B4-BE49-F238E27FC236}">
              <a16:creationId xmlns:a16="http://schemas.microsoft.com/office/drawing/2014/main" id="{27FDD11A-866E-477B-A076-F21986233D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7" name="AutoShape 15">
          <a:extLst>
            <a:ext uri="{FF2B5EF4-FFF2-40B4-BE49-F238E27FC236}">
              <a16:creationId xmlns:a16="http://schemas.microsoft.com/office/drawing/2014/main" id="{627000A2-4AB2-4DC9-B9B3-53A62FC45DE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8" name="AutoShape 16">
          <a:extLst>
            <a:ext uri="{FF2B5EF4-FFF2-40B4-BE49-F238E27FC236}">
              <a16:creationId xmlns:a16="http://schemas.microsoft.com/office/drawing/2014/main" id="{CF4A0DBF-857C-4486-9A67-34E3D3486B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59" name="AutoShape 12">
          <a:extLst>
            <a:ext uri="{FF2B5EF4-FFF2-40B4-BE49-F238E27FC236}">
              <a16:creationId xmlns:a16="http://schemas.microsoft.com/office/drawing/2014/main" id="{A658DE98-F3E6-4DCD-89DF-0EA9768C90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60" name="AutoShape 11">
          <a:extLst>
            <a:ext uri="{FF2B5EF4-FFF2-40B4-BE49-F238E27FC236}">
              <a16:creationId xmlns:a16="http://schemas.microsoft.com/office/drawing/2014/main" id="{6F8443F9-E03D-41AA-8443-EE3A89F522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61" name="AutoShape 11">
          <a:extLst>
            <a:ext uri="{FF2B5EF4-FFF2-40B4-BE49-F238E27FC236}">
              <a16:creationId xmlns:a16="http://schemas.microsoft.com/office/drawing/2014/main" id="{DC920187-B237-4B15-9EB6-D001C6D1BC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2" name="AutoShape 14">
          <a:extLst>
            <a:ext uri="{FF2B5EF4-FFF2-40B4-BE49-F238E27FC236}">
              <a16:creationId xmlns:a16="http://schemas.microsoft.com/office/drawing/2014/main" id="{229D184C-66D6-4C1F-86F8-B99CFBD021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3" name="AutoShape 15">
          <a:extLst>
            <a:ext uri="{FF2B5EF4-FFF2-40B4-BE49-F238E27FC236}">
              <a16:creationId xmlns:a16="http://schemas.microsoft.com/office/drawing/2014/main" id="{37261E63-AC9D-4A22-96AB-6A0ABD89DF7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4" name="AutoShape 16">
          <a:extLst>
            <a:ext uri="{FF2B5EF4-FFF2-40B4-BE49-F238E27FC236}">
              <a16:creationId xmlns:a16="http://schemas.microsoft.com/office/drawing/2014/main" id="{DA6C2A9E-147C-4A04-BC55-9F456969B4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5" name="AutoShape 12">
          <a:extLst>
            <a:ext uri="{FF2B5EF4-FFF2-40B4-BE49-F238E27FC236}">
              <a16:creationId xmlns:a16="http://schemas.microsoft.com/office/drawing/2014/main" id="{C75B540D-E65D-4CF1-8BB8-B4CB9CBE52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6" name="AutoShape 13">
          <a:extLst>
            <a:ext uri="{FF2B5EF4-FFF2-40B4-BE49-F238E27FC236}">
              <a16:creationId xmlns:a16="http://schemas.microsoft.com/office/drawing/2014/main" id="{E1F57FD6-BE28-4039-927C-739CC63DCA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7" name="AutoShape 11">
          <a:extLst>
            <a:ext uri="{FF2B5EF4-FFF2-40B4-BE49-F238E27FC236}">
              <a16:creationId xmlns:a16="http://schemas.microsoft.com/office/drawing/2014/main" id="{7891FEF0-1BB6-4FAC-968C-72A499C337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8" name="AutoShape 14">
          <a:extLst>
            <a:ext uri="{FF2B5EF4-FFF2-40B4-BE49-F238E27FC236}">
              <a16:creationId xmlns:a16="http://schemas.microsoft.com/office/drawing/2014/main" id="{2ACF6B1B-1B99-490A-A2C2-3AA7B513E8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69" name="AutoShape 15">
          <a:extLst>
            <a:ext uri="{FF2B5EF4-FFF2-40B4-BE49-F238E27FC236}">
              <a16:creationId xmlns:a16="http://schemas.microsoft.com/office/drawing/2014/main" id="{E0CF3116-32CB-4B29-B34E-5D53EA40D3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0" name="AutoShape 16">
          <a:extLst>
            <a:ext uri="{FF2B5EF4-FFF2-40B4-BE49-F238E27FC236}">
              <a16:creationId xmlns:a16="http://schemas.microsoft.com/office/drawing/2014/main" id="{29A1AD91-D469-421E-87B6-AE738C0873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1" name="AutoShape 12">
          <a:extLst>
            <a:ext uri="{FF2B5EF4-FFF2-40B4-BE49-F238E27FC236}">
              <a16:creationId xmlns:a16="http://schemas.microsoft.com/office/drawing/2014/main" id="{A493171F-D4D9-425F-8EE6-49C13F2297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2" name="AutoShape 13">
          <a:extLst>
            <a:ext uri="{FF2B5EF4-FFF2-40B4-BE49-F238E27FC236}">
              <a16:creationId xmlns:a16="http://schemas.microsoft.com/office/drawing/2014/main" id="{03F79C29-F137-4C0C-BFF3-70376BC790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3" name="AutoShape 14">
          <a:extLst>
            <a:ext uri="{FF2B5EF4-FFF2-40B4-BE49-F238E27FC236}">
              <a16:creationId xmlns:a16="http://schemas.microsoft.com/office/drawing/2014/main" id="{0240BFD9-7837-4180-A391-4D8545CB94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4" name="AutoShape 15">
          <a:extLst>
            <a:ext uri="{FF2B5EF4-FFF2-40B4-BE49-F238E27FC236}">
              <a16:creationId xmlns:a16="http://schemas.microsoft.com/office/drawing/2014/main" id="{773B08A2-5C1D-440B-B019-FA43EB5585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5" name="AutoShape 14">
          <a:extLst>
            <a:ext uri="{FF2B5EF4-FFF2-40B4-BE49-F238E27FC236}">
              <a16:creationId xmlns:a16="http://schemas.microsoft.com/office/drawing/2014/main" id="{F844FFFC-457D-4499-B346-6380CBC4CC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6" name="AutoShape 15">
          <a:extLst>
            <a:ext uri="{FF2B5EF4-FFF2-40B4-BE49-F238E27FC236}">
              <a16:creationId xmlns:a16="http://schemas.microsoft.com/office/drawing/2014/main" id="{5DC5CB46-B93B-4EAF-B5FD-75AD097FFA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7" name="AutoShape 16">
          <a:extLst>
            <a:ext uri="{FF2B5EF4-FFF2-40B4-BE49-F238E27FC236}">
              <a16:creationId xmlns:a16="http://schemas.microsoft.com/office/drawing/2014/main" id="{B411C4EB-C0DC-4849-86FA-646B96557A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8" name="AutoShape 14">
          <a:extLst>
            <a:ext uri="{FF2B5EF4-FFF2-40B4-BE49-F238E27FC236}">
              <a16:creationId xmlns:a16="http://schemas.microsoft.com/office/drawing/2014/main" id="{579AC89F-B92C-46D1-87A7-6B633487F4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79" name="AutoShape 15">
          <a:extLst>
            <a:ext uri="{FF2B5EF4-FFF2-40B4-BE49-F238E27FC236}">
              <a16:creationId xmlns:a16="http://schemas.microsoft.com/office/drawing/2014/main" id="{EF386665-F9BB-481C-A0AF-A64A373CD3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0" name="AutoShape 16">
          <a:extLst>
            <a:ext uri="{FF2B5EF4-FFF2-40B4-BE49-F238E27FC236}">
              <a16:creationId xmlns:a16="http://schemas.microsoft.com/office/drawing/2014/main" id="{455BD4DC-DFFE-43A3-98B6-432B6F1BCA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1" name="AutoShape 12">
          <a:extLst>
            <a:ext uri="{FF2B5EF4-FFF2-40B4-BE49-F238E27FC236}">
              <a16:creationId xmlns:a16="http://schemas.microsoft.com/office/drawing/2014/main" id="{0291D293-2649-43FF-9F22-9E18BF1AD6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82" name="AutoShape 11">
          <a:extLst>
            <a:ext uri="{FF2B5EF4-FFF2-40B4-BE49-F238E27FC236}">
              <a16:creationId xmlns:a16="http://schemas.microsoft.com/office/drawing/2014/main" id="{81F8B956-C40B-44AA-B10D-2B70806808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083" name="AutoShape 11">
          <a:extLst>
            <a:ext uri="{FF2B5EF4-FFF2-40B4-BE49-F238E27FC236}">
              <a16:creationId xmlns:a16="http://schemas.microsoft.com/office/drawing/2014/main" id="{942A1631-0D87-4771-AA63-14998B2565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4" name="AutoShape 14">
          <a:extLst>
            <a:ext uri="{FF2B5EF4-FFF2-40B4-BE49-F238E27FC236}">
              <a16:creationId xmlns:a16="http://schemas.microsoft.com/office/drawing/2014/main" id="{10C8712B-C995-4AE5-A155-927CEEF46D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5" name="AutoShape 15">
          <a:extLst>
            <a:ext uri="{FF2B5EF4-FFF2-40B4-BE49-F238E27FC236}">
              <a16:creationId xmlns:a16="http://schemas.microsoft.com/office/drawing/2014/main" id="{761093C9-6A6E-4C68-9547-2140808851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6" name="AutoShape 16">
          <a:extLst>
            <a:ext uri="{FF2B5EF4-FFF2-40B4-BE49-F238E27FC236}">
              <a16:creationId xmlns:a16="http://schemas.microsoft.com/office/drawing/2014/main" id="{7B51A12B-6240-4BEF-9124-6846900735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7" name="AutoShape 12">
          <a:extLst>
            <a:ext uri="{FF2B5EF4-FFF2-40B4-BE49-F238E27FC236}">
              <a16:creationId xmlns:a16="http://schemas.microsoft.com/office/drawing/2014/main" id="{F13FA581-DD51-4B99-B9CA-D12CF0B38F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8" name="AutoShape 13">
          <a:extLst>
            <a:ext uri="{FF2B5EF4-FFF2-40B4-BE49-F238E27FC236}">
              <a16:creationId xmlns:a16="http://schemas.microsoft.com/office/drawing/2014/main" id="{E0620EB9-3D51-482F-8372-150F033D0F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89" name="AutoShape 11">
          <a:extLst>
            <a:ext uri="{FF2B5EF4-FFF2-40B4-BE49-F238E27FC236}">
              <a16:creationId xmlns:a16="http://schemas.microsoft.com/office/drawing/2014/main" id="{0E1082A9-A715-4F09-9ACE-E7145CC034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0" name="AutoShape 14">
          <a:extLst>
            <a:ext uri="{FF2B5EF4-FFF2-40B4-BE49-F238E27FC236}">
              <a16:creationId xmlns:a16="http://schemas.microsoft.com/office/drawing/2014/main" id="{232F9382-238E-4240-85F4-214353B454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1" name="AutoShape 15">
          <a:extLst>
            <a:ext uri="{FF2B5EF4-FFF2-40B4-BE49-F238E27FC236}">
              <a16:creationId xmlns:a16="http://schemas.microsoft.com/office/drawing/2014/main" id="{2CCEC2CF-50BE-4451-8061-EB5155F3CB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2" name="AutoShape 16">
          <a:extLst>
            <a:ext uri="{FF2B5EF4-FFF2-40B4-BE49-F238E27FC236}">
              <a16:creationId xmlns:a16="http://schemas.microsoft.com/office/drawing/2014/main" id="{1D3E6388-E5B9-4644-A03A-5024892711E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3" name="AutoShape 12">
          <a:extLst>
            <a:ext uri="{FF2B5EF4-FFF2-40B4-BE49-F238E27FC236}">
              <a16:creationId xmlns:a16="http://schemas.microsoft.com/office/drawing/2014/main" id="{6583EF82-B332-4A96-AABB-279F466903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4" name="AutoShape 13">
          <a:extLst>
            <a:ext uri="{FF2B5EF4-FFF2-40B4-BE49-F238E27FC236}">
              <a16:creationId xmlns:a16="http://schemas.microsoft.com/office/drawing/2014/main" id="{59857561-4F0E-407E-97A7-094C144473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5" name="AutoShape 14">
          <a:extLst>
            <a:ext uri="{FF2B5EF4-FFF2-40B4-BE49-F238E27FC236}">
              <a16:creationId xmlns:a16="http://schemas.microsoft.com/office/drawing/2014/main" id="{2733EFA4-A7D1-4F9A-AB65-0AF40646E9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6" name="AutoShape 15">
          <a:extLst>
            <a:ext uri="{FF2B5EF4-FFF2-40B4-BE49-F238E27FC236}">
              <a16:creationId xmlns:a16="http://schemas.microsoft.com/office/drawing/2014/main" id="{A5347690-D7A6-40C4-A965-1688D673E7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7" name="AutoShape 14">
          <a:extLst>
            <a:ext uri="{FF2B5EF4-FFF2-40B4-BE49-F238E27FC236}">
              <a16:creationId xmlns:a16="http://schemas.microsoft.com/office/drawing/2014/main" id="{D3ED203A-C906-4C23-BFAE-9CA52CD743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8" name="AutoShape 15">
          <a:extLst>
            <a:ext uri="{FF2B5EF4-FFF2-40B4-BE49-F238E27FC236}">
              <a16:creationId xmlns:a16="http://schemas.microsoft.com/office/drawing/2014/main" id="{D2ABA8FA-0F02-47D2-A3B1-2AEB2B1158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099" name="AutoShape 16">
          <a:extLst>
            <a:ext uri="{FF2B5EF4-FFF2-40B4-BE49-F238E27FC236}">
              <a16:creationId xmlns:a16="http://schemas.microsoft.com/office/drawing/2014/main" id="{B86626FF-64FE-437E-8C11-EACB163639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0" name="AutoShape 14">
          <a:extLst>
            <a:ext uri="{FF2B5EF4-FFF2-40B4-BE49-F238E27FC236}">
              <a16:creationId xmlns:a16="http://schemas.microsoft.com/office/drawing/2014/main" id="{3684A48B-C436-42D7-B762-6CD4DCA804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1" name="AutoShape 15">
          <a:extLst>
            <a:ext uri="{FF2B5EF4-FFF2-40B4-BE49-F238E27FC236}">
              <a16:creationId xmlns:a16="http://schemas.microsoft.com/office/drawing/2014/main" id="{1049BF4C-3CA1-46AA-A409-ECF77C4C5F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2" name="AutoShape 16">
          <a:extLst>
            <a:ext uri="{FF2B5EF4-FFF2-40B4-BE49-F238E27FC236}">
              <a16:creationId xmlns:a16="http://schemas.microsoft.com/office/drawing/2014/main" id="{A3E5430E-EA7E-4637-ACCE-6F256FE033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3" name="AutoShape 12">
          <a:extLst>
            <a:ext uri="{FF2B5EF4-FFF2-40B4-BE49-F238E27FC236}">
              <a16:creationId xmlns:a16="http://schemas.microsoft.com/office/drawing/2014/main" id="{9851E494-EFBF-47B3-B5C9-92908FA696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04" name="AutoShape 11">
          <a:extLst>
            <a:ext uri="{FF2B5EF4-FFF2-40B4-BE49-F238E27FC236}">
              <a16:creationId xmlns:a16="http://schemas.microsoft.com/office/drawing/2014/main" id="{BAEF8AD0-A244-4D6D-9EE3-44B01437B6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05" name="AutoShape 11">
          <a:extLst>
            <a:ext uri="{FF2B5EF4-FFF2-40B4-BE49-F238E27FC236}">
              <a16:creationId xmlns:a16="http://schemas.microsoft.com/office/drawing/2014/main" id="{5DA3687F-8B87-4036-9473-2BAADC9C18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6" name="AutoShape 14">
          <a:extLst>
            <a:ext uri="{FF2B5EF4-FFF2-40B4-BE49-F238E27FC236}">
              <a16:creationId xmlns:a16="http://schemas.microsoft.com/office/drawing/2014/main" id="{4BA0F271-6D5D-4D31-8126-80C01493E6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7" name="AutoShape 15">
          <a:extLst>
            <a:ext uri="{FF2B5EF4-FFF2-40B4-BE49-F238E27FC236}">
              <a16:creationId xmlns:a16="http://schemas.microsoft.com/office/drawing/2014/main" id="{EAF158BE-FBA8-451F-94F3-A145452034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8" name="AutoShape 16">
          <a:extLst>
            <a:ext uri="{FF2B5EF4-FFF2-40B4-BE49-F238E27FC236}">
              <a16:creationId xmlns:a16="http://schemas.microsoft.com/office/drawing/2014/main" id="{59262E28-7EC7-4020-A6B8-BA7C98D726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09" name="AutoShape 12">
          <a:extLst>
            <a:ext uri="{FF2B5EF4-FFF2-40B4-BE49-F238E27FC236}">
              <a16:creationId xmlns:a16="http://schemas.microsoft.com/office/drawing/2014/main" id="{563D1ACB-EA31-4008-A6B1-D95DE476FD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0" name="AutoShape 13">
          <a:extLst>
            <a:ext uri="{FF2B5EF4-FFF2-40B4-BE49-F238E27FC236}">
              <a16:creationId xmlns:a16="http://schemas.microsoft.com/office/drawing/2014/main" id="{A59F0BF0-8F8C-4234-9911-8F422E8952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1" name="AutoShape 11">
          <a:extLst>
            <a:ext uri="{FF2B5EF4-FFF2-40B4-BE49-F238E27FC236}">
              <a16:creationId xmlns:a16="http://schemas.microsoft.com/office/drawing/2014/main" id="{D5FA9F05-3706-420C-820A-F34133D2B6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2" name="AutoShape 14">
          <a:extLst>
            <a:ext uri="{FF2B5EF4-FFF2-40B4-BE49-F238E27FC236}">
              <a16:creationId xmlns:a16="http://schemas.microsoft.com/office/drawing/2014/main" id="{6CA05320-CD5C-4C74-B7FB-A2FC5430DF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3" name="AutoShape 15">
          <a:extLst>
            <a:ext uri="{FF2B5EF4-FFF2-40B4-BE49-F238E27FC236}">
              <a16:creationId xmlns:a16="http://schemas.microsoft.com/office/drawing/2014/main" id="{04CFF590-9E57-4F2B-B25D-1351318664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4" name="AutoShape 16">
          <a:extLst>
            <a:ext uri="{FF2B5EF4-FFF2-40B4-BE49-F238E27FC236}">
              <a16:creationId xmlns:a16="http://schemas.microsoft.com/office/drawing/2014/main" id="{207A974C-4D1F-48DD-9CED-0C6843A511D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5" name="AutoShape 12">
          <a:extLst>
            <a:ext uri="{FF2B5EF4-FFF2-40B4-BE49-F238E27FC236}">
              <a16:creationId xmlns:a16="http://schemas.microsoft.com/office/drawing/2014/main" id="{22F42BBD-F3E9-4AFC-B553-A48936AD21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6" name="AutoShape 13">
          <a:extLst>
            <a:ext uri="{FF2B5EF4-FFF2-40B4-BE49-F238E27FC236}">
              <a16:creationId xmlns:a16="http://schemas.microsoft.com/office/drawing/2014/main" id="{C476B1BA-A509-4CF0-AECF-80CF6320FE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7" name="AutoShape 14">
          <a:extLst>
            <a:ext uri="{FF2B5EF4-FFF2-40B4-BE49-F238E27FC236}">
              <a16:creationId xmlns:a16="http://schemas.microsoft.com/office/drawing/2014/main" id="{8018CCD1-A8CB-430D-8AEA-FB994FB9D2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8" name="AutoShape 15">
          <a:extLst>
            <a:ext uri="{FF2B5EF4-FFF2-40B4-BE49-F238E27FC236}">
              <a16:creationId xmlns:a16="http://schemas.microsoft.com/office/drawing/2014/main" id="{B759849C-07F2-43F8-85EF-4162829177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19" name="AutoShape 14">
          <a:extLst>
            <a:ext uri="{FF2B5EF4-FFF2-40B4-BE49-F238E27FC236}">
              <a16:creationId xmlns:a16="http://schemas.microsoft.com/office/drawing/2014/main" id="{56F3C02F-37FC-490A-9CD5-8EA415BD2F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0" name="AutoShape 15">
          <a:extLst>
            <a:ext uri="{FF2B5EF4-FFF2-40B4-BE49-F238E27FC236}">
              <a16:creationId xmlns:a16="http://schemas.microsoft.com/office/drawing/2014/main" id="{5DD0AC13-C3DD-4717-86D2-8C8D917300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1" name="AutoShape 16">
          <a:extLst>
            <a:ext uri="{FF2B5EF4-FFF2-40B4-BE49-F238E27FC236}">
              <a16:creationId xmlns:a16="http://schemas.microsoft.com/office/drawing/2014/main" id="{93A17849-DA56-4E96-9B6B-A9584C0685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2" name="AutoShape 14">
          <a:extLst>
            <a:ext uri="{FF2B5EF4-FFF2-40B4-BE49-F238E27FC236}">
              <a16:creationId xmlns:a16="http://schemas.microsoft.com/office/drawing/2014/main" id="{02ECD156-F774-4D3A-B6FF-6922E7BEFFC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3" name="AutoShape 15">
          <a:extLst>
            <a:ext uri="{FF2B5EF4-FFF2-40B4-BE49-F238E27FC236}">
              <a16:creationId xmlns:a16="http://schemas.microsoft.com/office/drawing/2014/main" id="{DD971084-B063-467F-9FBE-E21FCF40AC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4" name="AutoShape 16">
          <a:extLst>
            <a:ext uri="{FF2B5EF4-FFF2-40B4-BE49-F238E27FC236}">
              <a16:creationId xmlns:a16="http://schemas.microsoft.com/office/drawing/2014/main" id="{E5104D19-904C-4D26-9186-E72C4F5661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5" name="AutoShape 12">
          <a:extLst>
            <a:ext uri="{FF2B5EF4-FFF2-40B4-BE49-F238E27FC236}">
              <a16:creationId xmlns:a16="http://schemas.microsoft.com/office/drawing/2014/main" id="{1F84D345-0B96-4B8B-B2C4-78850F784B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26" name="AutoShape 11">
          <a:extLst>
            <a:ext uri="{FF2B5EF4-FFF2-40B4-BE49-F238E27FC236}">
              <a16:creationId xmlns:a16="http://schemas.microsoft.com/office/drawing/2014/main" id="{2093FA38-66CC-430B-A859-FA4A856915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27" name="AutoShape 11">
          <a:extLst>
            <a:ext uri="{FF2B5EF4-FFF2-40B4-BE49-F238E27FC236}">
              <a16:creationId xmlns:a16="http://schemas.microsoft.com/office/drawing/2014/main" id="{9A022F54-875D-493D-A3F0-7649B41D6E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8" name="AutoShape 14">
          <a:extLst>
            <a:ext uri="{FF2B5EF4-FFF2-40B4-BE49-F238E27FC236}">
              <a16:creationId xmlns:a16="http://schemas.microsoft.com/office/drawing/2014/main" id="{E9BD8259-D564-4D9D-9754-BE5A3B716F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29" name="AutoShape 15">
          <a:extLst>
            <a:ext uri="{FF2B5EF4-FFF2-40B4-BE49-F238E27FC236}">
              <a16:creationId xmlns:a16="http://schemas.microsoft.com/office/drawing/2014/main" id="{1C1D567C-D9E3-4FFF-822B-3F3DD33D58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0" name="AutoShape 16">
          <a:extLst>
            <a:ext uri="{FF2B5EF4-FFF2-40B4-BE49-F238E27FC236}">
              <a16:creationId xmlns:a16="http://schemas.microsoft.com/office/drawing/2014/main" id="{17221AF1-560D-40EE-B4BF-87FF58521A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1" name="AutoShape 12">
          <a:extLst>
            <a:ext uri="{FF2B5EF4-FFF2-40B4-BE49-F238E27FC236}">
              <a16:creationId xmlns:a16="http://schemas.microsoft.com/office/drawing/2014/main" id="{DF5F0AF8-01C7-49D7-B06E-2BDF67BB8B2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2" name="AutoShape 13">
          <a:extLst>
            <a:ext uri="{FF2B5EF4-FFF2-40B4-BE49-F238E27FC236}">
              <a16:creationId xmlns:a16="http://schemas.microsoft.com/office/drawing/2014/main" id="{14B56C7B-FC4C-47FD-864B-C85DCA7F49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3" name="AutoShape 11">
          <a:extLst>
            <a:ext uri="{FF2B5EF4-FFF2-40B4-BE49-F238E27FC236}">
              <a16:creationId xmlns:a16="http://schemas.microsoft.com/office/drawing/2014/main" id="{A65D9E32-0891-45B3-8508-68130D778E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4" name="AutoShape 14">
          <a:extLst>
            <a:ext uri="{FF2B5EF4-FFF2-40B4-BE49-F238E27FC236}">
              <a16:creationId xmlns:a16="http://schemas.microsoft.com/office/drawing/2014/main" id="{8B7F3C82-410E-490E-B560-29CD537406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5" name="AutoShape 15">
          <a:extLst>
            <a:ext uri="{FF2B5EF4-FFF2-40B4-BE49-F238E27FC236}">
              <a16:creationId xmlns:a16="http://schemas.microsoft.com/office/drawing/2014/main" id="{26E9C2EF-2E67-4885-9F55-D091034E68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6" name="AutoShape 16">
          <a:extLst>
            <a:ext uri="{FF2B5EF4-FFF2-40B4-BE49-F238E27FC236}">
              <a16:creationId xmlns:a16="http://schemas.microsoft.com/office/drawing/2014/main" id="{08A25085-FAC0-449E-8F49-7C04890B36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7" name="AutoShape 12">
          <a:extLst>
            <a:ext uri="{FF2B5EF4-FFF2-40B4-BE49-F238E27FC236}">
              <a16:creationId xmlns:a16="http://schemas.microsoft.com/office/drawing/2014/main" id="{F0593BDE-4412-4B7A-8536-460F9B935F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8" name="AutoShape 13">
          <a:extLst>
            <a:ext uri="{FF2B5EF4-FFF2-40B4-BE49-F238E27FC236}">
              <a16:creationId xmlns:a16="http://schemas.microsoft.com/office/drawing/2014/main" id="{DA6B45C1-A884-4E6A-BFDC-08087B33117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39" name="AutoShape 14">
          <a:extLst>
            <a:ext uri="{FF2B5EF4-FFF2-40B4-BE49-F238E27FC236}">
              <a16:creationId xmlns:a16="http://schemas.microsoft.com/office/drawing/2014/main" id="{B7759A7C-9D45-4AB8-9E1D-AE0753B0B7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0" name="AutoShape 15">
          <a:extLst>
            <a:ext uri="{FF2B5EF4-FFF2-40B4-BE49-F238E27FC236}">
              <a16:creationId xmlns:a16="http://schemas.microsoft.com/office/drawing/2014/main" id="{98A4B5E2-DE9D-44A0-AC97-59A6575C93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1" name="AutoShape 14">
          <a:extLst>
            <a:ext uri="{FF2B5EF4-FFF2-40B4-BE49-F238E27FC236}">
              <a16:creationId xmlns:a16="http://schemas.microsoft.com/office/drawing/2014/main" id="{ABFA1F69-CD61-45F3-8C1A-885A8DFD90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2" name="AutoShape 15">
          <a:extLst>
            <a:ext uri="{FF2B5EF4-FFF2-40B4-BE49-F238E27FC236}">
              <a16:creationId xmlns:a16="http://schemas.microsoft.com/office/drawing/2014/main" id="{1911255F-8B7F-4697-94DC-C0CEBFB1A0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3" name="AutoShape 16">
          <a:extLst>
            <a:ext uri="{FF2B5EF4-FFF2-40B4-BE49-F238E27FC236}">
              <a16:creationId xmlns:a16="http://schemas.microsoft.com/office/drawing/2014/main" id="{D3C6E432-6634-4437-B6CA-3EC1452AD2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4" name="AutoShape 14">
          <a:extLst>
            <a:ext uri="{FF2B5EF4-FFF2-40B4-BE49-F238E27FC236}">
              <a16:creationId xmlns:a16="http://schemas.microsoft.com/office/drawing/2014/main" id="{9B6097A5-EEB2-44C0-AEED-2C7C22A5B6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5" name="AutoShape 15">
          <a:extLst>
            <a:ext uri="{FF2B5EF4-FFF2-40B4-BE49-F238E27FC236}">
              <a16:creationId xmlns:a16="http://schemas.microsoft.com/office/drawing/2014/main" id="{0ABB2E5A-7E9F-4E38-8DCC-1A67BDF7B7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6" name="AutoShape 16">
          <a:extLst>
            <a:ext uri="{FF2B5EF4-FFF2-40B4-BE49-F238E27FC236}">
              <a16:creationId xmlns:a16="http://schemas.microsoft.com/office/drawing/2014/main" id="{80D96CB2-D698-48B3-86D9-D232256EE8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47" name="AutoShape 12">
          <a:extLst>
            <a:ext uri="{FF2B5EF4-FFF2-40B4-BE49-F238E27FC236}">
              <a16:creationId xmlns:a16="http://schemas.microsoft.com/office/drawing/2014/main" id="{94FF8DD8-C8B7-4641-B9E5-2C7438DE05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48" name="AutoShape 11">
          <a:extLst>
            <a:ext uri="{FF2B5EF4-FFF2-40B4-BE49-F238E27FC236}">
              <a16:creationId xmlns:a16="http://schemas.microsoft.com/office/drawing/2014/main" id="{6E3A5CFC-8258-4A3E-BACE-579B80DF2B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49" name="AutoShape 11">
          <a:extLst>
            <a:ext uri="{FF2B5EF4-FFF2-40B4-BE49-F238E27FC236}">
              <a16:creationId xmlns:a16="http://schemas.microsoft.com/office/drawing/2014/main" id="{8A6ED8B5-9AB9-407B-9E06-81BE037F50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0" name="AutoShape 14">
          <a:extLst>
            <a:ext uri="{FF2B5EF4-FFF2-40B4-BE49-F238E27FC236}">
              <a16:creationId xmlns:a16="http://schemas.microsoft.com/office/drawing/2014/main" id="{CBEDE72E-FFC0-472D-8CFA-CB43AB9FD3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1" name="AutoShape 15">
          <a:extLst>
            <a:ext uri="{FF2B5EF4-FFF2-40B4-BE49-F238E27FC236}">
              <a16:creationId xmlns:a16="http://schemas.microsoft.com/office/drawing/2014/main" id="{F4C505FC-81E4-4F56-8431-D91DA1DC87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2" name="AutoShape 16">
          <a:extLst>
            <a:ext uri="{FF2B5EF4-FFF2-40B4-BE49-F238E27FC236}">
              <a16:creationId xmlns:a16="http://schemas.microsoft.com/office/drawing/2014/main" id="{3003A4A5-6387-4307-9E57-3B72D7B11E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3" name="AutoShape 12">
          <a:extLst>
            <a:ext uri="{FF2B5EF4-FFF2-40B4-BE49-F238E27FC236}">
              <a16:creationId xmlns:a16="http://schemas.microsoft.com/office/drawing/2014/main" id="{B9F70C54-D0A1-4C8E-B6A8-9EA9E8943E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4" name="AutoShape 13">
          <a:extLst>
            <a:ext uri="{FF2B5EF4-FFF2-40B4-BE49-F238E27FC236}">
              <a16:creationId xmlns:a16="http://schemas.microsoft.com/office/drawing/2014/main" id="{A38040F8-AD55-4E5E-94DC-07E4F2F208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5" name="AutoShape 11">
          <a:extLst>
            <a:ext uri="{FF2B5EF4-FFF2-40B4-BE49-F238E27FC236}">
              <a16:creationId xmlns:a16="http://schemas.microsoft.com/office/drawing/2014/main" id="{B5B7728F-EB81-420E-B9D1-773E0A4271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6" name="AutoShape 14">
          <a:extLst>
            <a:ext uri="{FF2B5EF4-FFF2-40B4-BE49-F238E27FC236}">
              <a16:creationId xmlns:a16="http://schemas.microsoft.com/office/drawing/2014/main" id="{039DEAFF-D24E-4752-B808-DDD9E3FC4A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7" name="AutoShape 15">
          <a:extLst>
            <a:ext uri="{FF2B5EF4-FFF2-40B4-BE49-F238E27FC236}">
              <a16:creationId xmlns:a16="http://schemas.microsoft.com/office/drawing/2014/main" id="{DC3F1B97-3816-4018-85B5-0540643FD8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8" name="AutoShape 16">
          <a:extLst>
            <a:ext uri="{FF2B5EF4-FFF2-40B4-BE49-F238E27FC236}">
              <a16:creationId xmlns:a16="http://schemas.microsoft.com/office/drawing/2014/main" id="{584CFB19-6743-40E2-A14E-61D570603B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59" name="AutoShape 12">
          <a:extLst>
            <a:ext uri="{FF2B5EF4-FFF2-40B4-BE49-F238E27FC236}">
              <a16:creationId xmlns:a16="http://schemas.microsoft.com/office/drawing/2014/main" id="{BFB07F2E-FB78-4248-8639-AF0DE3AFC6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0" name="AutoShape 13">
          <a:extLst>
            <a:ext uri="{FF2B5EF4-FFF2-40B4-BE49-F238E27FC236}">
              <a16:creationId xmlns:a16="http://schemas.microsoft.com/office/drawing/2014/main" id="{5C17AB06-BFCB-4C25-B436-C3B71FA654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1" name="AutoShape 14">
          <a:extLst>
            <a:ext uri="{FF2B5EF4-FFF2-40B4-BE49-F238E27FC236}">
              <a16:creationId xmlns:a16="http://schemas.microsoft.com/office/drawing/2014/main" id="{0EDD6DFB-EBA6-4715-A492-8207202A24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2" name="AutoShape 15">
          <a:extLst>
            <a:ext uri="{FF2B5EF4-FFF2-40B4-BE49-F238E27FC236}">
              <a16:creationId xmlns:a16="http://schemas.microsoft.com/office/drawing/2014/main" id="{B4013660-D181-4C18-AC01-23E9046303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3" name="AutoShape 14">
          <a:extLst>
            <a:ext uri="{FF2B5EF4-FFF2-40B4-BE49-F238E27FC236}">
              <a16:creationId xmlns:a16="http://schemas.microsoft.com/office/drawing/2014/main" id="{F8FFB67D-544A-4EA8-839F-AF2105A40D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4" name="AutoShape 15">
          <a:extLst>
            <a:ext uri="{FF2B5EF4-FFF2-40B4-BE49-F238E27FC236}">
              <a16:creationId xmlns:a16="http://schemas.microsoft.com/office/drawing/2014/main" id="{D7B72943-5975-4B27-AF87-B1112F4464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5" name="AutoShape 16">
          <a:extLst>
            <a:ext uri="{FF2B5EF4-FFF2-40B4-BE49-F238E27FC236}">
              <a16:creationId xmlns:a16="http://schemas.microsoft.com/office/drawing/2014/main" id="{0FC8312A-C176-488E-8AAA-4A0D774808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6" name="AutoShape 14">
          <a:extLst>
            <a:ext uri="{FF2B5EF4-FFF2-40B4-BE49-F238E27FC236}">
              <a16:creationId xmlns:a16="http://schemas.microsoft.com/office/drawing/2014/main" id="{AF8027A0-2296-4E3E-B711-6849F1E88D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7" name="AutoShape 15">
          <a:extLst>
            <a:ext uri="{FF2B5EF4-FFF2-40B4-BE49-F238E27FC236}">
              <a16:creationId xmlns:a16="http://schemas.microsoft.com/office/drawing/2014/main" id="{24C3C05A-46FD-45A7-8670-98B44194A9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8" name="AutoShape 16">
          <a:extLst>
            <a:ext uri="{FF2B5EF4-FFF2-40B4-BE49-F238E27FC236}">
              <a16:creationId xmlns:a16="http://schemas.microsoft.com/office/drawing/2014/main" id="{85BE27C3-BB89-4124-B495-03E71C7284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69" name="AutoShape 12">
          <a:extLst>
            <a:ext uri="{FF2B5EF4-FFF2-40B4-BE49-F238E27FC236}">
              <a16:creationId xmlns:a16="http://schemas.microsoft.com/office/drawing/2014/main" id="{ADBBC041-E169-4875-98F8-0B088C0CA9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70" name="AutoShape 11">
          <a:extLst>
            <a:ext uri="{FF2B5EF4-FFF2-40B4-BE49-F238E27FC236}">
              <a16:creationId xmlns:a16="http://schemas.microsoft.com/office/drawing/2014/main" id="{A84694BF-E6BD-4AB8-A723-5530F2B31A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71" name="AutoShape 11">
          <a:extLst>
            <a:ext uri="{FF2B5EF4-FFF2-40B4-BE49-F238E27FC236}">
              <a16:creationId xmlns:a16="http://schemas.microsoft.com/office/drawing/2014/main" id="{7CFE0E32-6FA9-4559-8234-7D603897FE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2" name="AutoShape 14">
          <a:extLst>
            <a:ext uri="{FF2B5EF4-FFF2-40B4-BE49-F238E27FC236}">
              <a16:creationId xmlns:a16="http://schemas.microsoft.com/office/drawing/2014/main" id="{35B9FE96-7AAC-4F1B-B155-E5CCFC93023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3" name="AutoShape 15">
          <a:extLst>
            <a:ext uri="{FF2B5EF4-FFF2-40B4-BE49-F238E27FC236}">
              <a16:creationId xmlns:a16="http://schemas.microsoft.com/office/drawing/2014/main" id="{44A3B474-53FA-4B96-ABDC-A6905927F0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4" name="AutoShape 16">
          <a:extLst>
            <a:ext uri="{FF2B5EF4-FFF2-40B4-BE49-F238E27FC236}">
              <a16:creationId xmlns:a16="http://schemas.microsoft.com/office/drawing/2014/main" id="{9041A27A-D351-42ED-A4DD-A762686CDC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5" name="AutoShape 12">
          <a:extLst>
            <a:ext uri="{FF2B5EF4-FFF2-40B4-BE49-F238E27FC236}">
              <a16:creationId xmlns:a16="http://schemas.microsoft.com/office/drawing/2014/main" id="{31A043C2-D0D7-45CE-8608-0E05A9E98F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6" name="AutoShape 13">
          <a:extLst>
            <a:ext uri="{FF2B5EF4-FFF2-40B4-BE49-F238E27FC236}">
              <a16:creationId xmlns:a16="http://schemas.microsoft.com/office/drawing/2014/main" id="{09E5E7B2-2AF6-4FEF-9902-939C99470B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7" name="AutoShape 11">
          <a:extLst>
            <a:ext uri="{FF2B5EF4-FFF2-40B4-BE49-F238E27FC236}">
              <a16:creationId xmlns:a16="http://schemas.microsoft.com/office/drawing/2014/main" id="{B737D80C-30C1-4211-8DC4-5ED52AFCB8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8" name="AutoShape 14">
          <a:extLst>
            <a:ext uri="{FF2B5EF4-FFF2-40B4-BE49-F238E27FC236}">
              <a16:creationId xmlns:a16="http://schemas.microsoft.com/office/drawing/2014/main" id="{DD4DB1C2-96C7-4675-AD21-467478AF1F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79" name="AutoShape 15">
          <a:extLst>
            <a:ext uri="{FF2B5EF4-FFF2-40B4-BE49-F238E27FC236}">
              <a16:creationId xmlns:a16="http://schemas.microsoft.com/office/drawing/2014/main" id="{8170A926-472B-4AA0-905D-C8C90CEEC2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0" name="AutoShape 16">
          <a:extLst>
            <a:ext uri="{FF2B5EF4-FFF2-40B4-BE49-F238E27FC236}">
              <a16:creationId xmlns:a16="http://schemas.microsoft.com/office/drawing/2014/main" id="{247BCE2B-3A41-4A6B-949F-1BDB94C49C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1" name="AutoShape 12">
          <a:extLst>
            <a:ext uri="{FF2B5EF4-FFF2-40B4-BE49-F238E27FC236}">
              <a16:creationId xmlns:a16="http://schemas.microsoft.com/office/drawing/2014/main" id="{90B1939F-A716-4B1C-AEC2-CB1AB83519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2" name="AutoShape 13">
          <a:extLst>
            <a:ext uri="{FF2B5EF4-FFF2-40B4-BE49-F238E27FC236}">
              <a16:creationId xmlns:a16="http://schemas.microsoft.com/office/drawing/2014/main" id="{03ED3DCD-888F-4DD1-B33C-51B3581BB3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3" name="AutoShape 14">
          <a:extLst>
            <a:ext uri="{FF2B5EF4-FFF2-40B4-BE49-F238E27FC236}">
              <a16:creationId xmlns:a16="http://schemas.microsoft.com/office/drawing/2014/main" id="{568888DF-ECA9-4B21-B731-51B495F008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4" name="AutoShape 15">
          <a:extLst>
            <a:ext uri="{FF2B5EF4-FFF2-40B4-BE49-F238E27FC236}">
              <a16:creationId xmlns:a16="http://schemas.microsoft.com/office/drawing/2014/main" id="{5F2CFC88-C5E8-459A-A8C1-CE169A6499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5" name="AutoShape 14">
          <a:extLst>
            <a:ext uri="{FF2B5EF4-FFF2-40B4-BE49-F238E27FC236}">
              <a16:creationId xmlns:a16="http://schemas.microsoft.com/office/drawing/2014/main" id="{492191E4-079D-49AE-B322-9C011687B7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6" name="AutoShape 15">
          <a:extLst>
            <a:ext uri="{FF2B5EF4-FFF2-40B4-BE49-F238E27FC236}">
              <a16:creationId xmlns:a16="http://schemas.microsoft.com/office/drawing/2014/main" id="{D76D0D70-37D9-461A-AC10-21C970A8EA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7" name="AutoShape 16">
          <a:extLst>
            <a:ext uri="{FF2B5EF4-FFF2-40B4-BE49-F238E27FC236}">
              <a16:creationId xmlns:a16="http://schemas.microsoft.com/office/drawing/2014/main" id="{BE159A4A-E8CC-48B1-86BF-109E9E21D7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8" name="AutoShape 14">
          <a:extLst>
            <a:ext uri="{FF2B5EF4-FFF2-40B4-BE49-F238E27FC236}">
              <a16:creationId xmlns:a16="http://schemas.microsoft.com/office/drawing/2014/main" id="{905EFA07-4A38-45B3-A8B7-FAA77CCAC0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89" name="AutoShape 15">
          <a:extLst>
            <a:ext uri="{FF2B5EF4-FFF2-40B4-BE49-F238E27FC236}">
              <a16:creationId xmlns:a16="http://schemas.microsoft.com/office/drawing/2014/main" id="{A7E6A14E-E176-44F6-938D-531D6BD619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0" name="AutoShape 16">
          <a:extLst>
            <a:ext uri="{FF2B5EF4-FFF2-40B4-BE49-F238E27FC236}">
              <a16:creationId xmlns:a16="http://schemas.microsoft.com/office/drawing/2014/main" id="{69FF0B0E-4FFB-44D4-8742-5A58C56564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1" name="AutoShape 12">
          <a:extLst>
            <a:ext uri="{FF2B5EF4-FFF2-40B4-BE49-F238E27FC236}">
              <a16:creationId xmlns:a16="http://schemas.microsoft.com/office/drawing/2014/main" id="{A00A170A-F21E-4898-AC05-06AEE700AC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92" name="AutoShape 11">
          <a:extLst>
            <a:ext uri="{FF2B5EF4-FFF2-40B4-BE49-F238E27FC236}">
              <a16:creationId xmlns:a16="http://schemas.microsoft.com/office/drawing/2014/main" id="{CA4B8D58-08FF-42F1-89E0-4433434B45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193" name="AutoShape 11">
          <a:extLst>
            <a:ext uri="{FF2B5EF4-FFF2-40B4-BE49-F238E27FC236}">
              <a16:creationId xmlns:a16="http://schemas.microsoft.com/office/drawing/2014/main" id="{AB53B27E-CCC3-41D3-BE05-7A7415ADDB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4" name="AutoShape 14">
          <a:extLst>
            <a:ext uri="{FF2B5EF4-FFF2-40B4-BE49-F238E27FC236}">
              <a16:creationId xmlns:a16="http://schemas.microsoft.com/office/drawing/2014/main" id="{B1E3594B-1428-4BBB-A0B9-AA31D81DDD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5" name="AutoShape 15">
          <a:extLst>
            <a:ext uri="{FF2B5EF4-FFF2-40B4-BE49-F238E27FC236}">
              <a16:creationId xmlns:a16="http://schemas.microsoft.com/office/drawing/2014/main" id="{8B6AD147-1319-4C91-8FC3-3B0EF968D7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6" name="AutoShape 16">
          <a:extLst>
            <a:ext uri="{FF2B5EF4-FFF2-40B4-BE49-F238E27FC236}">
              <a16:creationId xmlns:a16="http://schemas.microsoft.com/office/drawing/2014/main" id="{EFD78B3C-A767-4EA8-A41C-2DAE307EE72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7" name="AutoShape 12">
          <a:extLst>
            <a:ext uri="{FF2B5EF4-FFF2-40B4-BE49-F238E27FC236}">
              <a16:creationId xmlns:a16="http://schemas.microsoft.com/office/drawing/2014/main" id="{4079767C-52DA-45A9-B1E6-ACFBE16EFE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8" name="AutoShape 13">
          <a:extLst>
            <a:ext uri="{FF2B5EF4-FFF2-40B4-BE49-F238E27FC236}">
              <a16:creationId xmlns:a16="http://schemas.microsoft.com/office/drawing/2014/main" id="{C7DE081A-302D-4BC9-A1FC-C0217D4A03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199" name="AutoShape 11">
          <a:extLst>
            <a:ext uri="{FF2B5EF4-FFF2-40B4-BE49-F238E27FC236}">
              <a16:creationId xmlns:a16="http://schemas.microsoft.com/office/drawing/2014/main" id="{5A3C2FD2-6DDD-4FCB-9506-31FAAE38C3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0" name="AutoShape 14">
          <a:extLst>
            <a:ext uri="{FF2B5EF4-FFF2-40B4-BE49-F238E27FC236}">
              <a16:creationId xmlns:a16="http://schemas.microsoft.com/office/drawing/2014/main" id="{56A16999-15FF-4E68-B40C-73DDCC262A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1" name="AutoShape 15">
          <a:extLst>
            <a:ext uri="{FF2B5EF4-FFF2-40B4-BE49-F238E27FC236}">
              <a16:creationId xmlns:a16="http://schemas.microsoft.com/office/drawing/2014/main" id="{407529B4-4B04-45E0-84F9-C3488F90F0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2" name="AutoShape 16">
          <a:extLst>
            <a:ext uri="{FF2B5EF4-FFF2-40B4-BE49-F238E27FC236}">
              <a16:creationId xmlns:a16="http://schemas.microsoft.com/office/drawing/2014/main" id="{FDEC9214-9C0F-4448-8905-9BEEC200C4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3" name="AutoShape 12">
          <a:extLst>
            <a:ext uri="{FF2B5EF4-FFF2-40B4-BE49-F238E27FC236}">
              <a16:creationId xmlns:a16="http://schemas.microsoft.com/office/drawing/2014/main" id="{35ACF005-142E-40B4-A209-50FD59A442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4" name="AutoShape 13">
          <a:extLst>
            <a:ext uri="{FF2B5EF4-FFF2-40B4-BE49-F238E27FC236}">
              <a16:creationId xmlns:a16="http://schemas.microsoft.com/office/drawing/2014/main" id="{6C035CA5-A32C-4657-88A2-67C65793CC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5" name="AutoShape 14">
          <a:extLst>
            <a:ext uri="{FF2B5EF4-FFF2-40B4-BE49-F238E27FC236}">
              <a16:creationId xmlns:a16="http://schemas.microsoft.com/office/drawing/2014/main" id="{31FB462C-ABD2-4B42-A258-6CE768B68C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6" name="AutoShape 15">
          <a:extLst>
            <a:ext uri="{FF2B5EF4-FFF2-40B4-BE49-F238E27FC236}">
              <a16:creationId xmlns:a16="http://schemas.microsoft.com/office/drawing/2014/main" id="{657A8E25-C485-4A36-8F8A-A93A26E2F8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7" name="AutoShape 14">
          <a:extLst>
            <a:ext uri="{FF2B5EF4-FFF2-40B4-BE49-F238E27FC236}">
              <a16:creationId xmlns:a16="http://schemas.microsoft.com/office/drawing/2014/main" id="{DA34073C-ACCE-44FE-B8D2-92CF52069A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8" name="AutoShape 15">
          <a:extLst>
            <a:ext uri="{FF2B5EF4-FFF2-40B4-BE49-F238E27FC236}">
              <a16:creationId xmlns:a16="http://schemas.microsoft.com/office/drawing/2014/main" id="{E6FA7EBF-9DB3-4AEB-9E92-3A6A5F402A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09" name="AutoShape 16">
          <a:extLst>
            <a:ext uri="{FF2B5EF4-FFF2-40B4-BE49-F238E27FC236}">
              <a16:creationId xmlns:a16="http://schemas.microsoft.com/office/drawing/2014/main" id="{5F844001-38C3-44B3-93D6-E9A46E1BCB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0" name="AutoShape 14">
          <a:extLst>
            <a:ext uri="{FF2B5EF4-FFF2-40B4-BE49-F238E27FC236}">
              <a16:creationId xmlns:a16="http://schemas.microsoft.com/office/drawing/2014/main" id="{11AAEDC4-CB7A-407F-8DA1-72E7419187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1" name="AutoShape 15">
          <a:extLst>
            <a:ext uri="{FF2B5EF4-FFF2-40B4-BE49-F238E27FC236}">
              <a16:creationId xmlns:a16="http://schemas.microsoft.com/office/drawing/2014/main" id="{FFB9C7B9-1054-4877-8905-4D09BA65F5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2" name="AutoShape 16">
          <a:extLst>
            <a:ext uri="{FF2B5EF4-FFF2-40B4-BE49-F238E27FC236}">
              <a16:creationId xmlns:a16="http://schemas.microsoft.com/office/drawing/2014/main" id="{F162EA65-9BB1-4C39-B01E-C5920CADA4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3" name="AutoShape 12">
          <a:extLst>
            <a:ext uri="{FF2B5EF4-FFF2-40B4-BE49-F238E27FC236}">
              <a16:creationId xmlns:a16="http://schemas.microsoft.com/office/drawing/2014/main" id="{9210935F-87E9-4F7E-8DE3-0241D565FD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14" name="AutoShape 11">
          <a:extLst>
            <a:ext uri="{FF2B5EF4-FFF2-40B4-BE49-F238E27FC236}">
              <a16:creationId xmlns:a16="http://schemas.microsoft.com/office/drawing/2014/main" id="{F1C54FBD-5969-4EFA-986A-3612B67CD4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15" name="AutoShape 11">
          <a:extLst>
            <a:ext uri="{FF2B5EF4-FFF2-40B4-BE49-F238E27FC236}">
              <a16:creationId xmlns:a16="http://schemas.microsoft.com/office/drawing/2014/main" id="{BEB7E5AD-FBA5-4094-B490-EFA55B7265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6" name="AutoShape 14">
          <a:extLst>
            <a:ext uri="{FF2B5EF4-FFF2-40B4-BE49-F238E27FC236}">
              <a16:creationId xmlns:a16="http://schemas.microsoft.com/office/drawing/2014/main" id="{0F6AF47E-AD19-44C1-89D8-2F44BC91DA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7" name="AutoShape 15">
          <a:extLst>
            <a:ext uri="{FF2B5EF4-FFF2-40B4-BE49-F238E27FC236}">
              <a16:creationId xmlns:a16="http://schemas.microsoft.com/office/drawing/2014/main" id="{114E6979-CDCB-4607-9374-03B094F254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8" name="AutoShape 16">
          <a:extLst>
            <a:ext uri="{FF2B5EF4-FFF2-40B4-BE49-F238E27FC236}">
              <a16:creationId xmlns:a16="http://schemas.microsoft.com/office/drawing/2014/main" id="{57D06D1A-AEE9-4323-B3C7-C68C57483C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19" name="AutoShape 12">
          <a:extLst>
            <a:ext uri="{FF2B5EF4-FFF2-40B4-BE49-F238E27FC236}">
              <a16:creationId xmlns:a16="http://schemas.microsoft.com/office/drawing/2014/main" id="{14D0DC01-D63E-42F5-B5F7-77EF050C67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0" name="AutoShape 13">
          <a:extLst>
            <a:ext uri="{FF2B5EF4-FFF2-40B4-BE49-F238E27FC236}">
              <a16:creationId xmlns:a16="http://schemas.microsoft.com/office/drawing/2014/main" id="{14F65763-3ADB-42B3-B1F4-03C8BDAFF9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1" name="AutoShape 11">
          <a:extLst>
            <a:ext uri="{FF2B5EF4-FFF2-40B4-BE49-F238E27FC236}">
              <a16:creationId xmlns:a16="http://schemas.microsoft.com/office/drawing/2014/main" id="{E2A5901F-464D-4E6E-A2B2-BF5CC2B42E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2" name="AutoShape 14">
          <a:extLst>
            <a:ext uri="{FF2B5EF4-FFF2-40B4-BE49-F238E27FC236}">
              <a16:creationId xmlns:a16="http://schemas.microsoft.com/office/drawing/2014/main" id="{B865C992-DD73-48BC-A9EE-C390F56D65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3" name="AutoShape 15">
          <a:extLst>
            <a:ext uri="{FF2B5EF4-FFF2-40B4-BE49-F238E27FC236}">
              <a16:creationId xmlns:a16="http://schemas.microsoft.com/office/drawing/2014/main" id="{A17203D3-67F7-45C7-8072-61A63AAF9D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4" name="AutoShape 16">
          <a:extLst>
            <a:ext uri="{FF2B5EF4-FFF2-40B4-BE49-F238E27FC236}">
              <a16:creationId xmlns:a16="http://schemas.microsoft.com/office/drawing/2014/main" id="{2861D602-A8A6-4437-9C48-EF9D198613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5" name="AutoShape 12">
          <a:extLst>
            <a:ext uri="{FF2B5EF4-FFF2-40B4-BE49-F238E27FC236}">
              <a16:creationId xmlns:a16="http://schemas.microsoft.com/office/drawing/2014/main" id="{7ED035FA-C875-42FA-B4CF-F44D0266C5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6" name="AutoShape 13">
          <a:extLst>
            <a:ext uri="{FF2B5EF4-FFF2-40B4-BE49-F238E27FC236}">
              <a16:creationId xmlns:a16="http://schemas.microsoft.com/office/drawing/2014/main" id="{B4845A59-CDE0-4013-A8A5-0BDFFCB517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7" name="AutoShape 14">
          <a:extLst>
            <a:ext uri="{FF2B5EF4-FFF2-40B4-BE49-F238E27FC236}">
              <a16:creationId xmlns:a16="http://schemas.microsoft.com/office/drawing/2014/main" id="{2C5E3C4F-5A7A-4B9D-9353-D6C7370B19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8" name="AutoShape 15">
          <a:extLst>
            <a:ext uri="{FF2B5EF4-FFF2-40B4-BE49-F238E27FC236}">
              <a16:creationId xmlns:a16="http://schemas.microsoft.com/office/drawing/2014/main" id="{BB84B8DC-0DBC-4356-AB35-30EC699A59C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29" name="AutoShape 14">
          <a:extLst>
            <a:ext uri="{FF2B5EF4-FFF2-40B4-BE49-F238E27FC236}">
              <a16:creationId xmlns:a16="http://schemas.microsoft.com/office/drawing/2014/main" id="{CCC0AAE6-BD42-414E-B882-614232568F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0" name="AutoShape 15">
          <a:extLst>
            <a:ext uri="{FF2B5EF4-FFF2-40B4-BE49-F238E27FC236}">
              <a16:creationId xmlns:a16="http://schemas.microsoft.com/office/drawing/2014/main" id="{43370448-4A78-4EBD-BF8C-4D88B4A13C2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1" name="AutoShape 16">
          <a:extLst>
            <a:ext uri="{FF2B5EF4-FFF2-40B4-BE49-F238E27FC236}">
              <a16:creationId xmlns:a16="http://schemas.microsoft.com/office/drawing/2014/main" id="{0C6DDEB4-38BA-4722-A1B0-2269A874BC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2" name="AutoShape 14">
          <a:extLst>
            <a:ext uri="{FF2B5EF4-FFF2-40B4-BE49-F238E27FC236}">
              <a16:creationId xmlns:a16="http://schemas.microsoft.com/office/drawing/2014/main" id="{271EAE88-4CEA-47C1-BD10-838013875B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3" name="AutoShape 15">
          <a:extLst>
            <a:ext uri="{FF2B5EF4-FFF2-40B4-BE49-F238E27FC236}">
              <a16:creationId xmlns:a16="http://schemas.microsoft.com/office/drawing/2014/main" id="{09B32C19-906E-4E31-8E12-E4F844565E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4" name="AutoShape 16">
          <a:extLst>
            <a:ext uri="{FF2B5EF4-FFF2-40B4-BE49-F238E27FC236}">
              <a16:creationId xmlns:a16="http://schemas.microsoft.com/office/drawing/2014/main" id="{BB2D4DA2-9A7B-4BC0-8C8E-092D132DC4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5" name="AutoShape 12">
          <a:extLst>
            <a:ext uri="{FF2B5EF4-FFF2-40B4-BE49-F238E27FC236}">
              <a16:creationId xmlns:a16="http://schemas.microsoft.com/office/drawing/2014/main" id="{F384BB4F-D895-4C5B-8F6D-57FDB779E0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36" name="AutoShape 11">
          <a:extLst>
            <a:ext uri="{FF2B5EF4-FFF2-40B4-BE49-F238E27FC236}">
              <a16:creationId xmlns:a16="http://schemas.microsoft.com/office/drawing/2014/main" id="{1C646CB1-3BCC-4A86-894B-731F379F25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37" name="AutoShape 11">
          <a:extLst>
            <a:ext uri="{FF2B5EF4-FFF2-40B4-BE49-F238E27FC236}">
              <a16:creationId xmlns:a16="http://schemas.microsoft.com/office/drawing/2014/main" id="{2D17F414-01D9-4AC0-95A1-4AF18F4652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8" name="AutoShape 14">
          <a:extLst>
            <a:ext uri="{FF2B5EF4-FFF2-40B4-BE49-F238E27FC236}">
              <a16:creationId xmlns:a16="http://schemas.microsoft.com/office/drawing/2014/main" id="{E64178F4-DDAB-4B3A-9A42-22A12DC131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39" name="AutoShape 15">
          <a:extLst>
            <a:ext uri="{FF2B5EF4-FFF2-40B4-BE49-F238E27FC236}">
              <a16:creationId xmlns:a16="http://schemas.microsoft.com/office/drawing/2014/main" id="{FE094153-CE9C-47ED-AA95-2F924E3939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0" name="AutoShape 16">
          <a:extLst>
            <a:ext uri="{FF2B5EF4-FFF2-40B4-BE49-F238E27FC236}">
              <a16:creationId xmlns:a16="http://schemas.microsoft.com/office/drawing/2014/main" id="{4C2D2839-FCED-48D0-97FA-7FD5B15972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1" name="AutoShape 12">
          <a:extLst>
            <a:ext uri="{FF2B5EF4-FFF2-40B4-BE49-F238E27FC236}">
              <a16:creationId xmlns:a16="http://schemas.microsoft.com/office/drawing/2014/main" id="{FAEBEF34-687A-4DE6-9DA5-A69576053B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2" name="AutoShape 13">
          <a:extLst>
            <a:ext uri="{FF2B5EF4-FFF2-40B4-BE49-F238E27FC236}">
              <a16:creationId xmlns:a16="http://schemas.microsoft.com/office/drawing/2014/main" id="{0091BAE8-28D1-4C46-8468-C57338333D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3" name="AutoShape 11">
          <a:extLst>
            <a:ext uri="{FF2B5EF4-FFF2-40B4-BE49-F238E27FC236}">
              <a16:creationId xmlns:a16="http://schemas.microsoft.com/office/drawing/2014/main" id="{66F7B0D6-52A1-4BE3-A1A4-E0C7091517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4" name="AutoShape 14">
          <a:extLst>
            <a:ext uri="{FF2B5EF4-FFF2-40B4-BE49-F238E27FC236}">
              <a16:creationId xmlns:a16="http://schemas.microsoft.com/office/drawing/2014/main" id="{434BC3C7-01D7-4D62-8E88-C4EA15584A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5" name="AutoShape 15">
          <a:extLst>
            <a:ext uri="{FF2B5EF4-FFF2-40B4-BE49-F238E27FC236}">
              <a16:creationId xmlns:a16="http://schemas.microsoft.com/office/drawing/2014/main" id="{A38A4263-62A7-49A7-B658-594349B7F3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6" name="AutoShape 16">
          <a:extLst>
            <a:ext uri="{FF2B5EF4-FFF2-40B4-BE49-F238E27FC236}">
              <a16:creationId xmlns:a16="http://schemas.microsoft.com/office/drawing/2014/main" id="{9A9759CB-DD6A-4BEC-902A-B3F2544115F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7" name="AutoShape 12">
          <a:extLst>
            <a:ext uri="{FF2B5EF4-FFF2-40B4-BE49-F238E27FC236}">
              <a16:creationId xmlns:a16="http://schemas.microsoft.com/office/drawing/2014/main" id="{015720C7-3FD3-4C29-8EB2-A25B12180B3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8" name="AutoShape 13">
          <a:extLst>
            <a:ext uri="{FF2B5EF4-FFF2-40B4-BE49-F238E27FC236}">
              <a16:creationId xmlns:a16="http://schemas.microsoft.com/office/drawing/2014/main" id="{2214FA62-0A49-494E-89F4-EFF86A8E67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49" name="AutoShape 14">
          <a:extLst>
            <a:ext uri="{FF2B5EF4-FFF2-40B4-BE49-F238E27FC236}">
              <a16:creationId xmlns:a16="http://schemas.microsoft.com/office/drawing/2014/main" id="{7B9D2C1F-540B-4091-99D5-0B4EAFBC09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0" name="AutoShape 15">
          <a:extLst>
            <a:ext uri="{FF2B5EF4-FFF2-40B4-BE49-F238E27FC236}">
              <a16:creationId xmlns:a16="http://schemas.microsoft.com/office/drawing/2014/main" id="{8A648ACF-CB58-43C8-96AE-B699B74676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1" name="AutoShape 14">
          <a:extLst>
            <a:ext uri="{FF2B5EF4-FFF2-40B4-BE49-F238E27FC236}">
              <a16:creationId xmlns:a16="http://schemas.microsoft.com/office/drawing/2014/main" id="{70CAA9A9-417F-45CA-84F0-210189B4D9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2" name="AutoShape 15">
          <a:extLst>
            <a:ext uri="{FF2B5EF4-FFF2-40B4-BE49-F238E27FC236}">
              <a16:creationId xmlns:a16="http://schemas.microsoft.com/office/drawing/2014/main" id="{6666C1CA-9EA4-4E0C-88AE-363F34281B4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3" name="AutoShape 16">
          <a:extLst>
            <a:ext uri="{FF2B5EF4-FFF2-40B4-BE49-F238E27FC236}">
              <a16:creationId xmlns:a16="http://schemas.microsoft.com/office/drawing/2014/main" id="{87EA94D8-FFDA-4BAE-AAE1-004AED1A41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4" name="AutoShape 14">
          <a:extLst>
            <a:ext uri="{FF2B5EF4-FFF2-40B4-BE49-F238E27FC236}">
              <a16:creationId xmlns:a16="http://schemas.microsoft.com/office/drawing/2014/main" id="{2D5A579B-C506-4582-B315-B3D712F18C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5" name="AutoShape 15">
          <a:extLst>
            <a:ext uri="{FF2B5EF4-FFF2-40B4-BE49-F238E27FC236}">
              <a16:creationId xmlns:a16="http://schemas.microsoft.com/office/drawing/2014/main" id="{447FD171-3A67-4A6D-8266-99F1528D83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6" name="AutoShape 16">
          <a:extLst>
            <a:ext uri="{FF2B5EF4-FFF2-40B4-BE49-F238E27FC236}">
              <a16:creationId xmlns:a16="http://schemas.microsoft.com/office/drawing/2014/main" id="{87CEFD97-2029-462B-8033-24CFA21ED1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57" name="AutoShape 12">
          <a:extLst>
            <a:ext uri="{FF2B5EF4-FFF2-40B4-BE49-F238E27FC236}">
              <a16:creationId xmlns:a16="http://schemas.microsoft.com/office/drawing/2014/main" id="{0EBB4B73-2CB8-459F-9EAB-F4851EA3C3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58" name="AutoShape 11">
          <a:extLst>
            <a:ext uri="{FF2B5EF4-FFF2-40B4-BE49-F238E27FC236}">
              <a16:creationId xmlns:a16="http://schemas.microsoft.com/office/drawing/2014/main" id="{F0F9F961-85B6-4084-B51C-9E758B53AF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59" name="AutoShape 11">
          <a:extLst>
            <a:ext uri="{FF2B5EF4-FFF2-40B4-BE49-F238E27FC236}">
              <a16:creationId xmlns:a16="http://schemas.microsoft.com/office/drawing/2014/main" id="{DDD0D8EF-C63D-4218-ACEE-982F6E51F1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0" name="AutoShape 14">
          <a:extLst>
            <a:ext uri="{FF2B5EF4-FFF2-40B4-BE49-F238E27FC236}">
              <a16:creationId xmlns:a16="http://schemas.microsoft.com/office/drawing/2014/main" id="{8CE0E6FE-ACA6-4524-830C-4591EA2FDF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1" name="AutoShape 15">
          <a:extLst>
            <a:ext uri="{FF2B5EF4-FFF2-40B4-BE49-F238E27FC236}">
              <a16:creationId xmlns:a16="http://schemas.microsoft.com/office/drawing/2014/main" id="{13EB24F5-1232-418C-8507-300FE2B319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2" name="AutoShape 16">
          <a:extLst>
            <a:ext uri="{FF2B5EF4-FFF2-40B4-BE49-F238E27FC236}">
              <a16:creationId xmlns:a16="http://schemas.microsoft.com/office/drawing/2014/main" id="{BF07E65C-2D97-45BF-A6F0-5861ED0A14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3" name="AutoShape 12">
          <a:extLst>
            <a:ext uri="{FF2B5EF4-FFF2-40B4-BE49-F238E27FC236}">
              <a16:creationId xmlns:a16="http://schemas.microsoft.com/office/drawing/2014/main" id="{21A7C11A-E2C1-4C1D-8205-99AC24C244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4" name="AutoShape 13">
          <a:extLst>
            <a:ext uri="{FF2B5EF4-FFF2-40B4-BE49-F238E27FC236}">
              <a16:creationId xmlns:a16="http://schemas.microsoft.com/office/drawing/2014/main" id="{117D9835-83C3-4D74-84CE-B6C079ACDC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5" name="AutoShape 11">
          <a:extLst>
            <a:ext uri="{FF2B5EF4-FFF2-40B4-BE49-F238E27FC236}">
              <a16:creationId xmlns:a16="http://schemas.microsoft.com/office/drawing/2014/main" id="{324EED6F-DBDB-4EC5-921F-7D7C122589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6" name="AutoShape 14">
          <a:extLst>
            <a:ext uri="{FF2B5EF4-FFF2-40B4-BE49-F238E27FC236}">
              <a16:creationId xmlns:a16="http://schemas.microsoft.com/office/drawing/2014/main" id="{7BDBDDDC-DE25-46E5-8C86-464BD1752F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7" name="AutoShape 15">
          <a:extLst>
            <a:ext uri="{FF2B5EF4-FFF2-40B4-BE49-F238E27FC236}">
              <a16:creationId xmlns:a16="http://schemas.microsoft.com/office/drawing/2014/main" id="{74F36336-060E-4648-A9D3-BC759788C8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8" name="AutoShape 16">
          <a:extLst>
            <a:ext uri="{FF2B5EF4-FFF2-40B4-BE49-F238E27FC236}">
              <a16:creationId xmlns:a16="http://schemas.microsoft.com/office/drawing/2014/main" id="{65B03AE4-2A71-4AA0-96EF-4E1B766660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69" name="AutoShape 12">
          <a:extLst>
            <a:ext uri="{FF2B5EF4-FFF2-40B4-BE49-F238E27FC236}">
              <a16:creationId xmlns:a16="http://schemas.microsoft.com/office/drawing/2014/main" id="{3E49C527-5F81-4B77-9A96-6B340CA32A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0" name="AutoShape 13">
          <a:extLst>
            <a:ext uri="{FF2B5EF4-FFF2-40B4-BE49-F238E27FC236}">
              <a16:creationId xmlns:a16="http://schemas.microsoft.com/office/drawing/2014/main" id="{80E70850-ACDF-42A9-8033-EFD4F67BFF5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1" name="AutoShape 14">
          <a:extLst>
            <a:ext uri="{FF2B5EF4-FFF2-40B4-BE49-F238E27FC236}">
              <a16:creationId xmlns:a16="http://schemas.microsoft.com/office/drawing/2014/main" id="{832896C5-5F6A-4207-A511-FFE8B3151D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2" name="AutoShape 15">
          <a:extLst>
            <a:ext uri="{FF2B5EF4-FFF2-40B4-BE49-F238E27FC236}">
              <a16:creationId xmlns:a16="http://schemas.microsoft.com/office/drawing/2014/main" id="{42A65E1B-B06D-498A-9DCA-833D6874A5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3" name="AutoShape 14">
          <a:extLst>
            <a:ext uri="{FF2B5EF4-FFF2-40B4-BE49-F238E27FC236}">
              <a16:creationId xmlns:a16="http://schemas.microsoft.com/office/drawing/2014/main" id="{5CAE1E19-F961-4FA9-936E-0F015C58C2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4" name="AutoShape 15">
          <a:extLst>
            <a:ext uri="{FF2B5EF4-FFF2-40B4-BE49-F238E27FC236}">
              <a16:creationId xmlns:a16="http://schemas.microsoft.com/office/drawing/2014/main" id="{91D26FEA-5463-4867-8FED-D3AC56796F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5" name="AutoShape 16">
          <a:extLst>
            <a:ext uri="{FF2B5EF4-FFF2-40B4-BE49-F238E27FC236}">
              <a16:creationId xmlns:a16="http://schemas.microsoft.com/office/drawing/2014/main" id="{CF0CFB8E-88C6-4347-819E-4B6ADC8401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6" name="AutoShape 14">
          <a:extLst>
            <a:ext uri="{FF2B5EF4-FFF2-40B4-BE49-F238E27FC236}">
              <a16:creationId xmlns:a16="http://schemas.microsoft.com/office/drawing/2014/main" id="{D22F4128-D1A6-42E7-83A0-33A51F7A500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7" name="AutoShape 15">
          <a:extLst>
            <a:ext uri="{FF2B5EF4-FFF2-40B4-BE49-F238E27FC236}">
              <a16:creationId xmlns:a16="http://schemas.microsoft.com/office/drawing/2014/main" id="{301C1E62-30E6-46D2-AE8D-8526B6A0443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8" name="AutoShape 16">
          <a:extLst>
            <a:ext uri="{FF2B5EF4-FFF2-40B4-BE49-F238E27FC236}">
              <a16:creationId xmlns:a16="http://schemas.microsoft.com/office/drawing/2014/main" id="{42369B97-90E3-4D51-B609-6F2BF0EC42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79" name="AutoShape 12">
          <a:extLst>
            <a:ext uri="{FF2B5EF4-FFF2-40B4-BE49-F238E27FC236}">
              <a16:creationId xmlns:a16="http://schemas.microsoft.com/office/drawing/2014/main" id="{72684399-6F35-45AE-B001-9FC9F7D847E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80" name="AutoShape 11">
          <a:extLst>
            <a:ext uri="{FF2B5EF4-FFF2-40B4-BE49-F238E27FC236}">
              <a16:creationId xmlns:a16="http://schemas.microsoft.com/office/drawing/2014/main" id="{CC3D44FA-EC0C-4A4F-892A-64433574D5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281" name="AutoShape 11">
          <a:extLst>
            <a:ext uri="{FF2B5EF4-FFF2-40B4-BE49-F238E27FC236}">
              <a16:creationId xmlns:a16="http://schemas.microsoft.com/office/drawing/2014/main" id="{87EDCF9D-3056-4BBE-B705-1170B900B83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2" name="AutoShape 14">
          <a:extLst>
            <a:ext uri="{FF2B5EF4-FFF2-40B4-BE49-F238E27FC236}">
              <a16:creationId xmlns:a16="http://schemas.microsoft.com/office/drawing/2014/main" id="{3AF1CE5E-552E-4A15-9E31-8A8DDCF3CB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3" name="AutoShape 15">
          <a:extLst>
            <a:ext uri="{FF2B5EF4-FFF2-40B4-BE49-F238E27FC236}">
              <a16:creationId xmlns:a16="http://schemas.microsoft.com/office/drawing/2014/main" id="{EC5CC1E1-5D8E-40C8-9E7F-75FD684D09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4" name="AutoShape 16">
          <a:extLst>
            <a:ext uri="{FF2B5EF4-FFF2-40B4-BE49-F238E27FC236}">
              <a16:creationId xmlns:a16="http://schemas.microsoft.com/office/drawing/2014/main" id="{89FFE2F6-51DE-4A15-BCF9-ED06732BC1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5" name="AutoShape 12">
          <a:extLst>
            <a:ext uri="{FF2B5EF4-FFF2-40B4-BE49-F238E27FC236}">
              <a16:creationId xmlns:a16="http://schemas.microsoft.com/office/drawing/2014/main" id="{CA8921C8-7D72-4676-890E-A573458959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6" name="AutoShape 13">
          <a:extLst>
            <a:ext uri="{FF2B5EF4-FFF2-40B4-BE49-F238E27FC236}">
              <a16:creationId xmlns:a16="http://schemas.microsoft.com/office/drawing/2014/main" id="{6EBC40A5-D7DA-49DA-84D6-49F461CB1C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7" name="AutoShape 11">
          <a:extLst>
            <a:ext uri="{FF2B5EF4-FFF2-40B4-BE49-F238E27FC236}">
              <a16:creationId xmlns:a16="http://schemas.microsoft.com/office/drawing/2014/main" id="{ECBC7DD1-1233-412B-91D0-5CF1E38D06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8" name="AutoShape 14">
          <a:extLst>
            <a:ext uri="{FF2B5EF4-FFF2-40B4-BE49-F238E27FC236}">
              <a16:creationId xmlns:a16="http://schemas.microsoft.com/office/drawing/2014/main" id="{AB4F0C7D-4B24-4DDC-9F9E-447D1B0FE0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89" name="AutoShape 15">
          <a:extLst>
            <a:ext uri="{FF2B5EF4-FFF2-40B4-BE49-F238E27FC236}">
              <a16:creationId xmlns:a16="http://schemas.microsoft.com/office/drawing/2014/main" id="{41228F35-EC62-416D-9126-99573B95AE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0" name="AutoShape 16">
          <a:extLst>
            <a:ext uri="{FF2B5EF4-FFF2-40B4-BE49-F238E27FC236}">
              <a16:creationId xmlns:a16="http://schemas.microsoft.com/office/drawing/2014/main" id="{218E03AE-5DD2-441F-98CA-89372D7C29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1" name="AutoShape 12">
          <a:extLst>
            <a:ext uri="{FF2B5EF4-FFF2-40B4-BE49-F238E27FC236}">
              <a16:creationId xmlns:a16="http://schemas.microsoft.com/office/drawing/2014/main" id="{60098DD4-A126-4C97-9F54-F2E47D5F91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2" name="AutoShape 13">
          <a:extLst>
            <a:ext uri="{FF2B5EF4-FFF2-40B4-BE49-F238E27FC236}">
              <a16:creationId xmlns:a16="http://schemas.microsoft.com/office/drawing/2014/main" id="{1103195B-CA98-4628-8258-97162DF467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3" name="AutoShape 14">
          <a:extLst>
            <a:ext uri="{FF2B5EF4-FFF2-40B4-BE49-F238E27FC236}">
              <a16:creationId xmlns:a16="http://schemas.microsoft.com/office/drawing/2014/main" id="{7DF572E2-0226-4589-8603-7D3FD99286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4" name="AutoShape 15">
          <a:extLst>
            <a:ext uri="{FF2B5EF4-FFF2-40B4-BE49-F238E27FC236}">
              <a16:creationId xmlns:a16="http://schemas.microsoft.com/office/drawing/2014/main" id="{B555907F-123F-4797-A8F9-B1466272B1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5" name="AutoShape 14">
          <a:extLst>
            <a:ext uri="{FF2B5EF4-FFF2-40B4-BE49-F238E27FC236}">
              <a16:creationId xmlns:a16="http://schemas.microsoft.com/office/drawing/2014/main" id="{68AD0A55-914C-480F-A606-604A5C0379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6" name="AutoShape 15">
          <a:extLst>
            <a:ext uri="{FF2B5EF4-FFF2-40B4-BE49-F238E27FC236}">
              <a16:creationId xmlns:a16="http://schemas.microsoft.com/office/drawing/2014/main" id="{D40614DD-851E-4F08-9AF5-D8C48F6C8A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7" name="AutoShape 16">
          <a:extLst>
            <a:ext uri="{FF2B5EF4-FFF2-40B4-BE49-F238E27FC236}">
              <a16:creationId xmlns:a16="http://schemas.microsoft.com/office/drawing/2014/main" id="{33C50537-01FD-4822-9BB3-BC896F43E9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8" name="AutoShape 14">
          <a:extLst>
            <a:ext uri="{FF2B5EF4-FFF2-40B4-BE49-F238E27FC236}">
              <a16:creationId xmlns:a16="http://schemas.microsoft.com/office/drawing/2014/main" id="{B9DE03C5-6547-4F81-9C0A-D9F360726B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299" name="AutoShape 15">
          <a:extLst>
            <a:ext uri="{FF2B5EF4-FFF2-40B4-BE49-F238E27FC236}">
              <a16:creationId xmlns:a16="http://schemas.microsoft.com/office/drawing/2014/main" id="{A3E34E4C-2ED7-48D1-AE67-0DDFEA2EFE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0" name="AutoShape 16">
          <a:extLst>
            <a:ext uri="{FF2B5EF4-FFF2-40B4-BE49-F238E27FC236}">
              <a16:creationId xmlns:a16="http://schemas.microsoft.com/office/drawing/2014/main" id="{4E576C54-C6E5-4092-8CE2-63B2596F7F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1" name="AutoShape 12">
          <a:extLst>
            <a:ext uri="{FF2B5EF4-FFF2-40B4-BE49-F238E27FC236}">
              <a16:creationId xmlns:a16="http://schemas.microsoft.com/office/drawing/2014/main" id="{BECFA061-8B17-48A5-81E8-DAB26B6356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02" name="AutoShape 11">
          <a:extLst>
            <a:ext uri="{FF2B5EF4-FFF2-40B4-BE49-F238E27FC236}">
              <a16:creationId xmlns:a16="http://schemas.microsoft.com/office/drawing/2014/main" id="{521F85F6-3A1D-4FBD-A966-1BCD813E1C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03" name="AutoShape 11">
          <a:extLst>
            <a:ext uri="{FF2B5EF4-FFF2-40B4-BE49-F238E27FC236}">
              <a16:creationId xmlns:a16="http://schemas.microsoft.com/office/drawing/2014/main" id="{988C1025-9BB9-42ED-85C1-C8A3823400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4" name="AutoShape 14">
          <a:extLst>
            <a:ext uri="{FF2B5EF4-FFF2-40B4-BE49-F238E27FC236}">
              <a16:creationId xmlns:a16="http://schemas.microsoft.com/office/drawing/2014/main" id="{E1BF01A2-7206-41C6-A083-E2F4F4F704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5" name="AutoShape 15">
          <a:extLst>
            <a:ext uri="{FF2B5EF4-FFF2-40B4-BE49-F238E27FC236}">
              <a16:creationId xmlns:a16="http://schemas.microsoft.com/office/drawing/2014/main" id="{CB0D24B2-0A8A-48DE-A1AC-52D85A4547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6" name="AutoShape 16">
          <a:extLst>
            <a:ext uri="{FF2B5EF4-FFF2-40B4-BE49-F238E27FC236}">
              <a16:creationId xmlns:a16="http://schemas.microsoft.com/office/drawing/2014/main" id="{7BC45EA4-4E5B-42F2-A5B4-51472E48BB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7" name="AutoShape 12">
          <a:extLst>
            <a:ext uri="{FF2B5EF4-FFF2-40B4-BE49-F238E27FC236}">
              <a16:creationId xmlns:a16="http://schemas.microsoft.com/office/drawing/2014/main" id="{7DC909BD-B63B-464F-B275-636FF4B705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8" name="AutoShape 13">
          <a:extLst>
            <a:ext uri="{FF2B5EF4-FFF2-40B4-BE49-F238E27FC236}">
              <a16:creationId xmlns:a16="http://schemas.microsoft.com/office/drawing/2014/main" id="{58DE3100-28CE-47CB-AEE3-254CBA9FC5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09" name="AutoShape 11">
          <a:extLst>
            <a:ext uri="{FF2B5EF4-FFF2-40B4-BE49-F238E27FC236}">
              <a16:creationId xmlns:a16="http://schemas.microsoft.com/office/drawing/2014/main" id="{5ADE2A45-5E1A-4295-8D12-8FF8B777E1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0" name="AutoShape 14">
          <a:extLst>
            <a:ext uri="{FF2B5EF4-FFF2-40B4-BE49-F238E27FC236}">
              <a16:creationId xmlns:a16="http://schemas.microsoft.com/office/drawing/2014/main" id="{A41068E5-6FCB-49A4-9638-46DA2FA381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1" name="AutoShape 15">
          <a:extLst>
            <a:ext uri="{FF2B5EF4-FFF2-40B4-BE49-F238E27FC236}">
              <a16:creationId xmlns:a16="http://schemas.microsoft.com/office/drawing/2014/main" id="{42C8DB20-2F47-44F3-9C5D-8591B26D3D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2" name="AutoShape 16">
          <a:extLst>
            <a:ext uri="{FF2B5EF4-FFF2-40B4-BE49-F238E27FC236}">
              <a16:creationId xmlns:a16="http://schemas.microsoft.com/office/drawing/2014/main" id="{4F1A4D7C-AC7E-4802-81C0-7A8404FF7B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3" name="AutoShape 12">
          <a:extLst>
            <a:ext uri="{FF2B5EF4-FFF2-40B4-BE49-F238E27FC236}">
              <a16:creationId xmlns:a16="http://schemas.microsoft.com/office/drawing/2014/main" id="{00E96636-C056-4A89-8E1F-3BEF12970A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4" name="AutoShape 13">
          <a:extLst>
            <a:ext uri="{FF2B5EF4-FFF2-40B4-BE49-F238E27FC236}">
              <a16:creationId xmlns:a16="http://schemas.microsoft.com/office/drawing/2014/main" id="{86D39087-79AB-48E5-B206-E214344714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5" name="AutoShape 14">
          <a:extLst>
            <a:ext uri="{FF2B5EF4-FFF2-40B4-BE49-F238E27FC236}">
              <a16:creationId xmlns:a16="http://schemas.microsoft.com/office/drawing/2014/main" id="{333776D5-FCBD-41D3-B915-E8A2EB2F13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6" name="AutoShape 15">
          <a:extLst>
            <a:ext uri="{FF2B5EF4-FFF2-40B4-BE49-F238E27FC236}">
              <a16:creationId xmlns:a16="http://schemas.microsoft.com/office/drawing/2014/main" id="{33D65809-6A78-40EA-91BF-1B8DE47603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7" name="AutoShape 14">
          <a:extLst>
            <a:ext uri="{FF2B5EF4-FFF2-40B4-BE49-F238E27FC236}">
              <a16:creationId xmlns:a16="http://schemas.microsoft.com/office/drawing/2014/main" id="{B1EB8237-2517-40CB-9D21-04A1488CFC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8" name="AutoShape 15">
          <a:extLst>
            <a:ext uri="{FF2B5EF4-FFF2-40B4-BE49-F238E27FC236}">
              <a16:creationId xmlns:a16="http://schemas.microsoft.com/office/drawing/2014/main" id="{511C5F72-F60E-42C8-820C-C0301EABD1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19" name="AutoShape 16">
          <a:extLst>
            <a:ext uri="{FF2B5EF4-FFF2-40B4-BE49-F238E27FC236}">
              <a16:creationId xmlns:a16="http://schemas.microsoft.com/office/drawing/2014/main" id="{579E1CAD-A4A0-4D93-A16E-6E79C193B4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0" name="AutoShape 14">
          <a:extLst>
            <a:ext uri="{FF2B5EF4-FFF2-40B4-BE49-F238E27FC236}">
              <a16:creationId xmlns:a16="http://schemas.microsoft.com/office/drawing/2014/main" id="{C8DB406F-A0E3-4947-8175-A95084FD2CE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1" name="AutoShape 15">
          <a:extLst>
            <a:ext uri="{FF2B5EF4-FFF2-40B4-BE49-F238E27FC236}">
              <a16:creationId xmlns:a16="http://schemas.microsoft.com/office/drawing/2014/main" id="{58AE8AE2-7443-40DA-B741-7A6FDE390E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2" name="AutoShape 16">
          <a:extLst>
            <a:ext uri="{FF2B5EF4-FFF2-40B4-BE49-F238E27FC236}">
              <a16:creationId xmlns:a16="http://schemas.microsoft.com/office/drawing/2014/main" id="{3B568F0F-5249-4583-A622-799BBB58B0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3" name="AutoShape 12">
          <a:extLst>
            <a:ext uri="{FF2B5EF4-FFF2-40B4-BE49-F238E27FC236}">
              <a16:creationId xmlns:a16="http://schemas.microsoft.com/office/drawing/2014/main" id="{448E863F-E7D1-43C2-B2CF-67846EB559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24" name="AutoShape 11">
          <a:extLst>
            <a:ext uri="{FF2B5EF4-FFF2-40B4-BE49-F238E27FC236}">
              <a16:creationId xmlns:a16="http://schemas.microsoft.com/office/drawing/2014/main" id="{E0D6E30E-6D6B-4946-959F-BC88CDBC2D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25" name="AutoShape 11">
          <a:extLst>
            <a:ext uri="{FF2B5EF4-FFF2-40B4-BE49-F238E27FC236}">
              <a16:creationId xmlns:a16="http://schemas.microsoft.com/office/drawing/2014/main" id="{D62668D8-A502-471E-85EB-B9D67C07B4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6" name="AutoShape 14">
          <a:extLst>
            <a:ext uri="{FF2B5EF4-FFF2-40B4-BE49-F238E27FC236}">
              <a16:creationId xmlns:a16="http://schemas.microsoft.com/office/drawing/2014/main" id="{A63F350E-0903-468B-B3CA-2C4DF356FD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7" name="AutoShape 15">
          <a:extLst>
            <a:ext uri="{FF2B5EF4-FFF2-40B4-BE49-F238E27FC236}">
              <a16:creationId xmlns:a16="http://schemas.microsoft.com/office/drawing/2014/main" id="{6520BE16-0FFF-4E18-80C6-4A883C1DDBD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8" name="AutoShape 16">
          <a:extLst>
            <a:ext uri="{FF2B5EF4-FFF2-40B4-BE49-F238E27FC236}">
              <a16:creationId xmlns:a16="http://schemas.microsoft.com/office/drawing/2014/main" id="{560E5F17-FFB1-4BE8-BA7C-84504E24E5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29" name="AutoShape 12">
          <a:extLst>
            <a:ext uri="{FF2B5EF4-FFF2-40B4-BE49-F238E27FC236}">
              <a16:creationId xmlns:a16="http://schemas.microsoft.com/office/drawing/2014/main" id="{E0BCD222-1BFE-4830-9534-9677193A60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0" name="AutoShape 13">
          <a:extLst>
            <a:ext uri="{FF2B5EF4-FFF2-40B4-BE49-F238E27FC236}">
              <a16:creationId xmlns:a16="http://schemas.microsoft.com/office/drawing/2014/main" id="{A3C68286-6D08-4CEE-8252-9D8BCA8DEB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1" name="AutoShape 11">
          <a:extLst>
            <a:ext uri="{FF2B5EF4-FFF2-40B4-BE49-F238E27FC236}">
              <a16:creationId xmlns:a16="http://schemas.microsoft.com/office/drawing/2014/main" id="{079FF829-B8CE-4B2C-8A6A-A1EA33B1B9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2" name="AutoShape 14">
          <a:extLst>
            <a:ext uri="{FF2B5EF4-FFF2-40B4-BE49-F238E27FC236}">
              <a16:creationId xmlns:a16="http://schemas.microsoft.com/office/drawing/2014/main" id="{0567CD4E-8C8B-470C-B255-2C538AD423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3" name="AutoShape 15">
          <a:extLst>
            <a:ext uri="{FF2B5EF4-FFF2-40B4-BE49-F238E27FC236}">
              <a16:creationId xmlns:a16="http://schemas.microsoft.com/office/drawing/2014/main" id="{80ECC5C8-77A9-4428-8FAC-27F1EA5089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4" name="AutoShape 16">
          <a:extLst>
            <a:ext uri="{FF2B5EF4-FFF2-40B4-BE49-F238E27FC236}">
              <a16:creationId xmlns:a16="http://schemas.microsoft.com/office/drawing/2014/main" id="{55E9B2FF-6786-4E9D-BF27-F61DD7C80A2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5" name="AutoShape 12">
          <a:extLst>
            <a:ext uri="{FF2B5EF4-FFF2-40B4-BE49-F238E27FC236}">
              <a16:creationId xmlns:a16="http://schemas.microsoft.com/office/drawing/2014/main" id="{FCA716D4-532C-4362-97C9-A0136565E5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6" name="AutoShape 13">
          <a:extLst>
            <a:ext uri="{FF2B5EF4-FFF2-40B4-BE49-F238E27FC236}">
              <a16:creationId xmlns:a16="http://schemas.microsoft.com/office/drawing/2014/main" id="{128F95C9-699A-4888-AE2E-B204B3742D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7" name="AutoShape 14">
          <a:extLst>
            <a:ext uri="{FF2B5EF4-FFF2-40B4-BE49-F238E27FC236}">
              <a16:creationId xmlns:a16="http://schemas.microsoft.com/office/drawing/2014/main" id="{27721294-7ECA-4C6F-8A08-960F85C658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8" name="AutoShape 15">
          <a:extLst>
            <a:ext uri="{FF2B5EF4-FFF2-40B4-BE49-F238E27FC236}">
              <a16:creationId xmlns:a16="http://schemas.microsoft.com/office/drawing/2014/main" id="{C9DAEED5-DB94-48DE-B288-90DA2C8955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39" name="AutoShape 14">
          <a:extLst>
            <a:ext uri="{FF2B5EF4-FFF2-40B4-BE49-F238E27FC236}">
              <a16:creationId xmlns:a16="http://schemas.microsoft.com/office/drawing/2014/main" id="{D265C0D4-6FB9-489F-AD23-B40D256834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0" name="AutoShape 15">
          <a:extLst>
            <a:ext uri="{FF2B5EF4-FFF2-40B4-BE49-F238E27FC236}">
              <a16:creationId xmlns:a16="http://schemas.microsoft.com/office/drawing/2014/main" id="{41D80104-EAB5-43EB-BB6C-AF2150086F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1" name="AutoShape 16">
          <a:extLst>
            <a:ext uri="{FF2B5EF4-FFF2-40B4-BE49-F238E27FC236}">
              <a16:creationId xmlns:a16="http://schemas.microsoft.com/office/drawing/2014/main" id="{1C39B4EF-DEA1-41FF-ABE6-B3B5F244E9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2" name="AutoShape 14">
          <a:extLst>
            <a:ext uri="{FF2B5EF4-FFF2-40B4-BE49-F238E27FC236}">
              <a16:creationId xmlns:a16="http://schemas.microsoft.com/office/drawing/2014/main" id="{0263E7B9-129F-44E5-9F57-2949C47543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3" name="AutoShape 15">
          <a:extLst>
            <a:ext uri="{FF2B5EF4-FFF2-40B4-BE49-F238E27FC236}">
              <a16:creationId xmlns:a16="http://schemas.microsoft.com/office/drawing/2014/main" id="{CC512B7B-C52D-45E7-AC6E-E6E6BF7002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4" name="AutoShape 16">
          <a:extLst>
            <a:ext uri="{FF2B5EF4-FFF2-40B4-BE49-F238E27FC236}">
              <a16:creationId xmlns:a16="http://schemas.microsoft.com/office/drawing/2014/main" id="{D428CB8B-950A-40B2-8129-3C69B6FEFB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5" name="AutoShape 12">
          <a:extLst>
            <a:ext uri="{FF2B5EF4-FFF2-40B4-BE49-F238E27FC236}">
              <a16:creationId xmlns:a16="http://schemas.microsoft.com/office/drawing/2014/main" id="{7104C47E-55EC-4E10-B556-AC0C3BBFEC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46" name="AutoShape 11">
          <a:extLst>
            <a:ext uri="{FF2B5EF4-FFF2-40B4-BE49-F238E27FC236}">
              <a16:creationId xmlns:a16="http://schemas.microsoft.com/office/drawing/2014/main" id="{9FACD681-47AF-4DEE-9B76-1B22001B21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47" name="AutoShape 11">
          <a:extLst>
            <a:ext uri="{FF2B5EF4-FFF2-40B4-BE49-F238E27FC236}">
              <a16:creationId xmlns:a16="http://schemas.microsoft.com/office/drawing/2014/main" id="{F3C6F669-26B7-4A76-908B-D1D15946CC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8" name="AutoShape 14">
          <a:extLst>
            <a:ext uri="{FF2B5EF4-FFF2-40B4-BE49-F238E27FC236}">
              <a16:creationId xmlns:a16="http://schemas.microsoft.com/office/drawing/2014/main" id="{2B85903D-9B58-446C-8231-277FB63967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49" name="AutoShape 15">
          <a:extLst>
            <a:ext uri="{FF2B5EF4-FFF2-40B4-BE49-F238E27FC236}">
              <a16:creationId xmlns:a16="http://schemas.microsoft.com/office/drawing/2014/main" id="{E9889262-C52A-453F-B366-08B72C2F607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0" name="AutoShape 16">
          <a:extLst>
            <a:ext uri="{FF2B5EF4-FFF2-40B4-BE49-F238E27FC236}">
              <a16:creationId xmlns:a16="http://schemas.microsoft.com/office/drawing/2014/main" id="{C3CEE202-87B6-4B52-A1E4-A186E33C62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1" name="AutoShape 12">
          <a:extLst>
            <a:ext uri="{FF2B5EF4-FFF2-40B4-BE49-F238E27FC236}">
              <a16:creationId xmlns:a16="http://schemas.microsoft.com/office/drawing/2014/main" id="{825B3580-D3BE-4D08-AAB2-7FD0D537A3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2" name="AutoShape 13">
          <a:extLst>
            <a:ext uri="{FF2B5EF4-FFF2-40B4-BE49-F238E27FC236}">
              <a16:creationId xmlns:a16="http://schemas.microsoft.com/office/drawing/2014/main" id="{2968B937-222B-4E4B-B381-7A67CE9CDE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3" name="AutoShape 11">
          <a:extLst>
            <a:ext uri="{FF2B5EF4-FFF2-40B4-BE49-F238E27FC236}">
              <a16:creationId xmlns:a16="http://schemas.microsoft.com/office/drawing/2014/main" id="{E2438606-A5D2-4365-AB15-A34B96122C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4" name="AutoShape 14">
          <a:extLst>
            <a:ext uri="{FF2B5EF4-FFF2-40B4-BE49-F238E27FC236}">
              <a16:creationId xmlns:a16="http://schemas.microsoft.com/office/drawing/2014/main" id="{C6573EB9-5FDF-4C25-AF90-52F5FCD74C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5" name="AutoShape 15">
          <a:extLst>
            <a:ext uri="{FF2B5EF4-FFF2-40B4-BE49-F238E27FC236}">
              <a16:creationId xmlns:a16="http://schemas.microsoft.com/office/drawing/2014/main" id="{96DB3C8A-9036-467A-A50D-C7C980FB28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6" name="AutoShape 16">
          <a:extLst>
            <a:ext uri="{FF2B5EF4-FFF2-40B4-BE49-F238E27FC236}">
              <a16:creationId xmlns:a16="http://schemas.microsoft.com/office/drawing/2014/main" id="{924C0437-A89B-4F92-BB6A-22DD975E64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7" name="AutoShape 12">
          <a:extLst>
            <a:ext uri="{FF2B5EF4-FFF2-40B4-BE49-F238E27FC236}">
              <a16:creationId xmlns:a16="http://schemas.microsoft.com/office/drawing/2014/main" id="{3082E029-DB01-421C-A64D-DBD44321A9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8" name="AutoShape 13">
          <a:extLst>
            <a:ext uri="{FF2B5EF4-FFF2-40B4-BE49-F238E27FC236}">
              <a16:creationId xmlns:a16="http://schemas.microsoft.com/office/drawing/2014/main" id="{3C7A8822-8B19-4F10-B0F2-ED6A390B9D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59" name="AutoShape 14">
          <a:extLst>
            <a:ext uri="{FF2B5EF4-FFF2-40B4-BE49-F238E27FC236}">
              <a16:creationId xmlns:a16="http://schemas.microsoft.com/office/drawing/2014/main" id="{D6812C21-D4D1-4FD6-855A-DC8DA4B113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0" name="AutoShape 15">
          <a:extLst>
            <a:ext uri="{FF2B5EF4-FFF2-40B4-BE49-F238E27FC236}">
              <a16:creationId xmlns:a16="http://schemas.microsoft.com/office/drawing/2014/main" id="{6D8714C9-43A9-40D0-A219-6A278B5A43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1" name="AutoShape 14">
          <a:extLst>
            <a:ext uri="{FF2B5EF4-FFF2-40B4-BE49-F238E27FC236}">
              <a16:creationId xmlns:a16="http://schemas.microsoft.com/office/drawing/2014/main" id="{EA234356-8C33-4B0A-9196-8A008DCA42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2" name="AutoShape 15">
          <a:extLst>
            <a:ext uri="{FF2B5EF4-FFF2-40B4-BE49-F238E27FC236}">
              <a16:creationId xmlns:a16="http://schemas.microsoft.com/office/drawing/2014/main" id="{039C196A-0EE6-4020-9E7D-8D0FAA3E1E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3" name="AutoShape 16">
          <a:extLst>
            <a:ext uri="{FF2B5EF4-FFF2-40B4-BE49-F238E27FC236}">
              <a16:creationId xmlns:a16="http://schemas.microsoft.com/office/drawing/2014/main" id="{9B6D6EBF-FD30-4E80-8D3E-DE92B6EC4E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4" name="AutoShape 14">
          <a:extLst>
            <a:ext uri="{FF2B5EF4-FFF2-40B4-BE49-F238E27FC236}">
              <a16:creationId xmlns:a16="http://schemas.microsoft.com/office/drawing/2014/main" id="{D27A3685-0797-406B-AB9B-4776E008FC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5" name="AutoShape 15">
          <a:extLst>
            <a:ext uri="{FF2B5EF4-FFF2-40B4-BE49-F238E27FC236}">
              <a16:creationId xmlns:a16="http://schemas.microsoft.com/office/drawing/2014/main" id="{2FE4BAC1-F719-47FF-83E1-BE8B48131A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6" name="AutoShape 16">
          <a:extLst>
            <a:ext uri="{FF2B5EF4-FFF2-40B4-BE49-F238E27FC236}">
              <a16:creationId xmlns:a16="http://schemas.microsoft.com/office/drawing/2014/main" id="{F875EB74-478F-407B-A2F6-F155373D38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67" name="AutoShape 12">
          <a:extLst>
            <a:ext uri="{FF2B5EF4-FFF2-40B4-BE49-F238E27FC236}">
              <a16:creationId xmlns:a16="http://schemas.microsoft.com/office/drawing/2014/main" id="{760F7944-9865-420A-AD18-B1B721A6DDD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68" name="AutoShape 11">
          <a:extLst>
            <a:ext uri="{FF2B5EF4-FFF2-40B4-BE49-F238E27FC236}">
              <a16:creationId xmlns:a16="http://schemas.microsoft.com/office/drawing/2014/main" id="{725FF22B-B53B-4CE7-BF4F-B32D8CA968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69" name="AutoShape 11">
          <a:extLst>
            <a:ext uri="{FF2B5EF4-FFF2-40B4-BE49-F238E27FC236}">
              <a16:creationId xmlns:a16="http://schemas.microsoft.com/office/drawing/2014/main" id="{1D909B6C-2763-495A-BCF2-47954898AC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0" name="AutoShape 14">
          <a:extLst>
            <a:ext uri="{FF2B5EF4-FFF2-40B4-BE49-F238E27FC236}">
              <a16:creationId xmlns:a16="http://schemas.microsoft.com/office/drawing/2014/main" id="{B68050D7-F6B2-4F46-BCC4-22C4FAF621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1" name="AutoShape 15">
          <a:extLst>
            <a:ext uri="{FF2B5EF4-FFF2-40B4-BE49-F238E27FC236}">
              <a16:creationId xmlns:a16="http://schemas.microsoft.com/office/drawing/2014/main" id="{3F44E244-78F9-4BD2-B256-0482FBB2BB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2" name="AutoShape 16">
          <a:extLst>
            <a:ext uri="{FF2B5EF4-FFF2-40B4-BE49-F238E27FC236}">
              <a16:creationId xmlns:a16="http://schemas.microsoft.com/office/drawing/2014/main" id="{6E233F60-00E7-43C8-9932-1D0C8107A6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3" name="AutoShape 12">
          <a:extLst>
            <a:ext uri="{FF2B5EF4-FFF2-40B4-BE49-F238E27FC236}">
              <a16:creationId xmlns:a16="http://schemas.microsoft.com/office/drawing/2014/main" id="{86998FD0-D502-4EE2-A9F0-44CCE87B82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4" name="AutoShape 13">
          <a:extLst>
            <a:ext uri="{FF2B5EF4-FFF2-40B4-BE49-F238E27FC236}">
              <a16:creationId xmlns:a16="http://schemas.microsoft.com/office/drawing/2014/main" id="{C41ED526-7441-456D-AE66-1BB9982A48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5" name="AutoShape 11">
          <a:extLst>
            <a:ext uri="{FF2B5EF4-FFF2-40B4-BE49-F238E27FC236}">
              <a16:creationId xmlns:a16="http://schemas.microsoft.com/office/drawing/2014/main" id="{22ECDEE3-6911-46F4-AA27-D698390E2A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6" name="AutoShape 14">
          <a:extLst>
            <a:ext uri="{FF2B5EF4-FFF2-40B4-BE49-F238E27FC236}">
              <a16:creationId xmlns:a16="http://schemas.microsoft.com/office/drawing/2014/main" id="{D0C84549-598B-4114-9A5C-772A99955F2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7" name="AutoShape 15">
          <a:extLst>
            <a:ext uri="{FF2B5EF4-FFF2-40B4-BE49-F238E27FC236}">
              <a16:creationId xmlns:a16="http://schemas.microsoft.com/office/drawing/2014/main" id="{1128B554-1A90-4FFF-9FBC-0CDC875914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8" name="AutoShape 16">
          <a:extLst>
            <a:ext uri="{FF2B5EF4-FFF2-40B4-BE49-F238E27FC236}">
              <a16:creationId xmlns:a16="http://schemas.microsoft.com/office/drawing/2014/main" id="{64BC0138-2BE0-4911-AD64-6C4CC4D6E3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79" name="AutoShape 12">
          <a:extLst>
            <a:ext uri="{FF2B5EF4-FFF2-40B4-BE49-F238E27FC236}">
              <a16:creationId xmlns:a16="http://schemas.microsoft.com/office/drawing/2014/main" id="{82B1792E-BB18-419D-940F-F2FFDFF511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0" name="AutoShape 13">
          <a:extLst>
            <a:ext uri="{FF2B5EF4-FFF2-40B4-BE49-F238E27FC236}">
              <a16:creationId xmlns:a16="http://schemas.microsoft.com/office/drawing/2014/main" id="{E591A924-A1E9-425C-8F8B-D1B7AC8CF7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1" name="AutoShape 14">
          <a:extLst>
            <a:ext uri="{FF2B5EF4-FFF2-40B4-BE49-F238E27FC236}">
              <a16:creationId xmlns:a16="http://schemas.microsoft.com/office/drawing/2014/main" id="{D20761C6-DBD7-46AB-BDE5-3AFF796B56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2" name="AutoShape 15">
          <a:extLst>
            <a:ext uri="{FF2B5EF4-FFF2-40B4-BE49-F238E27FC236}">
              <a16:creationId xmlns:a16="http://schemas.microsoft.com/office/drawing/2014/main" id="{5F93AA68-0029-4024-B844-116810206A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3" name="AutoShape 14">
          <a:extLst>
            <a:ext uri="{FF2B5EF4-FFF2-40B4-BE49-F238E27FC236}">
              <a16:creationId xmlns:a16="http://schemas.microsoft.com/office/drawing/2014/main" id="{52E66F0C-A806-45F8-99F6-EE5FF22A336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4" name="AutoShape 15">
          <a:extLst>
            <a:ext uri="{FF2B5EF4-FFF2-40B4-BE49-F238E27FC236}">
              <a16:creationId xmlns:a16="http://schemas.microsoft.com/office/drawing/2014/main" id="{9F18F40B-3FB8-457D-93BB-E632BE798D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5" name="AutoShape 16">
          <a:extLst>
            <a:ext uri="{FF2B5EF4-FFF2-40B4-BE49-F238E27FC236}">
              <a16:creationId xmlns:a16="http://schemas.microsoft.com/office/drawing/2014/main" id="{50163D25-7867-446D-A776-5F71103A09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6" name="AutoShape 14">
          <a:extLst>
            <a:ext uri="{FF2B5EF4-FFF2-40B4-BE49-F238E27FC236}">
              <a16:creationId xmlns:a16="http://schemas.microsoft.com/office/drawing/2014/main" id="{0E326985-E83A-4D5C-A7E2-B321915317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7" name="AutoShape 15">
          <a:extLst>
            <a:ext uri="{FF2B5EF4-FFF2-40B4-BE49-F238E27FC236}">
              <a16:creationId xmlns:a16="http://schemas.microsoft.com/office/drawing/2014/main" id="{AE5147D7-79C8-49CD-A315-3D7CC73A15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8" name="AutoShape 16">
          <a:extLst>
            <a:ext uri="{FF2B5EF4-FFF2-40B4-BE49-F238E27FC236}">
              <a16:creationId xmlns:a16="http://schemas.microsoft.com/office/drawing/2014/main" id="{E3E0D4AC-36D9-4B80-9C8A-67658833C9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89" name="AutoShape 12">
          <a:extLst>
            <a:ext uri="{FF2B5EF4-FFF2-40B4-BE49-F238E27FC236}">
              <a16:creationId xmlns:a16="http://schemas.microsoft.com/office/drawing/2014/main" id="{191C7E30-7D77-4D9D-BE35-6D06BBA074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90" name="AutoShape 11">
          <a:extLst>
            <a:ext uri="{FF2B5EF4-FFF2-40B4-BE49-F238E27FC236}">
              <a16:creationId xmlns:a16="http://schemas.microsoft.com/office/drawing/2014/main" id="{5592F462-8341-4E65-8C26-A8574FDA4C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391" name="AutoShape 11">
          <a:extLst>
            <a:ext uri="{FF2B5EF4-FFF2-40B4-BE49-F238E27FC236}">
              <a16:creationId xmlns:a16="http://schemas.microsoft.com/office/drawing/2014/main" id="{B7D72A0C-8A2A-438B-AC17-B7188C2584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2" name="AutoShape 14">
          <a:extLst>
            <a:ext uri="{FF2B5EF4-FFF2-40B4-BE49-F238E27FC236}">
              <a16:creationId xmlns:a16="http://schemas.microsoft.com/office/drawing/2014/main" id="{E9B42A9E-FE6A-4507-AE86-79DA7EB913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3" name="AutoShape 15">
          <a:extLst>
            <a:ext uri="{FF2B5EF4-FFF2-40B4-BE49-F238E27FC236}">
              <a16:creationId xmlns:a16="http://schemas.microsoft.com/office/drawing/2014/main" id="{0D1AE25B-1CCE-40EB-9C6D-4E5776CEA7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4" name="AutoShape 16">
          <a:extLst>
            <a:ext uri="{FF2B5EF4-FFF2-40B4-BE49-F238E27FC236}">
              <a16:creationId xmlns:a16="http://schemas.microsoft.com/office/drawing/2014/main" id="{925486DA-2211-4533-865C-0FEF286A8F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5" name="AutoShape 12">
          <a:extLst>
            <a:ext uri="{FF2B5EF4-FFF2-40B4-BE49-F238E27FC236}">
              <a16:creationId xmlns:a16="http://schemas.microsoft.com/office/drawing/2014/main" id="{C9BE27EF-C5C0-4CA2-9616-8073D31629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6" name="AutoShape 13">
          <a:extLst>
            <a:ext uri="{FF2B5EF4-FFF2-40B4-BE49-F238E27FC236}">
              <a16:creationId xmlns:a16="http://schemas.microsoft.com/office/drawing/2014/main" id="{5D2A1062-4D7A-4DEE-97E6-A3D9140229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7" name="AutoShape 11">
          <a:extLst>
            <a:ext uri="{FF2B5EF4-FFF2-40B4-BE49-F238E27FC236}">
              <a16:creationId xmlns:a16="http://schemas.microsoft.com/office/drawing/2014/main" id="{B4F56634-24DC-4A93-BF0E-F369FFC1FC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8" name="AutoShape 14">
          <a:extLst>
            <a:ext uri="{FF2B5EF4-FFF2-40B4-BE49-F238E27FC236}">
              <a16:creationId xmlns:a16="http://schemas.microsoft.com/office/drawing/2014/main" id="{61984576-375D-4FDA-9F43-39550EB928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399" name="AutoShape 15">
          <a:extLst>
            <a:ext uri="{FF2B5EF4-FFF2-40B4-BE49-F238E27FC236}">
              <a16:creationId xmlns:a16="http://schemas.microsoft.com/office/drawing/2014/main" id="{B2651BE1-0327-4813-9119-E86A07DF74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0" name="AutoShape 16">
          <a:extLst>
            <a:ext uri="{FF2B5EF4-FFF2-40B4-BE49-F238E27FC236}">
              <a16:creationId xmlns:a16="http://schemas.microsoft.com/office/drawing/2014/main" id="{E7B8418B-E5B5-45F9-AF2B-2E264CC2F0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1" name="AutoShape 12">
          <a:extLst>
            <a:ext uri="{FF2B5EF4-FFF2-40B4-BE49-F238E27FC236}">
              <a16:creationId xmlns:a16="http://schemas.microsoft.com/office/drawing/2014/main" id="{039E66EF-F2DD-4B8B-972E-D8BE1972DE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2" name="AutoShape 13">
          <a:extLst>
            <a:ext uri="{FF2B5EF4-FFF2-40B4-BE49-F238E27FC236}">
              <a16:creationId xmlns:a16="http://schemas.microsoft.com/office/drawing/2014/main" id="{4D95AE11-2107-43D8-8D0F-E355A36ED5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3" name="AutoShape 14">
          <a:extLst>
            <a:ext uri="{FF2B5EF4-FFF2-40B4-BE49-F238E27FC236}">
              <a16:creationId xmlns:a16="http://schemas.microsoft.com/office/drawing/2014/main" id="{E7DCA75B-CE5B-467D-B951-6495826F74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4" name="AutoShape 15">
          <a:extLst>
            <a:ext uri="{FF2B5EF4-FFF2-40B4-BE49-F238E27FC236}">
              <a16:creationId xmlns:a16="http://schemas.microsoft.com/office/drawing/2014/main" id="{76A18317-D4FC-4644-B274-876EE7BA81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5" name="AutoShape 14">
          <a:extLst>
            <a:ext uri="{FF2B5EF4-FFF2-40B4-BE49-F238E27FC236}">
              <a16:creationId xmlns:a16="http://schemas.microsoft.com/office/drawing/2014/main" id="{8E94AEE2-0D1E-45D3-99F6-84EE17FB30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6" name="AutoShape 15">
          <a:extLst>
            <a:ext uri="{FF2B5EF4-FFF2-40B4-BE49-F238E27FC236}">
              <a16:creationId xmlns:a16="http://schemas.microsoft.com/office/drawing/2014/main" id="{A34A99D6-7543-488D-8E1B-9DC5674527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7" name="AutoShape 16">
          <a:extLst>
            <a:ext uri="{FF2B5EF4-FFF2-40B4-BE49-F238E27FC236}">
              <a16:creationId xmlns:a16="http://schemas.microsoft.com/office/drawing/2014/main" id="{FD316AE4-D951-4A11-BD9B-74BA2D06B6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8" name="AutoShape 14">
          <a:extLst>
            <a:ext uri="{FF2B5EF4-FFF2-40B4-BE49-F238E27FC236}">
              <a16:creationId xmlns:a16="http://schemas.microsoft.com/office/drawing/2014/main" id="{DCB4A3C7-8A66-4215-991F-1372740B67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09" name="AutoShape 15">
          <a:extLst>
            <a:ext uri="{FF2B5EF4-FFF2-40B4-BE49-F238E27FC236}">
              <a16:creationId xmlns:a16="http://schemas.microsoft.com/office/drawing/2014/main" id="{FB443B41-21DD-4BEF-8B5D-9A570D5F5E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0" name="AutoShape 16">
          <a:extLst>
            <a:ext uri="{FF2B5EF4-FFF2-40B4-BE49-F238E27FC236}">
              <a16:creationId xmlns:a16="http://schemas.microsoft.com/office/drawing/2014/main" id="{153C754C-91C1-424B-AD43-B1BC2F17F7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1" name="AutoShape 12">
          <a:extLst>
            <a:ext uri="{FF2B5EF4-FFF2-40B4-BE49-F238E27FC236}">
              <a16:creationId xmlns:a16="http://schemas.microsoft.com/office/drawing/2014/main" id="{95B0FF86-E65B-4F2D-9DB6-C822DB5686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12" name="AutoShape 11">
          <a:extLst>
            <a:ext uri="{FF2B5EF4-FFF2-40B4-BE49-F238E27FC236}">
              <a16:creationId xmlns:a16="http://schemas.microsoft.com/office/drawing/2014/main" id="{8C852A99-AEF8-41E0-BC80-AA5C24C74A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13" name="AutoShape 11">
          <a:extLst>
            <a:ext uri="{FF2B5EF4-FFF2-40B4-BE49-F238E27FC236}">
              <a16:creationId xmlns:a16="http://schemas.microsoft.com/office/drawing/2014/main" id="{F509D6FB-FE78-43CC-8EDF-12D34D2E56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4" name="AutoShape 14">
          <a:extLst>
            <a:ext uri="{FF2B5EF4-FFF2-40B4-BE49-F238E27FC236}">
              <a16:creationId xmlns:a16="http://schemas.microsoft.com/office/drawing/2014/main" id="{7392B47C-C28A-456F-9649-D9B1D9F982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5" name="AutoShape 15">
          <a:extLst>
            <a:ext uri="{FF2B5EF4-FFF2-40B4-BE49-F238E27FC236}">
              <a16:creationId xmlns:a16="http://schemas.microsoft.com/office/drawing/2014/main" id="{618D706C-15E1-4AD2-A31C-8D71FC8734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6" name="AutoShape 16">
          <a:extLst>
            <a:ext uri="{FF2B5EF4-FFF2-40B4-BE49-F238E27FC236}">
              <a16:creationId xmlns:a16="http://schemas.microsoft.com/office/drawing/2014/main" id="{EDAE2DAA-1464-44D3-A06F-F38E4B5EBF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7" name="AutoShape 12">
          <a:extLst>
            <a:ext uri="{FF2B5EF4-FFF2-40B4-BE49-F238E27FC236}">
              <a16:creationId xmlns:a16="http://schemas.microsoft.com/office/drawing/2014/main" id="{6B3E264B-7C43-42AD-B375-C40F43F5FD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8" name="AutoShape 13">
          <a:extLst>
            <a:ext uri="{FF2B5EF4-FFF2-40B4-BE49-F238E27FC236}">
              <a16:creationId xmlns:a16="http://schemas.microsoft.com/office/drawing/2014/main" id="{7A330196-6CF5-43E6-9EEA-3013C8E70B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19" name="AutoShape 11">
          <a:extLst>
            <a:ext uri="{FF2B5EF4-FFF2-40B4-BE49-F238E27FC236}">
              <a16:creationId xmlns:a16="http://schemas.microsoft.com/office/drawing/2014/main" id="{ED1D259D-10C4-4905-B1D2-2A41C7F627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0" name="AutoShape 14">
          <a:extLst>
            <a:ext uri="{FF2B5EF4-FFF2-40B4-BE49-F238E27FC236}">
              <a16:creationId xmlns:a16="http://schemas.microsoft.com/office/drawing/2014/main" id="{D931837F-759C-415C-9C5C-D1CA5596B9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1" name="AutoShape 15">
          <a:extLst>
            <a:ext uri="{FF2B5EF4-FFF2-40B4-BE49-F238E27FC236}">
              <a16:creationId xmlns:a16="http://schemas.microsoft.com/office/drawing/2014/main" id="{39CFD7DA-BFAD-4F59-AAA2-EFA492E564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2" name="AutoShape 16">
          <a:extLst>
            <a:ext uri="{FF2B5EF4-FFF2-40B4-BE49-F238E27FC236}">
              <a16:creationId xmlns:a16="http://schemas.microsoft.com/office/drawing/2014/main" id="{3DDFB9E6-D378-48AA-84C1-3095F1ED1C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3" name="AutoShape 12">
          <a:extLst>
            <a:ext uri="{FF2B5EF4-FFF2-40B4-BE49-F238E27FC236}">
              <a16:creationId xmlns:a16="http://schemas.microsoft.com/office/drawing/2014/main" id="{E1D0B1BE-188D-4E81-863B-74D1B966F7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4" name="AutoShape 13">
          <a:extLst>
            <a:ext uri="{FF2B5EF4-FFF2-40B4-BE49-F238E27FC236}">
              <a16:creationId xmlns:a16="http://schemas.microsoft.com/office/drawing/2014/main" id="{D2022313-AF1B-4AB2-99E8-1853CE093B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5" name="AutoShape 14">
          <a:extLst>
            <a:ext uri="{FF2B5EF4-FFF2-40B4-BE49-F238E27FC236}">
              <a16:creationId xmlns:a16="http://schemas.microsoft.com/office/drawing/2014/main" id="{F671941A-A952-4E41-8572-95BF14DB14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6" name="AutoShape 15">
          <a:extLst>
            <a:ext uri="{FF2B5EF4-FFF2-40B4-BE49-F238E27FC236}">
              <a16:creationId xmlns:a16="http://schemas.microsoft.com/office/drawing/2014/main" id="{B5E6001A-322B-4615-8712-AFAAFF81FD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7" name="AutoShape 14">
          <a:extLst>
            <a:ext uri="{FF2B5EF4-FFF2-40B4-BE49-F238E27FC236}">
              <a16:creationId xmlns:a16="http://schemas.microsoft.com/office/drawing/2014/main" id="{12100B12-C6D3-44B5-97F6-A9D3E718CB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8" name="AutoShape 15">
          <a:extLst>
            <a:ext uri="{FF2B5EF4-FFF2-40B4-BE49-F238E27FC236}">
              <a16:creationId xmlns:a16="http://schemas.microsoft.com/office/drawing/2014/main" id="{C8302358-1BF5-4BC4-9F5F-D5825AED06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29" name="AutoShape 16">
          <a:extLst>
            <a:ext uri="{FF2B5EF4-FFF2-40B4-BE49-F238E27FC236}">
              <a16:creationId xmlns:a16="http://schemas.microsoft.com/office/drawing/2014/main" id="{6677D05D-6D6F-48D9-9F53-6851AA8FEC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0" name="AutoShape 14">
          <a:extLst>
            <a:ext uri="{FF2B5EF4-FFF2-40B4-BE49-F238E27FC236}">
              <a16:creationId xmlns:a16="http://schemas.microsoft.com/office/drawing/2014/main" id="{CE9E412D-2975-490B-ABF4-4D41852D73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1" name="AutoShape 15">
          <a:extLst>
            <a:ext uri="{FF2B5EF4-FFF2-40B4-BE49-F238E27FC236}">
              <a16:creationId xmlns:a16="http://schemas.microsoft.com/office/drawing/2014/main" id="{11B84CA9-F17D-47BA-936A-2A69D9B45C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2" name="AutoShape 16">
          <a:extLst>
            <a:ext uri="{FF2B5EF4-FFF2-40B4-BE49-F238E27FC236}">
              <a16:creationId xmlns:a16="http://schemas.microsoft.com/office/drawing/2014/main" id="{5A38CF21-5F80-43FE-A9F8-76CFD689ED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3" name="AutoShape 12">
          <a:extLst>
            <a:ext uri="{FF2B5EF4-FFF2-40B4-BE49-F238E27FC236}">
              <a16:creationId xmlns:a16="http://schemas.microsoft.com/office/drawing/2014/main" id="{B617F392-DED5-4B70-AA7F-5A161DD986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34" name="AutoShape 11">
          <a:extLst>
            <a:ext uri="{FF2B5EF4-FFF2-40B4-BE49-F238E27FC236}">
              <a16:creationId xmlns:a16="http://schemas.microsoft.com/office/drawing/2014/main" id="{D931B1BE-63D6-450B-847A-7938584EA0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35" name="AutoShape 11">
          <a:extLst>
            <a:ext uri="{FF2B5EF4-FFF2-40B4-BE49-F238E27FC236}">
              <a16:creationId xmlns:a16="http://schemas.microsoft.com/office/drawing/2014/main" id="{06A53964-2266-4E05-B79E-AD890C3D0D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6" name="AutoShape 14">
          <a:extLst>
            <a:ext uri="{FF2B5EF4-FFF2-40B4-BE49-F238E27FC236}">
              <a16:creationId xmlns:a16="http://schemas.microsoft.com/office/drawing/2014/main" id="{F970B682-F30D-41AE-AB4C-6F0693FB52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7" name="AutoShape 15">
          <a:extLst>
            <a:ext uri="{FF2B5EF4-FFF2-40B4-BE49-F238E27FC236}">
              <a16:creationId xmlns:a16="http://schemas.microsoft.com/office/drawing/2014/main" id="{659E7586-D35F-44A6-BB55-DE3D9612D9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8" name="AutoShape 16">
          <a:extLst>
            <a:ext uri="{FF2B5EF4-FFF2-40B4-BE49-F238E27FC236}">
              <a16:creationId xmlns:a16="http://schemas.microsoft.com/office/drawing/2014/main" id="{887CF1AB-6C2A-4F64-B9AE-D67A7FA4E9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39" name="AutoShape 12">
          <a:extLst>
            <a:ext uri="{FF2B5EF4-FFF2-40B4-BE49-F238E27FC236}">
              <a16:creationId xmlns:a16="http://schemas.microsoft.com/office/drawing/2014/main" id="{E12E893A-37EC-4A5D-B587-A86957183A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0" name="AutoShape 13">
          <a:extLst>
            <a:ext uri="{FF2B5EF4-FFF2-40B4-BE49-F238E27FC236}">
              <a16:creationId xmlns:a16="http://schemas.microsoft.com/office/drawing/2014/main" id="{B92793F8-E76B-4B02-9872-D06503BBCB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1" name="AutoShape 11">
          <a:extLst>
            <a:ext uri="{FF2B5EF4-FFF2-40B4-BE49-F238E27FC236}">
              <a16:creationId xmlns:a16="http://schemas.microsoft.com/office/drawing/2014/main" id="{FD1E669E-A5AE-4A79-839C-7BD5D4A25D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2" name="AutoShape 14">
          <a:extLst>
            <a:ext uri="{FF2B5EF4-FFF2-40B4-BE49-F238E27FC236}">
              <a16:creationId xmlns:a16="http://schemas.microsoft.com/office/drawing/2014/main" id="{BF49FAAE-6328-48D6-B6B4-1099D7CB38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3" name="AutoShape 15">
          <a:extLst>
            <a:ext uri="{FF2B5EF4-FFF2-40B4-BE49-F238E27FC236}">
              <a16:creationId xmlns:a16="http://schemas.microsoft.com/office/drawing/2014/main" id="{39436C05-0467-4FC4-A465-C7187CEF54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4" name="AutoShape 16">
          <a:extLst>
            <a:ext uri="{FF2B5EF4-FFF2-40B4-BE49-F238E27FC236}">
              <a16:creationId xmlns:a16="http://schemas.microsoft.com/office/drawing/2014/main" id="{C57A5DFA-D285-4501-9858-AD3E5104A9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5" name="AutoShape 12">
          <a:extLst>
            <a:ext uri="{FF2B5EF4-FFF2-40B4-BE49-F238E27FC236}">
              <a16:creationId xmlns:a16="http://schemas.microsoft.com/office/drawing/2014/main" id="{A345ED97-A127-4AD4-A5EF-9EB1B2C73C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6" name="AutoShape 13">
          <a:extLst>
            <a:ext uri="{FF2B5EF4-FFF2-40B4-BE49-F238E27FC236}">
              <a16:creationId xmlns:a16="http://schemas.microsoft.com/office/drawing/2014/main" id="{E26181DC-2343-44A8-B7E0-67ABFAD3BA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7" name="AutoShape 14">
          <a:extLst>
            <a:ext uri="{FF2B5EF4-FFF2-40B4-BE49-F238E27FC236}">
              <a16:creationId xmlns:a16="http://schemas.microsoft.com/office/drawing/2014/main" id="{D2D92166-07AC-40EE-A6CE-5914144188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8" name="AutoShape 15">
          <a:extLst>
            <a:ext uri="{FF2B5EF4-FFF2-40B4-BE49-F238E27FC236}">
              <a16:creationId xmlns:a16="http://schemas.microsoft.com/office/drawing/2014/main" id="{CC3B22F7-8741-4ED7-8DFF-E5D37A85A8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49" name="AutoShape 14">
          <a:extLst>
            <a:ext uri="{FF2B5EF4-FFF2-40B4-BE49-F238E27FC236}">
              <a16:creationId xmlns:a16="http://schemas.microsoft.com/office/drawing/2014/main" id="{E92555C3-C0A0-4000-897D-CE7EFFBDC0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0" name="AutoShape 15">
          <a:extLst>
            <a:ext uri="{FF2B5EF4-FFF2-40B4-BE49-F238E27FC236}">
              <a16:creationId xmlns:a16="http://schemas.microsoft.com/office/drawing/2014/main" id="{0A9B7911-F586-4181-BC2B-82D9EA1D71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1" name="AutoShape 16">
          <a:extLst>
            <a:ext uri="{FF2B5EF4-FFF2-40B4-BE49-F238E27FC236}">
              <a16:creationId xmlns:a16="http://schemas.microsoft.com/office/drawing/2014/main" id="{6139414E-38C6-4814-8AF9-67E3872115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2" name="AutoShape 14">
          <a:extLst>
            <a:ext uri="{FF2B5EF4-FFF2-40B4-BE49-F238E27FC236}">
              <a16:creationId xmlns:a16="http://schemas.microsoft.com/office/drawing/2014/main" id="{4D2F7F7E-7C6F-4980-8D4F-980728D0E9B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3" name="AutoShape 15">
          <a:extLst>
            <a:ext uri="{FF2B5EF4-FFF2-40B4-BE49-F238E27FC236}">
              <a16:creationId xmlns:a16="http://schemas.microsoft.com/office/drawing/2014/main" id="{53EEBF00-B9D1-4654-8A88-D6D4338BEC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4" name="AutoShape 16">
          <a:extLst>
            <a:ext uri="{FF2B5EF4-FFF2-40B4-BE49-F238E27FC236}">
              <a16:creationId xmlns:a16="http://schemas.microsoft.com/office/drawing/2014/main" id="{27E716D6-8DC8-42B9-8BDC-3F63807215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5" name="AutoShape 12">
          <a:extLst>
            <a:ext uri="{FF2B5EF4-FFF2-40B4-BE49-F238E27FC236}">
              <a16:creationId xmlns:a16="http://schemas.microsoft.com/office/drawing/2014/main" id="{9097A84A-53E5-4528-8C67-2F013EF2E82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56" name="AutoShape 11">
          <a:extLst>
            <a:ext uri="{FF2B5EF4-FFF2-40B4-BE49-F238E27FC236}">
              <a16:creationId xmlns:a16="http://schemas.microsoft.com/office/drawing/2014/main" id="{12605C3F-1EDA-4999-90DB-0E05BC278C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57" name="AutoShape 11">
          <a:extLst>
            <a:ext uri="{FF2B5EF4-FFF2-40B4-BE49-F238E27FC236}">
              <a16:creationId xmlns:a16="http://schemas.microsoft.com/office/drawing/2014/main" id="{82367FDA-9E9E-451B-8DBC-33CF938F2E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8" name="AutoShape 14">
          <a:extLst>
            <a:ext uri="{FF2B5EF4-FFF2-40B4-BE49-F238E27FC236}">
              <a16:creationId xmlns:a16="http://schemas.microsoft.com/office/drawing/2014/main" id="{C9DCF205-F213-4D73-973F-AB9301C03F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59" name="AutoShape 15">
          <a:extLst>
            <a:ext uri="{FF2B5EF4-FFF2-40B4-BE49-F238E27FC236}">
              <a16:creationId xmlns:a16="http://schemas.microsoft.com/office/drawing/2014/main" id="{6A3C80B0-2CF9-4771-A6F5-B19B3DEAEC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0" name="AutoShape 16">
          <a:extLst>
            <a:ext uri="{FF2B5EF4-FFF2-40B4-BE49-F238E27FC236}">
              <a16:creationId xmlns:a16="http://schemas.microsoft.com/office/drawing/2014/main" id="{1DD74BD2-1BE9-45C5-A0B2-D2F824357D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1" name="AutoShape 12">
          <a:extLst>
            <a:ext uri="{FF2B5EF4-FFF2-40B4-BE49-F238E27FC236}">
              <a16:creationId xmlns:a16="http://schemas.microsoft.com/office/drawing/2014/main" id="{3F5961B2-A494-4E7C-8872-79BB6BB8F2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2" name="AutoShape 13">
          <a:extLst>
            <a:ext uri="{FF2B5EF4-FFF2-40B4-BE49-F238E27FC236}">
              <a16:creationId xmlns:a16="http://schemas.microsoft.com/office/drawing/2014/main" id="{9B21E694-6E3B-4ADC-A73B-F0EC9E765E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3" name="AutoShape 11">
          <a:extLst>
            <a:ext uri="{FF2B5EF4-FFF2-40B4-BE49-F238E27FC236}">
              <a16:creationId xmlns:a16="http://schemas.microsoft.com/office/drawing/2014/main" id="{1B97B6A4-FEDC-4BFB-9A38-108E979289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4" name="AutoShape 14">
          <a:extLst>
            <a:ext uri="{FF2B5EF4-FFF2-40B4-BE49-F238E27FC236}">
              <a16:creationId xmlns:a16="http://schemas.microsoft.com/office/drawing/2014/main" id="{7D5CFA6F-BDAE-4BF3-8F69-58F399B71C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5" name="AutoShape 15">
          <a:extLst>
            <a:ext uri="{FF2B5EF4-FFF2-40B4-BE49-F238E27FC236}">
              <a16:creationId xmlns:a16="http://schemas.microsoft.com/office/drawing/2014/main" id="{1EF06B44-C099-42F2-B0C1-ACC9D4700C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6" name="AutoShape 16">
          <a:extLst>
            <a:ext uri="{FF2B5EF4-FFF2-40B4-BE49-F238E27FC236}">
              <a16:creationId xmlns:a16="http://schemas.microsoft.com/office/drawing/2014/main" id="{AA1EAA98-DC97-4B2A-9DCE-D5C57E7B57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7" name="AutoShape 12">
          <a:extLst>
            <a:ext uri="{FF2B5EF4-FFF2-40B4-BE49-F238E27FC236}">
              <a16:creationId xmlns:a16="http://schemas.microsoft.com/office/drawing/2014/main" id="{F0A1C1AB-57CB-4365-B6BE-B7B5CD8FF0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8" name="AutoShape 13">
          <a:extLst>
            <a:ext uri="{FF2B5EF4-FFF2-40B4-BE49-F238E27FC236}">
              <a16:creationId xmlns:a16="http://schemas.microsoft.com/office/drawing/2014/main" id="{4D4597F2-CB5C-4BA5-B17A-F1E1C40ACB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69" name="AutoShape 14">
          <a:extLst>
            <a:ext uri="{FF2B5EF4-FFF2-40B4-BE49-F238E27FC236}">
              <a16:creationId xmlns:a16="http://schemas.microsoft.com/office/drawing/2014/main" id="{28281895-1F5A-4C14-BAF2-48FC8F34C1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0" name="AutoShape 15">
          <a:extLst>
            <a:ext uri="{FF2B5EF4-FFF2-40B4-BE49-F238E27FC236}">
              <a16:creationId xmlns:a16="http://schemas.microsoft.com/office/drawing/2014/main" id="{B1E914A2-7CF0-477B-BD19-B0573B4BD9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1" name="AutoShape 14">
          <a:extLst>
            <a:ext uri="{FF2B5EF4-FFF2-40B4-BE49-F238E27FC236}">
              <a16:creationId xmlns:a16="http://schemas.microsoft.com/office/drawing/2014/main" id="{3905B033-BCB6-42A2-86BB-2C7D061B9F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2" name="AutoShape 15">
          <a:extLst>
            <a:ext uri="{FF2B5EF4-FFF2-40B4-BE49-F238E27FC236}">
              <a16:creationId xmlns:a16="http://schemas.microsoft.com/office/drawing/2014/main" id="{02B87E5D-BCA1-47DB-AA4A-61C734E2E4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3" name="AutoShape 16">
          <a:extLst>
            <a:ext uri="{FF2B5EF4-FFF2-40B4-BE49-F238E27FC236}">
              <a16:creationId xmlns:a16="http://schemas.microsoft.com/office/drawing/2014/main" id="{433CCDBA-DF1F-49BA-9615-1EA64506BF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4" name="AutoShape 14">
          <a:extLst>
            <a:ext uri="{FF2B5EF4-FFF2-40B4-BE49-F238E27FC236}">
              <a16:creationId xmlns:a16="http://schemas.microsoft.com/office/drawing/2014/main" id="{A4E8F38B-9BF9-4A2D-A9F6-B5CF3DB314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5" name="AutoShape 15">
          <a:extLst>
            <a:ext uri="{FF2B5EF4-FFF2-40B4-BE49-F238E27FC236}">
              <a16:creationId xmlns:a16="http://schemas.microsoft.com/office/drawing/2014/main" id="{E5D88F40-6D33-4B76-B58F-440899DC7D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6" name="AutoShape 16">
          <a:extLst>
            <a:ext uri="{FF2B5EF4-FFF2-40B4-BE49-F238E27FC236}">
              <a16:creationId xmlns:a16="http://schemas.microsoft.com/office/drawing/2014/main" id="{E7810D98-DD53-4596-93C3-F88B302A3A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77" name="AutoShape 12">
          <a:extLst>
            <a:ext uri="{FF2B5EF4-FFF2-40B4-BE49-F238E27FC236}">
              <a16:creationId xmlns:a16="http://schemas.microsoft.com/office/drawing/2014/main" id="{599CB3C2-EB68-43E7-942C-9F435DBF98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78" name="AutoShape 11">
          <a:extLst>
            <a:ext uri="{FF2B5EF4-FFF2-40B4-BE49-F238E27FC236}">
              <a16:creationId xmlns:a16="http://schemas.microsoft.com/office/drawing/2014/main" id="{92CB3BB1-EA7B-474D-BE15-079A5526281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479" name="AutoShape 11">
          <a:extLst>
            <a:ext uri="{FF2B5EF4-FFF2-40B4-BE49-F238E27FC236}">
              <a16:creationId xmlns:a16="http://schemas.microsoft.com/office/drawing/2014/main" id="{FF7DF5F6-589C-4375-8AD8-B5400A78C8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0" name="AutoShape 14">
          <a:extLst>
            <a:ext uri="{FF2B5EF4-FFF2-40B4-BE49-F238E27FC236}">
              <a16:creationId xmlns:a16="http://schemas.microsoft.com/office/drawing/2014/main" id="{2787DD4B-5593-434A-AEFC-214B5F30A92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1" name="AutoShape 15">
          <a:extLst>
            <a:ext uri="{FF2B5EF4-FFF2-40B4-BE49-F238E27FC236}">
              <a16:creationId xmlns:a16="http://schemas.microsoft.com/office/drawing/2014/main" id="{5ACDDE1B-7BD2-47D7-AAD9-DA57948342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2" name="AutoShape 16">
          <a:extLst>
            <a:ext uri="{FF2B5EF4-FFF2-40B4-BE49-F238E27FC236}">
              <a16:creationId xmlns:a16="http://schemas.microsoft.com/office/drawing/2014/main" id="{840A8A19-3EBA-4B5B-AABB-2B9E4A1560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3" name="AutoShape 12">
          <a:extLst>
            <a:ext uri="{FF2B5EF4-FFF2-40B4-BE49-F238E27FC236}">
              <a16:creationId xmlns:a16="http://schemas.microsoft.com/office/drawing/2014/main" id="{6919B60E-93C0-48F8-8A44-285CD7A9A0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4" name="AutoShape 13">
          <a:extLst>
            <a:ext uri="{FF2B5EF4-FFF2-40B4-BE49-F238E27FC236}">
              <a16:creationId xmlns:a16="http://schemas.microsoft.com/office/drawing/2014/main" id="{FE10E99C-1C5C-46A6-A115-B3EFDEB03B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5" name="AutoShape 11">
          <a:extLst>
            <a:ext uri="{FF2B5EF4-FFF2-40B4-BE49-F238E27FC236}">
              <a16:creationId xmlns:a16="http://schemas.microsoft.com/office/drawing/2014/main" id="{44508633-B263-4BC9-BA84-8F391790C6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6" name="AutoShape 14">
          <a:extLst>
            <a:ext uri="{FF2B5EF4-FFF2-40B4-BE49-F238E27FC236}">
              <a16:creationId xmlns:a16="http://schemas.microsoft.com/office/drawing/2014/main" id="{3707260C-8643-4E42-AA95-DF1B6EEA99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7" name="AutoShape 15">
          <a:extLst>
            <a:ext uri="{FF2B5EF4-FFF2-40B4-BE49-F238E27FC236}">
              <a16:creationId xmlns:a16="http://schemas.microsoft.com/office/drawing/2014/main" id="{0AF1B019-8791-45DE-8E66-24E3869D08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8" name="AutoShape 16">
          <a:extLst>
            <a:ext uri="{FF2B5EF4-FFF2-40B4-BE49-F238E27FC236}">
              <a16:creationId xmlns:a16="http://schemas.microsoft.com/office/drawing/2014/main" id="{A6F02AF7-7613-4190-BD0F-A8B9E8E87D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89" name="AutoShape 12">
          <a:extLst>
            <a:ext uri="{FF2B5EF4-FFF2-40B4-BE49-F238E27FC236}">
              <a16:creationId xmlns:a16="http://schemas.microsoft.com/office/drawing/2014/main" id="{2FB63D55-ADDF-451F-904A-E005312E4F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0" name="AutoShape 13">
          <a:extLst>
            <a:ext uri="{FF2B5EF4-FFF2-40B4-BE49-F238E27FC236}">
              <a16:creationId xmlns:a16="http://schemas.microsoft.com/office/drawing/2014/main" id="{905225BE-7EFF-4A6C-8552-1682A4C2E5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1" name="AutoShape 14">
          <a:extLst>
            <a:ext uri="{FF2B5EF4-FFF2-40B4-BE49-F238E27FC236}">
              <a16:creationId xmlns:a16="http://schemas.microsoft.com/office/drawing/2014/main" id="{152E4AA0-78FD-45D4-9F50-00A95EB15EB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2" name="AutoShape 15">
          <a:extLst>
            <a:ext uri="{FF2B5EF4-FFF2-40B4-BE49-F238E27FC236}">
              <a16:creationId xmlns:a16="http://schemas.microsoft.com/office/drawing/2014/main" id="{B082CCB3-5D26-49CC-80E0-664ABD0342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3" name="AutoShape 14">
          <a:extLst>
            <a:ext uri="{FF2B5EF4-FFF2-40B4-BE49-F238E27FC236}">
              <a16:creationId xmlns:a16="http://schemas.microsoft.com/office/drawing/2014/main" id="{025A69D8-C77A-4E40-974A-DEF3FE32BD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4" name="AutoShape 15">
          <a:extLst>
            <a:ext uri="{FF2B5EF4-FFF2-40B4-BE49-F238E27FC236}">
              <a16:creationId xmlns:a16="http://schemas.microsoft.com/office/drawing/2014/main" id="{61E89300-E882-4DFA-87DF-3F7B2CDBA4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5" name="AutoShape 16">
          <a:extLst>
            <a:ext uri="{FF2B5EF4-FFF2-40B4-BE49-F238E27FC236}">
              <a16:creationId xmlns:a16="http://schemas.microsoft.com/office/drawing/2014/main" id="{6A39245F-FB19-4A42-8629-4FA91955A7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6" name="AutoShape 14">
          <a:extLst>
            <a:ext uri="{FF2B5EF4-FFF2-40B4-BE49-F238E27FC236}">
              <a16:creationId xmlns:a16="http://schemas.microsoft.com/office/drawing/2014/main" id="{F741366E-FF8E-45CC-9ABE-61CC3A3F59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7" name="AutoShape 15">
          <a:extLst>
            <a:ext uri="{FF2B5EF4-FFF2-40B4-BE49-F238E27FC236}">
              <a16:creationId xmlns:a16="http://schemas.microsoft.com/office/drawing/2014/main" id="{3EAD7EFA-BDE5-4B28-BEAB-C33F541A68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8" name="AutoShape 16">
          <a:extLst>
            <a:ext uri="{FF2B5EF4-FFF2-40B4-BE49-F238E27FC236}">
              <a16:creationId xmlns:a16="http://schemas.microsoft.com/office/drawing/2014/main" id="{85CC6427-EED7-4810-B3B6-6D91D3ED71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499" name="AutoShape 12">
          <a:extLst>
            <a:ext uri="{FF2B5EF4-FFF2-40B4-BE49-F238E27FC236}">
              <a16:creationId xmlns:a16="http://schemas.microsoft.com/office/drawing/2014/main" id="{7A196CF9-0B4A-4A39-93C6-8E6916E62D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00" name="AutoShape 11">
          <a:extLst>
            <a:ext uri="{FF2B5EF4-FFF2-40B4-BE49-F238E27FC236}">
              <a16:creationId xmlns:a16="http://schemas.microsoft.com/office/drawing/2014/main" id="{AF8A7B7A-E064-4D6D-9758-3114F2651E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01" name="AutoShape 11">
          <a:extLst>
            <a:ext uri="{FF2B5EF4-FFF2-40B4-BE49-F238E27FC236}">
              <a16:creationId xmlns:a16="http://schemas.microsoft.com/office/drawing/2014/main" id="{715CA0C3-73EF-43F4-B5F6-7D684FE59F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2" name="AutoShape 14">
          <a:extLst>
            <a:ext uri="{FF2B5EF4-FFF2-40B4-BE49-F238E27FC236}">
              <a16:creationId xmlns:a16="http://schemas.microsoft.com/office/drawing/2014/main" id="{1F38512D-2F6A-4D32-B31C-E19915A83D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3" name="AutoShape 15">
          <a:extLst>
            <a:ext uri="{FF2B5EF4-FFF2-40B4-BE49-F238E27FC236}">
              <a16:creationId xmlns:a16="http://schemas.microsoft.com/office/drawing/2014/main" id="{87E785C5-7ED2-45A1-8993-E41F515E99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4" name="AutoShape 16">
          <a:extLst>
            <a:ext uri="{FF2B5EF4-FFF2-40B4-BE49-F238E27FC236}">
              <a16:creationId xmlns:a16="http://schemas.microsoft.com/office/drawing/2014/main" id="{9EDD7E83-E1C6-482E-91B9-EB6FA49801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5" name="AutoShape 12">
          <a:extLst>
            <a:ext uri="{FF2B5EF4-FFF2-40B4-BE49-F238E27FC236}">
              <a16:creationId xmlns:a16="http://schemas.microsoft.com/office/drawing/2014/main" id="{91D2D65D-20D3-4BC8-A353-CAE7B1DF3C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6" name="AutoShape 13">
          <a:extLst>
            <a:ext uri="{FF2B5EF4-FFF2-40B4-BE49-F238E27FC236}">
              <a16:creationId xmlns:a16="http://schemas.microsoft.com/office/drawing/2014/main" id="{4DE0BC92-D808-4FCC-9267-32F23A5E80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7" name="AutoShape 11">
          <a:extLst>
            <a:ext uri="{FF2B5EF4-FFF2-40B4-BE49-F238E27FC236}">
              <a16:creationId xmlns:a16="http://schemas.microsoft.com/office/drawing/2014/main" id="{2FA052DC-A7FD-42BF-B652-E2FCDD09A7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8" name="AutoShape 14">
          <a:extLst>
            <a:ext uri="{FF2B5EF4-FFF2-40B4-BE49-F238E27FC236}">
              <a16:creationId xmlns:a16="http://schemas.microsoft.com/office/drawing/2014/main" id="{10D7D653-D996-4058-97E8-804622D9ABF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09" name="AutoShape 15">
          <a:extLst>
            <a:ext uri="{FF2B5EF4-FFF2-40B4-BE49-F238E27FC236}">
              <a16:creationId xmlns:a16="http://schemas.microsoft.com/office/drawing/2014/main" id="{EBD3AC26-AAA7-4F3F-8A14-CDA854806C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0" name="AutoShape 16">
          <a:extLst>
            <a:ext uri="{FF2B5EF4-FFF2-40B4-BE49-F238E27FC236}">
              <a16:creationId xmlns:a16="http://schemas.microsoft.com/office/drawing/2014/main" id="{BCF05695-0B19-43DB-9A0B-FA9053D795E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1" name="AutoShape 12">
          <a:extLst>
            <a:ext uri="{FF2B5EF4-FFF2-40B4-BE49-F238E27FC236}">
              <a16:creationId xmlns:a16="http://schemas.microsoft.com/office/drawing/2014/main" id="{D5C91709-5614-4571-B08E-2A62D8C06F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2" name="AutoShape 13">
          <a:extLst>
            <a:ext uri="{FF2B5EF4-FFF2-40B4-BE49-F238E27FC236}">
              <a16:creationId xmlns:a16="http://schemas.microsoft.com/office/drawing/2014/main" id="{CA12D2F8-F939-4E41-A080-883316717F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3" name="AutoShape 14">
          <a:extLst>
            <a:ext uri="{FF2B5EF4-FFF2-40B4-BE49-F238E27FC236}">
              <a16:creationId xmlns:a16="http://schemas.microsoft.com/office/drawing/2014/main" id="{06C28DA0-451C-4C3B-8EFA-E2138B78BE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4" name="AutoShape 15">
          <a:extLst>
            <a:ext uri="{FF2B5EF4-FFF2-40B4-BE49-F238E27FC236}">
              <a16:creationId xmlns:a16="http://schemas.microsoft.com/office/drawing/2014/main" id="{9BACFFFA-5555-4F0A-925D-27906B051F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5" name="AutoShape 14">
          <a:extLst>
            <a:ext uri="{FF2B5EF4-FFF2-40B4-BE49-F238E27FC236}">
              <a16:creationId xmlns:a16="http://schemas.microsoft.com/office/drawing/2014/main" id="{C64117AF-7917-4F70-9AEB-FFB7D68A21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6" name="AutoShape 15">
          <a:extLst>
            <a:ext uri="{FF2B5EF4-FFF2-40B4-BE49-F238E27FC236}">
              <a16:creationId xmlns:a16="http://schemas.microsoft.com/office/drawing/2014/main" id="{76850977-5A56-44F1-8056-F7B8E450AD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7" name="AutoShape 16">
          <a:extLst>
            <a:ext uri="{FF2B5EF4-FFF2-40B4-BE49-F238E27FC236}">
              <a16:creationId xmlns:a16="http://schemas.microsoft.com/office/drawing/2014/main" id="{687F0A17-4798-43EF-A0E0-CEAB417C76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8" name="AutoShape 14">
          <a:extLst>
            <a:ext uri="{FF2B5EF4-FFF2-40B4-BE49-F238E27FC236}">
              <a16:creationId xmlns:a16="http://schemas.microsoft.com/office/drawing/2014/main" id="{170D19AA-ED5F-4833-B9E6-9D9CF4088D1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19" name="AutoShape 15">
          <a:extLst>
            <a:ext uri="{FF2B5EF4-FFF2-40B4-BE49-F238E27FC236}">
              <a16:creationId xmlns:a16="http://schemas.microsoft.com/office/drawing/2014/main" id="{7F574A70-1245-4CDE-A037-85774F50E7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0" name="AutoShape 16">
          <a:extLst>
            <a:ext uri="{FF2B5EF4-FFF2-40B4-BE49-F238E27FC236}">
              <a16:creationId xmlns:a16="http://schemas.microsoft.com/office/drawing/2014/main" id="{6C7A09EC-32F8-41DE-A471-0EFD4E4910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1" name="AutoShape 12">
          <a:extLst>
            <a:ext uri="{FF2B5EF4-FFF2-40B4-BE49-F238E27FC236}">
              <a16:creationId xmlns:a16="http://schemas.microsoft.com/office/drawing/2014/main" id="{E8E1350E-A57F-4A76-A68B-75E3C0EB71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22" name="AutoShape 11">
          <a:extLst>
            <a:ext uri="{FF2B5EF4-FFF2-40B4-BE49-F238E27FC236}">
              <a16:creationId xmlns:a16="http://schemas.microsoft.com/office/drawing/2014/main" id="{16F1E4BE-BD2A-4A1D-9880-5BDCD53277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23" name="AutoShape 11">
          <a:extLst>
            <a:ext uri="{FF2B5EF4-FFF2-40B4-BE49-F238E27FC236}">
              <a16:creationId xmlns:a16="http://schemas.microsoft.com/office/drawing/2014/main" id="{CA5C358A-142C-45C4-87AB-25F2B14819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4" name="AutoShape 14">
          <a:extLst>
            <a:ext uri="{FF2B5EF4-FFF2-40B4-BE49-F238E27FC236}">
              <a16:creationId xmlns:a16="http://schemas.microsoft.com/office/drawing/2014/main" id="{1BD54ED3-77FD-4406-B2B6-2D2CA6AF20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5" name="AutoShape 15">
          <a:extLst>
            <a:ext uri="{FF2B5EF4-FFF2-40B4-BE49-F238E27FC236}">
              <a16:creationId xmlns:a16="http://schemas.microsoft.com/office/drawing/2014/main" id="{B50CD442-0CA7-430A-949C-53B0FA929E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6" name="AutoShape 16">
          <a:extLst>
            <a:ext uri="{FF2B5EF4-FFF2-40B4-BE49-F238E27FC236}">
              <a16:creationId xmlns:a16="http://schemas.microsoft.com/office/drawing/2014/main" id="{6D368C09-A044-49FD-9B36-0591A2ADB9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7" name="AutoShape 12">
          <a:extLst>
            <a:ext uri="{FF2B5EF4-FFF2-40B4-BE49-F238E27FC236}">
              <a16:creationId xmlns:a16="http://schemas.microsoft.com/office/drawing/2014/main" id="{CAD3CC6D-5E7A-4511-BBFA-84BF7233E9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8" name="AutoShape 13">
          <a:extLst>
            <a:ext uri="{FF2B5EF4-FFF2-40B4-BE49-F238E27FC236}">
              <a16:creationId xmlns:a16="http://schemas.microsoft.com/office/drawing/2014/main" id="{56D3AA5A-CEEB-4C86-B11E-DCC769C9E9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29" name="AutoShape 11">
          <a:extLst>
            <a:ext uri="{FF2B5EF4-FFF2-40B4-BE49-F238E27FC236}">
              <a16:creationId xmlns:a16="http://schemas.microsoft.com/office/drawing/2014/main" id="{C6FA1C44-3662-401D-ABF6-12EED2ABCF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0" name="AutoShape 14">
          <a:extLst>
            <a:ext uri="{FF2B5EF4-FFF2-40B4-BE49-F238E27FC236}">
              <a16:creationId xmlns:a16="http://schemas.microsoft.com/office/drawing/2014/main" id="{36181DDA-BB4F-473A-A731-9F5FC06BC5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1" name="AutoShape 15">
          <a:extLst>
            <a:ext uri="{FF2B5EF4-FFF2-40B4-BE49-F238E27FC236}">
              <a16:creationId xmlns:a16="http://schemas.microsoft.com/office/drawing/2014/main" id="{5B104EFD-6C95-44F8-8B73-263839FD77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2" name="AutoShape 16">
          <a:extLst>
            <a:ext uri="{FF2B5EF4-FFF2-40B4-BE49-F238E27FC236}">
              <a16:creationId xmlns:a16="http://schemas.microsoft.com/office/drawing/2014/main" id="{29D7C390-313B-48BA-8DD8-5909C90F65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3" name="AutoShape 12">
          <a:extLst>
            <a:ext uri="{FF2B5EF4-FFF2-40B4-BE49-F238E27FC236}">
              <a16:creationId xmlns:a16="http://schemas.microsoft.com/office/drawing/2014/main" id="{058DEA90-9923-4D26-AB0E-AFEEBB652A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4" name="AutoShape 13">
          <a:extLst>
            <a:ext uri="{FF2B5EF4-FFF2-40B4-BE49-F238E27FC236}">
              <a16:creationId xmlns:a16="http://schemas.microsoft.com/office/drawing/2014/main" id="{6D89507D-D871-4FCD-81BC-A5CA506D02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5" name="AutoShape 14">
          <a:extLst>
            <a:ext uri="{FF2B5EF4-FFF2-40B4-BE49-F238E27FC236}">
              <a16:creationId xmlns:a16="http://schemas.microsoft.com/office/drawing/2014/main" id="{068BA213-A4FF-4EA7-A2DD-5803C54477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6" name="AutoShape 15">
          <a:extLst>
            <a:ext uri="{FF2B5EF4-FFF2-40B4-BE49-F238E27FC236}">
              <a16:creationId xmlns:a16="http://schemas.microsoft.com/office/drawing/2014/main" id="{CFB085A1-D78D-4B4B-82FE-277617ADEE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7" name="AutoShape 14">
          <a:extLst>
            <a:ext uri="{FF2B5EF4-FFF2-40B4-BE49-F238E27FC236}">
              <a16:creationId xmlns:a16="http://schemas.microsoft.com/office/drawing/2014/main" id="{6DB2BC7A-6142-4B76-9113-813296AAEBA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8" name="AutoShape 15">
          <a:extLst>
            <a:ext uri="{FF2B5EF4-FFF2-40B4-BE49-F238E27FC236}">
              <a16:creationId xmlns:a16="http://schemas.microsoft.com/office/drawing/2014/main" id="{D0E10FD2-69CE-45C0-880E-076B7DE81E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39" name="AutoShape 16">
          <a:extLst>
            <a:ext uri="{FF2B5EF4-FFF2-40B4-BE49-F238E27FC236}">
              <a16:creationId xmlns:a16="http://schemas.microsoft.com/office/drawing/2014/main" id="{63ECFC4A-B47B-43D7-8888-8028B76BD5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0" name="AutoShape 14">
          <a:extLst>
            <a:ext uri="{FF2B5EF4-FFF2-40B4-BE49-F238E27FC236}">
              <a16:creationId xmlns:a16="http://schemas.microsoft.com/office/drawing/2014/main" id="{E993C262-10BD-4909-BB17-BCFF3981B8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1" name="AutoShape 15">
          <a:extLst>
            <a:ext uri="{FF2B5EF4-FFF2-40B4-BE49-F238E27FC236}">
              <a16:creationId xmlns:a16="http://schemas.microsoft.com/office/drawing/2014/main" id="{D96CBBD9-EDF8-4ABE-9867-9A27E31B38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2" name="AutoShape 16">
          <a:extLst>
            <a:ext uri="{FF2B5EF4-FFF2-40B4-BE49-F238E27FC236}">
              <a16:creationId xmlns:a16="http://schemas.microsoft.com/office/drawing/2014/main" id="{FE240070-8C5F-4F70-8907-5461B72013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3" name="AutoShape 12">
          <a:extLst>
            <a:ext uri="{FF2B5EF4-FFF2-40B4-BE49-F238E27FC236}">
              <a16:creationId xmlns:a16="http://schemas.microsoft.com/office/drawing/2014/main" id="{C2BB9FB4-928B-4895-9F93-BC65D42351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44" name="AutoShape 11">
          <a:extLst>
            <a:ext uri="{FF2B5EF4-FFF2-40B4-BE49-F238E27FC236}">
              <a16:creationId xmlns:a16="http://schemas.microsoft.com/office/drawing/2014/main" id="{63989014-3666-4B8F-B97D-CC0CAA5AC1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45" name="AutoShape 11">
          <a:extLst>
            <a:ext uri="{FF2B5EF4-FFF2-40B4-BE49-F238E27FC236}">
              <a16:creationId xmlns:a16="http://schemas.microsoft.com/office/drawing/2014/main" id="{E735B123-0963-4257-880B-3741E8D526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6" name="AutoShape 14">
          <a:extLst>
            <a:ext uri="{FF2B5EF4-FFF2-40B4-BE49-F238E27FC236}">
              <a16:creationId xmlns:a16="http://schemas.microsoft.com/office/drawing/2014/main" id="{78F3C03D-D63C-42CE-80D5-5FDA1DA07F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7" name="AutoShape 15">
          <a:extLst>
            <a:ext uri="{FF2B5EF4-FFF2-40B4-BE49-F238E27FC236}">
              <a16:creationId xmlns:a16="http://schemas.microsoft.com/office/drawing/2014/main" id="{7A0AF985-31D3-458F-8A46-07EC39097A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8" name="AutoShape 16">
          <a:extLst>
            <a:ext uri="{FF2B5EF4-FFF2-40B4-BE49-F238E27FC236}">
              <a16:creationId xmlns:a16="http://schemas.microsoft.com/office/drawing/2014/main" id="{5C833962-2495-4D3E-935B-7822F2EC51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49" name="AutoShape 12">
          <a:extLst>
            <a:ext uri="{FF2B5EF4-FFF2-40B4-BE49-F238E27FC236}">
              <a16:creationId xmlns:a16="http://schemas.microsoft.com/office/drawing/2014/main" id="{3E18D6DE-59ED-4734-A088-54B453C219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0" name="AutoShape 13">
          <a:extLst>
            <a:ext uri="{FF2B5EF4-FFF2-40B4-BE49-F238E27FC236}">
              <a16:creationId xmlns:a16="http://schemas.microsoft.com/office/drawing/2014/main" id="{93381180-D96D-4771-8525-07D3B40D9E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1" name="AutoShape 11">
          <a:extLst>
            <a:ext uri="{FF2B5EF4-FFF2-40B4-BE49-F238E27FC236}">
              <a16:creationId xmlns:a16="http://schemas.microsoft.com/office/drawing/2014/main" id="{AB956CEF-EEB2-4411-9BA6-825AF9BDE4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2" name="AutoShape 14">
          <a:extLst>
            <a:ext uri="{FF2B5EF4-FFF2-40B4-BE49-F238E27FC236}">
              <a16:creationId xmlns:a16="http://schemas.microsoft.com/office/drawing/2014/main" id="{E5AB4C84-D677-4FE8-9918-7B62C9D1BA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3" name="AutoShape 15">
          <a:extLst>
            <a:ext uri="{FF2B5EF4-FFF2-40B4-BE49-F238E27FC236}">
              <a16:creationId xmlns:a16="http://schemas.microsoft.com/office/drawing/2014/main" id="{CC149FEA-7BC8-4C6E-894A-4114CDED26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4" name="AutoShape 16">
          <a:extLst>
            <a:ext uri="{FF2B5EF4-FFF2-40B4-BE49-F238E27FC236}">
              <a16:creationId xmlns:a16="http://schemas.microsoft.com/office/drawing/2014/main" id="{E0921FA0-6B37-412F-A022-9212C544E7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5" name="AutoShape 12">
          <a:extLst>
            <a:ext uri="{FF2B5EF4-FFF2-40B4-BE49-F238E27FC236}">
              <a16:creationId xmlns:a16="http://schemas.microsoft.com/office/drawing/2014/main" id="{6BCEBBF5-A90A-49F9-B2CC-454FD54253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6" name="AutoShape 13">
          <a:extLst>
            <a:ext uri="{FF2B5EF4-FFF2-40B4-BE49-F238E27FC236}">
              <a16:creationId xmlns:a16="http://schemas.microsoft.com/office/drawing/2014/main" id="{011BDD50-0EE1-4CF3-9668-B43E273BE1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7" name="AutoShape 14">
          <a:extLst>
            <a:ext uri="{FF2B5EF4-FFF2-40B4-BE49-F238E27FC236}">
              <a16:creationId xmlns:a16="http://schemas.microsoft.com/office/drawing/2014/main" id="{6CF492B9-3A48-4DE7-8443-3E2BAFD86C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8" name="AutoShape 15">
          <a:extLst>
            <a:ext uri="{FF2B5EF4-FFF2-40B4-BE49-F238E27FC236}">
              <a16:creationId xmlns:a16="http://schemas.microsoft.com/office/drawing/2014/main" id="{D42B20B0-8102-4DA7-B2CB-728658BEC77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59" name="AutoShape 14">
          <a:extLst>
            <a:ext uri="{FF2B5EF4-FFF2-40B4-BE49-F238E27FC236}">
              <a16:creationId xmlns:a16="http://schemas.microsoft.com/office/drawing/2014/main" id="{C4ABDCE6-E5B4-4D84-8CF1-D3D500AD6F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0" name="AutoShape 15">
          <a:extLst>
            <a:ext uri="{FF2B5EF4-FFF2-40B4-BE49-F238E27FC236}">
              <a16:creationId xmlns:a16="http://schemas.microsoft.com/office/drawing/2014/main" id="{B3793143-AEE7-46CA-9AB9-3F4A1C70A10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1" name="AutoShape 16">
          <a:extLst>
            <a:ext uri="{FF2B5EF4-FFF2-40B4-BE49-F238E27FC236}">
              <a16:creationId xmlns:a16="http://schemas.microsoft.com/office/drawing/2014/main" id="{794639C8-3680-493F-8141-9E3B1B0D7E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2" name="AutoShape 14">
          <a:extLst>
            <a:ext uri="{FF2B5EF4-FFF2-40B4-BE49-F238E27FC236}">
              <a16:creationId xmlns:a16="http://schemas.microsoft.com/office/drawing/2014/main" id="{9B893725-099A-49EE-935B-F968F07D0C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3" name="AutoShape 15">
          <a:extLst>
            <a:ext uri="{FF2B5EF4-FFF2-40B4-BE49-F238E27FC236}">
              <a16:creationId xmlns:a16="http://schemas.microsoft.com/office/drawing/2014/main" id="{DCC4A8A3-BB47-4AFA-98B6-9793F32AB1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4" name="AutoShape 16">
          <a:extLst>
            <a:ext uri="{FF2B5EF4-FFF2-40B4-BE49-F238E27FC236}">
              <a16:creationId xmlns:a16="http://schemas.microsoft.com/office/drawing/2014/main" id="{9084B1B2-10D9-4716-8668-CAA0DFC6A5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5" name="AutoShape 12">
          <a:extLst>
            <a:ext uri="{FF2B5EF4-FFF2-40B4-BE49-F238E27FC236}">
              <a16:creationId xmlns:a16="http://schemas.microsoft.com/office/drawing/2014/main" id="{FCB5B051-EE3D-4423-B0D6-E5D77C40BCE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66" name="AutoShape 11">
          <a:extLst>
            <a:ext uri="{FF2B5EF4-FFF2-40B4-BE49-F238E27FC236}">
              <a16:creationId xmlns:a16="http://schemas.microsoft.com/office/drawing/2014/main" id="{822D4E71-293F-48C5-83ED-123F6C5552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67" name="AutoShape 11">
          <a:extLst>
            <a:ext uri="{FF2B5EF4-FFF2-40B4-BE49-F238E27FC236}">
              <a16:creationId xmlns:a16="http://schemas.microsoft.com/office/drawing/2014/main" id="{0CD92BAF-F188-44CD-B420-6BCB90A143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8" name="AutoShape 14">
          <a:extLst>
            <a:ext uri="{FF2B5EF4-FFF2-40B4-BE49-F238E27FC236}">
              <a16:creationId xmlns:a16="http://schemas.microsoft.com/office/drawing/2014/main" id="{9A91799F-70DD-4F61-AD15-9AF8EC37F5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69" name="AutoShape 15">
          <a:extLst>
            <a:ext uri="{FF2B5EF4-FFF2-40B4-BE49-F238E27FC236}">
              <a16:creationId xmlns:a16="http://schemas.microsoft.com/office/drawing/2014/main" id="{6B8D466A-DE51-43C6-B0B5-EE21FC5F92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0" name="AutoShape 16">
          <a:extLst>
            <a:ext uri="{FF2B5EF4-FFF2-40B4-BE49-F238E27FC236}">
              <a16:creationId xmlns:a16="http://schemas.microsoft.com/office/drawing/2014/main" id="{8691ACE0-EF93-4B32-8C6F-CA6AA7D9AB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1" name="AutoShape 12">
          <a:extLst>
            <a:ext uri="{FF2B5EF4-FFF2-40B4-BE49-F238E27FC236}">
              <a16:creationId xmlns:a16="http://schemas.microsoft.com/office/drawing/2014/main" id="{1853AB24-2D6F-4AC1-A770-7B8C37760E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2" name="AutoShape 13">
          <a:extLst>
            <a:ext uri="{FF2B5EF4-FFF2-40B4-BE49-F238E27FC236}">
              <a16:creationId xmlns:a16="http://schemas.microsoft.com/office/drawing/2014/main" id="{D1D60032-66BD-4B0D-A6EB-EE6D006432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3" name="AutoShape 11">
          <a:extLst>
            <a:ext uri="{FF2B5EF4-FFF2-40B4-BE49-F238E27FC236}">
              <a16:creationId xmlns:a16="http://schemas.microsoft.com/office/drawing/2014/main" id="{402C9065-FD9D-4025-9D7C-539F8D89C4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4" name="AutoShape 14">
          <a:extLst>
            <a:ext uri="{FF2B5EF4-FFF2-40B4-BE49-F238E27FC236}">
              <a16:creationId xmlns:a16="http://schemas.microsoft.com/office/drawing/2014/main" id="{57779A37-A40C-44C7-BA40-605805C616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5" name="AutoShape 15">
          <a:extLst>
            <a:ext uri="{FF2B5EF4-FFF2-40B4-BE49-F238E27FC236}">
              <a16:creationId xmlns:a16="http://schemas.microsoft.com/office/drawing/2014/main" id="{41AF0E39-690E-42C6-8FF0-5B73668F39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6" name="AutoShape 16">
          <a:extLst>
            <a:ext uri="{FF2B5EF4-FFF2-40B4-BE49-F238E27FC236}">
              <a16:creationId xmlns:a16="http://schemas.microsoft.com/office/drawing/2014/main" id="{914DC599-C6AA-4695-83A9-EB03C584F5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7" name="AutoShape 12">
          <a:extLst>
            <a:ext uri="{FF2B5EF4-FFF2-40B4-BE49-F238E27FC236}">
              <a16:creationId xmlns:a16="http://schemas.microsoft.com/office/drawing/2014/main" id="{446BD8A4-C560-41E5-A18E-AA503F1031A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8" name="AutoShape 13">
          <a:extLst>
            <a:ext uri="{FF2B5EF4-FFF2-40B4-BE49-F238E27FC236}">
              <a16:creationId xmlns:a16="http://schemas.microsoft.com/office/drawing/2014/main" id="{9E138539-792B-417C-AC76-7BCDF5945F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79" name="AutoShape 14">
          <a:extLst>
            <a:ext uri="{FF2B5EF4-FFF2-40B4-BE49-F238E27FC236}">
              <a16:creationId xmlns:a16="http://schemas.microsoft.com/office/drawing/2014/main" id="{31B77E93-5BA2-43B3-9E35-D4B3C6DDD5E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0" name="AutoShape 15">
          <a:extLst>
            <a:ext uri="{FF2B5EF4-FFF2-40B4-BE49-F238E27FC236}">
              <a16:creationId xmlns:a16="http://schemas.microsoft.com/office/drawing/2014/main" id="{66205314-156C-42B7-AAEB-8E49467580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1" name="AutoShape 14">
          <a:extLst>
            <a:ext uri="{FF2B5EF4-FFF2-40B4-BE49-F238E27FC236}">
              <a16:creationId xmlns:a16="http://schemas.microsoft.com/office/drawing/2014/main" id="{78EBDB61-A00F-42E5-9630-553EDF9625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2" name="AutoShape 15">
          <a:extLst>
            <a:ext uri="{FF2B5EF4-FFF2-40B4-BE49-F238E27FC236}">
              <a16:creationId xmlns:a16="http://schemas.microsoft.com/office/drawing/2014/main" id="{BFEDB5EE-4154-4B28-B24C-261E10E0CE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3" name="AutoShape 16">
          <a:extLst>
            <a:ext uri="{FF2B5EF4-FFF2-40B4-BE49-F238E27FC236}">
              <a16:creationId xmlns:a16="http://schemas.microsoft.com/office/drawing/2014/main" id="{EF592B6F-69BE-4021-AF7D-E25DAC61C9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4" name="AutoShape 14">
          <a:extLst>
            <a:ext uri="{FF2B5EF4-FFF2-40B4-BE49-F238E27FC236}">
              <a16:creationId xmlns:a16="http://schemas.microsoft.com/office/drawing/2014/main" id="{EC55BC52-F7B8-4A37-9082-C2802B11FB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5" name="AutoShape 15">
          <a:extLst>
            <a:ext uri="{FF2B5EF4-FFF2-40B4-BE49-F238E27FC236}">
              <a16:creationId xmlns:a16="http://schemas.microsoft.com/office/drawing/2014/main" id="{F2C77299-8C7E-4D7B-B379-2B71BE5B5AA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6" name="AutoShape 16">
          <a:extLst>
            <a:ext uri="{FF2B5EF4-FFF2-40B4-BE49-F238E27FC236}">
              <a16:creationId xmlns:a16="http://schemas.microsoft.com/office/drawing/2014/main" id="{7021FEFE-F83F-4CBC-A3DF-494B889C3A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87" name="AutoShape 12">
          <a:extLst>
            <a:ext uri="{FF2B5EF4-FFF2-40B4-BE49-F238E27FC236}">
              <a16:creationId xmlns:a16="http://schemas.microsoft.com/office/drawing/2014/main" id="{AA7F4327-F4F5-4960-83AD-CF2A6F5527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88" name="AutoShape 11">
          <a:extLst>
            <a:ext uri="{FF2B5EF4-FFF2-40B4-BE49-F238E27FC236}">
              <a16:creationId xmlns:a16="http://schemas.microsoft.com/office/drawing/2014/main" id="{D1BD1C8B-91B2-4B05-9D41-CAE40C64B3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589" name="AutoShape 11">
          <a:extLst>
            <a:ext uri="{FF2B5EF4-FFF2-40B4-BE49-F238E27FC236}">
              <a16:creationId xmlns:a16="http://schemas.microsoft.com/office/drawing/2014/main" id="{69EF3AD3-F39F-4894-9D99-5C4AAB4369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0" name="AutoShape 14">
          <a:extLst>
            <a:ext uri="{FF2B5EF4-FFF2-40B4-BE49-F238E27FC236}">
              <a16:creationId xmlns:a16="http://schemas.microsoft.com/office/drawing/2014/main" id="{30CB5385-B54D-4CB9-ACBA-C5857B7510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1" name="AutoShape 15">
          <a:extLst>
            <a:ext uri="{FF2B5EF4-FFF2-40B4-BE49-F238E27FC236}">
              <a16:creationId xmlns:a16="http://schemas.microsoft.com/office/drawing/2014/main" id="{C1E54C9D-6A3C-44D5-9FD5-53DBAD565C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2" name="AutoShape 16">
          <a:extLst>
            <a:ext uri="{FF2B5EF4-FFF2-40B4-BE49-F238E27FC236}">
              <a16:creationId xmlns:a16="http://schemas.microsoft.com/office/drawing/2014/main" id="{C90935C4-487D-48D8-BE4A-44F8435573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3" name="AutoShape 12">
          <a:extLst>
            <a:ext uri="{FF2B5EF4-FFF2-40B4-BE49-F238E27FC236}">
              <a16:creationId xmlns:a16="http://schemas.microsoft.com/office/drawing/2014/main" id="{3E5D8CFD-2F52-4F92-9913-C15A9DC6E8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4" name="AutoShape 13">
          <a:extLst>
            <a:ext uri="{FF2B5EF4-FFF2-40B4-BE49-F238E27FC236}">
              <a16:creationId xmlns:a16="http://schemas.microsoft.com/office/drawing/2014/main" id="{75E3E6E5-FA43-4DE5-910C-BEA2B3A253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5" name="AutoShape 11">
          <a:extLst>
            <a:ext uri="{FF2B5EF4-FFF2-40B4-BE49-F238E27FC236}">
              <a16:creationId xmlns:a16="http://schemas.microsoft.com/office/drawing/2014/main" id="{81833FAC-9BCA-4C7B-9BB3-4E7C9BB97F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6" name="AutoShape 14">
          <a:extLst>
            <a:ext uri="{FF2B5EF4-FFF2-40B4-BE49-F238E27FC236}">
              <a16:creationId xmlns:a16="http://schemas.microsoft.com/office/drawing/2014/main" id="{1D0C3495-A7D8-4ED4-B806-06617B69F9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7" name="AutoShape 15">
          <a:extLst>
            <a:ext uri="{FF2B5EF4-FFF2-40B4-BE49-F238E27FC236}">
              <a16:creationId xmlns:a16="http://schemas.microsoft.com/office/drawing/2014/main" id="{23138E50-74B6-425A-BC73-C999B5582F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8" name="AutoShape 16">
          <a:extLst>
            <a:ext uri="{FF2B5EF4-FFF2-40B4-BE49-F238E27FC236}">
              <a16:creationId xmlns:a16="http://schemas.microsoft.com/office/drawing/2014/main" id="{15CDDC43-3AFF-4FCE-89FF-83F0EC078F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599" name="AutoShape 12">
          <a:extLst>
            <a:ext uri="{FF2B5EF4-FFF2-40B4-BE49-F238E27FC236}">
              <a16:creationId xmlns:a16="http://schemas.microsoft.com/office/drawing/2014/main" id="{4C7FA60F-9D05-4D32-A3A8-640EF79FDB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0" name="AutoShape 13">
          <a:extLst>
            <a:ext uri="{FF2B5EF4-FFF2-40B4-BE49-F238E27FC236}">
              <a16:creationId xmlns:a16="http://schemas.microsoft.com/office/drawing/2014/main" id="{820EEF61-CFED-4A0E-8EFB-A12BE53118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1" name="AutoShape 14">
          <a:extLst>
            <a:ext uri="{FF2B5EF4-FFF2-40B4-BE49-F238E27FC236}">
              <a16:creationId xmlns:a16="http://schemas.microsoft.com/office/drawing/2014/main" id="{138D9721-A52F-4DB7-ACD8-63A49261B7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2" name="AutoShape 15">
          <a:extLst>
            <a:ext uri="{FF2B5EF4-FFF2-40B4-BE49-F238E27FC236}">
              <a16:creationId xmlns:a16="http://schemas.microsoft.com/office/drawing/2014/main" id="{27558D39-2770-4597-BEB8-9BC591FCFC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3" name="AutoShape 14">
          <a:extLst>
            <a:ext uri="{FF2B5EF4-FFF2-40B4-BE49-F238E27FC236}">
              <a16:creationId xmlns:a16="http://schemas.microsoft.com/office/drawing/2014/main" id="{21CB9606-2DFE-4439-B342-C8CE51CE2F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4" name="AutoShape 15">
          <a:extLst>
            <a:ext uri="{FF2B5EF4-FFF2-40B4-BE49-F238E27FC236}">
              <a16:creationId xmlns:a16="http://schemas.microsoft.com/office/drawing/2014/main" id="{F5D1E719-E518-4F1F-8025-9F7225FE87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5" name="AutoShape 16">
          <a:extLst>
            <a:ext uri="{FF2B5EF4-FFF2-40B4-BE49-F238E27FC236}">
              <a16:creationId xmlns:a16="http://schemas.microsoft.com/office/drawing/2014/main" id="{1CF01BD8-4215-48CE-8D1B-83A447F0B8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6" name="AutoShape 14">
          <a:extLst>
            <a:ext uri="{FF2B5EF4-FFF2-40B4-BE49-F238E27FC236}">
              <a16:creationId xmlns:a16="http://schemas.microsoft.com/office/drawing/2014/main" id="{0CF3456E-CEBD-41E0-94E1-45103B986E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7" name="AutoShape 15">
          <a:extLst>
            <a:ext uri="{FF2B5EF4-FFF2-40B4-BE49-F238E27FC236}">
              <a16:creationId xmlns:a16="http://schemas.microsoft.com/office/drawing/2014/main" id="{1B9EC7CB-C200-4E6A-88CE-26BFD6D9FF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8" name="AutoShape 16">
          <a:extLst>
            <a:ext uri="{FF2B5EF4-FFF2-40B4-BE49-F238E27FC236}">
              <a16:creationId xmlns:a16="http://schemas.microsoft.com/office/drawing/2014/main" id="{57CC22CC-429B-4CB6-9267-D5AD7FCD2E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09" name="AutoShape 12">
          <a:extLst>
            <a:ext uri="{FF2B5EF4-FFF2-40B4-BE49-F238E27FC236}">
              <a16:creationId xmlns:a16="http://schemas.microsoft.com/office/drawing/2014/main" id="{41B72871-D1C3-4F70-BB9A-AA153F254D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10" name="AutoShape 11">
          <a:extLst>
            <a:ext uri="{FF2B5EF4-FFF2-40B4-BE49-F238E27FC236}">
              <a16:creationId xmlns:a16="http://schemas.microsoft.com/office/drawing/2014/main" id="{00843B42-4C7F-44DB-8CA5-686286A7CA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11" name="AutoShape 11">
          <a:extLst>
            <a:ext uri="{FF2B5EF4-FFF2-40B4-BE49-F238E27FC236}">
              <a16:creationId xmlns:a16="http://schemas.microsoft.com/office/drawing/2014/main" id="{8E2CB76C-1DA9-4ACB-83D8-5529290123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2" name="AutoShape 14">
          <a:extLst>
            <a:ext uri="{FF2B5EF4-FFF2-40B4-BE49-F238E27FC236}">
              <a16:creationId xmlns:a16="http://schemas.microsoft.com/office/drawing/2014/main" id="{2E5813F7-4167-4E95-AC61-1990E8DE45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3" name="AutoShape 15">
          <a:extLst>
            <a:ext uri="{FF2B5EF4-FFF2-40B4-BE49-F238E27FC236}">
              <a16:creationId xmlns:a16="http://schemas.microsoft.com/office/drawing/2014/main" id="{9491562D-4564-4781-A2D4-CE7DB521A7B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4" name="AutoShape 16">
          <a:extLst>
            <a:ext uri="{FF2B5EF4-FFF2-40B4-BE49-F238E27FC236}">
              <a16:creationId xmlns:a16="http://schemas.microsoft.com/office/drawing/2014/main" id="{C5B66858-3C5D-47C6-BA09-1A41EAEC50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5" name="AutoShape 12">
          <a:extLst>
            <a:ext uri="{FF2B5EF4-FFF2-40B4-BE49-F238E27FC236}">
              <a16:creationId xmlns:a16="http://schemas.microsoft.com/office/drawing/2014/main" id="{8CF9A1BB-7913-4F4B-A4A8-E2FAD74403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6" name="AutoShape 13">
          <a:extLst>
            <a:ext uri="{FF2B5EF4-FFF2-40B4-BE49-F238E27FC236}">
              <a16:creationId xmlns:a16="http://schemas.microsoft.com/office/drawing/2014/main" id="{D0CF8E4B-C624-414F-BFF1-C87A633FFD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7" name="AutoShape 11">
          <a:extLst>
            <a:ext uri="{FF2B5EF4-FFF2-40B4-BE49-F238E27FC236}">
              <a16:creationId xmlns:a16="http://schemas.microsoft.com/office/drawing/2014/main" id="{BE1A51A4-6711-4D0F-A2A5-53C23A0C8F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8" name="AutoShape 14">
          <a:extLst>
            <a:ext uri="{FF2B5EF4-FFF2-40B4-BE49-F238E27FC236}">
              <a16:creationId xmlns:a16="http://schemas.microsoft.com/office/drawing/2014/main" id="{EF346868-7E41-4957-BBB2-48051320581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19" name="AutoShape 15">
          <a:extLst>
            <a:ext uri="{FF2B5EF4-FFF2-40B4-BE49-F238E27FC236}">
              <a16:creationId xmlns:a16="http://schemas.microsoft.com/office/drawing/2014/main" id="{9925660B-1496-4370-A5A9-FF147F3D47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0" name="AutoShape 16">
          <a:extLst>
            <a:ext uri="{FF2B5EF4-FFF2-40B4-BE49-F238E27FC236}">
              <a16:creationId xmlns:a16="http://schemas.microsoft.com/office/drawing/2014/main" id="{5E60870E-1B39-49A1-BBA3-416EAB05A9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1" name="AutoShape 12">
          <a:extLst>
            <a:ext uri="{FF2B5EF4-FFF2-40B4-BE49-F238E27FC236}">
              <a16:creationId xmlns:a16="http://schemas.microsoft.com/office/drawing/2014/main" id="{FEAD73B6-A1A4-4B9F-839A-DF219B49F8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2" name="AutoShape 13">
          <a:extLst>
            <a:ext uri="{FF2B5EF4-FFF2-40B4-BE49-F238E27FC236}">
              <a16:creationId xmlns:a16="http://schemas.microsoft.com/office/drawing/2014/main" id="{3B3E9945-CF03-473D-91C3-4987A35012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3" name="AutoShape 14">
          <a:extLst>
            <a:ext uri="{FF2B5EF4-FFF2-40B4-BE49-F238E27FC236}">
              <a16:creationId xmlns:a16="http://schemas.microsoft.com/office/drawing/2014/main" id="{4D68D981-5A80-43F9-B92E-672A7F7CC58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4" name="AutoShape 15">
          <a:extLst>
            <a:ext uri="{FF2B5EF4-FFF2-40B4-BE49-F238E27FC236}">
              <a16:creationId xmlns:a16="http://schemas.microsoft.com/office/drawing/2014/main" id="{A829E05D-6858-453A-98A5-E23ABE6073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5" name="AutoShape 14">
          <a:extLst>
            <a:ext uri="{FF2B5EF4-FFF2-40B4-BE49-F238E27FC236}">
              <a16:creationId xmlns:a16="http://schemas.microsoft.com/office/drawing/2014/main" id="{D8737D62-18CA-4BF4-A100-51F7185906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6" name="AutoShape 15">
          <a:extLst>
            <a:ext uri="{FF2B5EF4-FFF2-40B4-BE49-F238E27FC236}">
              <a16:creationId xmlns:a16="http://schemas.microsoft.com/office/drawing/2014/main" id="{B0F4ED66-AAB0-456F-A770-4B603C6268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7" name="AutoShape 16">
          <a:extLst>
            <a:ext uri="{FF2B5EF4-FFF2-40B4-BE49-F238E27FC236}">
              <a16:creationId xmlns:a16="http://schemas.microsoft.com/office/drawing/2014/main" id="{5542328E-5BC0-4C95-AF51-8C630C9744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8" name="AutoShape 14">
          <a:extLst>
            <a:ext uri="{FF2B5EF4-FFF2-40B4-BE49-F238E27FC236}">
              <a16:creationId xmlns:a16="http://schemas.microsoft.com/office/drawing/2014/main" id="{EF632F04-4A7E-4034-823F-BF97B93DA3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29" name="AutoShape 15">
          <a:extLst>
            <a:ext uri="{FF2B5EF4-FFF2-40B4-BE49-F238E27FC236}">
              <a16:creationId xmlns:a16="http://schemas.microsoft.com/office/drawing/2014/main" id="{B208880C-C1B0-4533-AA65-585C0A0545A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0" name="AutoShape 16">
          <a:extLst>
            <a:ext uri="{FF2B5EF4-FFF2-40B4-BE49-F238E27FC236}">
              <a16:creationId xmlns:a16="http://schemas.microsoft.com/office/drawing/2014/main" id="{8EBE3D3B-E46C-43B1-A0DB-B6A3169B9F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1" name="AutoShape 12">
          <a:extLst>
            <a:ext uri="{FF2B5EF4-FFF2-40B4-BE49-F238E27FC236}">
              <a16:creationId xmlns:a16="http://schemas.microsoft.com/office/drawing/2014/main" id="{0DE2B92D-EAAC-4B5F-AEC5-56C33973CF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32" name="AutoShape 11">
          <a:extLst>
            <a:ext uri="{FF2B5EF4-FFF2-40B4-BE49-F238E27FC236}">
              <a16:creationId xmlns:a16="http://schemas.microsoft.com/office/drawing/2014/main" id="{BA14F033-7A70-46ED-AFFC-988060E5FE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33" name="AutoShape 11">
          <a:extLst>
            <a:ext uri="{FF2B5EF4-FFF2-40B4-BE49-F238E27FC236}">
              <a16:creationId xmlns:a16="http://schemas.microsoft.com/office/drawing/2014/main" id="{60DC8402-67EC-4CB7-B8F2-41BFB2CB3E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4" name="AutoShape 14">
          <a:extLst>
            <a:ext uri="{FF2B5EF4-FFF2-40B4-BE49-F238E27FC236}">
              <a16:creationId xmlns:a16="http://schemas.microsoft.com/office/drawing/2014/main" id="{81179E9D-B7BC-4BEF-B532-35C33AE315A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5" name="AutoShape 15">
          <a:extLst>
            <a:ext uri="{FF2B5EF4-FFF2-40B4-BE49-F238E27FC236}">
              <a16:creationId xmlns:a16="http://schemas.microsoft.com/office/drawing/2014/main" id="{C27FC29E-DC21-444E-BB5B-CF8002AB83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6" name="AutoShape 16">
          <a:extLst>
            <a:ext uri="{FF2B5EF4-FFF2-40B4-BE49-F238E27FC236}">
              <a16:creationId xmlns:a16="http://schemas.microsoft.com/office/drawing/2014/main" id="{160371C3-4781-48D4-A623-E601DCF3D8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7" name="AutoShape 12">
          <a:extLst>
            <a:ext uri="{FF2B5EF4-FFF2-40B4-BE49-F238E27FC236}">
              <a16:creationId xmlns:a16="http://schemas.microsoft.com/office/drawing/2014/main" id="{262F25FF-5248-4C7B-952D-EA306BA73A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8" name="AutoShape 13">
          <a:extLst>
            <a:ext uri="{FF2B5EF4-FFF2-40B4-BE49-F238E27FC236}">
              <a16:creationId xmlns:a16="http://schemas.microsoft.com/office/drawing/2014/main" id="{1B4AE6A7-F176-44CD-9F77-41895E6776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39" name="AutoShape 11">
          <a:extLst>
            <a:ext uri="{FF2B5EF4-FFF2-40B4-BE49-F238E27FC236}">
              <a16:creationId xmlns:a16="http://schemas.microsoft.com/office/drawing/2014/main" id="{FF4D2278-3731-4553-8321-1E8A341CD7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0" name="AutoShape 14">
          <a:extLst>
            <a:ext uri="{FF2B5EF4-FFF2-40B4-BE49-F238E27FC236}">
              <a16:creationId xmlns:a16="http://schemas.microsoft.com/office/drawing/2014/main" id="{AF024F5A-8C3B-4EB1-BB54-427800B46F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1" name="AutoShape 15">
          <a:extLst>
            <a:ext uri="{FF2B5EF4-FFF2-40B4-BE49-F238E27FC236}">
              <a16:creationId xmlns:a16="http://schemas.microsoft.com/office/drawing/2014/main" id="{7F9154BB-E09A-47A4-904D-B1754315B9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2" name="AutoShape 16">
          <a:extLst>
            <a:ext uri="{FF2B5EF4-FFF2-40B4-BE49-F238E27FC236}">
              <a16:creationId xmlns:a16="http://schemas.microsoft.com/office/drawing/2014/main" id="{20070A0F-DA35-4614-BC39-C553BEAA5F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3" name="AutoShape 12">
          <a:extLst>
            <a:ext uri="{FF2B5EF4-FFF2-40B4-BE49-F238E27FC236}">
              <a16:creationId xmlns:a16="http://schemas.microsoft.com/office/drawing/2014/main" id="{AD11EC97-9B03-43A4-BA55-D3D8464E7FB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4" name="AutoShape 13">
          <a:extLst>
            <a:ext uri="{FF2B5EF4-FFF2-40B4-BE49-F238E27FC236}">
              <a16:creationId xmlns:a16="http://schemas.microsoft.com/office/drawing/2014/main" id="{236A6C48-690C-47B0-B797-3F100509F8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5" name="AutoShape 14">
          <a:extLst>
            <a:ext uri="{FF2B5EF4-FFF2-40B4-BE49-F238E27FC236}">
              <a16:creationId xmlns:a16="http://schemas.microsoft.com/office/drawing/2014/main" id="{361A59FC-2AFF-412D-A941-D2D541D279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6" name="AutoShape 15">
          <a:extLst>
            <a:ext uri="{FF2B5EF4-FFF2-40B4-BE49-F238E27FC236}">
              <a16:creationId xmlns:a16="http://schemas.microsoft.com/office/drawing/2014/main" id="{B3786833-C110-4E56-8184-2A07CF5223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7" name="AutoShape 14">
          <a:extLst>
            <a:ext uri="{FF2B5EF4-FFF2-40B4-BE49-F238E27FC236}">
              <a16:creationId xmlns:a16="http://schemas.microsoft.com/office/drawing/2014/main" id="{B2F53F52-9F75-4D61-8048-8A8437A2EB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8" name="AutoShape 15">
          <a:extLst>
            <a:ext uri="{FF2B5EF4-FFF2-40B4-BE49-F238E27FC236}">
              <a16:creationId xmlns:a16="http://schemas.microsoft.com/office/drawing/2014/main" id="{FF3C71BA-FD8A-4FA4-9787-41D238622C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49" name="AutoShape 16">
          <a:extLst>
            <a:ext uri="{FF2B5EF4-FFF2-40B4-BE49-F238E27FC236}">
              <a16:creationId xmlns:a16="http://schemas.microsoft.com/office/drawing/2014/main" id="{EC4F2F2B-DCE8-4590-99E8-7B17B82825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0" name="AutoShape 14">
          <a:extLst>
            <a:ext uri="{FF2B5EF4-FFF2-40B4-BE49-F238E27FC236}">
              <a16:creationId xmlns:a16="http://schemas.microsoft.com/office/drawing/2014/main" id="{A82DD428-CD16-4265-BFF0-4EC7E527C8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1" name="AutoShape 15">
          <a:extLst>
            <a:ext uri="{FF2B5EF4-FFF2-40B4-BE49-F238E27FC236}">
              <a16:creationId xmlns:a16="http://schemas.microsoft.com/office/drawing/2014/main" id="{76527CC5-66E2-440C-8C5F-C478AC8BCC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2" name="AutoShape 16">
          <a:extLst>
            <a:ext uri="{FF2B5EF4-FFF2-40B4-BE49-F238E27FC236}">
              <a16:creationId xmlns:a16="http://schemas.microsoft.com/office/drawing/2014/main" id="{7FD8384A-2C2D-4482-8CBC-D158B478EA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3" name="AutoShape 12">
          <a:extLst>
            <a:ext uri="{FF2B5EF4-FFF2-40B4-BE49-F238E27FC236}">
              <a16:creationId xmlns:a16="http://schemas.microsoft.com/office/drawing/2014/main" id="{CAEC730A-EEDA-4260-B5B9-663D22E6A2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54" name="AutoShape 11">
          <a:extLst>
            <a:ext uri="{FF2B5EF4-FFF2-40B4-BE49-F238E27FC236}">
              <a16:creationId xmlns:a16="http://schemas.microsoft.com/office/drawing/2014/main" id="{FCC705AF-0510-4E76-90A3-0A4456C4E8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55" name="AutoShape 11">
          <a:extLst>
            <a:ext uri="{FF2B5EF4-FFF2-40B4-BE49-F238E27FC236}">
              <a16:creationId xmlns:a16="http://schemas.microsoft.com/office/drawing/2014/main" id="{1D48F111-2A71-4461-9028-1523E80429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6" name="AutoShape 14">
          <a:extLst>
            <a:ext uri="{FF2B5EF4-FFF2-40B4-BE49-F238E27FC236}">
              <a16:creationId xmlns:a16="http://schemas.microsoft.com/office/drawing/2014/main" id="{07FC273B-D605-45EE-9B0D-A45D891205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7" name="AutoShape 15">
          <a:extLst>
            <a:ext uri="{FF2B5EF4-FFF2-40B4-BE49-F238E27FC236}">
              <a16:creationId xmlns:a16="http://schemas.microsoft.com/office/drawing/2014/main" id="{4A34ED8C-0C80-46B2-9C35-56EE49A988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8" name="AutoShape 16">
          <a:extLst>
            <a:ext uri="{FF2B5EF4-FFF2-40B4-BE49-F238E27FC236}">
              <a16:creationId xmlns:a16="http://schemas.microsoft.com/office/drawing/2014/main" id="{0D36FCDF-66AE-4EE8-8BED-CB4E8FA0AD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59" name="AutoShape 12">
          <a:extLst>
            <a:ext uri="{FF2B5EF4-FFF2-40B4-BE49-F238E27FC236}">
              <a16:creationId xmlns:a16="http://schemas.microsoft.com/office/drawing/2014/main" id="{B354556A-1394-4D01-8470-98444D9FD6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0" name="AutoShape 13">
          <a:extLst>
            <a:ext uri="{FF2B5EF4-FFF2-40B4-BE49-F238E27FC236}">
              <a16:creationId xmlns:a16="http://schemas.microsoft.com/office/drawing/2014/main" id="{5B8285A8-659F-4072-8582-37BB02BB76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1" name="AutoShape 11">
          <a:extLst>
            <a:ext uri="{FF2B5EF4-FFF2-40B4-BE49-F238E27FC236}">
              <a16:creationId xmlns:a16="http://schemas.microsoft.com/office/drawing/2014/main" id="{C520FCE4-3AE9-4953-A4B3-565E16BC20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2" name="AutoShape 14">
          <a:extLst>
            <a:ext uri="{FF2B5EF4-FFF2-40B4-BE49-F238E27FC236}">
              <a16:creationId xmlns:a16="http://schemas.microsoft.com/office/drawing/2014/main" id="{39B996DE-B9C4-4803-A203-58FB2F5BCD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3" name="AutoShape 15">
          <a:extLst>
            <a:ext uri="{FF2B5EF4-FFF2-40B4-BE49-F238E27FC236}">
              <a16:creationId xmlns:a16="http://schemas.microsoft.com/office/drawing/2014/main" id="{FB2B694E-0E48-40A1-A176-353734FDB8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4" name="AutoShape 16">
          <a:extLst>
            <a:ext uri="{FF2B5EF4-FFF2-40B4-BE49-F238E27FC236}">
              <a16:creationId xmlns:a16="http://schemas.microsoft.com/office/drawing/2014/main" id="{7B58DC80-D382-4CB3-A224-CCA7E58163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5" name="AutoShape 12">
          <a:extLst>
            <a:ext uri="{FF2B5EF4-FFF2-40B4-BE49-F238E27FC236}">
              <a16:creationId xmlns:a16="http://schemas.microsoft.com/office/drawing/2014/main" id="{5BBF7C08-D621-42AE-AB8E-33CF7D09F41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6" name="AutoShape 13">
          <a:extLst>
            <a:ext uri="{FF2B5EF4-FFF2-40B4-BE49-F238E27FC236}">
              <a16:creationId xmlns:a16="http://schemas.microsoft.com/office/drawing/2014/main" id="{0D892821-656C-47D9-9915-D82F33F6B6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7" name="AutoShape 14">
          <a:extLst>
            <a:ext uri="{FF2B5EF4-FFF2-40B4-BE49-F238E27FC236}">
              <a16:creationId xmlns:a16="http://schemas.microsoft.com/office/drawing/2014/main" id="{A6DF7AA0-D469-40F6-A966-8742FE4A6D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8" name="AutoShape 15">
          <a:extLst>
            <a:ext uri="{FF2B5EF4-FFF2-40B4-BE49-F238E27FC236}">
              <a16:creationId xmlns:a16="http://schemas.microsoft.com/office/drawing/2014/main" id="{EEA698DA-DA3C-417D-9B61-E6C366E944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69" name="AutoShape 14">
          <a:extLst>
            <a:ext uri="{FF2B5EF4-FFF2-40B4-BE49-F238E27FC236}">
              <a16:creationId xmlns:a16="http://schemas.microsoft.com/office/drawing/2014/main" id="{50E79FCE-D50E-494D-B4AF-873F43D2F2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0" name="AutoShape 15">
          <a:extLst>
            <a:ext uri="{FF2B5EF4-FFF2-40B4-BE49-F238E27FC236}">
              <a16:creationId xmlns:a16="http://schemas.microsoft.com/office/drawing/2014/main" id="{E5ADFE07-0611-4FC1-9E84-E545E78D01E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1" name="AutoShape 16">
          <a:extLst>
            <a:ext uri="{FF2B5EF4-FFF2-40B4-BE49-F238E27FC236}">
              <a16:creationId xmlns:a16="http://schemas.microsoft.com/office/drawing/2014/main" id="{F3C63373-3371-473E-99BB-44BD07E8E8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2" name="AutoShape 14">
          <a:extLst>
            <a:ext uri="{FF2B5EF4-FFF2-40B4-BE49-F238E27FC236}">
              <a16:creationId xmlns:a16="http://schemas.microsoft.com/office/drawing/2014/main" id="{BE5C6A73-BF9D-4428-85B2-0F7567F43A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3" name="AutoShape 15">
          <a:extLst>
            <a:ext uri="{FF2B5EF4-FFF2-40B4-BE49-F238E27FC236}">
              <a16:creationId xmlns:a16="http://schemas.microsoft.com/office/drawing/2014/main" id="{C656172D-48B0-44B1-A035-E397203A82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4" name="AutoShape 16">
          <a:extLst>
            <a:ext uri="{FF2B5EF4-FFF2-40B4-BE49-F238E27FC236}">
              <a16:creationId xmlns:a16="http://schemas.microsoft.com/office/drawing/2014/main" id="{A1F4F00F-F32E-46B0-851D-20C4DDF183C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5" name="AutoShape 12">
          <a:extLst>
            <a:ext uri="{FF2B5EF4-FFF2-40B4-BE49-F238E27FC236}">
              <a16:creationId xmlns:a16="http://schemas.microsoft.com/office/drawing/2014/main" id="{C455D9C6-B53A-45FB-AD5F-58D7E056C8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76" name="AutoShape 11">
          <a:extLst>
            <a:ext uri="{FF2B5EF4-FFF2-40B4-BE49-F238E27FC236}">
              <a16:creationId xmlns:a16="http://schemas.microsoft.com/office/drawing/2014/main" id="{0F03BB7F-A675-43A3-A157-48637D488E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77" name="AutoShape 11">
          <a:extLst>
            <a:ext uri="{FF2B5EF4-FFF2-40B4-BE49-F238E27FC236}">
              <a16:creationId xmlns:a16="http://schemas.microsoft.com/office/drawing/2014/main" id="{FBE1124F-115B-4875-8DFE-D9C179BEB0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8" name="AutoShape 14">
          <a:extLst>
            <a:ext uri="{FF2B5EF4-FFF2-40B4-BE49-F238E27FC236}">
              <a16:creationId xmlns:a16="http://schemas.microsoft.com/office/drawing/2014/main" id="{112AC09A-3C04-4C5A-8DB0-876641AB2D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79" name="AutoShape 15">
          <a:extLst>
            <a:ext uri="{FF2B5EF4-FFF2-40B4-BE49-F238E27FC236}">
              <a16:creationId xmlns:a16="http://schemas.microsoft.com/office/drawing/2014/main" id="{9CC22040-F5F7-4E9E-AEA5-92F2B2186D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0" name="AutoShape 16">
          <a:extLst>
            <a:ext uri="{FF2B5EF4-FFF2-40B4-BE49-F238E27FC236}">
              <a16:creationId xmlns:a16="http://schemas.microsoft.com/office/drawing/2014/main" id="{9F82E144-7E12-4794-86C9-69C821532F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1" name="AutoShape 12">
          <a:extLst>
            <a:ext uri="{FF2B5EF4-FFF2-40B4-BE49-F238E27FC236}">
              <a16:creationId xmlns:a16="http://schemas.microsoft.com/office/drawing/2014/main" id="{F765599A-D07A-4671-934A-3FB2F3D281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2" name="AutoShape 13">
          <a:extLst>
            <a:ext uri="{FF2B5EF4-FFF2-40B4-BE49-F238E27FC236}">
              <a16:creationId xmlns:a16="http://schemas.microsoft.com/office/drawing/2014/main" id="{1DCF04D1-4518-4F7C-8F88-E18B6663F0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3" name="AutoShape 11">
          <a:extLst>
            <a:ext uri="{FF2B5EF4-FFF2-40B4-BE49-F238E27FC236}">
              <a16:creationId xmlns:a16="http://schemas.microsoft.com/office/drawing/2014/main" id="{8D8CEF77-9D73-4460-A4FD-E05BDAB83E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4" name="AutoShape 14">
          <a:extLst>
            <a:ext uri="{FF2B5EF4-FFF2-40B4-BE49-F238E27FC236}">
              <a16:creationId xmlns:a16="http://schemas.microsoft.com/office/drawing/2014/main" id="{3D76F8A1-FE91-4946-B9FC-485FA5030D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5" name="AutoShape 15">
          <a:extLst>
            <a:ext uri="{FF2B5EF4-FFF2-40B4-BE49-F238E27FC236}">
              <a16:creationId xmlns:a16="http://schemas.microsoft.com/office/drawing/2014/main" id="{DAFB78F4-7655-495C-9EC0-33F7118C4C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6" name="AutoShape 16">
          <a:extLst>
            <a:ext uri="{FF2B5EF4-FFF2-40B4-BE49-F238E27FC236}">
              <a16:creationId xmlns:a16="http://schemas.microsoft.com/office/drawing/2014/main" id="{B8F34266-3D0E-4E99-A6E8-FAF1F499682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7" name="AutoShape 12">
          <a:extLst>
            <a:ext uri="{FF2B5EF4-FFF2-40B4-BE49-F238E27FC236}">
              <a16:creationId xmlns:a16="http://schemas.microsoft.com/office/drawing/2014/main" id="{D95F6EA4-A4D4-486B-A84A-8D57CA7B15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8" name="AutoShape 13">
          <a:extLst>
            <a:ext uri="{FF2B5EF4-FFF2-40B4-BE49-F238E27FC236}">
              <a16:creationId xmlns:a16="http://schemas.microsoft.com/office/drawing/2014/main" id="{80449F6C-E709-42D5-B9D4-FB4765DD52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89" name="AutoShape 14">
          <a:extLst>
            <a:ext uri="{FF2B5EF4-FFF2-40B4-BE49-F238E27FC236}">
              <a16:creationId xmlns:a16="http://schemas.microsoft.com/office/drawing/2014/main" id="{8AA01D2D-D0AF-4F80-A5EA-860C0F6D57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0" name="AutoShape 15">
          <a:extLst>
            <a:ext uri="{FF2B5EF4-FFF2-40B4-BE49-F238E27FC236}">
              <a16:creationId xmlns:a16="http://schemas.microsoft.com/office/drawing/2014/main" id="{2D755745-7244-48A4-85B1-486827FDFC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1" name="AutoShape 14">
          <a:extLst>
            <a:ext uri="{FF2B5EF4-FFF2-40B4-BE49-F238E27FC236}">
              <a16:creationId xmlns:a16="http://schemas.microsoft.com/office/drawing/2014/main" id="{EC84E566-B115-4A40-AFDC-45C1392443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2" name="AutoShape 15">
          <a:extLst>
            <a:ext uri="{FF2B5EF4-FFF2-40B4-BE49-F238E27FC236}">
              <a16:creationId xmlns:a16="http://schemas.microsoft.com/office/drawing/2014/main" id="{99A98E7D-A499-45D0-A781-D5D79F8DF3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3" name="AutoShape 16">
          <a:extLst>
            <a:ext uri="{FF2B5EF4-FFF2-40B4-BE49-F238E27FC236}">
              <a16:creationId xmlns:a16="http://schemas.microsoft.com/office/drawing/2014/main" id="{2863258F-C68E-4D97-9B50-037D50EA31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4" name="AutoShape 14">
          <a:extLst>
            <a:ext uri="{FF2B5EF4-FFF2-40B4-BE49-F238E27FC236}">
              <a16:creationId xmlns:a16="http://schemas.microsoft.com/office/drawing/2014/main" id="{D7F865F3-5D75-47E0-9A01-592AF64529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5" name="AutoShape 15">
          <a:extLst>
            <a:ext uri="{FF2B5EF4-FFF2-40B4-BE49-F238E27FC236}">
              <a16:creationId xmlns:a16="http://schemas.microsoft.com/office/drawing/2014/main" id="{B9263F35-DC34-469B-AE44-81287DA37D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6" name="AutoShape 16">
          <a:extLst>
            <a:ext uri="{FF2B5EF4-FFF2-40B4-BE49-F238E27FC236}">
              <a16:creationId xmlns:a16="http://schemas.microsoft.com/office/drawing/2014/main" id="{9D003E66-0BAE-4FFD-9868-6C1AEFA34B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697" name="AutoShape 12">
          <a:extLst>
            <a:ext uri="{FF2B5EF4-FFF2-40B4-BE49-F238E27FC236}">
              <a16:creationId xmlns:a16="http://schemas.microsoft.com/office/drawing/2014/main" id="{0F0083A4-D6D6-4E3C-BCA3-2995238347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98" name="AutoShape 11">
          <a:extLst>
            <a:ext uri="{FF2B5EF4-FFF2-40B4-BE49-F238E27FC236}">
              <a16:creationId xmlns:a16="http://schemas.microsoft.com/office/drawing/2014/main" id="{E8DA135D-F5AE-44F3-A118-0BA4F48011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699" name="AutoShape 11">
          <a:extLst>
            <a:ext uri="{FF2B5EF4-FFF2-40B4-BE49-F238E27FC236}">
              <a16:creationId xmlns:a16="http://schemas.microsoft.com/office/drawing/2014/main" id="{E3E710DE-2585-4293-ADA7-DC15D706C9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0" name="AutoShape 14">
          <a:extLst>
            <a:ext uri="{FF2B5EF4-FFF2-40B4-BE49-F238E27FC236}">
              <a16:creationId xmlns:a16="http://schemas.microsoft.com/office/drawing/2014/main" id="{7246DC7F-4C62-4F8C-81C6-484C6C4CE6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1" name="AutoShape 15">
          <a:extLst>
            <a:ext uri="{FF2B5EF4-FFF2-40B4-BE49-F238E27FC236}">
              <a16:creationId xmlns:a16="http://schemas.microsoft.com/office/drawing/2014/main" id="{553F582C-128E-44C6-AE16-F01CAC8FA0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2" name="AutoShape 16">
          <a:extLst>
            <a:ext uri="{FF2B5EF4-FFF2-40B4-BE49-F238E27FC236}">
              <a16:creationId xmlns:a16="http://schemas.microsoft.com/office/drawing/2014/main" id="{073F6275-0DCF-485A-ACEC-52B5E552D1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3" name="AutoShape 12">
          <a:extLst>
            <a:ext uri="{FF2B5EF4-FFF2-40B4-BE49-F238E27FC236}">
              <a16:creationId xmlns:a16="http://schemas.microsoft.com/office/drawing/2014/main" id="{3B82D392-4C65-4B2B-AF76-DC08E1202DD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4" name="AutoShape 13">
          <a:extLst>
            <a:ext uri="{FF2B5EF4-FFF2-40B4-BE49-F238E27FC236}">
              <a16:creationId xmlns:a16="http://schemas.microsoft.com/office/drawing/2014/main" id="{98A8F0EE-9399-4655-A6ED-00FFA32349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5" name="AutoShape 11">
          <a:extLst>
            <a:ext uri="{FF2B5EF4-FFF2-40B4-BE49-F238E27FC236}">
              <a16:creationId xmlns:a16="http://schemas.microsoft.com/office/drawing/2014/main" id="{830F7DE0-2714-431B-ACA3-514BA49E77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6" name="AutoShape 14">
          <a:extLst>
            <a:ext uri="{FF2B5EF4-FFF2-40B4-BE49-F238E27FC236}">
              <a16:creationId xmlns:a16="http://schemas.microsoft.com/office/drawing/2014/main" id="{9F20A623-4B5A-4474-A3C7-97386F55803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7" name="AutoShape 15">
          <a:extLst>
            <a:ext uri="{FF2B5EF4-FFF2-40B4-BE49-F238E27FC236}">
              <a16:creationId xmlns:a16="http://schemas.microsoft.com/office/drawing/2014/main" id="{9F143CF2-BE2D-4057-A1CB-8D76CB5DCD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8" name="AutoShape 16">
          <a:extLst>
            <a:ext uri="{FF2B5EF4-FFF2-40B4-BE49-F238E27FC236}">
              <a16:creationId xmlns:a16="http://schemas.microsoft.com/office/drawing/2014/main" id="{51E1A114-62B7-47E5-8F93-B82885B2E5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09" name="AutoShape 12">
          <a:extLst>
            <a:ext uri="{FF2B5EF4-FFF2-40B4-BE49-F238E27FC236}">
              <a16:creationId xmlns:a16="http://schemas.microsoft.com/office/drawing/2014/main" id="{B785C364-F7FB-49F8-8E27-042D2FA7CE9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0" name="AutoShape 13">
          <a:extLst>
            <a:ext uri="{FF2B5EF4-FFF2-40B4-BE49-F238E27FC236}">
              <a16:creationId xmlns:a16="http://schemas.microsoft.com/office/drawing/2014/main" id="{60D6ACAB-D538-427D-87DF-B52325E74C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1" name="AutoShape 14">
          <a:extLst>
            <a:ext uri="{FF2B5EF4-FFF2-40B4-BE49-F238E27FC236}">
              <a16:creationId xmlns:a16="http://schemas.microsoft.com/office/drawing/2014/main" id="{7E4BA93A-FAF4-42B3-BD62-9666B53E412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2" name="AutoShape 15">
          <a:extLst>
            <a:ext uri="{FF2B5EF4-FFF2-40B4-BE49-F238E27FC236}">
              <a16:creationId xmlns:a16="http://schemas.microsoft.com/office/drawing/2014/main" id="{E941E135-01B7-4AF0-95B8-A6F8159652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3" name="AutoShape 14">
          <a:extLst>
            <a:ext uri="{FF2B5EF4-FFF2-40B4-BE49-F238E27FC236}">
              <a16:creationId xmlns:a16="http://schemas.microsoft.com/office/drawing/2014/main" id="{6119917C-0826-42BA-86A1-040C1055A4F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4" name="AutoShape 15">
          <a:extLst>
            <a:ext uri="{FF2B5EF4-FFF2-40B4-BE49-F238E27FC236}">
              <a16:creationId xmlns:a16="http://schemas.microsoft.com/office/drawing/2014/main" id="{DEE760C4-C491-4A6C-A489-6001EE112C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5" name="AutoShape 16">
          <a:extLst>
            <a:ext uri="{FF2B5EF4-FFF2-40B4-BE49-F238E27FC236}">
              <a16:creationId xmlns:a16="http://schemas.microsoft.com/office/drawing/2014/main" id="{EF6A12B5-72EF-4373-9CEB-8C5F278555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6" name="AutoShape 14">
          <a:extLst>
            <a:ext uri="{FF2B5EF4-FFF2-40B4-BE49-F238E27FC236}">
              <a16:creationId xmlns:a16="http://schemas.microsoft.com/office/drawing/2014/main" id="{3E8463D8-A7FD-4DF2-87DA-D8D71C7021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7" name="AutoShape 15">
          <a:extLst>
            <a:ext uri="{FF2B5EF4-FFF2-40B4-BE49-F238E27FC236}">
              <a16:creationId xmlns:a16="http://schemas.microsoft.com/office/drawing/2014/main" id="{C7FA76BD-E3CB-4A52-836A-87561B5822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8" name="AutoShape 16">
          <a:extLst>
            <a:ext uri="{FF2B5EF4-FFF2-40B4-BE49-F238E27FC236}">
              <a16:creationId xmlns:a16="http://schemas.microsoft.com/office/drawing/2014/main" id="{14900CE5-8636-45B5-B957-6D63CEA0E4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19" name="AutoShape 12">
          <a:extLst>
            <a:ext uri="{FF2B5EF4-FFF2-40B4-BE49-F238E27FC236}">
              <a16:creationId xmlns:a16="http://schemas.microsoft.com/office/drawing/2014/main" id="{42D14B90-91F0-4A34-BC6C-1E571A9E4F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20" name="AutoShape 11">
          <a:extLst>
            <a:ext uri="{FF2B5EF4-FFF2-40B4-BE49-F238E27FC236}">
              <a16:creationId xmlns:a16="http://schemas.microsoft.com/office/drawing/2014/main" id="{BD602519-2168-427A-B2EA-4A6971C625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21" name="AutoShape 11">
          <a:extLst>
            <a:ext uri="{FF2B5EF4-FFF2-40B4-BE49-F238E27FC236}">
              <a16:creationId xmlns:a16="http://schemas.microsoft.com/office/drawing/2014/main" id="{8D2F1FA9-7D39-4E36-B326-49F7826935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2" name="AutoShape 14">
          <a:extLst>
            <a:ext uri="{FF2B5EF4-FFF2-40B4-BE49-F238E27FC236}">
              <a16:creationId xmlns:a16="http://schemas.microsoft.com/office/drawing/2014/main" id="{C46E41A0-E2D6-4D96-86AA-98E9B8E8CD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3" name="AutoShape 15">
          <a:extLst>
            <a:ext uri="{FF2B5EF4-FFF2-40B4-BE49-F238E27FC236}">
              <a16:creationId xmlns:a16="http://schemas.microsoft.com/office/drawing/2014/main" id="{73243E4D-B943-4426-ADF8-5B980AF280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4" name="AutoShape 16">
          <a:extLst>
            <a:ext uri="{FF2B5EF4-FFF2-40B4-BE49-F238E27FC236}">
              <a16:creationId xmlns:a16="http://schemas.microsoft.com/office/drawing/2014/main" id="{FB33E77E-9DDF-4E5C-AF7E-4FA52BDA611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5" name="AutoShape 12">
          <a:extLst>
            <a:ext uri="{FF2B5EF4-FFF2-40B4-BE49-F238E27FC236}">
              <a16:creationId xmlns:a16="http://schemas.microsoft.com/office/drawing/2014/main" id="{8915C559-DC90-4CA1-B022-9C9564741F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6" name="AutoShape 13">
          <a:extLst>
            <a:ext uri="{FF2B5EF4-FFF2-40B4-BE49-F238E27FC236}">
              <a16:creationId xmlns:a16="http://schemas.microsoft.com/office/drawing/2014/main" id="{4E567D9E-82C6-4550-BF6D-4EBC94B9F5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7" name="AutoShape 11">
          <a:extLst>
            <a:ext uri="{FF2B5EF4-FFF2-40B4-BE49-F238E27FC236}">
              <a16:creationId xmlns:a16="http://schemas.microsoft.com/office/drawing/2014/main" id="{8ED19498-F09E-4110-8B35-A4A409E79C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8" name="AutoShape 14">
          <a:extLst>
            <a:ext uri="{FF2B5EF4-FFF2-40B4-BE49-F238E27FC236}">
              <a16:creationId xmlns:a16="http://schemas.microsoft.com/office/drawing/2014/main" id="{1EA2E75F-0D69-46E3-98B4-3F155CDF45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29" name="AutoShape 15">
          <a:extLst>
            <a:ext uri="{FF2B5EF4-FFF2-40B4-BE49-F238E27FC236}">
              <a16:creationId xmlns:a16="http://schemas.microsoft.com/office/drawing/2014/main" id="{BD774918-222C-4265-9911-69DC190DC0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0" name="AutoShape 16">
          <a:extLst>
            <a:ext uri="{FF2B5EF4-FFF2-40B4-BE49-F238E27FC236}">
              <a16:creationId xmlns:a16="http://schemas.microsoft.com/office/drawing/2014/main" id="{53DEBDC4-ACFB-4686-AD1E-D3AC063F2B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1" name="AutoShape 12">
          <a:extLst>
            <a:ext uri="{FF2B5EF4-FFF2-40B4-BE49-F238E27FC236}">
              <a16:creationId xmlns:a16="http://schemas.microsoft.com/office/drawing/2014/main" id="{9A56B6FC-D3FA-4BF7-9248-A421589A87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2" name="AutoShape 13">
          <a:extLst>
            <a:ext uri="{FF2B5EF4-FFF2-40B4-BE49-F238E27FC236}">
              <a16:creationId xmlns:a16="http://schemas.microsoft.com/office/drawing/2014/main" id="{54E347DC-0E34-41E1-8C22-45738D8C32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3" name="AutoShape 14">
          <a:extLst>
            <a:ext uri="{FF2B5EF4-FFF2-40B4-BE49-F238E27FC236}">
              <a16:creationId xmlns:a16="http://schemas.microsoft.com/office/drawing/2014/main" id="{CDDB3FA5-7E12-4773-B86B-08ACEF240E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4" name="AutoShape 15">
          <a:extLst>
            <a:ext uri="{FF2B5EF4-FFF2-40B4-BE49-F238E27FC236}">
              <a16:creationId xmlns:a16="http://schemas.microsoft.com/office/drawing/2014/main" id="{3B2C80ED-822E-4642-93EF-DD65A57910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5" name="AutoShape 14">
          <a:extLst>
            <a:ext uri="{FF2B5EF4-FFF2-40B4-BE49-F238E27FC236}">
              <a16:creationId xmlns:a16="http://schemas.microsoft.com/office/drawing/2014/main" id="{83D2CCEF-3005-415D-A0FD-FEB7703808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6" name="AutoShape 15">
          <a:extLst>
            <a:ext uri="{FF2B5EF4-FFF2-40B4-BE49-F238E27FC236}">
              <a16:creationId xmlns:a16="http://schemas.microsoft.com/office/drawing/2014/main" id="{311BDAB0-9FD8-4D58-AAFE-79802222FF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7" name="AutoShape 16">
          <a:extLst>
            <a:ext uri="{FF2B5EF4-FFF2-40B4-BE49-F238E27FC236}">
              <a16:creationId xmlns:a16="http://schemas.microsoft.com/office/drawing/2014/main" id="{94B85D4B-3E08-4BF7-A78E-F966204C76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8" name="AutoShape 14">
          <a:extLst>
            <a:ext uri="{FF2B5EF4-FFF2-40B4-BE49-F238E27FC236}">
              <a16:creationId xmlns:a16="http://schemas.microsoft.com/office/drawing/2014/main" id="{8444D78F-4E59-4449-B929-D1AB386727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39" name="AutoShape 15">
          <a:extLst>
            <a:ext uri="{FF2B5EF4-FFF2-40B4-BE49-F238E27FC236}">
              <a16:creationId xmlns:a16="http://schemas.microsoft.com/office/drawing/2014/main" id="{92C2C36A-5842-4AF6-983F-C1C0C547A20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0" name="AutoShape 16">
          <a:extLst>
            <a:ext uri="{FF2B5EF4-FFF2-40B4-BE49-F238E27FC236}">
              <a16:creationId xmlns:a16="http://schemas.microsoft.com/office/drawing/2014/main" id="{A8746C4B-9430-46F2-A631-071CE2C905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1" name="AutoShape 12">
          <a:extLst>
            <a:ext uri="{FF2B5EF4-FFF2-40B4-BE49-F238E27FC236}">
              <a16:creationId xmlns:a16="http://schemas.microsoft.com/office/drawing/2014/main" id="{E3BBE411-C227-461C-973F-C527A26D73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42" name="AutoShape 11">
          <a:extLst>
            <a:ext uri="{FF2B5EF4-FFF2-40B4-BE49-F238E27FC236}">
              <a16:creationId xmlns:a16="http://schemas.microsoft.com/office/drawing/2014/main" id="{B63FBC7F-E3D5-4000-B313-10D634F8A1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43" name="AutoShape 11">
          <a:extLst>
            <a:ext uri="{FF2B5EF4-FFF2-40B4-BE49-F238E27FC236}">
              <a16:creationId xmlns:a16="http://schemas.microsoft.com/office/drawing/2014/main" id="{CE89C7EF-6179-4D3B-9A16-4607DD7EC6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4" name="AutoShape 14">
          <a:extLst>
            <a:ext uri="{FF2B5EF4-FFF2-40B4-BE49-F238E27FC236}">
              <a16:creationId xmlns:a16="http://schemas.microsoft.com/office/drawing/2014/main" id="{7BF73C6B-B349-43C7-BD9D-A6532B82A2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5" name="AutoShape 15">
          <a:extLst>
            <a:ext uri="{FF2B5EF4-FFF2-40B4-BE49-F238E27FC236}">
              <a16:creationId xmlns:a16="http://schemas.microsoft.com/office/drawing/2014/main" id="{9F850E8A-6C32-4639-8785-6753D27CBD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6" name="AutoShape 16">
          <a:extLst>
            <a:ext uri="{FF2B5EF4-FFF2-40B4-BE49-F238E27FC236}">
              <a16:creationId xmlns:a16="http://schemas.microsoft.com/office/drawing/2014/main" id="{D69A1400-BC4F-4CAA-BBC7-508DF8B86B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7" name="AutoShape 12">
          <a:extLst>
            <a:ext uri="{FF2B5EF4-FFF2-40B4-BE49-F238E27FC236}">
              <a16:creationId xmlns:a16="http://schemas.microsoft.com/office/drawing/2014/main" id="{8E98072C-1F6E-41F8-A588-DE39ED1CAA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8" name="AutoShape 13">
          <a:extLst>
            <a:ext uri="{FF2B5EF4-FFF2-40B4-BE49-F238E27FC236}">
              <a16:creationId xmlns:a16="http://schemas.microsoft.com/office/drawing/2014/main" id="{07BCA801-B571-4228-9783-D4AEDD973D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49" name="AutoShape 11">
          <a:extLst>
            <a:ext uri="{FF2B5EF4-FFF2-40B4-BE49-F238E27FC236}">
              <a16:creationId xmlns:a16="http://schemas.microsoft.com/office/drawing/2014/main" id="{24ADB3F1-E839-4ED2-A261-E45F1480A6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0" name="AutoShape 14">
          <a:extLst>
            <a:ext uri="{FF2B5EF4-FFF2-40B4-BE49-F238E27FC236}">
              <a16:creationId xmlns:a16="http://schemas.microsoft.com/office/drawing/2014/main" id="{F39BBA97-A73D-401C-BC94-444C4C6687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1" name="AutoShape 15">
          <a:extLst>
            <a:ext uri="{FF2B5EF4-FFF2-40B4-BE49-F238E27FC236}">
              <a16:creationId xmlns:a16="http://schemas.microsoft.com/office/drawing/2014/main" id="{D5E43E8B-9059-4851-A4D9-0164F948B1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2" name="AutoShape 16">
          <a:extLst>
            <a:ext uri="{FF2B5EF4-FFF2-40B4-BE49-F238E27FC236}">
              <a16:creationId xmlns:a16="http://schemas.microsoft.com/office/drawing/2014/main" id="{D3BD68B1-241E-4D43-ACD2-66721444D8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3" name="AutoShape 12">
          <a:extLst>
            <a:ext uri="{FF2B5EF4-FFF2-40B4-BE49-F238E27FC236}">
              <a16:creationId xmlns:a16="http://schemas.microsoft.com/office/drawing/2014/main" id="{E9BDD1EE-7EB7-43BD-BEED-3ECBCE7BF2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4" name="AutoShape 13">
          <a:extLst>
            <a:ext uri="{FF2B5EF4-FFF2-40B4-BE49-F238E27FC236}">
              <a16:creationId xmlns:a16="http://schemas.microsoft.com/office/drawing/2014/main" id="{1393F9EF-98A8-4E53-ACF4-DE64768304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5" name="AutoShape 14">
          <a:extLst>
            <a:ext uri="{FF2B5EF4-FFF2-40B4-BE49-F238E27FC236}">
              <a16:creationId xmlns:a16="http://schemas.microsoft.com/office/drawing/2014/main" id="{0EA23553-875F-47BE-87D4-9C6F1C36EF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6" name="AutoShape 15">
          <a:extLst>
            <a:ext uri="{FF2B5EF4-FFF2-40B4-BE49-F238E27FC236}">
              <a16:creationId xmlns:a16="http://schemas.microsoft.com/office/drawing/2014/main" id="{F522C071-A495-4080-B303-BD7B501BE1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7" name="AutoShape 14">
          <a:extLst>
            <a:ext uri="{FF2B5EF4-FFF2-40B4-BE49-F238E27FC236}">
              <a16:creationId xmlns:a16="http://schemas.microsoft.com/office/drawing/2014/main" id="{6B45AD3E-CFEE-4ACD-86CB-D9601E4163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8" name="AutoShape 15">
          <a:extLst>
            <a:ext uri="{FF2B5EF4-FFF2-40B4-BE49-F238E27FC236}">
              <a16:creationId xmlns:a16="http://schemas.microsoft.com/office/drawing/2014/main" id="{5F480E07-752D-4C3F-917C-F604426F87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59" name="AutoShape 16">
          <a:extLst>
            <a:ext uri="{FF2B5EF4-FFF2-40B4-BE49-F238E27FC236}">
              <a16:creationId xmlns:a16="http://schemas.microsoft.com/office/drawing/2014/main" id="{AEAB9880-C08C-4243-9E6F-C383004397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0" name="AutoShape 14">
          <a:extLst>
            <a:ext uri="{FF2B5EF4-FFF2-40B4-BE49-F238E27FC236}">
              <a16:creationId xmlns:a16="http://schemas.microsoft.com/office/drawing/2014/main" id="{C250A2FA-006B-41D8-AD60-4868F553AA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1" name="AutoShape 15">
          <a:extLst>
            <a:ext uri="{FF2B5EF4-FFF2-40B4-BE49-F238E27FC236}">
              <a16:creationId xmlns:a16="http://schemas.microsoft.com/office/drawing/2014/main" id="{0B8C5AE0-F7CC-49B3-B7A7-66DC45E901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2" name="AutoShape 16">
          <a:extLst>
            <a:ext uri="{FF2B5EF4-FFF2-40B4-BE49-F238E27FC236}">
              <a16:creationId xmlns:a16="http://schemas.microsoft.com/office/drawing/2014/main" id="{4C81D48D-DA3A-49F8-A023-92DFB805F2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3" name="AutoShape 12">
          <a:extLst>
            <a:ext uri="{FF2B5EF4-FFF2-40B4-BE49-F238E27FC236}">
              <a16:creationId xmlns:a16="http://schemas.microsoft.com/office/drawing/2014/main" id="{E8D571E7-37AF-4C47-90ED-169DE79776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64" name="AutoShape 11">
          <a:extLst>
            <a:ext uri="{FF2B5EF4-FFF2-40B4-BE49-F238E27FC236}">
              <a16:creationId xmlns:a16="http://schemas.microsoft.com/office/drawing/2014/main" id="{179E2DAF-8960-49CD-B6F4-62A01C5B63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65" name="AutoShape 11">
          <a:extLst>
            <a:ext uri="{FF2B5EF4-FFF2-40B4-BE49-F238E27FC236}">
              <a16:creationId xmlns:a16="http://schemas.microsoft.com/office/drawing/2014/main" id="{34DC985E-B8E1-420B-90D7-58DDEE9D36F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6" name="AutoShape 14">
          <a:extLst>
            <a:ext uri="{FF2B5EF4-FFF2-40B4-BE49-F238E27FC236}">
              <a16:creationId xmlns:a16="http://schemas.microsoft.com/office/drawing/2014/main" id="{1EB82E97-E6E7-4C09-8969-7D03AF4936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7" name="AutoShape 15">
          <a:extLst>
            <a:ext uri="{FF2B5EF4-FFF2-40B4-BE49-F238E27FC236}">
              <a16:creationId xmlns:a16="http://schemas.microsoft.com/office/drawing/2014/main" id="{C3FE813C-94F2-45F8-9E19-5A60E44E70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8" name="AutoShape 16">
          <a:extLst>
            <a:ext uri="{FF2B5EF4-FFF2-40B4-BE49-F238E27FC236}">
              <a16:creationId xmlns:a16="http://schemas.microsoft.com/office/drawing/2014/main" id="{085C2311-3416-45D1-B629-087AE81548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69" name="AutoShape 12">
          <a:extLst>
            <a:ext uri="{FF2B5EF4-FFF2-40B4-BE49-F238E27FC236}">
              <a16:creationId xmlns:a16="http://schemas.microsoft.com/office/drawing/2014/main" id="{EA8AD15A-EAE7-404E-A339-84C28EB7E6F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0" name="AutoShape 13">
          <a:extLst>
            <a:ext uri="{FF2B5EF4-FFF2-40B4-BE49-F238E27FC236}">
              <a16:creationId xmlns:a16="http://schemas.microsoft.com/office/drawing/2014/main" id="{40B2A3D8-4936-4D01-BB56-738E40BD98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1" name="AutoShape 11">
          <a:extLst>
            <a:ext uri="{FF2B5EF4-FFF2-40B4-BE49-F238E27FC236}">
              <a16:creationId xmlns:a16="http://schemas.microsoft.com/office/drawing/2014/main" id="{555C275A-6B21-4EEC-A5AC-2C1F17D268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2" name="AutoShape 14">
          <a:extLst>
            <a:ext uri="{FF2B5EF4-FFF2-40B4-BE49-F238E27FC236}">
              <a16:creationId xmlns:a16="http://schemas.microsoft.com/office/drawing/2014/main" id="{0149A478-AD88-418A-A1F5-EA90C70474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3" name="AutoShape 15">
          <a:extLst>
            <a:ext uri="{FF2B5EF4-FFF2-40B4-BE49-F238E27FC236}">
              <a16:creationId xmlns:a16="http://schemas.microsoft.com/office/drawing/2014/main" id="{FB56D978-0FB7-4899-B9B7-2E7025ACF1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4" name="AutoShape 16">
          <a:extLst>
            <a:ext uri="{FF2B5EF4-FFF2-40B4-BE49-F238E27FC236}">
              <a16:creationId xmlns:a16="http://schemas.microsoft.com/office/drawing/2014/main" id="{7DD610C1-DC99-4C16-B5DE-5304F2A506E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5" name="AutoShape 12">
          <a:extLst>
            <a:ext uri="{FF2B5EF4-FFF2-40B4-BE49-F238E27FC236}">
              <a16:creationId xmlns:a16="http://schemas.microsoft.com/office/drawing/2014/main" id="{F69DF843-6FB8-48D8-8AF5-0E16C6ACB5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6" name="AutoShape 13">
          <a:extLst>
            <a:ext uri="{FF2B5EF4-FFF2-40B4-BE49-F238E27FC236}">
              <a16:creationId xmlns:a16="http://schemas.microsoft.com/office/drawing/2014/main" id="{B02BB0B1-C7A6-4AD7-84E6-FC7605533E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7" name="AutoShape 14">
          <a:extLst>
            <a:ext uri="{FF2B5EF4-FFF2-40B4-BE49-F238E27FC236}">
              <a16:creationId xmlns:a16="http://schemas.microsoft.com/office/drawing/2014/main" id="{2BB0740A-C0AB-45C4-8058-0FF18ABD58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8" name="AutoShape 15">
          <a:extLst>
            <a:ext uri="{FF2B5EF4-FFF2-40B4-BE49-F238E27FC236}">
              <a16:creationId xmlns:a16="http://schemas.microsoft.com/office/drawing/2014/main" id="{91AD91E6-3AF5-4F1F-BC71-6264E5DD3A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79" name="AutoShape 14">
          <a:extLst>
            <a:ext uri="{FF2B5EF4-FFF2-40B4-BE49-F238E27FC236}">
              <a16:creationId xmlns:a16="http://schemas.microsoft.com/office/drawing/2014/main" id="{AC30E2AA-6EDA-4556-886D-AC2BB5022D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0" name="AutoShape 15">
          <a:extLst>
            <a:ext uri="{FF2B5EF4-FFF2-40B4-BE49-F238E27FC236}">
              <a16:creationId xmlns:a16="http://schemas.microsoft.com/office/drawing/2014/main" id="{624C32D4-960F-4689-B1D5-461650F09A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1" name="AutoShape 16">
          <a:extLst>
            <a:ext uri="{FF2B5EF4-FFF2-40B4-BE49-F238E27FC236}">
              <a16:creationId xmlns:a16="http://schemas.microsoft.com/office/drawing/2014/main" id="{8B8A95DD-3579-4244-9E1E-63C944C2DF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2" name="AutoShape 14">
          <a:extLst>
            <a:ext uri="{FF2B5EF4-FFF2-40B4-BE49-F238E27FC236}">
              <a16:creationId xmlns:a16="http://schemas.microsoft.com/office/drawing/2014/main" id="{F1D4737E-6CD6-490C-A612-9C31AD3015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3" name="AutoShape 15">
          <a:extLst>
            <a:ext uri="{FF2B5EF4-FFF2-40B4-BE49-F238E27FC236}">
              <a16:creationId xmlns:a16="http://schemas.microsoft.com/office/drawing/2014/main" id="{29D906A6-509B-4B6E-B29E-327EAA9D3B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4" name="AutoShape 16">
          <a:extLst>
            <a:ext uri="{FF2B5EF4-FFF2-40B4-BE49-F238E27FC236}">
              <a16:creationId xmlns:a16="http://schemas.microsoft.com/office/drawing/2014/main" id="{D76AAC99-5DDF-4D34-A503-64431B1980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5" name="AutoShape 12">
          <a:extLst>
            <a:ext uri="{FF2B5EF4-FFF2-40B4-BE49-F238E27FC236}">
              <a16:creationId xmlns:a16="http://schemas.microsoft.com/office/drawing/2014/main" id="{DD9BB7E1-84D9-47D1-8EA8-370A15B65E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86" name="AutoShape 11">
          <a:extLst>
            <a:ext uri="{FF2B5EF4-FFF2-40B4-BE49-F238E27FC236}">
              <a16:creationId xmlns:a16="http://schemas.microsoft.com/office/drawing/2014/main" id="{A05DC980-8A1E-4311-B414-8FB24268C8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787" name="AutoShape 11">
          <a:extLst>
            <a:ext uri="{FF2B5EF4-FFF2-40B4-BE49-F238E27FC236}">
              <a16:creationId xmlns:a16="http://schemas.microsoft.com/office/drawing/2014/main" id="{E0E78875-93ED-435F-BF3B-5B1F5FE62B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8" name="AutoShape 14">
          <a:extLst>
            <a:ext uri="{FF2B5EF4-FFF2-40B4-BE49-F238E27FC236}">
              <a16:creationId xmlns:a16="http://schemas.microsoft.com/office/drawing/2014/main" id="{A0BBD94E-C2F3-4451-9869-D86BF67C62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89" name="AutoShape 15">
          <a:extLst>
            <a:ext uri="{FF2B5EF4-FFF2-40B4-BE49-F238E27FC236}">
              <a16:creationId xmlns:a16="http://schemas.microsoft.com/office/drawing/2014/main" id="{2A60411B-D8B7-4196-9C2C-3334D9772D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0" name="AutoShape 16">
          <a:extLst>
            <a:ext uri="{FF2B5EF4-FFF2-40B4-BE49-F238E27FC236}">
              <a16:creationId xmlns:a16="http://schemas.microsoft.com/office/drawing/2014/main" id="{DBB7B610-F764-4946-ABD5-B138752F48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1" name="AutoShape 12">
          <a:extLst>
            <a:ext uri="{FF2B5EF4-FFF2-40B4-BE49-F238E27FC236}">
              <a16:creationId xmlns:a16="http://schemas.microsoft.com/office/drawing/2014/main" id="{00990C20-12BA-47E4-8BAD-CE9304938D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2" name="AutoShape 13">
          <a:extLst>
            <a:ext uri="{FF2B5EF4-FFF2-40B4-BE49-F238E27FC236}">
              <a16:creationId xmlns:a16="http://schemas.microsoft.com/office/drawing/2014/main" id="{3D12F377-F67C-4357-A2EA-42B846B096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3" name="AutoShape 11">
          <a:extLst>
            <a:ext uri="{FF2B5EF4-FFF2-40B4-BE49-F238E27FC236}">
              <a16:creationId xmlns:a16="http://schemas.microsoft.com/office/drawing/2014/main" id="{DBF93AEA-1A4A-4C39-873A-70C00B7CCD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4" name="AutoShape 14">
          <a:extLst>
            <a:ext uri="{FF2B5EF4-FFF2-40B4-BE49-F238E27FC236}">
              <a16:creationId xmlns:a16="http://schemas.microsoft.com/office/drawing/2014/main" id="{963BE2B0-9EB0-4648-BC9B-11C31A2783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5" name="AutoShape 15">
          <a:extLst>
            <a:ext uri="{FF2B5EF4-FFF2-40B4-BE49-F238E27FC236}">
              <a16:creationId xmlns:a16="http://schemas.microsoft.com/office/drawing/2014/main" id="{77E655DB-4483-4298-BDBE-4BD5B51A0B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6" name="AutoShape 16">
          <a:extLst>
            <a:ext uri="{FF2B5EF4-FFF2-40B4-BE49-F238E27FC236}">
              <a16:creationId xmlns:a16="http://schemas.microsoft.com/office/drawing/2014/main" id="{4F1FCDEC-BB66-488A-9FA8-E85BAF599D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7" name="AutoShape 12">
          <a:extLst>
            <a:ext uri="{FF2B5EF4-FFF2-40B4-BE49-F238E27FC236}">
              <a16:creationId xmlns:a16="http://schemas.microsoft.com/office/drawing/2014/main" id="{00A088A6-D6BD-4BCD-AFA4-734D651132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8" name="AutoShape 13">
          <a:extLst>
            <a:ext uri="{FF2B5EF4-FFF2-40B4-BE49-F238E27FC236}">
              <a16:creationId xmlns:a16="http://schemas.microsoft.com/office/drawing/2014/main" id="{D079A17F-DFDD-48E4-B407-CE8159A577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799" name="AutoShape 14">
          <a:extLst>
            <a:ext uri="{FF2B5EF4-FFF2-40B4-BE49-F238E27FC236}">
              <a16:creationId xmlns:a16="http://schemas.microsoft.com/office/drawing/2014/main" id="{E7AE1994-F911-41AB-862D-279C3D12B7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0" name="AutoShape 15">
          <a:extLst>
            <a:ext uri="{FF2B5EF4-FFF2-40B4-BE49-F238E27FC236}">
              <a16:creationId xmlns:a16="http://schemas.microsoft.com/office/drawing/2014/main" id="{5AA26C5E-9C8C-47E9-9EDA-C4EF204B29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1" name="AutoShape 14">
          <a:extLst>
            <a:ext uri="{FF2B5EF4-FFF2-40B4-BE49-F238E27FC236}">
              <a16:creationId xmlns:a16="http://schemas.microsoft.com/office/drawing/2014/main" id="{CC489EE7-398D-48FE-874C-9B82C12DE2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2" name="AutoShape 15">
          <a:extLst>
            <a:ext uri="{FF2B5EF4-FFF2-40B4-BE49-F238E27FC236}">
              <a16:creationId xmlns:a16="http://schemas.microsoft.com/office/drawing/2014/main" id="{7552685F-105E-4FF0-BD9E-97E8FFF1F0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3" name="AutoShape 16">
          <a:extLst>
            <a:ext uri="{FF2B5EF4-FFF2-40B4-BE49-F238E27FC236}">
              <a16:creationId xmlns:a16="http://schemas.microsoft.com/office/drawing/2014/main" id="{02D5E0AD-C2E9-41B5-9DFE-CDADBD14F40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4" name="AutoShape 14">
          <a:extLst>
            <a:ext uri="{FF2B5EF4-FFF2-40B4-BE49-F238E27FC236}">
              <a16:creationId xmlns:a16="http://schemas.microsoft.com/office/drawing/2014/main" id="{D9ABD066-31FC-4B1A-8A92-9569F50CA5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5" name="AutoShape 15">
          <a:extLst>
            <a:ext uri="{FF2B5EF4-FFF2-40B4-BE49-F238E27FC236}">
              <a16:creationId xmlns:a16="http://schemas.microsoft.com/office/drawing/2014/main" id="{DD5E010A-66F7-4071-9786-4DDD24267F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6" name="AutoShape 16">
          <a:extLst>
            <a:ext uri="{FF2B5EF4-FFF2-40B4-BE49-F238E27FC236}">
              <a16:creationId xmlns:a16="http://schemas.microsoft.com/office/drawing/2014/main" id="{EF7C15C0-9DD9-4962-B320-22B720FF5F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07" name="AutoShape 12">
          <a:extLst>
            <a:ext uri="{FF2B5EF4-FFF2-40B4-BE49-F238E27FC236}">
              <a16:creationId xmlns:a16="http://schemas.microsoft.com/office/drawing/2014/main" id="{D00DC87C-D376-45E9-99EA-48007733B0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08" name="AutoShape 11">
          <a:extLst>
            <a:ext uri="{FF2B5EF4-FFF2-40B4-BE49-F238E27FC236}">
              <a16:creationId xmlns:a16="http://schemas.microsoft.com/office/drawing/2014/main" id="{C8198C6D-50EB-4BF4-8C86-8CFAFAF7AA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09" name="AutoShape 11">
          <a:extLst>
            <a:ext uri="{FF2B5EF4-FFF2-40B4-BE49-F238E27FC236}">
              <a16:creationId xmlns:a16="http://schemas.microsoft.com/office/drawing/2014/main" id="{146FA605-E68D-4957-A56B-00B0E540DF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0" name="AutoShape 14">
          <a:extLst>
            <a:ext uri="{FF2B5EF4-FFF2-40B4-BE49-F238E27FC236}">
              <a16:creationId xmlns:a16="http://schemas.microsoft.com/office/drawing/2014/main" id="{F60E7C78-35D9-4046-AC37-55DC8243AD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1" name="AutoShape 15">
          <a:extLst>
            <a:ext uri="{FF2B5EF4-FFF2-40B4-BE49-F238E27FC236}">
              <a16:creationId xmlns:a16="http://schemas.microsoft.com/office/drawing/2014/main" id="{0AFD5AF3-C4D1-4311-9889-61F66D47B8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2" name="AutoShape 16">
          <a:extLst>
            <a:ext uri="{FF2B5EF4-FFF2-40B4-BE49-F238E27FC236}">
              <a16:creationId xmlns:a16="http://schemas.microsoft.com/office/drawing/2014/main" id="{5B6DA9FC-6628-4165-8EFC-EF295B05955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3" name="AutoShape 12">
          <a:extLst>
            <a:ext uri="{FF2B5EF4-FFF2-40B4-BE49-F238E27FC236}">
              <a16:creationId xmlns:a16="http://schemas.microsoft.com/office/drawing/2014/main" id="{9351170D-2D0E-40C3-A94B-4FCC79BAE9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4" name="AutoShape 13">
          <a:extLst>
            <a:ext uri="{FF2B5EF4-FFF2-40B4-BE49-F238E27FC236}">
              <a16:creationId xmlns:a16="http://schemas.microsoft.com/office/drawing/2014/main" id="{2C463438-85AB-47A1-BC10-4234EB7E23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5" name="AutoShape 11">
          <a:extLst>
            <a:ext uri="{FF2B5EF4-FFF2-40B4-BE49-F238E27FC236}">
              <a16:creationId xmlns:a16="http://schemas.microsoft.com/office/drawing/2014/main" id="{3A540DD1-8861-45C2-9628-13EAD9CFBD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6" name="AutoShape 14">
          <a:extLst>
            <a:ext uri="{FF2B5EF4-FFF2-40B4-BE49-F238E27FC236}">
              <a16:creationId xmlns:a16="http://schemas.microsoft.com/office/drawing/2014/main" id="{5600FB80-C99A-48D2-94A8-C7D84F1FCD9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7" name="AutoShape 15">
          <a:extLst>
            <a:ext uri="{FF2B5EF4-FFF2-40B4-BE49-F238E27FC236}">
              <a16:creationId xmlns:a16="http://schemas.microsoft.com/office/drawing/2014/main" id="{E790BE05-19AE-4507-92BE-B7A69AA1B8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8" name="AutoShape 16">
          <a:extLst>
            <a:ext uri="{FF2B5EF4-FFF2-40B4-BE49-F238E27FC236}">
              <a16:creationId xmlns:a16="http://schemas.microsoft.com/office/drawing/2014/main" id="{011C90A5-350C-4939-B7FE-8BB5AF3475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19" name="AutoShape 12">
          <a:extLst>
            <a:ext uri="{FF2B5EF4-FFF2-40B4-BE49-F238E27FC236}">
              <a16:creationId xmlns:a16="http://schemas.microsoft.com/office/drawing/2014/main" id="{12F9C60D-51E3-40BB-8A0A-CA44589EC2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0" name="AutoShape 13">
          <a:extLst>
            <a:ext uri="{FF2B5EF4-FFF2-40B4-BE49-F238E27FC236}">
              <a16:creationId xmlns:a16="http://schemas.microsoft.com/office/drawing/2014/main" id="{F168362E-7D12-4225-AA03-DA091455BA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1" name="AutoShape 14">
          <a:extLst>
            <a:ext uri="{FF2B5EF4-FFF2-40B4-BE49-F238E27FC236}">
              <a16:creationId xmlns:a16="http://schemas.microsoft.com/office/drawing/2014/main" id="{5B6A89E5-AEDB-44FD-9B00-1D33D68601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2" name="AutoShape 15">
          <a:extLst>
            <a:ext uri="{FF2B5EF4-FFF2-40B4-BE49-F238E27FC236}">
              <a16:creationId xmlns:a16="http://schemas.microsoft.com/office/drawing/2014/main" id="{CA398C5F-333D-4739-B5D3-9FE6B5A82B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3" name="AutoShape 14">
          <a:extLst>
            <a:ext uri="{FF2B5EF4-FFF2-40B4-BE49-F238E27FC236}">
              <a16:creationId xmlns:a16="http://schemas.microsoft.com/office/drawing/2014/main" id="{31BBDB83-A3C8-4B52-B04F-8E56CD3CC6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4" name="AutoShape 15">
          <a:extLst>
            <a:ext uri="{FF2B5EF4-FFF2-40B4-BE49-F238E27FC236}">
              <a16:creationId xmlns:a16="http://schemas.microsoft.com/office/drawing/2014/main" id="{A54C3CAA-1C5C-40AD-8F88-3590869482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5" name="AutoShape 16">
          <a:extLst>
            <a:ext uri="{FF2B5EF4-FFF2-40B4-BE49-F238E27FC236}">
              <a16:creationId xmlns:a16="http://schemas.microsoft.com/office/drawing/2014/main" id="{8280DF3B-DDBD-4328-B44A-CC127A00AA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6" name="AutoShape 14">
          <a:extLst>
            <a:ext uri="{FF2B5EF4-FFF2-40B4-BE49-F238E27FC236}">
              <a16:creationId xmlns:a16="http://schemas.microsoft.com/office/drawing/2014/main" id="{09434917-9ED2-4A33-A991-F2782CB18F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7" name="AutoShape 15">
          <a:extLst>
            <a:ext uri="{FF2B5EF4-FFF2-40B4-BE49-F238E27FC236}">
              <a16:creationId xmlns:a16="http://schemas.microsoft.com/office/drawing/2014/main" id="{ACD39CE7-4592-4DA1-9C39-E7CBF8C95E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8" name="AutoShape 16">
          <a:extLst>
            <a:ext uri="{FF2B5EF4-FFF2-40B4-BE49-F238E27FC236}">
              <a16:creationId xmlns:a16="http://schemas.microsoft.com/office/drawing/2014/main" id="{418B30EE-8C39-4D79-B165-1FE466D1DC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29" name="AutoShape 12">
          <a:extLst>
            <a:ext uri="{FF2B5EF4-FFF2-40B4-BE49-F238E27FC236}">
              <a16:creationId xmlns:a16="http://schemas.microsoft.com/office/drawing/2014/main" id="{35C58550-9F5D-497C-91C6-F162915666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30" name="AutoShape 11">
          <a:extLst>
            <a:ext uri="{FF2B5EF4-FFF2-40B4-BE49-F238E27FC236}">
              <a16:creationId xmlns:a16="http://schemas.microsoft.com/office/drawing/2014/main" id="{CC1FF053-9381-42BC-BDF2-4F81510892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31" name="AutoShape 11">
          <a:extLst>
            <a:ext uri="{FF2B5EF4-FFF2-40B4-BE49-F238E27FC236}">
              <a16:creationId xmlns:a16="http://schemas.microsoft.com/office/drawing/2014/main" id="{5DD76F20-084B-47C5-885C-FC7BF7844C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2" name="AutoShape 14">
          <a:extLst>
            <a:ext uri="{FF2B5EF4-FFF2-40B4-BE49-F238E27FC236}">
              <a16:creationId xmlns:a16="http://schemas.microsoft.com/office/drawing/2014/main" id="{E5FCE248-566C-4C1A-82AD-368D86CE85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3" name="AutoShape 15">
          <a:extLst>
            <a:ext uri="{FF2B5EF4-FFF2-40B4-BE49-F238E27FC236}">
              <a16:creationId xmlns:a16="http://schemas.microsoft.com/office/drawing/2014/main" id="{9B8D05DF-B5C9-468A-8A72-71AA41C96F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4" name="AutoShape 16">
          <a:extLst>
            <a:ext uri="{FF2B5EF4-FFF2-40B4-BE49-F238E27FC236}">
              <a16:creationId xmlns:a16="http://schemas.microsoft.com/office/drawing/2014/main" id="{02937C39-0ABD-4FEE-BBD5-9E8298418E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5" name="AutoShape 12">
          <a:extLst>
            <a:ext uri="{FF2B5EF4-FFF2-40B4-BE49-F238E27FC236}">
              <a16:creationId xmlns:a16="http://schemas.microsoft.com/office/drawing/2014/main" id="{F3D6C844-0494-4AAA-91EC-1EA314C922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6" name="AutoShape 13">
          <a:extLst>
            <a:ext uri="{FF2B5EF4-FFF2-40B4-BE49-F238E27FC236}">
              <a16:creationId xmlns:a16="http://schemas.microsoft.com/office/drawing/2014/main" id="{085446C6-F84B-4023-85C2-B03FCDA6D5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7" name="AutoShape 11">
          <a:extLst>
            <a:ext uri="{FF2B5EF4-FFF2-40B4-BE49-F238E27FC236}">
              <a16:creationId xmlns:a16="http://schemas.microsoft.com/office/drawing/2014/main" id="{28D666A8-0812-4A7D-8B33-79BFAD0D83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8" name="AutoShape 14">
          <a:extLst>
            <a:ext uri="{FF2B5EF4-FFF2-40B4-BE49-F238E27FC236}">
              <a16:creationId xmlns:a16="http://schemas.microsoft.com/office/drawing/2014/main" id="{7080DDD4-F21A-4E50-8C84-70E323BA74A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39" name="AutoShape 15">
          <a:extLst>
            <a:ext uri="{FF2B5EF4-FFF2-40B4-BE49-F238E27FC236}">
              <a16:creationId xmlns:a16="http://schemas.microsoft.com/office/drawing/2014/main" id="{B26FAC83-6A78-4009-BE5A-DBC3994A27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0" name="AutoShape 16">
          <a:extLst>
            <a:ext uri="{FF2B5EF4-FFF2-40B4-BE49-F238E27FC236}">
              <a16:creationId xmlns:a16="http://schemas.microsoft.com/office/drawing/2014/main" id="{DCE433D5-BF2B-43E2-89BE-CB9E570D52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1" name="AutoShape 12">
          <a:extLst>
            <a:ext uri="{FF2B5EF4-FFF2-40B4-BE49-F238E27FC236}">
              <a16:creationId xmlns:a16="http://schemas.microsoft.com/office/drawing/2014/main" id="{2F6A4AE2-6447-460A-8BC7-9C09F8C42A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2" name="AutoShape 13">
          <a:extLst>
            <a:ext uri="{FF2B5EF4-FFF2-40B4-BE49-F238E27FC236}">
              <a16:creationId xmlns:a16="http://schemas.microsoft.com/office/drawing/2014/main" id="{0387F815-7BE9-4248-ACA6-C2E070E5B8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3" name="AutoShape 14">
          <a:extLst>
            <a:ext uri="{FF2B5EF4-FFF2-40B4-BE49-F238E27FC236}">
              <a16:creationId xmlns:a16="http://schemas.microsoft.com/office/drawing/2014/main" id="{D31D36DA-B8D3-42D4-9E14-94349D3C75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4" name="AutoShape 15">
          <a:extLst>
            <a:ext uri="{FF2B5EF4-FFF2-40B4-BE49-F238E27FC236}">
              <a16:creationId xmlns:a16="http://schemas.microsoft.com/office/drawing/2014/main" id="{269F065B-AF66-4DD1-B828-16D538CB3F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5" name="AutoShape 14">
          <a:extLst>
            <a:ext uri="{FF2B5EF4-FFF2-40B4-BE49-F238E27FC236}">
              <a16:creationId xmlns:a16="http://schemas.microsoft.com/office/drawing/2014/main" id="{0AB3F976-8200-47E7-BEF1-E8956AD17C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6" name="AutoShape 15">
          <a:extLst>
            <a:ext uri="{FF2B5EF4-FFF2-40B4-BE49-F238E27FC236}">
              <a16:creationId xmlns:a16="http://schemas.microsoft.com/office/drawing/2014/main" id="{EBCAE024-86EC-4329-A6CE-72DD00AF7A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7" name="AutoShape 16">
          <a:extLst>
            <a:ext uri="{FF2B5EF4-FFF2-40B4-BE49-F238E27FC236}">
              <a16:creationId xmlns:a16="http://schemas.microsoft.com/office/drawing/2014/main" id="{4BD84791-FB83-4F91-AD96-38072049A2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8" name="AutoShape 14">
          <a:extLst>
            <a:ext uri="{FF2B5EF4-FFF2-40B4-BE49-F238E27FC236}">
              <a16:creationId xmlns:a16="http://schemas.microsoft.com/office/drawing/2014/main" id="{22414931-12A0-4151-98AA-1B30CB2749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49" name="AutoShape 15">
          <a:extLst>
            <a:ext uri="{FF2B5EF4-FFF2-40B4-BE49-F238E27FC236}">
              <a16:creationId xmlns:a16="http://schemas.microsoft.com/office/drawing/2014/main" id="{B18CD449-59D9-4AD6-8DB7-E6B6120D91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0" name="AutoShape 16">
          <a:extLst>
            <a:ext uri="{FF2B5EF4-FFF2-40B4-BE49-F238E27FC236}">
              <a16:creationId xmlns:a16="http://schemas.microsoft.com/office/drawing/2014/main" id="{A0FBFF26-37E5-4018-BFB4-A0057AFEFC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1" name="AutoShape 12">
          <a:extLst>
            <a:ext uri="{FF2B5EF4-FFF2-40B4-BE49-F238E27FC236}">
              <a16:creationId xmlns:a16="http://schemas.microsoft.com/office/drawing/2014/main" id="{9705CFB5-5B36-4840-B17F-8C2890CEC5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52" name="AutoShape 11">
          <a:extLst>
            <a:ext uri="{FF2B5EF4-FFF2-40B4-BE49-F238E27FC236}">
              <a16:creationId xmlns:a16="http://schemas.microsoft.com/office/drawing/2014/main" id="{887EB45A-8F1C-4D67-BF8E-F472BFD244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53" name="AutoShape 11">
          <a:extLst>
            <a:ext uri="{FF2B5EF4-FFF2-40B4-BE49-F238E27FC236}">
              <a16:creationId xmlns:a16="http://schemas.microsoft.com/office/drawing/2014/main" id="{49F8263B-313C-4321-8A86-31BDDF71E7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4" name="AutoShape 14">
          <a:extLst>
            <a:ext uri="{FF2B5EF4-FFF2-40B4-BE49-F238E27FC236}">
              <a16:creationId xmlns:a16="http://schemas.microsoft.com/office/drawing/2014/main" id="{0ABC69A2-FDAE-46BF-963B-3E65A86712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5" name="AutoShape 15">
          <a:extLst>
            <a:ext uri="{FF2B5EF4-FFF2-40B4-BE49-F238E27FC236}">
              <a16:creationId xmlns:a16="http://schemas.microsoft.com/office/drawing/2014/main" id="{DE609605-CAB2-46BE-8A4B-480A1E3806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6" name="AutoShape 16">
          <a:extLst>
            <a:ext uri="{FF2B5EF4-FFF2-40B4-BE49-F238E27FC236}">
              <a16:creationId xmlns:a16="http://schemas.microsoft.com/office/drawing/2014/main" id="{9F4CCBB0-689B-4071-B3F1-2BA6494033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7" name="AutoShape 12">
          <a:extLst>
            <a:ext uri="{FF2B5EF4-FFF2-40B4-BE49-F238E27FC236}">
              <a16:creationId xmlns:a16="http://schemas.microsoft.com/office/drawing/2014/main" id="{EC7E29C9-1B9C-4C14-8062-DD940138F7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8" name="AutoShape 13">
          <a:extLst>
            <a:ext uri="{FF2B5EF4-FFF2-40B4-BE49-F238E27FC236}">
              <a16:creationId xmlns:a16="http://schemas.microsoft.com/office/drawing/2014/main" id="{7C864C86-4D76-410D-A15A-19B711E10E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59" name="AutoShape 11">
          <a:extLst>
            <a:ext uri="{FF2B5EF4-FFF2-40B4-BE49-F238E27FC236}">
              <a16:creationId xmlns:a16="http://schemas.microsoft.com/office/drawing/2014/main" id="{76389EA0-41D2-4554-8137-AAD09459F1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0" name="AutoShape 14">
          <a:extLst>
            <a:ext uri="{FF2B5EF4-FFF2-40B4-BE49-F238E27FC236}">
              <a16:creationId xmlns:a16="http://schemas.microsoft.com/office/drawing/2014/main" id="{FEA26E22-DD4B-4BE2-90A4-528F3809D3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1" name="AutoShape 15">
          <a:extLst>
            <a:ext uri="{FF2B5EF4-FFF2-40B4-BE49-F238E27FC236}">
              <a16:creationId xmlns:a16="http://schemas.microsoft.com/office/drawing/2014/main" id="{00268E15-3BEB-4482-BC04-7F0AA8FAC3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2" name="AutoShape 16">
          <a:extLst>
            <a:ext uri="{FF2B5EF4-FFF2-40B4-BE49-F238E27FC236}">
              <a16:creationId xmlns:a16="http://schemas.microsoft.com/office/drawing/2014/main" id="{249D339D-6C2C-45E6-9F76-5497DF5340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3" name="AutoShape 12">
          <a:extLst>
            <a:ext uri="{FF2B5EF4-FFF2-40B4-BE49-F238E27FC236}">
              <a16:creationId xmlns:a16="http://schemas.microsoft.com/office/drawing/2014/main" id="{58F29644-85BF-4380-8D16-5CF55911F2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4" name="AutoShape 13">
          <a:extLst>
            <a:ext uri="{FF2B5EF4-FFF2-40B4-BE49-F238E27FC236}">
              <a16:creationId xmlns:a16="http://schemas.microsoft.com/office/drawing/2014/main" id="{7F3C52A4-3BB9-42DD-A237-CD886FC49E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5" name="AutoShape 14">
          <a:extLst>
            <a:ext uri="{FF2B5EF4-FFF2-40B4-BE49-F238E27FC236}">
              <a16:creationId xmlns:a16="http://schemas.microsoft.com/office/drawing/2014/main" id="{BC188D41-E3AC-4FE9-98B7-3FBE107DFE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6" name="AutoShape 15">
          <a:extLst>
            <a:ext uri="{FF2B5EF4-FFF2-40B4-BE49-F238E27FC236}">
              <a16:creationId xmlns:a16="http://schemas.microsoft.com/office/drawing/2014/main" id="{931DC827-288E-4DFD-8365-D206BED85C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7" name="AutoShape 14">
          <a:extLst>
            <a:ext uri="{FF2B5EF4-FFF2-40B4-BE49-F238E27FC236}">
              <a16:creationId xmlns:a16="http://schemas.microsoft.com/office/drawing/2014/main" id="{DD0ABA8A-8B3E-4ECF-9A31-BFC885E6A7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8" name="AutoShape 15">
          <a:extLst>
            <a:ext uri="{FF2B5EF4-FFF2-40B4-BE49-F238E27FC236}">
              <a16:creationId xmlns:a16="http://schemas.microsoft.com/office/drawing/2014/main" id="{9FEF7AF1-108A-4756-A6D5-4F7DC5E1A7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69" name="AutoShape 16">
          <a:extLst>
            <a:ext uri="{FF2B5EF4-FFF2-40B4-BE49-F238E27FC236}">
              <a16:creationId xmlns:a16="http://schemas.microsoft.com/office/drawing/2014/main" id="{10EA23A5-62D6-4AC9-960F-6F633B4C5B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0" name="AutoShape 14">
          <a:extLst>
            <a:ext uri="{FF2B5EF4-FFF2-40B4-BE49-F238E27FC236}">
              <a16:creationId xmlns:a16="http://schemas.microsoft.com/office/drawing/2014/main" id="{36792471-6C2B-4BBD-93E5-C17F067B17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1" name="AutoShape 15">
          <a:extLst>
            <a:ext uri="{FF2B5EF4-FFF2-40B4-BE49-F238E27FC236}">
              <a16:creationId xmlns:a16="http://schemas.microsoft.com/office/drawing/2014/main" id="{01589F92-2982-41CD-AF82-2200A8BF0B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2" name="AutoShape 16">
          <a:extLst>
            <a:ext uri="{FF2B5EF4-FFF2-40B4-BE49-F238E27FC236}">
              <a16:creationId xmlns:a16="http://schemas.microsoft.com/office/drawing/2014/main" id="{CAA6519D-1CDC-491F-89CB-21E3851D0AE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3" name="AutoShape 12">
          <a:extLst>
            <a:ext uri="{FF2B5EF4-FFF2-40B4-BE49-F238E27FC236}">
              <a16:creationId xmlns:a16="http://schemas.microsoft.com/office/drawing/2014/main" id="{A987D54E-09AD-4C3D-918E-DFF8369A86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74" name="AutoShape 11">
          <a:extLst>
            <a:ext uri="{FF2B5EF4-FFF2-40B4-BE49-F238E27FC236}">
              <a16:creationId xmlns:a16="http://schemas.microsoft.com/office/drawing/2014/main" id="{D3D55551-354D-4878-8223-985D7310F5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75" name="AutoShape 11">
          <a:extLst>
            <a:ext uri="{FF2B5EF4-FFF2-40B4-BE49-F238E27FC236}">
              <a16:creationId xmlns:a16="http://schemas.microsoft.com/office/drawing/2014/main" id="{5C4C47B0-4DDA-426B-BAC1-87D7642F32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6" name="AutoShape 14">
          <a:extLst>
            <a:ext uri="{FF2B5EF4-FFF2-40B4-BE49-F238E27FC236}">
              <a16:creationId xmlns:a16="http://schemas.microsoft.com/office/drawing/2014/main" id="{14F526CA-8F7B-4550-8F70-0C2DA52A29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7" name="AutoShape 15">
          <a:extLst>
            <a:ext uri="{FF2B5EF4-FFF2-40B4-BE49-F238E27FC236}">
              <a16:creationId xmlns:a16="http://schemas.microsoft.com/office/drawing/2014/main" id="{DB395820-1652-4187-B653-5DA101B368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8" name="AutoShape 16">
          <a:extLst>
            <a:ext uri="{FF2B5EF4-FFF2-40B4-BE49-F238E27FC236}">
              <a16:creationId xmlns:a16="http://schemas.microsoft.com/office/drawing/2014/main" id="{4D659FEB-F6F3-4F2B-98DA-12C4141F25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79" name="AutoShape 12">
          <a:extLst>
            <a:ext uri="{FF2B5EF4-FFF2-40B4-BE49-F238E27FC236}">
              <a16:creationId xmlns:a16="http://schemas.microsoft.com/office/drawing/2014/main" id="{D5167E55-1940-48B4-9989-769574C5FE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0" name="AutoShape 13">
          <a:extLst>
            <a:ext uri="{FF2B5EF4-FFF2-40B4-BE49-F238E27FC236}">
              <a16:creationId xmlns:a16="http://schemas.microsoft.com/office/drawing/2014/main" id="{A917C425-232A-474F-B64D-09680417F44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1" name="AutoShape 11">
          <a:extLst>
            <a:ext uri="{FF2B5EF4-FFF2-40B4-BE49-F238E27FC236}">
              <a16:creationId xmlns:a16="http://schemas.microsoft.com/office/drawing/2014/main" id="{A4FAF88E-CC1C-4A16-B468-DF47092C57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2" name="AutoShape 14">
          <a:extLst>
            <a:ext uri="{FF2B5EF4-FFF2-40B4-BE49-F238E27FC236}">
              <a16:creationId xmlns:a16="http://schemas.microsoft.com/office/drawing/2014/main" id="{AE5EF466-360B-4C4B-B77E-2D769700E0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3" name="AutoShape 15">
          <a:extLst>
            <a:ext uri="{FF2B5EF4-FFF2-40B4-BE49-F238E27FC236}">
              <a16:creationId xmlns:a16="http://schemas.microsoft.com/office/drawing/2014/main" id="{DB6188BA-653B-4372-96D9-923A0DE0A0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4" name="AutoShape 16">
          <a:extLst>
            <a:ext uri="{FF2B5EF4-FFF2-40B4-BE49-F238E27FC236}">
              <a16:creationId xmlns:a16="http://schemas.microsoft.com/office/drawing/2014/main" id="{9E082156-CD72-4728-9B5E-FF8480AC97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5" name="AutoShape 12">
          <a:extLst>
            <a:ext uri="{FF2B5EF4-FFF2-40B4-BE49-F238E27FC236}">
              <a16:creationId xmlns:a16="http://schemas.microsoft.com/office/drawing/2014/main" id="{5E0C2046-5425-44E7-A12B-F235B54E3B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6" name="AutoShape 13">
          <a:extLst>
            <a:ext uri="{FF2B5EF4-FFF2-40B4-BE49-F238E27FC236}">
              <a16:creationId xmlns:a16="http://schemas.microsoft.com/office/drawing/2014/main" id="{6CADB9DC-C0A9-4B96-BF63-BC30393FAC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7" name="AutoShape 14">
          <a:extLst>
            <a:ext uri="{FF2B5EF4-FFF2-40B4-BE49-F238E27FC236}">
              <a16:creationId xmlns:a16="http://schemas.microsoft.com/office/drawing/2014/main" id="{23814708-7C51-4029-8181-4F34B6BDA1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8" name="AutoShape 15">
          <a:extLst>
            <a:ext uri="{FF2B5EF4-FFF2-40B4-BE49-F238E27FC236}">
              <a16:creationId xmlns:a16="http://schemas.microsoft.com/office/drawing/2014/main" id="{6155D419-0D5A-4B94-88D1-75B8441CFF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89" name="AutoShape 14">
          <a:extLst>
            <a:ext uri="{FF2B5EF4-FFF2-40B4-BE49-F238E27FC236}">
              <a16:creationId xmlns:a16="http://schemas.microsoft.com/office/drawing/2014/main" id="{C6F39CC3-F199-4323-BB0D-0BAF39A136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0" name="AutoShape 15">
          <a:extLst>
            <a:ext uri="{FF2B5EF4-FFF2-40B4-BE49-F238E27FC236}">
              <a16:creationId xmlns:a16="http://schemas.microsoft.com/office/drawing/2014/main" id="{6BF62F04-5D86-4199-9365-15A84A7704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1" name="AutoShape 16">
          <a:extLst>
            <a:ext uri="{FF2B5EF4-FFF2-40B4-BE49-F238E27FC236}">
              <a16:creationId xmlns:a16="http://schemas.microsoft.com/office/drawing/2014/main" id="{4AB78295-4309-4DD9-9E8E-01C1DEE831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2" name="AutoShape 14">
          <a:extLst>
            <a:ext uri="{FF2B5EF4-FFF2-40B4-BE49-F238E27FC236}">
              <a16:creationId xmlns:a16="http://schemas.microsoft.com/office/drawing/2014/main" id="{3C3EA634-2DC9-4DF2-B565-9604A942E2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3" name="AutoShape 15">
          <a:extLst>
            <a:ext uri="{FF2B5EF4-FFF2-40B4-BE49-F238E27FC236}">
              <a16:creationId xmlns:a16="http://schemas.microsoft.com/office/drawing/2014/main" id="{BF44058C-B0A6-4138-8150-8000FA6293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4" name="AutoShape 16">
          <a:extLst>
            <a:ext uri="{FF2B5EF4-FFF2-40B4-BE49-F238E27FC236}">
              <a16:creationId xmlns:a16="http://schemas.microsoft.com/office/drawing/2014/main" id="{748131B4-404C-476D-8A08-3C6F99B6DD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5" name="AutoShape 12">
          <a:extLst>
            <a:ext uri="{FF2B5EF4-FFF2-40B4-BE49-F238E27FC236}">
              <a16:creationId xmlns:a16="http://schemas.microsoft.com/office/drawing/2014/main" id="{8CC35F67-054A-498D-A0BA-441A7C75ED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96" name="AutoShape 11">
          <a:extLst>
            <a:ext uri="{FF2B5EF4-FFF2-40B4-BE49-F238E27FC236}">
              <a16:creationId xmlns:a16="http://schemas.microsoft.com/office/drawing/2014/main" id="{C37A46A8-5620-47EC-B285-8752B747147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897" name="AutoShape 11">
          <a:extLst>
            <a:ext uri="{FF2B5EF4-FFF2-40B4-BE49-F238E27FC236}">
              <a16:creationId xmlns:a16="http://schemas.microsoft.com/office/drawing/2014/main" id="{BEFA5F01-9326-4610-A15A-549B3A71DAF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8" name="AutoShape 14">
          <a:extLst>
            <a:ext uri="{FF2B5EF4-FFF2-40B4-BE49-F238E27FC236}">
              <a16:creationId xmlns:a16="http://schemas.microsoft.com/office/drawing/2014/main" id="{F15484BD-CBBA-42BC-9ADA-EE7C2EE9E6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899" name="AutoShape 15">
          <a:extLst>
            <a:ext uri="{FF2B5EF4-FFF2-40B4-BE49-F238E27FC236}">
              <a16:creationId xmlns:a16="http://schemas.microsoft.com/office/drawing/2014/main" id="{A80F74D6-8F10-4396-9786-4279720365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0" name="AutoShape 16">
          <a:extLst>
            <a:ext uri="{FF2B5EF4-FFF2-40B4-BE49-F238E27FC236}">
              <a16:creationId xmlns:a16="http://schemas.microsoft.com/office/drawing/2014/main" id="{BC1A0582-E8AA-47AD-A7CD-AFDFC1C01F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1" name="AutoShape 12">
          <a:extLst>
            <a:ext uri="{FF2B5EF4-FFF2-40B4-BE49-F238E27FC236}">
              <a16:creationId xmlns:a16="http://schemas.microsoft.com/office/drawing/2014/main" id="{47EFE5DA-4EBC-4AD7-B6CD-DEFCEDA4BE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2" name="AutoShape 13">
          <a:extLst>
            <a:ext uri="{FF2B5EF4-FFF2-40B4-BE49-F238E27FC236}">
              <a16:creationId xmlns:a16="http://schemas.microsoft.com/office/drawing/2014/main" id="{BAA5AFD6-500C-4665-A69F-2BF9EC3D35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3" name="AutoShape 11">
          <a:extLst>
            <a:ext uri="{FF2B5EF4-FFF2-40B4-BE49-F238E27FC236}">
              <a16:creationId xmlns:a16="http://schemas.microsoft.com/office/drawing/2014/main" id="{C602794F-9F3A-4EA6-B7DF-B3695AEF74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4" name="AutoShape 14">
          <a:extLst>
            <a:ext uri="{FF2B5EF4-FFF2-40B4-BE49-F238E27FC236}">
              <a16:creationId xmlns:a16="http://schemas.microsoft.com/office/drawing/2014/main" id="{B82410FE-5154-4B4C-AFCA-EB9BBD0D0C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5" name="AutoShape 15">
          <a:extLst>
            <a:ext uri="{FF2B5EF4-FFF2-40B4-BE49-F238E27FC236}">
              <a16:creationId xmlns:a16="http://schemas.microsoft.com/office/drawing/2014/main" id="{90EA15EB-5C8E-4261-AB77-2229CB4962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6" name="AutoShape 16">
          <a:extLst>
            <a:ext uri="{FF2B5EF4-FFF2-40B4-BE49-F238E27FC236}">
              <a16:creationId xmlns:a16="http://schemas.microsoft.com/office/drawing/2014/main" id="{BF16E669-D668-48E7-ADD7-343CE5F537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7" name="AutoShape 12">
          <a:extLst>
            <a:ext uri="{FF2B5EF4-FFF2-40B4-BE49-F238E27FC236}">
              <a16:creationId xmlns:a16="http://schemas.microsoft.com/office/drawing/2014/main" id="{4C5E62A7-0818-4719-987F-F17A9294F5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8" name="AutoShape 13">
          <a:extLst>
            <a:ext uri="{FF2B5EF4-FFF2-40B4-BE49-F238E27FC236}">
              <a16:creationId xmlns:a16="http://schemas.microsoft.com/office/drawing/2014/main" id="{59D9202F-A1C1-45CD-9EDB-A9AA0665E4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09" name="AutoShape 14">
          <a:extLst>
            <a:ext uri="{FF2B5EF4-FFF2-40B4-BE49-F238E27FC236}">
              <a16:creationId xmlns:a16="http://schemas.microsoft.com/office/drawing/2014/main" id="{EB2F585B-E73C-4E94-8320-CCB9D7D17E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0" name="AutoShape 15">
          <a:extLst>
            <a:ext uri="{FF2B5EF4-FFF2-40B4-BE49-F238E27FC236}">
              <a16:creationId xmlns:a16="http://schemas.microsoft.com/office/drawing/2014/main" id="{863145E7-711B-4799-98E1-7BDDEC93CC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1" name="AutoShape 14">
          <a:extLst>
            <a:ext uri="{FF2B5EF4-FFF2-40B4-BE49-F238E27FC236}">
              <a16:creationId xmlns:a16="http://schemas.microsoft.com/office/drawing/2014/main" id="{66D50316-A5F9-4597-A563-51EB8D1834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2" name="AutoShape 15">
          <a:extLst>
            <a:ext uri="{FF2B5EF4-FFF2-40B4-BE49-F238E27FC236}">
              <a16:creationId xmlns:a16="http://schemas.microsoft.com/office/drawing/2014/main" id="{7BB3F8D6-BA6E-4D76-A29D-4D051DDAAF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3" name="AutoShape 16">
          <a:extLst>
            <a:ext uri="{FF2B5EF4-FFF2-40B4-BE49-F238E27FC236}">
              <a16:creationId xmlns:a16="http://schemas.microsoft.com/office/drawing/2014/main" id="{2E088C6E-4362-4B6D-AC15-AB5FCE6367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4" name="AutoShape 14">
          <a:extLst>
            <a:ext uri="{FF2B5EF4-FFF2-40B4-BE49-F238E27FC236}">
              <a16:creationId xmlns:a16="http://schemas.microsoft.com/office/drawing/2014/main" id="{C3D4497B-B43C-48A6-BA38-1F6F6284FA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5" name="AutoShape 15">
          <a:extLst>
            <a:ext uri="{FF2B5EF4-FFF2-40B4-BE49-F238E27FC236}">
              <a16:creationId xmlns:a16="http://schemas.microsoft.com/office/drawing/2014/main" id="{804EBA92-1667-4BDC-9A26-AD9327CE9D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6" name="AutoShape 16">
          <a:extLst>
            <a:ext uri="{FF2B5EF4-FFF2-40B4-BE49-F238E27FC236}">
              <a16:creationId xmlns:a16="http://schemas.microsoft.com/office/drawing/2014/main" id="{7C4D40F6-FE27-4732-A453-6E25A0323A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17" name="AutoShape 12">
          <a:extLst>
            <a:ext uri="{FF2B5EF4-FFF2-40B4-BE49-F238E27FC236}">
              <a16:creationId xmlns:a16="http://schemas.microsoft.com/office/drawing/2014/main" id="{6D8D2A0F-847F-4AE0-A0E0-37606B9065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18" name="AutoShape 11">
          <a:extLst>
            <a:ext uri="{FF2B5EF4-FFF2-40B4-BE49-F238E27FC236}">
              <a16:creationId xmlns:a16="http://schemas.microsoft.com/office/drawing/2014/main" id="{04CA0F88-F6D8-44D6-8BC7-75858E52CF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19" name="AutoShape 11">
          <a:extLst>
            <a:ext uri="{FF2B5EF4-FFF2-40B4-BE49-F238E27FC236}">
              <a16:creationId xmlns:a16="http://schemas.microsoft.com/office/drawing/2014/main" id="{D5249455-EE5F-4A56-B5ED-E3A3F06527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0" name="AutoShape 14">
          <a:extLst>
            <a:ext uri="{FF2B5EF4-FFF2-40B4-BE49-F238E27FC236}">
              <a16:creationId xmlns:a16="http://schemas.microsoft.com/office/drawing/2014/main" id="{E5A67C5E-8542-44D4-B853-950B8D9882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1" name="AutoShape 15">
          <a:extLst>
            <a:ext uri="{FF2B5EF4-FFF2-40B4-BE49-F238E27FC236}">
              <a16:creationId xmlns:a16="http://schemas.microsoft.com/office/drawing/2014/main" id="{C84139A2-2D6F-4BD6-B242-6B2C75EC5C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2" name="AutoShape 16">
          <a:extLst>
            <a:ext uri="{FF2B5EF4-FFF2-40B4-BE49-F238E27FC236}">
              <a16:creationId xmlns:a16="http://schemas.microsoft.com/office/drawing/2014/main" id="{F57CA3F5-11E5-49AE-A382-7F501F82EB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3" name="AutoShape 12">
          <a:extLst>
            <a:ext uri="{FF2B5EF4-FFF2-40B4-BE49-F238E27FC236}">
              <a16:creationId xmlns:a16="http://schemas.microsoft.com/office/drawing/2014/main" id="{578457F0-9A53-40DF-B082-3A29B069ED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4" name="AutoShape 13">
          <a:extLst>
            <a:ext uri="{FF2B5EF4-FFF2-40B4-BE49-F238E27FC236}">
              <a16:creationId xmlns:a16="http://schemas.microsoft.com/office/drawing/2014/main" id="{55998CE8-CC45-4CD7-B772-8D75E37CF0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5" name="AutoShape 11">
          <a:extLst>
            <a:ext uri="{FF2B5EF4-FFF2-40B4-BE49-F238E27FC236}">
              <a16:creationId xmlns:a16="http://schemas.microsoft.com/office/drawing/2014/main" id="{100B7517-0220-4370-84D6-F48D86A738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6" name="AutoShape 14">
          <a:extLst>
            <a:ext uri="{FF2B5EF4-FFF2-40B4-BE49-F238E27FC236}">
              <a16:creationId xmlns:a16="http://schemas.microsoft.com/office/drawing/2014/main" id="{0FB3C74D-D24F-4AF4-99CB-F998AAC5958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7" name="AutoShape 15">
          <a:extLst>
            <a:ext uri="{FF2B5EF4-FFF2-40B4-BE49-F238E27FC236}">
              <a16:creationId xmlns:a16="http://schemas.microsoft.com/office/drawing/2014/main" id="{3E11AC23-1EDA-4F5B-9EBE-7D7B21FB35F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8" name="AutoShape 16">
          <a:extLst>
            <a:ext uri="{FF2B5EF4-FFF2-40B4-BE49-F238E27FC236}">
              <a16:creationId xmlns:a16="http://schemas.microsoft.com/office/drawing/2014/main" id="{D8CCB56D-8A63-46F9-8858-E41C602E22D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29" name="AutoShape 12">
          <a:extLst>
            <a:ext uri="{FF2B5EF4-FFF2-40B4-BE49-F238E27FC236}">
              <a16:creationId xmlns:a16="http://schemas.microsoft.com/office/drawing/2014/main" id="{7A87B479-117A-41D9-877F-EE40DDB467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0" name="AutoShape 13">
          <a:extLst>
            <a:ext uri="{FF2B5EF4-FFF2-40B4-BE49-F238E27FC236}">
              <a16:creationId xmlns:a16="http://schemas.microsoft.com/office/drawing/2014/main" id="{774596B1-8EFF-4D25-B1A4-B3E4A786F7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1" name="AutoShape 14">
          <a:extLst>
            <a:ext uri="{FF2B5EF4-FFF2-40B4-BE49-F238E27FC236}">
              <a16:creationId xmlns:a16="http://schemas.microsoft.com/office/drawing/2014/main" id="{8B0E6B3E-99A0-4402-910D-D77D22175E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2" name="AutoShape 15">
          <a:extLst>
            <a:ext uri="{FF2B5EF4-FFF2-40B4-BE49-F238E27FC236}">
              <a16:creationId xmlns:a16="http://schemas.microsoft.com/office/drawing/2014/main" id="{9801B239-8769-412F-8189-690713F8B9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3" name="AutoShape 14">
          <a:extLst>
            <a:ext uri="{FF2B5EF4-FFF2-40B4-BE49-F238E27FC236}">
              <a16:creationId xmlns:a16="http://schemas.microsoft.com/office/drawing/2014/main" id="{033EB724-680D-4848-ABDA-A617652749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4" name="AutoShape 15">
          <a:extLst>
            <a:ext uri="{FF2B5EF4-FFF2-40B4-BE49-F238E27FC236}">
              <a16:creationId xmlns:a16="http://schemas.microsoft.com/office/drawing/2014/main" id="{D9DD3B0E-11CC-48B0-828A-AB8E3BE17E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5" name="AutoShape 16">
          <a:extLst>
            <a:ext uri="{FF2B5EF4-FFF2-40B4-BE49-F238E27FC236}">
              <a16:creationId xmlns:a16="http://schemas.microsoft.com/office/drawing/2014/main" id="{504636C8-E8F8-4CCD-914B-41196752A0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6" name="AutoShape 14">
          <a:extLst>
            <a:ext uri="{FF2B5EF4-FFF2-40B4-BE49-F238E27FC236}">
              <a16:creationId xmlns:a16="http://schemas.microsoft.com/office/drawing/2014/main" id="{AF693FC5-1BDA-4110-A3CA-304044FE61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7" name="AutoShape 15">
          <a:extLst>
            <a:ext uri="{FF2B5EF4-FFF2-40B4-BE49-F238E27FC236}">
              <a16:creationId xmlns:a16="http://schemas.microsoft.com/office/drawing/2014/main" id="{F22DACC0-0BBE-4F29-B3BC-8CD7B7E6CB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8" name="AutoShape 16">
          <a:extLst>
            <a:ext uri="{FF2B5EF4-FFF2-40B4-BE49-F238E27FC236}">
              <a16:creationId xmlns:a16="http://schemas.microsoft.com/office/drawing/2014/main" id="{FF14C661-0473-4D0C-9973-3C3D01D0D9B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39" name="AutoShape 12">
          <a:extLst>
            <a:ext uri="{FF2B5EF4-FFF2-40B4-BE49-F238E27FC236}">
              <a16:creationId xmlns:a16="http://schemas.microsoft.com/office/drawing/2014/main" id="{74D9FBEA-A0DB-40DC-9488-0C68A87977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40" name="AutoShape 11">
          <a:extLst>
            <a:ext uri="{FF2B5EF4-FFF2-40B4-BE49-F238E27FC236}">
              <a16:creationId xmlns:a16="http://schemas.microsoft.com/office/drawing/2014/main" id="{F9169287-C953-438B-8C23-DEDF5B8AB3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41" name="AutoShape 11">
          <a:extLst>
            <a:ext uri="{FF2B5EF4-FFF2-40B4-BE49-F238E27FC236}">
              <a16:creationId xmlns:a16="http://schemas.microsoft.com/office/drawing/2014/main" id="{E6D6BA47-9B9C-4371-94D6-C9EA9413AE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2" name="AutoShape 14">
          <a:extLst>
            <a:ext uri="{FF2B5EF4-FFF2-40B4-BE49-F238E27FC236}">
              <a16:creationId xmlns:a16="http://schemas.microsoft.com/office/drawing/2014/main" id="{F1D09468-0B97-4A2D-AC6A-B4B8E0A5F5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3" name="AutoShape 15">
          <a:extLst>
            <a:ext uri="{FF2B5EF4-FFF2-40B4-BE49-F238E27FC236}">
              <a16:creationId xmlns:a16="http://schemas.microsoft.com/office/drawing/2014/main" id="{29531838-E018-4294-AE54-1198D373C9E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4" name="AutoShape 16">
          <a:extLst>
            <a:ext uri="{FF2B5EF4-FFF2-40B4-BE49-F238E27FC236}">
              <a16:creationId xmlns:a16="http://schemas.microsoft.com/office/drawing/2014/main" id="{9F40E0FE-1366-48C8-8B16-E9DD90DD37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5" name="AutoShape 12">
          <a:extLst>
            <a:ext uri="{FF2B5EF4-FFF2-40B4-BE49-F238E27FC236}">
              <a16:creationId xmlns:a16="http://schemas.microsoft.com/office/drawing/2014/main" id="{AACC761F-C729-40F3-B7AD-ED85E8DCD01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6" name="AutoShape 13">
          <a:extLst>
            <a:ext uri="{FF2B5EF4-FFF2-40B4-BE49-F238E27FC236}">
              <a16:creationId xmlns:a16="http://schemas.microsoft.com/office/drawing/2014/main" id="{8CF8C239-5834-4B2D-B017-B5300C7185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7" name="AutoShape 11">
          <a:extLst>
            <a:ext uri="{FF2B5EF4-FFF2-40B4-BE49-F238E27FC236}">
              <a16:creationId xmlns:a16="http://schemas.microsoft.com/office/drawing/2014/main" id="{A9790D19-661F-4FE5-A4A4-9BC0D5CABC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8" name="AutoShape 14">
          <a:extLst>
            <a:ext uri="{FF2B5EF4-FFF2-40B4-BE49-F238E27FC236}">
              <a16:creationId xmlns:a16="http://schemas.microsoft.com/office/drawing/2014/main" id="{D71EFC26-2CD0-4BBA-86BF-F17C97DE8D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49" name="AutoShape 15">
          <a:extLst>
            <a:ext uri="{FF2B5EF4-FFF2-40B4-BE49-F238E27FC236}">
              <a16:creationId xmlns:a16="http://schemas.microsoft.com/office/drawing/2014/main" id="{32717289-FB57-4100-9E73-1618CBC4AB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0" name="AutoShape 16">
          <a:extLst>
            <a:ext uri="{FF2B5EF4-FFF2-40B4-BE49-F238E27FC236}">
              <a16:creationId xmlns:a16="http://schemas.microsoft.com/office/drawing/2014/main" id="{36F508FA-A874-4793-BD45-CD02D9B63A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1" name="AutoShape 12">
          <a:extLst>
            <a:ext uri="{FF2B5EF4-FFF2-40B4-BE49-F238E27FC236}">
              <a16:creationId xmlns:a16="http://schemas.microsoft.com/office/drawing/2014/main" id="{CF026813-F6E6-45EC-A4A8-1E5715AE8D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2" name="AutoShape 13">
          <a:extLst>
            <a:ext uri="{FF2B5EF4-FFF2-40B4-BE49-F238E27FC236}">
              <a16:creationId xmlns:a16="http://schemas.microsoft.com/office/drawing/2014/main" id="{A239B984-5A2A-4F06-8BE2-CAEDD08DC3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3" name="AutoShape 14">
          <a:extLst>
            <a:ext uri="{FF2B5EF4-FFF2-40B4-BE49-F238E27FC236}">
              <a16:creationId xmlns:a16="http://schemas.microsoft.com/office/drawing/2014/main" id="{D2224D8B-B45D-4356-87C8-AAAC022F5D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4" name="AutoShape 15">
          <a:extLst>
            <a:ext uri="{FF2B5EF4-FFF2-40B4-BE49-F238E27FC236}">
              <a16:creationId xmlns:a16="http://schemas.microsoft.com/office/drawing/2014/main" id="{42440242-130E-4FC1-A3FA-38A5233AE6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5" name="AutoShape 14">
          <a:extLst>
            <a:ext uri="{FF2B5EF4-FFF2-40B4-BE49-F238E27FC236}">
              <a16:creationId xmlns:a16="http://schemas.microsoft.com/office/drawing/2014/main" id="{1E77899D-76E4-4B41-99A2-9C581FA2AC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6" name="AutoShape 15">
          <a:extLst>
            <a:ext uri="{FF2B5EF4-FFF2-40B4-BE49-F238E27FC236}">
              <a16:creationId xmlns:a16="http://schemas.microsoft.com/office/drawing/2014/main" id="{724895F9-9E42-4BE5-BE4A-684C2D0DE1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7" name="AutoShape 16">
          <a:extLst>
            <a:ext uri="{FF2B5EF4-FFF2-40B4-BE49-F238E27FC236}">
              <a16:creationId xmlns:a16="http://schemas.microsoft.com/office/drawing/2014/main" id="{751E257D-13CB-45F8-A116-4134504F69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8" name="AutoShape 14">
          <a:extLst>
            <a:ext uri="{FF2B5EF4-FFF2-40B4-BE49-F238E27FC236}">
              <a16:creationId xmlns:a16="http://schemas.microsoft.com/office/drawing/2014/main" id="{6535B706-5638-4933-ABD9-B4FD3CFB8A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59" name="AutoShape 15">
          <a:extLst>
            <a:ext uri="{FF2B5EF4-FFF2-40B4-BE49-F238E27FC236}">
              <a16:creationId xmlns:a16="http://schemas.microsoft.com/office/drawing/2014/main" id="{AA7C85F0-B304-46D3-99EC-91672544F4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0" name="AutoShape 16">
          <a:extLst>
            <a:ext uri="{FF2B5EF4-FFF2-40B4-BE49-F238E27FC236}">
              <a16:creationId xmlns:a16="http://schemas.microsoft.com/office/drawing/2014/main" id="{435B2876-81C7-4BA9-859C-F91FEE41A8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1" name="AutoShape 12">
          <a:extLst>
            <a:ext uri="{FF2B5EF4-FFF2-40B4-BE49-F238E27FC236}">
              <a16:creationId xmlns:a16="http://schemas.microsoft.com/office/drawing/2014/main" id="{D94251ED-E6DE-4F35-BE98-D4ACC9D597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62" name="AutoShape 11">
          <a:extLst>
            <a:ext uri="{FF2B5EF4-FFF2-40B4-BE49-F238E27FC236}">
              <a16:creationId xmlns:a16="http://schemas.microsoft.com/office/drawing/2014/main" id="{5C2BF8D8-FFC5-4E9A-9123-3848510DC2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63" name="AutoShape 11">
          <a:extLst>
            <a:ext uri="{FF2B5EF4-FFF2-40B4-BE49-F238E27FC236}">
              <a16:creationId xmlns:a16="http://schemas.microsoft.com/office/drawing/2014/main" id="{8BB7CF38-A1C4-4D67-9A25-CAF65E761C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4" name="AutoShape 14">
          <a:extLst>
            <a:ext uri="{FF2B5EF4-FFF2-40B4-BE49-F238E27FC236}">
              <a16:creationId xmlns:a16="http://schemas.microsoft.com/office/drawing/2014/main" id="{C8928967-9052-4F5B-A252-1D25D4B831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5" name="AutoShape 15">
          <a:extLst>
            <a:ext uri="{FF2B5EF4-FFF2-40B4-BE49-F238E27FC236}">
              <a16:creationId xmlns:a16="http://schemas.microsoft.com/office/drawing/2014/main" id="{35229DDB-69D4-437A-A05C-F2F1901E2CB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6" name="AutoShape 16">
          <a:extLst>
            <a:ext uri="{FF2B5EF4-FFF2-40B4-BE49-F238E27FC236}">
              <a16:creationId xmlns:a16="http://schemas.microsoft.com/office/drawing/2014/main" id="{FC10B96C-AF2D-4141-B70D-1819687CF1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7" name="AutoShape 12">
          <a:extLst>
            <a:ext uri="{FF2B5EF4-FFF2-40B4-BE49-F238E27FC236}">
              <a16:creationId xmlns:a16="http://schemas.microsoft.com/office/drawing/2014/main" id="{693EC41F-2E4F-4913-99F0-925AF49B09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8" name="AutoShape 13">
          <a:extLst>
            <a:ext uri="{FF2B5EF4-FFF2-40B4-BE49-F238E27FC236}">
              <a16:creationId xmlns:a16="http://schemas.microsoft.com/office/drawing/2014/main" id="{A8255B3E-B51E-45DA-870A-9A94D0FECD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69" name="AutoShape 11">
          <a:extLst>
            <a:ext uri="{FF2B5EF4-FFF2-40B4-BE49-F238E27FC236}">
              <a16:creationId xmlns:a16="http://schemas.microsoft.com/office/drawing/2014/main" id="{39AFBD3C-B9E3-4BDD-9E82-455A44A53A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0" name="AutoShape 14">
          <a:extLst>
            <a:ext uri="{FF2B5EF4-FFF2-40B4-BE49-F238E27FC236}">
              <a16:creationId xmlns:a16="http://schemas.microsoft.com/office/drawing/2014/main" id="{5CD337A6-655A-4467-8E37-C579C880A3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1" name="AutoShape 15">
          <a:extLst>
            <a:ext uri="{FF2B5EF4-FFF2-40B4-BE49-F238E27FC236}">
              <a16:creationId xmlns:a16="http://schemas.microsoft.com/office/drawing/2014/main" id="{C6EFB121-CA1C-4FA9-B123-4A08F6AF3D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2" name="AutoShape 16">
          <a:extLst>
            <a:ext uri="{FF2B5EF4-FFF2-40B4-BE49-F238E27FC236}">
              <a16:creationId xmlns:a16="http://schemas.microsoft.com/office/drawing/2014/main" id="{8233F7EF-947C-4BA7-939E-636F494E84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3" name="AutoShape 12">
          <a:extLst>
            <a:ext uri="{FF2B5EF4-FFF2-40B4-BE49-F238E27FC236}">
              <a16:creationId xmlns:a16="http://schemas.microsoft.com/office/drawing/2014/main" id="{6E458D16-C318-498F-8947-2BBCD0A2EC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4" name="AutoShape 13">
          <a:extLst>
            <a:ext uri="{FF2B5EF4-FFF2-40B4-BE49-F238E27FC236}">
              <a16:creationId xmlns:a16="http://schemas.microsoft.com/office/drawing/2014/main" id="{E9E25638-C544-4AA3-9900-B95A6528F9C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5" name="AutoShape 14">
          <a:extLst>
            <a:ext uri="{FF2B5EF4-FFF2-40B4-BE49-F238E27FC236}">
              <a16:creationId xmlns:a16="http://schemas.microsoft.com/office/drawing/2014/main" id="{C8425470-5C3D-409B-8975-A93F9E3F8A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6" name="AutoShape 15">
          <a:extLst>
            <a:ext uri="{FF2B5EF4-FFF2-40B4-BE49-F238E27FC236}">
              <a16:creationId xmlns:a16="http://schemas.microsoft.com/office/drawing/2014/main" id="{D6E5175E-EECE-40D2-A929-A0008BE6E33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7" name="AutoShape 14">
          <a:extLst>
            <a:ext uri="{FF2B5EF4-FFF2-40B4-BE49-F238E27FC236}">
              <a16:creationId xmlns:a16="http://schemas.microsoft.com/office/drawing/2014/main" id="{76E03482-9920-4574-AE7C-E341270928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8" name="AutoShape 15">
          <a:extLst>
            <a:ext uri="{FF2B5EF4-FFF2-40B4-BE49-F238E27FC236}">
              <a16:creationId xmlns:a16="http://schemas.microsoft.com/office/drawing/2014/main" id="{266164A6-99FB-461C-BBFC-382DE4F05E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79" name="AutoShape 16">
          <a:extLst>
            <a:ext uri="{FF2B5EF4-FFF2-40B4-BE49-F238E27FC236}">
              <a16:creationId xmlns:a16="http://schemas.microsoft.com/office/drawing/2014/main" id="{6F63A122-2A36-4A31-9BC4-6871CAC40A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0" name="AutoShape 14">
          <a:extLst>
            <a:ext uri="{FF2B5EF4-FFF2-40B4-BE49-F238E27FC236}">
              <a16:creationId xmlns:a16="http://schemas.microsoft.com/office/drawing/2014/main" id="{0BB225AE-566C-40C5-8E24-D179A140FE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1" name="AutoShape 15">
          <a:extLst>
            <a:ext uri="{FF2B5EF4-FFF2-40B4-BE49-F238E27FC236}">
              <a16:creationId xmlns:a16="http://schemas.microsoft.com/office/drawing/2014/main" id="{F6938A87-8D91-4D94-A5B9-896D8466D2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2" name="AutoShape 16">
          <a:extLst>
            <a:ext uri="{FF2B5EF4-FFF2-40B4-BE49-F238E27FC236}">
              <a16:creationId xmlns:a16="http://schemas.microsoft.com/office/drawing/2014/main" id="{9B55F7F3-BDEA-473A-B57C-1BF5EDC2D7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3" name="AutoShape 12">
          <a:extLst>
            <a:ext uri="{FF2B5EF4-FFF2-40B4-BE49-F238E27FC236}">
              <a16:creationId xmlns:a16="http://schemas.microsoft.com/office/drawing/2014/main" id="{25D57543-68F0-442B-9632-D3D426384A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84" name="AutoShape 11">
          <a:extLst>
            <a:ext uri="{FF2B5EF4-FFF2-40B4-BE49-F238E27FC236}">
              <a16:creationId xmlns:a16="http://schemas.microsoft.com/office/drawing/2014/main" id="{F81A1D04-B894-4BDE-B554-54AAFC50C1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1985" name="AutoShape 11">
          <a:extLst>
            <a:ext uri="{FF2B5EF4-FFF2-40B4-BE49-F238E27FC236}">
              <a16:creationId xmlns:a16="http://schemas.microsoft.com/office/drawing/2014/main" id="{5002AC1B-EE6C-425C-9FD2-933C8E92D2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6" name="AutoShape 14">
          <a:extLst>
            <a:ext uri="{FF2B5EF4-FFF2-40B4-BE49-F238E27FC236}">
              <a16:creationId xmlns:a16="http://schemas.microsoft.com/office/drawing/2014/main" id="{6F741B9E-7BE3-4829-8BFE-4992F8E273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7" name="AutoShape 15">
          <a:extLst>
            <a:ext uri="{FF2B5EF4-FFF2-40B4-BE49-F238E27FC236}">
              <a16:creationId xmlns:a16="http://schemas.microsoft.com/office/drawing/2014/main" id="{F0B1238E-9E14-4DBD-B5F5-8A78FC1EBC2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8" name="AutoShape 16">
          <a:extLst>
            <a:ext uri="{FF2B5EF4-FFF2-40B4-BE49-F238E27FC236}">
              <a16:creationId xmlns:a16="http://schemas.microsoft.com/office/drawing/2014/main" id="{91BF708D-D5B7-4162-AD91-6AC1AEBB6E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89" name="AutoShape 12">
          <a:extLst>
            <a:ext uri="{FF2B5EF4-FFF2-40B4-BE49-F238E27FC236}">
              <a16:creationId xmlns:a16="http://schemas.microsoft.com/office/drawing/2014/main" id="{8FAC01F5-A900-4C10-B539-C087F04324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0" name="AutoShape 13">
          <a:extLst>
            <a:ext uri="{FF2B5EF4-FFF2-40B4-BE49-F238E27FC236}">
              <a16:creationId xmlns:a16="http://schemas.microsoft.com/office/drawing/2014/main" id="{B14530C9-151A-40E3-9115-1D4FD31B4A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1" name="AutoShape 11">
          <a:extLst>
            <a:ext uri="{FF2B5EF4-FFF2-40B4-BE49-F238E27FC236}">
              <a16:creationId xmlns:a16="http://schemas.microsoft.com/office/drawing/2014/main" id="{CAEBD90D-7B66-4DE5-8103-EB2374E440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2" name="AutoShape 14">
          <a:extLst>
            <a:ext uri="{FF2B5EF4-FFF2-40B4-BE49-F238E27FC236}">
              <a16:creationId xmlns:a16="http://schemas.microsoft.com/office/drawing/2014/main" id="{D0233288-7AC4-484C-B418-2879CB97E0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3" name="AutoShape 15">
          <a:extLst>
            <a:ext uri="{FF2B5EF4-FFF2-40B4-BE49-F238E27FC236}">
              <a16:creationId xmlns:a16="http://schemas.microsoft.com/office/drawing/2014/main" id="{1A0AC3F8-0E04-4443-A657-9287D15AD1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4" name="AutoShape 16">
          <a:extLst>
            <a:ext uri="{FF2B5EF4-FFF2-40B4-BE49-F238E27FC236}">
              <a16:creationId xmlns:a16="http://schemas.microsoft.com/office/drawing/2014/main" id="{CC48BBE0-8EC4-49D5-90A5-ACB8B8AEFB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5" name="AutoShape 12">
          <a:extLst>
            <a:ext uri="{FF2B5EF4-FFF2-40B4-BE49-F238E27FC236}">
              <a16:creationId xmlns:a16="http://schemas.microsoft.com/office/drawing/2014/main" id="{3E20B0B3-108A-4106-924F-2991366AAD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6" name="AutoShape 13">
          <a:extLst>
            <a:ext uri="{FF2B5EF4-FFF2-40B4-BE49-F238E27FC236}">
              <a16:creationId xmlns:a16="http://schemas.microsoft.com/office/drawing/2014/main" id="{167A3B25-2692-4A7D-BA0C-69F88F7067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7" name="AutoShape 14">
          <a:extLst>
            <a:ext uri="{FF2B5EF4-FFF2-40B4-BE49-F238E27FC236}">
              <a16:creationId xmlns:a16="http://schemas.microsoft.com/office/drawing/2014/main" id="{02C4C776-8936-48DA-AAEC-B766591EDE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8" name="AutoShape 15">
          <a:extLst>
            <a:ext uri="{FF2B5EF4-FFF2-40B4-BE49-F238E27FC236}">
              <a16:creationId xmlns:a16="http://schemas.microsoft.com/office/drawing/2014/main" id="{5FCCAB53-7DA3-4648-B023-D10A9506A1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1999" name="AutoShape 14">
          <a:extLst>
            <a:ext uri="{FF2B5EF4-FFF2-40B4-BE49-F238E27FC236}">
              <a16:creationId xmlns:a16="http://schemas.microsoft.com/office/drawing/2014/main" id="{1A54CD58-967C-4021-986E-20AD4994B5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0" name="AutoShape 15">
          <a:extLst>
            <a:ext uri="{FF2B5EF4-FFF2-40B4-BE49-F238E27FC236}">
              <a16:creationId xmlns:a16="http://schemas.microsoft.com/office/drawing/2014/main" id="{E5A45CB5-39DD-4A78-9BEF-6D2241A0B3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1" name="AutoShape 16">
          <a:extLst>
            <a:ext uri="{FF2B5EF4-FFF2-40B4-BE49-F238E27FC236}">
              <a16:creationId xmlns:a16="http://schemas.microsoft.com/office/drawing/2014/main" id="{317025A6-AB91-43E3-A2A7-E14C09FBF6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2" name="AutoShape 14">
          <a:extLst>
            <a:ext uri="{FF2B5EF4-FFF2-40B4-BE49-F238E27FC236}">
              <a16:creationId xmlns:a16="http://schemas.microsoft.com/office/drawing/2014/main" id="{4C4C7ED7-F662-4317-A62C-88EC569FE5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3" name="AutoShape 15">
          <a:extLst>
            <a:ext uri="{FF2B5EF4-FFF2-40B4-BE49-F238E27FC236}">
              <a16:creationId xmlns:a16="http://schemas.microsoft.com/office/drawing/2014/main" id="{F9723091-3DFE-4148-9BFF-9E21DB364B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4" name="AutoShape 16">
          <a:extLst>
            <a:ext uri="{FF2B5EF4-FFF2-40B4-BE49-F238E27FC236}">
              <a16:creationId xmlns:a16="http://schemas.microsoft.com/office/drawing/2014/main" id="{0036336A-5707-4D34-ABE6-32E891D3C58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5" name="AutoShape 12">
          <a:extLst>
            <a:ext uri="{FF2B5EF4-FFF2-40B4-BE49-F238E27FC236}">
              <a16:creationId xmlns:a16="http://schemas.microsoft.com/office/drawing/2014/main" id="{C256B817-7FC3-4348-AFF6-0F136A15E3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06" name="AutoShape 11">
          <a:extLst>
            <a:ext uri="{FF2B5EF4-FFF2-40B4-BE49-F238E27FC236}">
              <a16:creationId xmlns:a16="http://schemas.microsoft.com/office/drawing/2014/main" id="{0C566916-4779-4608-96B2-A5AEF68D9F0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07" name="AutoShape 11">
          <a:extLst>
            <a:ext uri="{FF2B5EF4-FFF2-40B4-BE49-F238E27FC236}">
              <a16:creationId xmlns:a16="http://schemas.microsoft.com/office/drawing/2014/main" id="{94CF108A-3606-4A5F-82F0-82670F33A5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8" name="AutoShape 14">
          <a:extLst>
            <a:ext uri="{FF2B5EF4-FFF2-40B4-BE49-F238E27FC236}">
              <a16:creationId xmlns:a16="http://schemas.microsoft.com/office/drawing/2014/main" id="{FBEAE74D-F030-4731-9B4B-31037CB1FC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09" name="AutoShape 15">
          <a:extLst>
            <a:ext uri="{FF2B5EF4-FFF2-40B4-BE49-F238E27FC236}">
              <a16:creationId xmlns:a16="http://schemas.microsoft.com/office/drawing/2014/main" id="{6F5CFC86-FA66-47EE-A405-C1D35168B6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0" name="AutoShape 16">
          <a:extLst>
            <a:ext uri="{FF2B5EF4-FFF2-40B4-BE49-F238E27FC236}">
              <a16:creationId xmlns:a16="http://schemas.microsoft.com/office/drawing/2014/main" id="{384DF23A-003C-49D0-BA30-15EA6EC23D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1" name="AutoShape 12">
          <a:extLst>
            <a:ext uri="{FF2B5EF4-FFF2-40B4-BE49-F238E27FC236}">
              <a16:creationId xmlns:a16="http://schemas.microsoft.com/office/drawing/2014/main" id="{FAD1C118-6F26-4AD7-BFB2-91A2180E44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2" name="AutoShape 13">
          <a:extLst>
            <a:ext uri="{FF2B5EF4-FFF2-40B4-BE49-F238E27FC236}">
              <a16:creationId xmlns:a16="http://schemas.microsoft.com/office/drawing/2014/main" id="{7C271718-206D-4F31-8105-8A93D0D473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3" name="AutoShape 11">
          <a:extLst>
            <a:ext uri="{FF2B5EF4-FFF2-40B4-BE49-F238E27FC236}">
              <a16:creationId xmlns:a16="http://schemas.microsoft.com/office/drawing/2014/main" id="{2FD693CD-DAEF-4D3A-9FB7-938A394AFC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4" name="AutoShape 14">
          <a:extLst>
            <a:ext uri="{FF2B5EF4-FFF2-40B4-BE49-F238E27FC236}">
              <a16:creationId xmlns:a16="http://schemas.microsoft.com/office/drawing/2014/main" id="{A17852CD-8638-4B92-A807-197BBAB5BD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5" name="AutoShape 15">
          <a:extLst>
            <a:ext uri="{FF2B5EF4-FFF2-40B4-BE49-F238E27FC236}">
              <a16:creationId xmlns:a16="http://schemas.microsoft.com/office/drawing/2014/main" id="{E23B0FFA-BC43-4459-AD2B-0A3100A655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6" name="AutoShape 16">
          <a:extLst>
            <a:ext uri="{FF2B5EF4-FFF2-40B4-BE49-F238E27FC236}">
              <a16:creationId xmlns:a16="http://schemas.microsoft.com/office/drawing/2014/main" id="{9F54F3AC-6057-4219-A018-735F5F44F5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7" name="AutoShape 12">
          <a:extLst>
            <a:ext uri="{FF2B5EF4-FFF2-40B4-BE49-F238E27FC236}">
              <a16:creationId xmlns:a16="http://schemas.microsoft.com/office/drawing/2014/main" id="{42D73102-4661-4CB2-B471-A2D6DAB0B6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8" name="AutoShape 13">
          <a:extLst>
            <a:ext uri="{FF2B5EF4-FFF2-40B4-BE49-F238E27FC236}">
              <a16:creationId xmlns:a16="http://schemas.microsoft.com/office/drawing/2014/main" id="{8A4D02C1-7B09-4A31-873B-3C954C34A8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19" name="AutoShape 14">
          <a:extLst>
            <a:ext uri="{FF2B5EF4-FFF2-40B4-BE49-F238E27FC236}">
              <a16:creationId xmlns:a16="http://schemas.microsoft.com/office/drawing/2014/main" id="{6EEF5E71-A5EB-4A25-8E09-652570AF68F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0" name="AutoShape 15">
          <a:extLst>
            <a:ext uri="{FF2B5EF4-FFF2-40B4-BE49-F238E27FC236}">
              <a16:creationId xmlns:a16="http://schemas.microsoft.com/office/drawing/2014/main" id="{9EEEB354-5990-4031-8D26-129B6B6697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1" name="AutoShape 14">
          <a:extLst>
            <a:ext uri="{FF2B5EF4-FFF2-40B4-BE49-F238E27FC236}">
              <a16:creationId xmlns:a16="http://schemas.microsoft.com/office/drawing/2014/main" id="{6D1D199A-F720-4F26-902C-22CD74340B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2" name="AutoShape 15">
          <a:extLst>
            <a:ext uri="{FF2B5EF4-FFF2-40B4-BE49-F238E27FC236}">
              <a16:creationId xmlns:a16="http://schemas.microsoft.com/office/drawing/2014/main" id="{198899C1-D597-4E21-82EB-98C60E6A9A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3" name="AutoShape 16">
          <a:extLst>
            <a:ext uri="{FF2B5EF4-FFF2-40B4-BE49-F238E27FC236}">
              <a16:creationId xmlns:a16="http://schemas.microsoft.com/office/drawing/2014/main" id="{A28D3A7C-BC3A-4A1B-AAF3-1E4DC4D121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4" name="AutoShape 14">
          <a:extLst>
            <a:ext uri="{FF2B5EF4-FFF2-40B4-BE49-F238E27FC236}">
              <a16:creationId xmlns:a16="http://schemas.microsoft.com/office/drawing/2014/main" id="{BEEE08F2-F43E-4E41-A3BC-5C7CDE433F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5" name="AutoShape 15">
          <a:extLst>
            <a:ext uri="{FF2B5EF4-FFF2-40B4-BE49-F238E27FC236}">
              <a16:creationId xmlns:a16="http://schemas.microsoft.com/office/drawing/2014/main" id="{5BB30678-505F-45D0-8852-4665234C29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6" name="AutoShape 16">
          <a:extLst>
            <a:ext uri="{FF2B5EF4-FFF2-40B4-BE49-F238E27FC236}">
              <a16:creationId xmlns:a16="http://schemas.microsoft.com/office/drawing/2014/main" id="{AB35FC8F-8EAF-4D62-AA80-C85A61D30C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27" name="AutoShape 12">
          <a:extLst>
            <a:ext uri="{FF2B5EF4-FFF2-40B4-BE49-F238E27FC236}">
              <a16:creationId xmlns:a16="http://schemas.microsoft.com/office/drawing/2014/main" id="{FBD9EE46-D2B0-4E18-9FBE-358741D443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28" name="AutoShape 11">
          <a:extLst>
            <a:ext uri="{FF2B5EF4-FFF2-40B4-BE49-F238E27FC236}">
              <a16:creationId xmlns:a16="http://schemas.microsoft.com/office/drawing/2014/main" id="{47ED8F21-DBCF-4F13-9ADE-E22AD04855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29" name="AutoShape 11">
          <a:extLst>
            <a:ext uri="{FF2B5EF4-FFF2-40B4-BE49-F238E27FC236}">
              <a16:creationId xmlns:a16="http://schemas.microsoft.com/office/drawing/2014/main" id="{6D22D491-9B56-4B50-8309-F3627CA91A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0" name="AutoShape 14">
          <a:extLst>
            <a:ext uri="{FF2B5EF4-FFF2-40B4-BE49-F238E27FC236}">
              <a16:creationId xmlns:a16="http://schemas.microsoft.com/office/drawing/2014/main" id="{2C9E099E-12EB-4820-98CC-69D339817B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1" name="AutoShape 15">
          <a:extLst>
            <a:ext uri="{FF2B5EF4-FFF2-40B4-BE49-F238E27FC236}">
              <a16:creationId xmlns:a16="http://schemas.microsoft.com/office/drawing/2014/main" id="{5FE2C4F0-5D64-434C-8513-A66D6F0340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2" name="AutoShape 16">
          <a:extLst>
            <a:ext uri="{FF2B5EF4-FFF2-40B4-BE49-F238E27FC236}">
              <a16:creationId xmlns:a16="http://schemas.microsoft.com/office/drawing/2014/main" id="{35083A11-CDC8-413E-9E9D-B592D9D646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3" name="AutoShape 12">
          <a:extLst>
            <a:ext uri="{FF2B5EF4-FFF2-40B4-BE49-F238E27FC236}">
              <a16:creationId xmlns:a16="http://schemas.microsoft.com/office/drawing/2014/main" id="{E4B51688-E6CB-4B6B-8F67-373D469CE3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4" name="AutoShape 13">
          <a:extLst>
            <a:ext uri="{FF2B5EF4-FFF2-40B4-BE49-F238E27FC236}">
              <a16:creationId xmlns:a16="http://schemas.microsoft.com/office/drawing/2014/main" id="{ED6BF1B6-653F-47C2-A117-11C2C95C58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5" name="AutoShape 11">
          <a:extLst>
            <a:ext uri="{FF2B5EF4-FFF2-40B4-BE49-F238E27FC236}">
              <a16:creationId xmlns:a16="http://schemas.microsoft.com/office/drawing/2014/main" id="{35DFEBE5-1F6D-40AF-9861-05F8B0F9A5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6" name="AutoShape 14">
          <a:extLst>
            <a:ext uri="{FF2B5EF4-FFF2-40B4-BE49-F238E27FC236}">
              <a16:creationId xmlns:a16="http://schemas.microsoft.com/office/drawing/2014/main" id="{A3B5D998-A4B5-47C7-8ECB-1724CBB4CF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7" name="AutoShape 15">
          <a:extLst>
            <a:ext uri="{FF2B5EF4-FFF2-40B4-BE49-F238E27FC236}">
              <a16:creationId xmlns:a16="http://schemas.microsoft.com/office/drawing/2014/main" id="{02516771-8B29-4EBE-A8F2-434E7D25CE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8" name="AutoShape 16">
          <a:extLst>
            <a:ext uri="{FF2B5EF4-FFF2-40B4-BE49-F238E27FC236}">
              <a16:creationId xmlns:a16="http://schemas.microsoft.com/office/drawing/2014/main" id="{F1C6C258-463F-437C-AA3D-4E3561FC55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39" name="AutoShape 12">
          <a:extLst>
            <a:ext uri="{FF2B5EF4-FFF2-40B4-BE49-F238E27FC236}">
              <a16:creationId xmlns:a16="http://schemas.microsoft.com/office/drawing/2014/main" id="{4EECABB6-4F5F-4683-9CB8-723F296974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0" name="AutoShape 13">
          <a:extLst>
            <a:ext uri="{FF2B5EF4-FFF2-40B4-BE49-F238E27FC236}">
              <a16:creationId xmlns:a16="http://schemas.microsoft.com/office/drawing/2014/main" id="{CC02B3DB-A4AC-4353-9F65-CD8423DAC0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1" name="AutoShape 14">
          <a:extLst>
            <a:ext uri="{FF2B5EF4-FFF2-40B4-BE49-F238E27FC236}">
              <a16:creationId xmlns:a16="http://schemas.microsoft.com/office/drawing/2014/main" id="{842B3802-DC12-4115-9770-3D5277EE09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2" name="AutoShape 15">
          <a:extLst>
            <a:ext uri="{FF2B5EF4-FFF2-40B4-BE49-F238E27FC236}">
              <a16:creationId xmlns:a16="http://schemas.microsoft.com/office/drawing/2014/main" id="{F701A915-6C9D-4F12-A25A-38F9BA0363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3" name="AutoShape 14">
          <a:extLst>
            <a:ext uri="{FF2B5EF4-FFF2-40B4-BE49-F238E27FC236}">
              <a16:creationId xmlns:a16="http://schemas.microsoft.com/office/drawing/2014/main" id="{BC76B853-D139-4CE4-A232-EA23D924C51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4" name="AutoShape 15">
          <a:extLst>
            <a:ext uri="{FF2B5EF4-FFF2-40B4-BE49-F238E27FC236}">
              <a16:creationId xmlns:a16="http://schemas.microsoft.com/office/drawing/2014/main" id="{37840F9C-4036-4EAA-82CA-16FC8F5F62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5" name="AutoShape 16">
          <a:extLst>
            <a:ext uri="{FF2B5EF4-FFF2-40B4-BE49-F238E27FC236}">
              <a16:creationId xmlns:a16="http://schemas.microsoft.com/office/drawing/2014/main" id="{6D66D707-AF8B-4168-BDB5-9AE6F60870E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6" name="AutoShape 14">
          <a:extLst>
            <a:ext uri="{FF2B5EF4-FFF2-40B4-BE49-F238E27FC236}">
              <a16:creationId xmlns:a16="http://schemas.microsoft.com/office/drawing/2014/main" id="{91E643F2-24CD-40DF-8C95-B73AF5D56B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7" name="AutoShape 15">
          <a:extLst>
            <a:ext uri="{FF2B5EF4-FFF2-40B4-BE49-F238E27FC236}">
              <a16:creationId xmlns:a16="http://schemas.microsoft.com/office/drawing/2014/main" id="{22C3273E-6A4E-49F6-A461-1B828AEB4F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8" name="AutoShape 16">
          <a:extLst>
            <a:ext uri="{FF2B5EF4-FFF2-40B4-BE49-F238E27FC236}">
              <a16:creationId xmlns:a16="http://schemas.microsoft.com/office/drawing/2014/main" id="{32829359-F493-42D4-AF93-79719DC3A8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49" name="AutoShape 12">
          <a:extLst>
            <a:ext uri="{FF2B5EF4-FFF2-40B4-BE49-F238E27FC236}">
              <a16:creationId xmlns:a16="http://schemas.microsoft.com/office/drawing/2014/main" id="{E1F94AD8-8E75-44FC-91E8-5968EB176B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50" name="AutoShape 11">
          <a:extLst>
            <a:ext uri="{FF2B5EF4-FFF2-40B4-BE49-F238E27FC236}">
              <a16:creationId xmlns:a16="http://schemas.microsoft.com/office/drawing/2014/main" id="{16C52D0C-CD3F-41F2-87D0-729B49D444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51" name="AutoShape 11">
          <a:extLst>
            <a:ext uri="{FF2B5EF4-FFF2-40B4-BE49-F238E27FC236}">
              <a16:creationId xmlns:a16="http://schemas.microsoft.com/office/drawing/2014/main" id="{D598AA36-01EF-4A12-BC43-035A746253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2" name="AutoShape 14">
          <a:extLst>
            <a:ext uri="{FF2B5EF4-FFF2-40B4-BE49-F238E27FC236}">
              <a16:creationId xmlns:a16="http://schemas.microsoft.com/office/drawing/2014/main" id="{3703EDAE-63E7-4D02-BCF0-7A5904610B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3" name="AutoShape 15">
          <a:extLst>
            <a:ext uri="{FF2B5EF4-FFF2-40B4-BE49-F238E27FC236}">
              <a16:creationId xmlns:a16="http://schemas.microsoft.com/office/drawing/2014/main" id="{401A50E8-E9DF-4C0D-8B41-C981A90185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4" name="AutoShape 16">
          <a:extLst>
            <a:ext uri="{FF2B5EF4-FFF2-40B4-BE49-F238E27FC236}">
              <a16:creationId xmlns:a16="http://schemas.microsoft.com/office/drawing/2014/main" id="{1A7F873A-6254-4C9F-9F38-377A33FE5A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5" name="AutoShape 12">
          <a:extLst>
            <a:ext uri="{FF2B5EF4-FFF2-40B4-BE49-F238E27FC236}">
              <a16:creationId xmlns:a16="http://schemas.microsoft.com/office/drawing/2014/main" id="{80FEECF2-4220-403D-889B-3BE36A67C0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6" name="AutoShape 13">
          <a:extLst>
            <a:ext uri="{FF2B5EF4-FFF2-40B4-BE49-F238E27FC236}">
              <a16:creationId xmlns:a16="http://schemas.microsoft.com/office/drawing/2014/main" id="{254F0686-3D31-417F-92C9-B543252275B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7" name="AutoShape 11">
          <a:extLst>
            <a:ext uri="{FF2B5EF4-FFF2-40B4-BE49-F238E27FC236}">
              <a16:creationId xmlns:a16="http://schemas.microsoft.com/office/drawing/2014/main" id="{89EDF10C-CFCB-402C-BEF4-96A1601ED3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8" name="AutoShape 14">
          <a:extLst>
            <a:ext uri="{FF2B5EF4-FFF2-40B4-BE49-F238E27FC236}">
              <a16:creationId xmlns:a16="http://schemas.microsoft.com/office/drawing/2014/main" id="{8D9209AA-7601-42C3-B5DC-7E565CEE8C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59" name="AutoShape 15">
          <a:extLst>
            <a:ext uri="{FF2B5EF4-FFF2-40B4-BE49-F238E27FC236}">
              <a16:creationId xmlns:a16="http://schemas.microsoft.com/office/drawing/2014/main" id="{7CAD0823-4B5E-479F-9C5B-E96337D35B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0" name="AutoShape 16">
          <a:extLst>
            <a:ext uri="{FF2B5EF4-FFF2-40B4-BE49-F238E27FC236}">
              <a16:creationId xmlns:a16="http://schemas.microsoft.com/office/drawing/2014/main" id="{B7F86718-3735-4F70-B469-BCC4C350B0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1" name="AutoShape 12">
          <a:extLst>
            <a:ext uri="{FF2B5EF4-FFF2-40B4-BE49-F238E27FC236}">
              <a16:creationId xmlns:a16="http://schemas.microsoft.com/office/drawing/2014/main" id="{4E97E4F4-BC8A-4183-8CA6-A261B69EEB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2" name="AutoShape 13">
          <a:extLst>
            <a:ext uri="{FF2B5EF4-FFF2-40B4-BE49-F238E27FC236}">
              <a16:creationId xmlns:a16="http://schemas.microsoft.com/office/drawing/2014/main" id="{4870D8B8-7BCD-4A80-9752-004531340D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3" name="AutoShape 14">
          <a:extLst>
            <a:ext uri="{FF2B5EF4-FFF2-40B4-BE49-F238E27FC236}">
              <a16:creationId xmlns:a16="http://schemas.microsoft.com/office/drawing/2014/main" id="{18C750D0-B557-408C-AA10-402FC0025D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4" name="AutoShape 15">
          <a:extLst>
            <a:ext uri="{FF2B5EF4-FFF2-40B4-BE49-F238E27FC236}">
              <a16:creationId xmlns:a16="http://schemas.microsoft.com/office/drawing/2014/main" id="{86D4D3B2-9AA9-4908-8D32-564B98CC7A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5" name="AutoShape 14">
          <a:extLst>
            <a:ext uri="{FF2B5EF4-FFF2-40B4-BE49-F238E27FC236}">
              <a16:creationId xmlns:a16="http://schemas.microsoft.com/office/drawing/2014/main" id="{4FDCFD15-D7B8-4F31-955A-47D63FF901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6" name="AutoShape 15">
          <a:extLst>
            <a:ext uri="{FF2B5EF4-FFF2-40B4-BE49-F238E27FC236}">
              <a16:creationId xmlns:a16="http://schemas.microsoft.com/office/drawing/2014/main" id="{530EB273-A465-4397-AD07-F7A9681BA8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7" name="AutoShape 16">
          <a:extLst>
            <a:ext uri="{FF2B5EF4-FFF2-40B4-BE49-F238E27FC236}">
              <a16:creationId xmlns:a16="http://schemas.microsoft.com/office/drawing/2014/main" id="{CC23299D-B2E4-42F8-97AF-E6D15D22EA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8" name="AutoShape 14">
          <a:extLst>
            <a:ext uri="{FF2B5EF4-FFF2-40B4-BE49-F238E27FC236}">
              <a16:creationId xmlns:a16="http://schemas.microsoft.com/office/drawing/2014/main" id="{D5319F00-05A8-4D58-ADDF-AD66CBEDB1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69" name="AutoShape 15">
          <a:extLst>
            <a:ext uri="{FF2B5EF4-FFF2-40B4-BE49-F238E27FC236}">
              <a16:creationId xmlns:a16="http://schemas.microsoft.com/office/drawing/2014/main" id="{A7C9F1AC-4591-40C4-B386-5351A807FE3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0" name="AutoShape 16">
          <a:extLst>
            <a:ext uri="{FF2B5EF4-FFF2-40B4-BE49-F238E27FC236}">
              <a16:creationId xmlns:a16="http://schemas.microsoft.com/office/drawing/2014/main" id="{275EF193-C9A9-478D-8B99-9D89B4DE98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1" name="AutoShape 12">
          <a:extLst>
            <a:ext uri="{FF2B5EF4-FFF2-40B4-BE49-F238E27FC236}">
              <a16:creationId xmlns:a16="http://schemas.microsoft.com/office/drawing/2014/main" id="{05806CC1-29B3-469B-8B5F-6FE3DA38F5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72" name="AutoShape 11">
          <a:extLst>
            <a:ext uri="{FF2B5EF4-FFF2-40B4-BE49-F238E27FC236}">
              <a16:creationId xmlns:a16="http://schemas.microsoft.com/office/drawing/2014/main" id="{00462126-0B49-4644-8270-F22DFD5DF1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73" name="AutoShape 11">
          <a:extLst>
            <a:ext uri="{FF2B5EF4-FFF2-40B4-BE49-F238E27FC236}">
              <a16:creationId xmlns:a16="http://schemas.microsoft.com/office/drawing/2014/main" id="{A7833458-288D-4DEB-A288-B1A19ABD43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4" name="AutoShape 14">
          <a:extLst>
            <a:ext uri="{FF2B5EF4-FFF2-40B4-BE49-F238E27FC236}">
              <a16:creationId xmlns:a16="http://schemas.microsoft.com/office/drawing/2014/main" id="{C91D371E-FF81-44B9-9031-FC888C836B1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5" name="AutoShape 15">
          <a:extLst>
            <a:ext uri="{FF2B5EF4-FFF2-40B4-BE49-F238E27FC236}">
              <a16:creationId xmlns:a16="http://schemas.microsoft.com/office/drawing/2014/main" id="{94E2DF67-2160-4CD1-9F87-53DD35BB74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6" name="AutoShape 16">
          <a:extLst>
            <a:ext uri="{FF2B5EF4-FFF2-40B4-BE49-F238E27FC236}">
              <a16:creationId xmlns:a16="http://schemas.microsoft.com/office/drawing/2014/main" id="{960D224A-7AB4-4D92-A9C6-3E6DAAA78A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7" name="AutoShape 12">
          <a:extLst>
            <a:ext uri="{FF2B5EF4-FFF2-40B4-BE49-F238E27FC236}">
              <a16:creationId xmlns:a16="http://schemas.microsoft.com/office/drawing/2014/main" id="{DD865BD5-A47B-4786-8144-19CC34E16B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8" name="AutoShape 13">
          <a:extLst>
            <a:ext uri="{FF2B5EF4-FFF2-40B4-BE49-F238E27FC236}">
              <a16:creationId xmlns:a16="http://schemas.microsoft.com/office/drawing/2014/main" id="{03C2CBF3-BC91-4FDE-B072-C34D89F24D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79" name="AutoShape 11">
          <a:extLst>
            <a:ext uri="{FF2B5EF4-FFF2-40B4-BE49-F238E27FC236}">
              <a16:creationId xmlns:a16="http://schemas.microsoft.com/office/drawing/2014/main" id="{3602920D-4BAA-4AD5-814E-23E873E362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0" name="AutoShape 14">
          <a:extLst>
            <a:ext uri="{FF2B5EF4-FFF2-40B4-BE49-F238E27FC236}">
              <a16:creationId xmlns:a16="http://schemas.microsoft.com/office/drawing/2014/main" id="{9747E3DA-C095-40C4-AE82-9B8FE6A2D9E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1" name="AutoShape 15">
          <a:extLst>
            <a:ext uri="{FF2B5EF4-FFF2-40B4-BE49-F238E27FC236}">
              <a16:creationId xmlns:a16="http://schemas.microsoft.com/office/drawing/2014/main" id="{CE616B7D-1D73-4196-87CF-B90617CE77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2" name="AutoShape 16">
          <a:extLst>
            <a:ext uri="{FF2B5EF4-FFF2-40B4-BE49-F238E27FC236}">
              <a16:creationId xmlns:a16="http://schemas.microsoft.com/office/drawing/2014/main" id="{48903F45-AC04-4759-B59B-A9C9A1D4E06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3" name="AutoShape 12">
          <a:extLst>
            <a:ext uri="{FF2B5EF4-FFF2-40B4-BE49-F238E27FC236}">
              <a16:creationId xmlns:a16="http://schemas.microsoft.com/office/drawing/2014/main" id="{7283B377-DF0C-4F12-9E29-01F508640F1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4" name="AutoShape 13">
          <a:extLst>
            <a:ext uri="{FF2B5EF4-FFF2-40B4-BE49-F238E27FC236}">
              <a16:creationId xmlns:a16="http://schemas.microsoft.com/office/drawing/2014/main" id="{34A0B4AB-5F06-4F44-A2C0-24964F7755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5" name="AutoShape 14">
          <a:extLst>
            <a:ext uri="{FF2B5EF4-FFF2-40B4-BE49-F238E27FC236}">
              <a16:creationId xmlns:a16="http://schemas.microsoft.com/office/drawing/2014/main" id="{45BBA563-3776-436A-899B-14405D38BD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6" name="AutoShape 15">
          <a:extLst>
            <a:ext uri="{FF2B5EF4-FFF2-40B4-BE49-F238E27FC236}">
              <a16:creationId xmlns:a16="http://schemas.microsoft.com/office/drawing/2014/main" id="{CCF5EA47-E35D-482D-81F9-E3B3BD6BFC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7" name="AutoShape 14">
          <a:extLst>
            <a:ext uri="{FF2B5EF4-FFF2-40B4-BE49-F238E27FC236}">
              <a16:creationId xmlns:a16="http://schemas.microsoft.com/office/drawing/2014/main" id="{FFACEA7B-C199-4AC4-8B05-5AEA3CEB5E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8" name="AutoShape 15">
          <a:extLst>
            <a:ext uri="{FF2B5EF4-FFF2-40B4-BE49-F238E27FC236}">
              <a16:creationId xmlns:a16="http://schemas.microsoft.com/office/drawing/2014/main" id="{F87705A7-2EDB-4C3F-A6F5-2AE301910A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89" name="AutoShape 16">
          <a:extLst>
            <a:ext uri="{FF2B5EF4-FFF2-40B4-BE49-F238E27FC236}">
              <a16:creationId xmlns:a16="http://schemas.microsoft.com/office/drawing/2014/main" id="{82656978-0996-4C99-8487-AA6FF83F84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0" name="AutoShape 14">
          <a:extLst>
            <a:ext uri="{FF2B5EF4-FFF2-40B4-BE49-F238E27FC236}">
              <a16:creationId xmlns:a16="http://schemas.microsoft.com/office/drawing/2014/main" id="{01953EDC-709F-4581-A424-CF5966E6F8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1" name="AutoShape 15">
          <a:extLst>
            <a:ext uri="{FF2B5EF4-FFF2-40B4-BE49-F238E27FC236}">
              <a16:creationId xmlns:a16="http://schemas.microsoft.com/office/drawing/2014/main" id="{39FFEF7E-C4CD-4A9B-B7C9-FFBA05F8E9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2" name="AutoShape 16">
          <a:extLst>
            <a:ext uri="{FF2B5EF4-FFF2-40B4-BE49-F238E27FC236}">
              <a16:creationId xmlns:a16="http://schemas.microsoft.com/office/drawing/2014/main" id="{D04064C3-80EA-407A-B0D9-9274E8A750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3" name="AutoShape 12">
          <a:extLst>
            <a:ext uri="{FF2B5EF4-FFF2-40B4-BE49-F238E27FC236}">
              <a16:creationId xmlns:a16="http://schemas.microsoft.com/office/drawing/2014/main" id="{548C8370-BB1E-4C6A-B294-9120864B89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94" name="AutoShape 11">
          <a:extLst>
            <a:ext uri="{FF2B5EF4-FFF2-40B4-BE49-F238E27FC236}">
              <a16:creationId xmlns:a16="http://schemas.microsoft.com/office/drawing/2014/main" id="{23B50FFD-207F-4660-9C74-804A5D5774F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095" name="AutoShape 11">
          <a:extLst>
            <a:ext uri="{FF2B5EF4-FFF2-40B4-BE49-F238E27FC236}">
              <a16:creationId xmlns:a16="http://schemas.microsoft.com/office/drawing/2014/main" id="{B365E1A6-8259-4548-AF10-473E271174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6" name="AutoShape 14">
          <a:extLst>
            <a:ext uri="{FF2B5EF4-FFF2-40B4-BE49-F238E27FC236}">
              <a16:creationId xmlns:a16="http://schemas.microsoft.com/office/drawing/2014/main" id="{8757934B-AFE5-4E22-8A77-91965B0492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7" name="AutoShape 15">
          <a:extLst>
            <a:ext uri="{FF2B5EF4-FFF2-40B4-BE49-F238E27FC236}">
              <a16:creationId xmlns:a16="http://schemas.microsoft.com/office/drawing/2014/main" id="{CE6419B4-44EC-4336-8D91-3540E073CE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8" name="AutoShape 16">
          <a:extLst>
            <a:ext uri="{FF2B5EF4-FFF2-40B4-BE49-F238E27FC236}">
              <a16:creationId xmlns:a16="http://schemas.microsoft.com/office/drawing/2014/main" id="{C53EA919-AAF4-4DC0-9CE7-0935B1B60E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099" name="AutoShape 12">
          <a:extLst>
            <a:ext uri="{FF2B5EF4-FFF2-40B4-BE49-F238E27FC236}">
              <a16:creationId xmlns:a16="http://schemas.microsoft.com/office/drawing/2014/main" id="{65455805-C7BD-4F4A-97A3-398F6D82C8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0" name="AutoShape 13">
          <a:extLst>
            <a:ext uri="{FF2B5EF4-FFF2-40B4-BE49-F238E27FC236}">
              <a16:creationId xmlns:a16="http://schemas.microsoft.com/office/drawing/2014/main" id="{02473D82-3693-43F4-885C-979CC7F375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1" name="AutoShape 11">
          <a:extLst>
            <a:ext uri="{FF2B5EF4-FFF2-40B4-BE49-F238E27FC236}">
              <a16:creationId xmlns:a16="http://schemas.microsoft.com/office/drawing/2014/main" id="{F8C500E0-50AC-4222-9F70-A56D1C0186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2" name="AutoShape 14">
          <a:extLst>
            <a:ext uri="{FF2B5EF4-FFF2-40B4-BE49-F238E27FC236}">
              <a16:creationId xmlns:a16="http://schemas.microsoft.com/office/drawing/2014/main" id="{03DF4F2B-3EB8-45F1-B9DC-302B352FF3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3" name="AutoShape 15">
          <a:extLst>
            <a:ext uri="{FF2B5EF4-FFF2-40B4-BE49-F238E27FC236}">
              <a16:creationId xmlns:a16="http://schemas.microsoft.com/office/drawing/2014/main" id="{44E27241-2E82-4E74-B4DF-63F277C39A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4" name="AutoShape 16">
          <a:extLst>
            <a:ext uri="{FF2B5EF4-FFF2-40B4-BE49-F238E27FC236}">
              <a16:creationId xmlns:a16="http://schemas.microsoft.com/office/drawing/2014/main" id="{47277730-ACAD-4718-809E-3369FF8217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5" name="AutoShape 12">
          <a:extLst>
            <a:ext uri="{FF2B5EF4-FFF2-40B4-BE49-F238E27FC236}">
              <a16:creationId xmlns:a16="http://schemas.microsoft.com/office/drawing/2014/main" id="{A99171B7-B97A-41EC-A7FE-FBA39A0590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6" name="AutoShape 13">
          <a:extLst>
            <a:ext uri="{FF2B5EF4-FFF2-40B4-BE49-F238E27FC236}">
              <a16:creationId xmlns:a16="http://schemas.microsoft.com/office/drawing/2014/main" id="{7C9AA1E6-71F7-4A29-84CC-F69C68B861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7" name="AutoShape 14">
          <a:extLst>
            <a:ext uri="{FF2B5EF4-FFF2-40B4-BE49-F238E27FC236}">
              <a16:creationId xmlns:a16="http://schemas.microsoft.com/office/drawing/2014/main" id="{4F1C079C-BC2C-4C1F-B60A-761AFF4236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8" name="AutoShape 15">
          <a:extLst>
            <a:ext uri="{FF2B5EF4-FFF2-40B4-BE49-F238E27FC236}">
              <a16:creationId xmlns:a16="http://schemas.microsoft.com/office/drawing/2014/main" id="{C245F70D-D981-474F-9C20-AEF9A53839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09" name="AutoShape 14">
          <a:extLst>
            <a:ext uri="{FF2B5EF4-FFF2-40B4-BE49-F238E27FC236}">
              <a16:creationId xmlns:a16="http://schemas.microsoft.com/office/drawing/2014/main" id="{5EED0630-AD65-46AD-84A0-9C07ADBE1C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0" name="AutoShape 15">
          <a:extLst>
            <a:ext uri="{FF2B5EF4-FFF2-40B4-BE49-F238E27FC236}">
              <a16:creationId xmlns:a16="http://schemas.microsoft.com/office/drawing/2014/main" id="{EB395A0A-6F78-4B3E-8378-A21DA45117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1" name="AutoShape 16">
          <a:extLst>
            <a:ext uri="{FF2B5EF4-FFF2-40B4-BE49-F238E27FC236}">
              <a16:creationId xmlns:a16="http://schemas.microsoft.com/office/drawing/2014/main" id="{40EE127C-F66B-4D89-87DC-784D39E555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2" name="AutoShape 14">
          <a:extLst>
            <a:ext uri="{FF2B5EF4-FFF2-40B4-BE49-F238E27FC236}">
              <a16:creationId xmlns:a16="http://schemas.microsoft.com/office/drawing/2014/main" id="{2CBE0B83-9AC9-43B0-B82D-7B479E2E1AE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3" name="AutoShape 15">
          <a:extLst>
            <a:ext uri="{FF2B5EF4-FFF2-40B4-BE49-F238E27FC236}">
              <a16:creationId xmlns:a16="http://schemas.microsoft.com/office/drawing/2014/main" id="{4B8488D2-9C26-4B2B-A90C-BC4D6CD08E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4" name="AutoShape 16">
          <a:extLst>
            <a:ext uri="{FF2B5EF4-FFF2-40B4-BE49-F238E27FC236}">
              <a16:creationId xmlns:a16="http://schemas.microsoft.com/office/drawing/2014/main" id="{75FBCD02-245A-4B18-9F97-09AA8DD017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5" name="AutoShape 12">
          <a:extLst>
            <a:ext uri="{FF2B5EF4-FFF2-40B4-BE49-F238E27FC236}">
              <a16:creationId xmlns:a16="http://schemas.microsoft.com/office/drawing/2014/main" id="{5D1D63F9-383E-42E4-8453-7ADF63A00D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16" name="AutoShape 11">
          <a:extLst>
            <a:ext uri="{FF2B5EF4-FFF2-40B4-BE49-F238E27FC236}">
              <a16:creationId xmlns:a16="http://schemas.microsoft.com/office/drawing/2014/main" id="{AF74DE79-CEF0-4188-8D04-A955035DB2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17" name="AutoShape 11">
          <a:extLst>
            <a:ext uri="{FF2B5EF4-FFF2-40B4-BE49-F238E27FC236}">
              <a16:creationId xmlns:a16="http://schemas.microsoft.com/office/drawing/2014/main" id="{3943C178-581F-41DD-8C05-E4615F2658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8" name="AutoShape 14">
          <a:extLst>
            <a:ext uri="{FF2B5EF4-FFF2-40B4-BE49-F238E27FC236}">
              <a16:creationId xmlns:a16="http://schemas.microsoft.com/office/drawing/2014/main" id="{D8BF2676-F80A-4B6E-81C4-29837C7E09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19" name="AutoShape 15">
          <a:extLst>
            <a:ext uri="{FF2B5EF4-FFF2-40B4-BE49-F238E27FC236}">
              <a16:creationId xmlns:a16="http://schemas.microsoft.com/office/drawing/2014/main" id="{C58FFF1D-F429-47EC-AE90-F761ECD9D2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0" name="AutoShape 16">
          <a:extLst>
            <a:ext uri="{FF2B5EF4-FFF2-40B4-BE49-F238E27FC236}">
              <a16:creationId xmlns:a16="http://schemas.microsoft.com/office/drawing/2014/main" id="{87705168-051D-45EC-8973-1A749FE7DD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1" name="AutoShape 12">
          <a:extLst>
            <a:ext uri="{FF2B5EF4-FFF2-40B4-BE49-F238E27FC236}">
              <a16:creationId xmlns:a16="http://schemas.microsoft.com/office/drawing/2014/main" id="{0B08CC19-95D8-41E7-AF42-A525FD6670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2" name="AutoShape 13">
          <a:extLst>
            <a:ext uri="{FF2B5EF4-FFF2-40B4-BE49-F238E27FC236}">
              <a16:creationId xmlns:a16="http://schemas.microsoft.com/office/drawing/2014/main" id="{46224991-FBFC-486C-A79E-04510525B7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3" name="AutoShape 11">
          <a:extLst>
            <a:ext uri="{FF2B5EF4-FFF2-40B4-BE49-F238E27FC236}">
              <a16:creationId xmlns:a16="http://schemas.microsoft.com/office/drawing/2014/main" id="{3A9D16A8-3F75-465A-9684-4F28476CE4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4" name="AutoShape 14">
          <a:extLst>
            <a:ext uri="{FF2B5EF4-FFF2-40B4-BE49-F238E27FC236}">
              <a16:creationId xmlns:a16="http://schemas.microsoft.com/office/drawing/2014/main" id="{5DCFE24E-3375-4825-A74C-02777B0F36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5" name="AutoShape 15">
          <a:extLst>
            <a:ext uri="{FF2B5EF4-FFF2-40B4-BE49-F238E27FC236}">
              <a16:creationId xmlns:a16="http://schemas.microsoft.com/office/drawing/2014/main" id="{EB8296AA-1316-44AD-9DF0-55C2ED5095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6" name="AutoShape 16">
          <a:extLst>
            <a:ext uri="{FF2B5EF4-FFF2-40B4-BE49-F238E27FC236}">
              <a16:creationId xmlns:a16="http://schemas.microsoft.com/office/drawing/2014/main" id="{140D2312-4071-43ED-8F63-FBDAD475EC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7" name="AutoShape 12">
          <a:extLst>
            <a:ext uri="{FF2B5EF4-FFF2-40B4-BE49-F238E27FC236}">
              <a16:creationId xmlns:a16="http://schemas.microsoft.com/office/drawing/2014/main" id="{B779DEAB-D105-4840-940B-7246904C03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8" name="AutoShape 13">
          <a:extLst>
            <a:ext uri="{FF2B5EF4-FFF2-40B4-BE49-F238E27FC236}">
              <a16:creationId xmlns:a16="http://schemas.microsoft.com/office/drawing/2014/main" id="{18791ACE-19BD-454B-BA3D-F8F1BB720B1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29" name="AutoShape 14">
          <a:extLst>
            <a:ext uri="{FF2B5EF4-FFF2-40B4-BE49-F238E27FC236}">
              <a16:creationId xmlns:a16="http://schemas.microsoft.com/office/drawing/2014/main" id="{43B7E13B-B536-4F10-A419-96194A064A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0" name="AutoShape 15">
          <a:extLst>
            <a:ext uri="{FF2B5EF4-FFF2-40B4-BE49-F238E27FC236}">
              <a16:creationId xmlns:a16="http://schemas.microsoft.com/office/drawing/2014/main" id="{EF1676E2-2F91-4431-ABB9-60AD91DC0E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1" name="AutoShape 14">
          <a:extLst>
            <a:ext uri="{FF2B5EF4-FFF2-40B4-BE49-F238E27FC236}">
              <a16:creationId xmlns:a16="http://schemas.microsoft.com/office/drawing/2014/main" id="{CB5F3DB7-A6C2-4F61-B3A8-E5DA8717D2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2" name="AutoShape 15">
          <a:extLst>
            <a:ext uri="{FF2B5EF4-FFF2-40B4-BE49-F238E27FC236}">
              <a16:creationId xmlns:a16="http://schemas.microsoft.com/office/drawing/2014/main" id="{6F4B8CE3-655B-4628-BAD6-2D18414007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3" name="AutoShape 16">
          <a:extLst>
            <a:ext uri="{FF2B5EF4-FFF2-40B4-BE49-F238E27FC236}">
              <a16:creationId xmlns:a16="http://schemas.microsoft.com/office/drawing/2014/main" id="{A96F5880-4E3D-4063-A9E0-6176A37872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4" name="AutoShape 14">
          <a:extLst>
            <a:ext uri="{FF2B5EF4-FFF2-40B4-BE49-F238E27FC236}">
              <a16:creationId xmlns:a16="http://schemas.microsoft.com/office/drawing/2014/main" id="{D092D7F8-6DD0-4061-AAED-C85F378005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5" name="AutoShape 15">
          <a:extLst>
            <a:ext uri="{FF2B5EF4-FFF2-40B4-BE49-F238E27FC236}">
              <a16:creationId xmlns:a16="http://schemas.microsoft.com/office/drawing/2014/main" id="{02F8B819-AE4A-4C9E-B5D6-5F873143E3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6" name="AutoShape 16">
          <a:extLst>
            <a:ext uri="{FF2B5EF4-FFF2-40B4-BE49-F238E27FC236}">
              <a16:creationId xmlns:a16="http://schemas.microsoft.com/office/drawing/2014/main" id="{1E9DBD22-4808-4165-AE0B-D400A3AFF7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37" name="AutoShape 12">
          <a:extLst>
            <a:ext uri="{FF2B5EF4-FFF2-40B4-BE49-F238E27FC236}">
              <a16:creationId xmlns:a16="http://schemas.microsoft.com/office/drawing/2014/main" id="{EC0966F0-36AA-45ED-9D33-44F672CBC5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38" name="AutoShape 11">
          <a:extLst>
            <a:ext uri="{FF2B5EF4-FFF2-40B4-BE49-F238E27FC236}">
              <a16:creationId xmlns:a16="http://schemas.microsoft.com/office/drawing/2014/main" id="{3BA26F64-903A-4D1C-B3B8-3E0B53D481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39" name="AutoShape 11">
          <a:extLst>
            <a:ext uri="{FF2B5EF4-FFF2-40B4-BE49-F238E27FC236}">
              <a16:creationId xmlns:a16="http://schemas.microsoft.com/office/drawing/2014/main" id="{DC3B0E0C-B12B-46AF-95C6-D07EAE3690E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0" name="AutoShape 14">
          <a:extLst>
            <a:ext uri="{FF2B5EF4-FFF2-40B4-BE49-F238E27FC236}">
              <a16:creationId xmlns:a16="http://schemas.microsoft.com/office/drawing/2014/main" id="{6C8F893A-9150-4B28-92F2-745A8C5AC5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1" name="AutoShape 15">
          <a:extLst>
            <a:ext uri="{FF2B5EF4-FFF2-40B4-BE49-F238E27FC236}">
              <a16:creationId xmlns:a16="http://schemas.microsoft.com/office/drawing/2014/main" id="{246B83E6-BDD1-4287-A987-8A49AE464A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2" name="AutoShape 16">
          <a:extLst>
            <a:ext uri="{FF2B5EF4-FFF2-40B4-BE49-F238E27FC236}">
              <a16:creationId xmlns:a16="http://schemas.microsoft.com/office/drawing/2014/main" id="{C7E159B1-94DE-4B50-B889-CBEE64B80C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3" name="AutoShape 12">
          <a:extLst>
            <a:ext uri="{FF2B5EF4-FFF2-40B4-BE49-F238E27FC236}">
              <a16:creationId xmlns:a16="http://schemas.microsoft.com/office/drawing/2014/main" id="{89B6C55A-33A0-496F-A22A-060C33FC21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4" name="AutoShape 13">
          <a:extLst>
            <a:ext uri="{FF2B5EF4-FFF2-40B4-BE49-F238E27FC236}">
              <a16:creationId xmlns:a16="http://schemas.microsoft.com/office/drawing/2014/main" id="{FB8D3E3B-7EDD-4332-87BD-032793E6BA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5" name="AutoShape 11">
          <a:extLst>
            <a:ext uri="{FF2B5EF4-FFF2-40B4-BE49-F238E27FC236}">
              <a16:creationId xmlns:a16="http://schemas.microsoft.com/office/drawing/2014/main" id="{D1EC3F5D-A293-47CA-84B4-264A236AC5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6" name="AutoShape 14">
          <a:extLst>
            <a:ext uri="{FF2B5EF4-FFF2-40B4-BE49-F238E27FC236}">
              <a16:creationId xmlns:a16="http://schemas.microsoft.com/office/drawing/2014/main" id="{BB618FAB-F8F5-4C5E-A9E0-D179ACB09B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7" name="AutoShape 15">
          <a:extLst>
            <a:ext uri="{FF2B5EF4-FFF2-40B4-BE49-F238E27FC236}">
              <a16:creationId xmlns:a16="http://schemas.microsoft.com/office/drawing/2014/main" id="{B36CC398-2A92-438C-9CE6-671096625A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8" name="AutoShape 16">
          <a:extLst>
            <a:ext uri="{FF2B5EF4-FFF2-40B4-BE49-F238E27FC236}">
              <a16:creationId xmlns:a16="http://schemas.microsoft.com/office/drawing/2014/main" id="{3B60CC04-D7C7-475F-B73A-0A6D5E0200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49" name="AutoShape 12">
          <a:extLst>
            <a:ext uri="{FF2B5EF4-FFF2-40B4-BE49-F238E27FC236}">
              <a16:creationId xmlns:a16="http://schemas.microsoft.com/office/drawing/2014/main" id="{390C561C-09CB-44CB-808A-19C7406593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0" name="AutoShape 13">
          <a:extLst>
            <a:ext uri="{FF2B5EF4-FFF2-40B4-BE49-F238E27FC236}">
              <a16:creationId xmlns:a16="http://schemas.microsoft.com/office/drawing/2014/main" id="{F8F02BCC-ED7D-4D74-8BF3-EEB817ED86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1" name="AutoShape 14">
          <a:extLst>
            <a:ext uri="{FF2B5EF4-FFF2-40B4-BE49-F238E27FC236}">
              <a16:creationId xmlns:a16="http://schemas.microsoft.com/office/drawing/2014/main" id="{6E327874-3F5A-4409-A8EC-04EBAAC824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2" name="AutoShape 15">
          <a:extLst>
            <a:ext uri="{FF2B5EF4-FFF2-40B4-BE49-F238E27FC236}">
              <a16:creationId xmlns:a16="http://schemas.microsoft.com/office/drawing/2014/main" id="{3048FB64-1206-4BAA-AD3E-1E718A7121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3" name="AutoShape 14">
          <a:extLst>
            <a:ext uri="{FF2B5EF4-FFF2-40B4-BE49-F238E27FC236}">
              <a16:creationId xmlns:a16="http://schemas.microsoft.com/office/drawing/2014/main" id="{1125ACF9-857E-4777-85DE-6185C29E88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4" name="AutoShape 15">
          <a:extLst>
            <a:ext uri="{FF2B5EF4-FFF2-40B4-BE49-F238E27FC236}">
              <a16:creationId xmlns:a16="http://schemas.microsoft.com/office/drawing/2014/main" id="{0AD3CBC0-35CA-4084-99DD-5B619F0AE1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5" name="AutoShape 16">
          <a:extLst>
            <a:ext uri="{FF2B5EF4-FFF2-40B4-BE49-F238E27FC236}">
              <a16:creationId xmlns:a16="http://schemas.microsoft.com/office/drawing/2014/main" id="{1B665EB6-5E36-4071-9ED4-794E1BB8B8F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6" name="AutoShape 14">
          <a:extLst>
            <a:ext uri="{FF2B5EF4-FFF2-40B4-BE49-F238E27FC236}">
              <a16:creationId xmlns:a16="http://schemas.microsoft.com/office/drawing/2014/main" id="{59FD65C3-AD49-4A69-91C3-68F494D9FE7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7" name="AutoShape 15">
          <a:extLst>
            <a:ext uri="{FF2B5EF4-FFF2-40B4-BE49-F238E27FC236}">
              <a16:creationId xmlns:a16="http://schemas.microsoft.com/office/drawing/2014/main" id="{31678FE6-8012-4EA6-9DCC-B3C677F534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8" name="AutoShape 16">
          <a:extLst>
            <a:ext uri="{FF2B5EF4-FFF2-40B4-BE49-F238E27FC236}">
              <a16:creationId xmlns:a16="http://schemas.microsoft.com/office/drawing/2014/main" id="{80B9900C-5A52-4351-A4B6-F7BC4AFA09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59" name="AutoShape 12">
          <a:extLst>
            <a:ext uri="{FF2B5EF4-FFF2-40B4-BE49-F238E27FC236}">
              <a16:creationId xmlns:a16="http://schemas.microsoft.com/office/drawing/2014/main" id="{6E5D2460-A77F-41D3-8A29-8FA0CE3550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60" name="AutoShape 11">
          <a:extLst>
            <a:ext uri="{FF2B5EF4-FFF2-40B4-BE49-F238E27FC236}">
              <a16:creationId xmlns:a16="http://schemas.microsoft.com/office/drawing/2014/main" id="{5FE55E53-A57F-4ADF-8F6B-EA30215EFF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61" name="AutoShape 11">
          <a:extLst>
            <a:ext uri="{FF2B5EF4-FFF2-40B4-BE49-F238E27FC236}">
              <a16:creationId xmlns:a16="http://schemas.microsoft.com/office/drawing/2014/main" id="{28BEC0F6-4BDB-4F9B-AF9C-E03FE9FB74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2" name="AutoShape 14">
          <a:extLst>
            <a:ext uri="{FF2B5EF4-FFF2-40B4-BE49-F238E27FC236}">
              <a16:creationId xmlns:a16="http://schemas.microsoft.com/office/drawing/2014/main" id="{F6DCDDBF-FA61-4318-BFD8-0DDC3D0786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3" name="AutoShape 15">
          <a:extLst>
            <a:ext uri="{FF2B5EF4-FFF2-40B4-BE49-F238E27FC236}">
              <a16:creationId xmlns:a16="http://schemas.microsoft.com/office/drawing/2014/main" id="{D110AD04-638D-4AC6-850A-34ECFF725D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4" name="AutoShape 16">
          <a:extLst>
            <a:ext uri="{FF2B5EF4-FFF2-40B4-BE49-F238E27FC236}">
              <a16:creationId xmlns:a16="http://schemas.microsoft.com/office/drawing/2014/main" id="{1B5CC3F0-E4A7-450F-AB64-0E30F4C5D07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5" name="AutoShape 12">
          <a:extLst>
            <a:ext uri="{FF2B5EF4-FFF2-40B4-BE49-F238E27FC236}">
              <a16:creationId xmlns:a16="http://schemas.microsoft.com/office/drawing/2014/main" id="{8769931D-4C3C-4F82-8B38-94D71A694B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6" name="AutoShape 13">
          <a:extLst>
            <a:ext uri="{FF2B5EF4-FFF2-40B4-BE49-F238E27FC236}">
              <a16:creationId xmlns:a16="http://schemas.microsoft.com/office/drawing/2014/main" id="{614411D0-0D9E-4123-B64F-1A3F977C3B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7" name="AutoShape 11">
          <a:extLst>
            <a:ext uri="{FF2B5EF4-FFF2-40B4-BE49-F238E27FC236}">
              <a16:creationId xmlns:a16="http://schemas.microsoft.com/office/drawing/2014/main" id="{DA9D66AD-254E-4DF3-B0A3-A2F38A8434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8" name="AutoShape 14">
          <a:extLst>
            <a:ext uri="{FF2B5EF4-FFF2-40B4-BE49-F238E27FC236}">
              <a16:creationId xmlns:a16="http://schemas.microsoft.com/office/drawing/2014/main" id="{D69C9176-10CF-4446-A20E-3FF7B18574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69" name="AutoShape 15">
          <a:extLst>
            <a:ext uri="{FF2B5EF4-FFF2-40B4-BE49-F238E27FC236}">
              <a16:creationId xmlns:a16="http://schemas.microsoft.com/office/drawing/2014/main" id="{327AA3E8-7732-4C40-8E05-BC5AD548DA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0" name="AutoShape 16">
          <a:extLst>
            <a:ext uri="{FF2B5EF4-FFF2-40B4-BE49-F238E27FC236}">
              <a16:creationId xmlns:a16="http://schemas.microsoft.com/office/drawing/2014/main" id="{B97A2C35-5940-4755-82DD-DFA91474C3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1" name="AutoShape 12">
          <a:extLst>
            <a:ext uri="{FF2B5EF4-FFF2-40B4-BE49-F238E27FC236}">
              <a16:creationId xmlns:a16="http://schemas.microsoft.com/office/drawing/2014/main" id="{47D4A9F6-B8AB-47D7-ADCE-3E3F6CF033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2" name="AutoShape 13">
          <a:extLst>
            <a:ext uri="{FF2B5EF4-FFF2-40B4-BE49-F238E27FC236}">
              <a16:creationId xmlns:a16="http://schemas.microsoft.com/office/drawing/2014/main" id="{1AADC2B7-1040-4A31-976C-86BADABD80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3" name="AutoShape 14">
          <a:extLst>
            <a:ext uri="{FF2B5EF4-FFF2-40B4-BE49-F238E27FC236}">
              <a16:creationId xmlns:a16="http://schemas.microsoft.com/office/drawing/2014/main" id="{C877FC7A-5F2B-4157-B41E-446BA91177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4" name="AutoShape 15">
          <a:extLst>
            <a:ext uri="{FF2B5EF4-FFF2-40B4-BE49-F238E27FC236}">
              <a16:creationId xmlns:a16="http://schemas.microsoft.com/office/drawing/2014/main" id="{A36CC5FB-9EAF-4214-9807-E9984C5EC6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5" name="AutoShape 14">
          <a:extLst>
            <a:ext uri="{FF2B5EF4-FFF2-40B4-BE49-F238E27FC236}">
              <a16:creationId xmlns:a16="http://schemas.microsoft.com/office/drawing/2014/main" id="{DE0B72B7-DCEC-47AF-82C7-56296E2AC3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6" name="AutoShape 15">
          <a:extLst>
            <a:ext uri="{FF2B5EF4-FFF2-40B4-BE49-F238E27FC236}">
              <a16:creationId xmlns:a16="http://schemas.microsoft.com/office/drawing/2014/main" id="{C2E01584-E80C-4C30-AC13-A4953EE85C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7" name="AutoShape 16">
          <a:extLst>
            <a:ext uri="{FF2B5EF4-FFF2-40B4-BE49-F238E27FC236}">
              <a16:creationId xmlns:a16="http://schemas.microsoft.com/office/drawing/2014/main" id="{3C1A3767-6BF1-4CCF-B1B2-FF9D0A67E3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8" name="AutoShape 14">
          <a:extLst>
            <a:ext uri="{FF2B5EF4-FFF2-40B4-BE49-F238E27FC236}">
              <a16:creationId xmlns:a16="http://schemas.microsoft.com/office/drawing/2014/main" id="{94D4E4ED-2C35-4E59-A717-2084018746B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79" name="AutoShape 15">
          <a:extLst>
            <a:ext uri="{FF2B5EF4-FFF2-40B4-BE49-F238E27FC236}">
              <a16:creationId xmlns:a16="http://schemas.microsoft.com/office/drawing/2014/main" id="{32D57AF4-1612-41BD-AD2C-BF33B29A0F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0" name="AutoShape 16">
          <a:extLst>
            <a:ext uri="{FF2B5EF4-FFF2-40B4-BE49-F238E27FC236}">
              <a16:creationId xmlns:a16="http://schemas.microsoft.com/office/drawing/2014/main" id="{F96F4264-C2FA-4255-B1B8-EBB49C5680A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1" name="AutoShape 12">
          <a:extLst>
            <a:ext uri="{FF2B5EF4-FFF2-40B4-BE49-F238E27FC236}">
              <a16:creationId xmlns:a16="http://schemas.microsoft.com/office/drawing/2014/main" id="{C9726200-B661-40C1-B380-FE71F1EE0A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82" name="AutoShape 11">
          <a:extLst>
            <a:ext uri="{FF2B5EF4-FFF2-40B4-BE49-F238E27FC236}">
              <a16:creationId xmlns:a16="http://schemas.microsoft.com/office/drawing/2014/main" id="{E23198C5-150B-4E2B-B043-C1435A0317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183" name="AutoShape 11">
          <a:extLst>
            <a:ext uri="{FF2B5EF4-FFF2-40B4-BE49-F238E27FC236}">
              <a16:creationId xmlns:a16="http://schemas.microsoft.com/office/drawing/2014/main" id="{404DB116-51B8-4DC9-96C3-BEF2568CDB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4" name="AutoShape 14">
          <a:extLst>
            <a:ext uri="{FF2B5EF4-FFF2-40B4-BE49-F238E27FC236}">
              <a16:creationId xmlns:a16="http://schemas.microsoft.com/office/drawing/2014/main" id="{0E89BD9A-393C-4E4E-B115-8F1AF1D965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5" name="AutoShape 15">
          <a:extLst>
            <a:ext uri="{FF2B5EF4-FFF2-40B4-BE49-F238E27FC236}">
              <a16:creationId xmlns:a16="http://schemas.microsoft.com/office/drawing/2014/main" id="{5073A2EF-39EC-4743-A694-E5F64E2022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6" name="AutoShape 16">
          <a:extLst>
            <a:ext uri="{FF2B5EF4-FFF2-40B4-BE49-F238E27FC236}">
              <a16:creationId xmlns:a16="http://schemas.microsoft.com/office/drawing/2014/main" id="{DB311575-773D-4510-ADB2-5888805F52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7" name="AutoShape 12">
          <a:extLst>
            <a:ext uri="{FF2B5EF4-FFF2-40B4-BE49-F238E27FC236}">
              <a16:creationId xmlns:a16="http://schemas.microsoft.com/office/drawing/2014/main" id="{41B7B810-0899-4218-A6C5-19B9F05F6F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8" name="AutoShape 13">
          <a:extLst>
            <a:ext uri="{FF2B5EF4-FFF2-40B4-BE49-F238E27FC236}">
              <a16:creationId xmlns:a16="http://schemas.microsoft.com/office/drawing/2014/main" id="{B28B3BCA-868E-4D58-B729-A488A775367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89" name="AutoShape 11">
          <a:extLst>
            <a:ext uri="{FF2B5EF4-FFF2-40B4-BE49-F238E27FC236}">
              <a16:creationId xmlns:a16="http://schemas.microsoft.com/office/drawing/2014/main" id="{6B97EC1F-0084-45A8-803B-F76CCD6F5C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0" name="AutoShape 14">
          <a:extLst>
            <a:ext uri="{FF2B5EF4-FFF2-40B4-BE49-F238E27FC236}">
              <a16:creationId xmlns:a16="http://schemas.microsoft.com/office/drawing/2014/main" id="{64E698DD-B881-4332-B7F7-7D59C9E0D17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1" name="AutoShape 15">
          <a:extLst>
            <a:ext uri="{FF2B5EF4-FFF2-40B4-BE49-F238E27FC236}">
              <a16:creationId xmlns:a16="http://schemas.microsoft.com/office/drawing/2014/main" id="{68B211E6-F8B1-4420-9889-8C3D5AFFAB3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2" name="AutoShape 16">
          <a:extLst>
            <a:ext uri="{FF2B5EF4-FFF2-40B4-BE49-F238E27FC236}">
              <a16:creationId xmlns:a16="http://schemas.microsoft.com/office/drawing/2014/main" id="{F26F843C-5E01-4FD2-A91C-2D94B8191B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3" name="AutoShape 12">
          <a:extLst>
            <a:ext uri="{FF2B5EF4-FFF2-40B4-BE49-F238E27FC236}">
              <a16:creationId xmlns:a16="http://schemas.microsoft.com/office/drawing/2014/main" id="{A402DC29-44AC-4BA6-8A3B-5E05DBFFB4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4" name="AutoShape 13">
          <a:extLst>
            <a:ext uri="{FF2B5EF4-FFF2-40B4-BE49-F238E27FC236}">
              <a16:creationId xmlns:a16="http://schemas.microsoft.com/office/drawing/2014/main" id="{AABC4469-5351-4E20-BC54-80BDE98C14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5" name="AutoShape 14">
          <a:extLst>
            <a:ext uri="{FF2B5EF4-FFF2-40B4-BE49-F238E27FC236}">
              <a16:creationId xmlns:a16="http://schemas.microsoft.com/office/drawing/2014/main" id="{B225DAE6-999B-435D-8733-FBE07EEF77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6" name="AutoShape 15">
          <a:extLst>
            <a:ext uri="{FF2B5EF4-FFF2-40B4-BE49-F238E27FC236}">
              <a16:creationId xmlns:a16="http://schemas.microsoft.com/office/drawing/2014/main" id="{2830D9DA-9FC4-4870-8460-0A6AD38A5F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7" name="AutoShape 14">
          <a:extLst>
            <a:ext uri="{FF2B5EF4-FFF2-40B4-BE49-F238E27FC236}">
              <a16:creationId xmlns:a16="http://schemas.microsoft.com/office/drawing/2014/main" id="{862B09D1-31E0-4A0A-BEF5-69334A17FD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8" name="AutoShape 15">
          <a:extLst>
            <a:ext uri="{FF2B5EF4-FFF2-40B4-BE49-F238E27FC236}">
              <a16:creationId xmlns:a16="http://schemas.microsoft.com/office/drawing/2014/main" id="{59A7B64B-F36C-423D-815F-002B89640D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199" name="AutoShape 16">
          <a:extLst>
            <a:ext uri="{FF2B5EF4-FFF2-40B4-BE49-F238E27FC236}">
              <a16:creationId xmlns:a16="http://schemas.microsoft.com/office/drawing/2014/main" id="{DD4443D1-6D0A-42B1-9598-7741B87E24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0" name="AutoShape 14">
          <a:extLst>
            <a:ext uri="{FF2B5EF4-FFF2-40B4-BE49-F238E27FC236}">
              <a16:creationId xmlns:a16="http://schemas.microsoft.com/office/drawing/2014/main" id="{BEEE4A33-FBD6-4CE3-B636-3E41A62434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1" name="AutoShape 15">
          <a:extLst>
            <a:ext uri="{FF2B5EF4-FFF2-40B4-BE49-F238E27FC236}">
              <a16:creationId xmlns:a16="http://schemas.microsoft.com/office/drawing/2014/main" id="{7644AED1-2D34-4513-B8BD-618DCBCA60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2" name="AutoShape 16">
          <a:extLst>
            <a:ext uri="{FF2B5EF4-FFF2-40B4-BE49-F238E27FC236}">
              <a16:creationId xmlns:a16="http://schemas.microsoft.com/office/drawing/2014/main" id="{3360FE30-64E8-470B-9F1B-94DA2E93F8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3" name="AutoShape 12">
          <a:extLst>
            <a:ext uri="{FF2B5EF4-FFF2-40B4-BE49-F238E27FC236}">
              <a16:creationId xmlns:a16="http://schemas.microsoft.com/office/drawing/2014/main" id="{0D3B04B1-F4FC-4E56-902E-7358372662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04" name="AutoShape 11">
          <a:extLst>
            <a:ext uri="{FF2B5EF4-FFF2-40B4-BE49-F238E27FC236}">
              <a16:creationId xmlns:a16="http://schemas.microsoft.com/office/drawing/2014/main" id="{16995D4D-361A-48B0-8B88-69B9C49C0DF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05" name="AutoShape 11">
          <a:extLst>
            <a:ext uri="{FF2B5EF4-FFF2-40B4-BE49-F238E27FC236}">
              <a16:creationId xmlns:a16="http://schemas.microsoft.com/office/drawing/2014/main" id="{86D15D15-9D3E-49B4-9F8C-11FB8FE1DF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6" name="AutoShape 14">
          <a:extLst>
            <a:ext uri="{FF2B5EF4-FFF2-40B4-BE49-F238E27FC236}">
              <a16:creationId xmlns:a16="http://schemas.microsoft.com/office/drawing/2014/main" id="{2CF3A1AA-9EC1-4D60-BB54-69040CDF66B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7" name="AutoShape 15">
          <a:extLst>
            <a:ext uri="{FF2B5EF4-FFF2-40B4-BE49-F238E27FC236}">
              <a16:creationId xmlns:a16="http://schemas.microsoft.com/office/drawing/2014/main" id="{1D334727-629A-4A0C-93E1-AAFC8496B9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8" name="AutoShape 16">
          <a:extLst>
            <a:ext uri="{FF2B5EF4-FFF2-40B4-BE49-F238E27FC236}">
              <a16:creationId xmlns:a16="http://schemas.microsoft.com/office/drawing/2014/main" id="{8B736AEB-178E-4C4D-8B2B-5BC410F840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09" name="AutoShape 12">
          <a:extLst>
            <a:ext uri="{FF2B5EF4-FFF2-40B4-BE49-F238E27FC236}">
              <a16:creationId xmlns:a16="http://schemas.microsoft.com/office/drawing/2014/main" id="{7F453A80-2416-4D17-A183-3248E79A76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0" name="AutoShape 13">
          <a:extLst>
            <a:ext uri="{FF2B5EF4-FFF2-40B4-BE49-F238E27FC236}">
              <a16:creationId xmlns:a16="http://schemas.microsoft.com/office/drawing/2014/main" id="{FC8EC6F0-B677-415A-97A1-C511833E23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1" name="AutoShape 11">
          <a:extLst>
            <a:ext uri="{FF2B5EF4-FFF2-40B4-BE49-F238E27FC236}">
              <a16:creationId xmlns:a16="http://schemas.microsoft.com/office/drawing/2014/main" id="{D59D5C20-F2BF-424D-9D3A-E4ED55536D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2" name="AutoShape 14">
          <a:extLst>
            <a:ext uri="{FF2B5EF4-FFF2-40B4-BE49-F238E27FC236}">
              <a16:creationId xmlns:a16="http://schemas.microsoft.com/office/drawing/2014/main" id="{E973EA67-0C0E-42A5-9B39-0D67DAF4568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3" name="AutoShape 15">
          <a:extLst>
            <a:ext uri="{FF2B5EF4-FFF2-40B4-BE49-F238E27FC236}">
              <a16:creationId xmlns:a16="http://schemas.microsoft.com/office/drawing/2014/main" id="{FB61645C-4052-4F5C-A895-1ADBB7524C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4" name="AutoShape 16">
          <a:extLst>
            <a:ext uri="{FF2B5EF4-FFF2-40B4-BE49-F238E27FC236}">
              <a16:creationId xmlns:a16="http://schemas.microsoft.com/office/drawing/2014/main" id="{28F9B2AC-6F7B-43F6-A21D-1892C12BA3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5" name="AutoShape 12">
          <a:extLst>
            <a:ext uri="{FF2B5EF4-FFF2-40B4-BE49-F238E27FC236}">
              <a16:creationId xmlns:a16="http://schemas.microsoft.com/office/drawing/2014/main" id="{1180F0ED-1703-498B-A5C7-36F5B52397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6" name="AutoShape 13">
          <a:extLst>
            <a:ext uri="{FF2B5EF4-FFF2-40B4-BE49-F238E27FC236}">
              <a16:creationId xmlns:a16="http://schemas.microsoft.com/office/drawing/2014/main" id="{D8E05237-5BFC-456D-A5D1-4E45E76E8C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7" name="AutoShape 14">
          <a:extLst>
            <a:ext uri="{FF2B5EF4-FFF2-40B4-BE49-F238E27FC236}">
              <a16:creationId xmlns:a16="http://schemas.microsoft.com/office/drawing/2014/main" id="{DCBF0A41-3B07-4717-9E5B-1B092A3655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8" name="AutoShape 15">
          <a:extLst>
            <a:ext uri="{FF2B5EF4-FFF2-40B4-BE49-F238E27FC236}">
              <a16:creationId xmlns:a16="http://schemas.microsoft.com/office/drawing/2014/main" id="{94652A60-FF8C-447E-8C54-6DEECDF4F1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19" name="AutoShape 14">
          <a:extLst>
            <a:ext uri="{FF2B5EF4-FFF2-40B4-BE49-F238E27FC236}">
              <a16:creationId xmlns:a16="http://schemas.microsoft.com/office/drawing/2014/main" id="{28E64CEB-BF1F-4E3A-8B54-6899623FAC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0" name="AutoShape 15">
          <a:extLst>
            <a:ext uri="{FF2B5EF4-FFF2-40B4-BE49-F238E27FC236}">
              <a16:creationId xmlns:a16="http://schemas.microsoft.com/office/drawing/2014/main" id="{9CAF1FC8-1238-411C-BCD9-D6103381D5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1" name="AutoShape 16">
          <a:extLst>
            <a:ext uri="{FF2B5EF4-FFF2-40B4-BE49-F238E27FC236}">
              <a16:creationId xmlns:a16="http://schemas.microsoft.com/office/drawing/2014/main" id="{3B2D831B-BC11-4738-9E34-A2CEF29A11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2" name="AutoShape 14">
          <a:extLst>
            <a:ext uri="{FF2B5EF4-FFF2-40B4-BE49-F238E27FC236}">
              <a16:creationId xmlns:a16="http://schemas.microsoft.com/office/drawing/2014/main" id="{9B037163-B339-42F7-B7A0-22FFE0FD1F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3" name="AutoShape 15">
          <a:extLst>
            <a:ext uri="{FF2B5EF4-FFF2-40B4-BE49-F238E27FC236}">
              <a16:creationId xmlns:a16="http://schemas.microsoft.com/office/drawing/2014/main" id="{A324A809-4862-4BC8-B17C-2D9BD5CBF6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4" name="AutoShape 16">
          <a:extLst>
            <a:ext uri="{FF2B5EF4-FFF2-40B4-BE49-F238E27FC236}">
              <a16:creationId xmlns:a16="http://schemas.microsoft.com/office/drawing/2014/main" id="{167D7BC3-516B-491C-B417-E00A72EDA0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5" name="AutoShape 12">
          <a:extLst>
            <a:ext uri="{FF2B5EF4-FFF2-40B4-BE49-F238E27FC236}">
              <a16:creationId xmlns:a16="http://schemas.microsoft.com/office/drawing/2014/main" id="{BBC32FF4-B5CD-4B1D-BC68-C0611AABEE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26" name="AutoShape 11">
          <a:extLst>
            <a:ext uri="{FF2B5EF4-FFF2-40B4-BE49-F238E27FC236}">
              <a16:creationId xmlns:a16="http://schemas.microsoft.com/office/drawing/2014/main" id="{952D9238-1F68-4E99-AF75-DD89A3E7EAA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27" name="AutoShape 11">
          <a:extLst>
            <a:ext uri="{FF2B5EF4-FFF2-40B4-BE49-F238E27FC236}">
              <a16:creationId xmlns:a16="http://schemas.microsoft.com/office/drawing/2014/main" id="{B41557EC-B308-40CC-A6CF-F5217FAE9E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8" name="AutoShape 14">
          <a:extLst>
            <a:ext uri="{FF2B5EF4-FFF2-40B4-BE49-F238E27FC236}">
              <a16:creationId xmlns:a16="http://schemas.microsoft.com/office/drawing/2014/main" id="{D20866B1-F71C-45CF-A910-E9630D0169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29" name="AutoShape 15">
          <a:extLst>
            <a:ext uri="{FF2B5EF4-FFF2-40B4-BE49-F238E27FC236}">
              <a16:creationId xmlns:a16="http://schemas.microsoft.com/office/drawing/2014/main" id="{8BBCA61C-0638-4C7C-BE3B-781E13F6EF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0" name="AutoShape 16">
          <a:extLst>
            <a:ext uri="{FF2B5EF4-FFF2-40B4-BE49-F238E27FC236}">
              <a16:creationId xmlns:a16="http://schemas.microsoft.com/office/drawing/2014/main" id="{C300D3BC-CE7F-49FC-B9F0-8FA428BC573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1" name="AutoShape 12">
          <a:extLst>
            <a:ext uri="{FF2B5EF4-FFF2-40B4-BE49-F238E27FC236}">
              <a16:creationId xmlns:a16="http://schemas.microsoft.com/office/drawing/2014/main" id="{2BE28761-1DC1-4517-A819-8B8BE3DA9D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2" name="AutoShape 13">
          <a:extLst>
            <a:ext uri="{FF2B5EF4-FFF2-40B4-BE49-F238E27FC236}">
              <a16:creationId xmlns:a16="http://schemas.microsoft.com/office/drawing/2014/main" id="{D07BDDFD-7EEC-41DF-9878-67B878DC653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3" name="AutoShape 11">
          <a:extLst>
            <a:ext uri="{FF2B5EF4-FFF2-40B4-BE49-F238E27FC236}">
              <a16:creationId xmlns:a16="http://schemas.microsoft.com/office/drawing/2014/main" id="{0E3BF0CD-FF40-47F5-8145-421FDD1BB5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4" name="AutoShape 14">
          <a:extLst>
            <a:ext uri="{FF2B5EF4-FFF2-40B4-BE49-F238E27FC236}">
              <a16:creationId xmlns:a16="http://schemas.microsoft.com/office/drawing/2014/main" id="{86A883D1-83C8-4431-8E14-91BC60FD09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5" name="AutoShape 15">
          <a:extLst>
            <a:ext uri="{FF2B5EF4-FFF2-40B4-BE49-F238E27FC236}">
              <a16:creationId xmlns:a16="http://schemas.microsoft.com/office/drawing/2014/main" id="{066880E5-E373-4574-BF77-72D760FBB3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6" name="AutoShape 16">
          <a:extLst>
            <a:ext uri="{FF2B5EF4-FFF2-40B4-BE49-F238E27FC236}">
              <a16:creationId xmlns:a16="http://schemas.microsoft.com/office/drawing/2014/main" id="{59E2768A-8C43-4CC7-A6F9-26FB6D5DC3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7" name="AutoShape 12">
          <a:extLst>
            <a:ext uri="{FF2B5EF4-FFF2-40B4-BE49-F238E27FC236}">
              <a16:creationId xmlns:a16="http://schemas.microsoft.com/office/drawing/2014/main" id="{94BB80C3-10CE-40D6-8DB4-D15E574EE4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8" name="AutoShape 13">
          <a:extLst>
            <a:ext uri="{FF2B5EF4-FFF2-40B4-BE49-F238E27FC236}">
              <a16:creationId xmlns:a16="http://schemas.microsoft.com/office/drawing/2014/main" id="{E544112D-0AF8-43A4-A154-D820ABBF84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39" name="AutoShape 14">
          <a:extLst>
            <a:ext uri="{FF2B5EF4-FFF2-40B4-BE49-F238E27FC236}">
              <a16:creationId xmlns:a16="http://schemas.microsoft.com/office/drawing/2014/main" id="{6206FFD2-4E92-4E01-A682-E885D3A90D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0" name="AutoShape 15">
          <a:extLst>
            <a:ext uri="{FF2B5EF4-FFF2-40B4-BE49-F238E27FC236}">
              <a16:creationId xmlns:a16="http://schemas.microsoft.com/office/drawing/2014/main" id="{37E380E5-F3A1-49EC-A1F8-2AFE56D2AB5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1" name="AutoShape 14">
          <a:extLst>
            <a:ext uri="{FF2B5EF4-FFF2-40B4-BE49-F238E27FC236}">
              <a16:creationId xmlns:a16="http://schemas.microsoft.com/office/drawing/2014/main" id="{5521B30D-C9B2-4D66-B45D-C6C81A871C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2" name="AutoShape 15">
          <a:extLst>
            <a:ext uri="{FF2B5EF4-FFF2-40B4-BE49-F238E27FC236}">
              <a16:creationId xmlns:a16="http://schemas.microsoft.com/office/drawing/2014/main" id="{7F738E60-41AC-486F-B7AA-735FD4A6FC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3" name="AutoShape 16">
          <a:extLst>
            <a:ext uri="{FF2B5EF4-FFF2-40B4-BE49-F238E27FC236}">
              <a16:creationId xmlns:a16="http://schemas.microsoft.com/office/drawing/2014/main" id="{5053D241-90B6-4FC4-9A91-D1D349F3C5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4" name="AutoShape 14">
          <a:extLst>
            <a:ext uri="{FF2B5EF4-FFF2-40B4-BE49-F238E27FC236}">
              <a16:creationId xmlns:a16="http://schemas.microsoft.com/office/drawing/2014/main" id="{5B1B5288-ABBB-4ACA-9F39-877B6FD0BE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5" name="AutoShape 15">
          <a:extLst>
            <a:ext uri="{FF2B5EF4-FFF2-40B4-BE49-F238E27FC236}">
              <a16:creationId xmlns:a16="http://schemas.microsoft.com/office/drawing/2014/main" id="{346C3904-F024-478C-80D1-1086870B6D5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6" name="AutoShape 16">
          <a:extLst>
            <a:ext uri="{FF2B5EF4-FFF2-40B4-BE49-F238E27FC236}">
              <a16:creationId xmlns:a16="http://schemas.microsoft.com/office/drawing/2014/main" id="{2BF60054-43B9-4617-B7D7-E0AECF99CE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47" name="AutoShape 12">
          <a:extLst>
            <a:ext uri="{FF2B5EF4-FFF2-40B4-BE49-F238E27FC236}">
              <a16:creationId xmlns:a16="http://schemas.microsoft.com/office/drawing/2014/main" id="{7B00208D-EA1A-465F-913B-E49AA98D3E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48" name="AutoShape 11">
          <a:extLst>
            <a:ext uri="{FF2B5EF4-FFF2-40B4-BE49-F238E27FC236}">
              <a16:creationId xmlns:a16="http://schemas.microsoft.com/office/drawing/2014/main" id="{6651A08A-DC35-460A-BAE0-F8130349C2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49" name="AutoShape 11">
          <a:extLst>
            <a:ext uri="{FF2B5EF4-FFF2-40B4-BE49-F238E27FC236}">
              <a16:creationId xmlns:a16="http://schemas.microsoft.com/office/drawing/2014/main" id="{9D8A7655-0DD1-44E4-A3F5-6F9B16D50C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0" name="AutoShape 14">
          <a:extLst>
            <a:ext uri="{FF2B5EF4-FFF2-40B4-BE49-F238E27FC236}">
              <a16:creationId xmlns:a16="http://schemas.microsoft.com/office/drawing/2014/main" id="{FE600729-86D3-4EB3-AE35-6B996A90D63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1" name="AutoShape 15">
          <a:extLst>
            <a:ext uri="{FF2B5EF4-FFF2-40B4-BE49-F238E27FC236}">
              <a16:creationId xmlns:a16="http://schemas.microsoft.com/office/drawing/2014/main" id="{C006D290-57EA-41F1-8279-ED554D64EE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2" name="AutoShape 16">
          <a:extLst>
            <a:ext uri="{FF2B5EF4-FFF2-40B4-BE49-F238E27FC236}">
              <a16:creationId xmlns:a16="http://schemas.microsoft.com/office/drawing/2014/main" id="{15807D38-D848-46B7-A774-336AAF4420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3" name="AutoShape 12">
          <a:extLst>
            <a:ext uri="{FF2B5EF4-FFF2-40B4-BE49-F238E27FC236}">
              <a16:creationId xmlns:a16="http://schemas.microsoft.com/office/drawing/2014/main" id="{90FA279A-F010-4C6B-86A5-2E87B98B95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4" name="AutoShape 13">
          <a:extLst>
            <a:ext uri="{FF2B5EF4-FFF2-40B4-BE49-F238E27FC236}">
              <a16:creationId xmlns:a16="http://schemas.microsoft.com/office/drawing/2014/main" id="{3FEFD899-72EA-4BB5-BF0A-A58A9133AC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5" name="AutoShape 11">
          <a:extLst>
            <a:ext uri="{FF2B5EF4-FFF2-40B4-BE49-F238E27FC236}">
              <a16:creationId xmlns:a16="http://schemas.microsoft.com/office/drawing/2014/main" id="{8C408C12-6D90-433C-B725-7105BF3E24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6" name="AutoShape 14">
          <a:extLst>
            <a:ext uri="{FF2B5EF4-FFF2-40B4-BE49-F238E27FC236}">
              <a16:creationId xmlns:a16="http://schemas.microsoft.com/office/drawing/2014/main" id="{8392E79D-2C88-4DCC-B5CD-F79D3AA9C1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7" name="AutoShape 15">
          <a:extLst>
            <a:ext uri="{FF2B5EF4-FFF2-40B4-BE49-F238E27FC236}">
              <a16:creationId xmlns:a16="http://schemas.microsoft.com/office/drawing/2014/main" id="{2C3C42C4-C230-4F25-8120-D75D416D65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8" name="AutoShape 16">
          <a:extLst>
            <a:ext uri="{FF2B5EF4-FFF2-40B4-BE49-F238E27FC236}">
              <a16:creationId xmlns:a16="http://schemas.microsoft.com/office/drawing/2014/main" id="{1F40B932-0BC0-4A66-AC54-1A16451FBA2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59" name="AutoShape 12">
          <a:extLst>
            <a:ext uri="{FF2B5EF4-FFF2-40B4-BE49-F238E27FC236}">
              <a16:creationId xmlns:a16="http://schemas.microsoft.com/office/drawing/2014/main" id="{A2F2AF53-8481-4E9A-8521-1DC20A6A52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0" name="AutoShape 13">
          <a:extLst>
            <a:ext uri="{FF2B5EF4-FFF2-40B4-BE49-F238E27FC236}">
              <a16:creationId xmlns:a16="http://schemas.microsoft.com/office/drawing/2014/main" id="{BD2828D3-8F2B-4E92-875C-AF6E5EEFAA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1" name="AutoShape 14">
          <a:extLst>
            <a:ext uri="{FF2B5EF4-FFF2-40B4-BE49-F238E27FC236}">
              <a16:creationId xmlns:a16="http://schemas.microsoft.com/office/drawing/2014/main" id="{2E557080-BC1E-4291-AFBA-1DC2D88B65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2" name="AutoShape 15">
          <a:extLst>
            <a:ext uri="{FF2B5EF4-FFF2-40B4-BE49-F238E27FC236}">
              <a16:creationId xmlns:a16="http://schemas.microsoft.com/office/drawing/2014/main" id="{82937841-F4CA-491B-84DB-E2DFEDED2B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3" name="AutoShape 14">
          <a:extLst>
            <a:ext uri="{FF2B5EF4-FFF2-40B4-BE49-F238E27FC236}">
              <a16:creationId xmlns:a16="http://schemas.microsoft.com/office/drawing/2014/main" id="{9D95802E-AFC3-4964-A264-5A7B604949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4" name="AutoShape 15">
          <a:extLst>
            <a:ext uri="{FF2B5EF4-FFF2-40B4-BE49-F238E27FC236}">
              <a16:creationId xmlns:a16="http://schemas.microsoft.com/office/drawing/2014/main" id="{ABCC6AF2-163D-4023-B2EA-3D3019AF17E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5" name="AutoShape 16">
          <a:extLst>
            <a:ext uri="{FF2B5EF4-FFF2-40B4-BE49-F238E27FC236}">
              <a16:creationId xmlns:a16="http://schemas.microsoft.com/office/drawing/2014/main" id="{9489B411-BF50-4B2D-A251-E85F93AF72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6" name="AutoShape 14">
          <a:extLst>
            <a:ext uri="{FF2B5EF4-FFF2-40B4-BE49-F238E27FC236}">
              <a16:creationId xmlns:a16="http://schemas.microsoft.com/office/drawing/2014/main" id="{3B06F8A1-5C26-43D8-8E7B-6342472E08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7" name="AutoShape 15">
          <a:extLst>
            <a:ext uri="{FF2B5EF4-FFF2-40B4-BE49-F238E27FC236}">
              <a16:creationId xmlns:a16="http://schemas.microsoft.com/office/drawing/2014/main" id="{6DAE3729-0363-48BC-B188-CE3F411AA6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8" name="AutoShape 16">
          <a:extLst>
            <a:ext uri="{FF2B5EF4-FFF2-40B4-BE49-F238E27FC236}">
              <a16:creationId xmlns:a16="http://schemas.microsoft.com/office/drawing/2014/main" id="{79BFDBD2-6877-4614-9D99-BCC7323558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69" name="AutoShape 12">
          <a:extLst>
            <a:ext uri="{FF2B5EF4-FFF2-40B4-BE49-F238E27FC236}">
              <a16:creationId xmlns:a16="http://schemas.microsoft.com/office/drawing/2014/main" id="{7A2B7DE6-FF01-40F3-A8A3-91A62EF4BF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70" name="AutoShape 11">
          <a:extLst>
            <a:ext uri="{FF2B5EF4-FFF2-40B4-BE49-F238E27FC236}">
              <a16:creationId xmlns:a16="http://schemas.microsoft.com/office/drawing/2014/main" id="{33841D31-7BF6-4A11-8645-B1EAF4855B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71" name="AutoShape 11">
          <a:extLst>
            <a:ext uri="{FF2B5EF4-FFF2-40B4-BE49-F238E27FC236}">
              <a16:creationId xmlns:a16="http://schemas.microsoft.com/office/drawing/2014/main" id="{8303F5DB-7F7D-458D-9A53-A58B1D09EA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2" name="AutoShape 14">
          <a:extLst>
            <a:ext uri="{FF2B5EF4-FFF2-40B4-BE49-F238E27FC236}">
              <a16:creationId xmlns:a16="http://schemas.microsoft.com/office/drawing/2014/main" id="{03843DC7-5387-44BD-A886-3181B709DA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3" name="AutoShape 15">
          <a:extLst>
            <a:ext uri="{FF2B5EF4-FFF2-40B4-BE49-F238E27FC236}">
              <a16:creationId xmlns:a16="http://schemas.microsoft.com/office/drawing/2014/main" id="{800FE067-D1D7-4EDB-A316-AFD0839105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4" name="AutoShape 16">
          <a:extLst>
            <a:ext uri="{FF2B5EF4-FFF2-40B4-BE49-F238E27FC236}">
              <a16:creationId xmlns:a16="http://schemas.microsoft.com/office/drawing/2014/main" id="{8FD994AD-77BA-4532-BE1A-FC13C59430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5" name="AutoShape 12">
          <a:extLst>
            <a:ext uri="{FF2B5EF4-FFF2-40B4-BE49-F238E27FC236}">
              <a16:creationId xmlns:a16="http://schemas.microsoft.com/office/drawing/2014/main" id="{5DF8BCC8-BCF8-412F-8B79-25293DE100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6" name="AutoShape 13">
          <a:extLst>
            <a:ext uri="{FF2B5EF4-FFF2-40B4-BE49-F238E27FC236}">
              <a16:creationId xmlns:a16="http://schemas.microsoft.com/office/drawing/2014/main" id="{428D4C92-D888-4E11-9EA3-6810F2D465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7" name="AutoShape 11">
          <a:extLst>
            <a:ext uri="{FF2B5EF4-FFF2-40B4-BE49-F238E27FC236}">
              <a16:creationId xmlns:a16="http://schemas.microsoft.com/office/drawing/2014/main" id="{2C06B6C8-9117-4147-8294-DB7A6054F9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8" name="AutoShape 14">
          <a:extLst>
            <a:ext uri="{FF2B5EF4-FFF2-40B4-BE49-F238E27FC236}">
              <a16:creationId xmlns:a16="http://schemas.microsoft.com/office/drawing/2014/main" id="{910461E8-5AC5-423E-A6E1-0042EDA42D3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79" name="AutoShape 15">
          <a:extLst>
            <a:ext uri="{FF2B5EF4-FFF2-40B4-BE49-F238E27FC236}">
              <a16:creationId xmlns:a16="http://schemas.microsoft.com/office/drawing/2014/main" id="{73DC696B-DC54-447B-915C-67CC9EB923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0" name="AutoShape 16">
          <a:extLst>
            <a:ext uri="{FF2B5EF4-FFF2-40B4-BE49-F238E27FC236}">
              <a16:creationId xmlns:a16="http://schemas.microsoft.com/office/drawing/2014/main" id="{06E9AEE9-73EF-479F-AA59-6F5C714F52E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1" name="AutoShape 12">
          <a:extLst>
            <a:ext uri="{FF2B5EF4-FFF2-40B4-BE49-F238E27FC236}">
              <a16:creationId xmlns:a16="http://schemas.microsoft.com/office/drawing/2014/main" id="{57FBEBF3-94AE-4F22-9DCC-450F2F2B92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2" name="AutoShape 13">
          <a:extLst>
            <a:ext uri="{FF2B5EF4-FFF2-40B4-BE49-F238E27FC236}">
              <a16:creationId xmlns:a16="http://schemas.microsoft.com/office/drawing/2014/main" id="{F6BE191B-0183-4FF2-A35C-8DD0696281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3" name="AutoShape 14">
          <a:extLst>
            <a:ext uri="{FF2B5EF4-FFF2-40B4-BE49-F238E27FC236}">
              <a16:creationId xmlns:a16="http://schemas.microsoft.com/office/drawing/2014/main" id="{66F64040-18B9-4EC0-B973-AA0248A854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4" name="AutoShape 15">
          <a:extLst>
            <a:ext uri="{FF2B5EF4-FFF2-40B4-BE49-F238E27FC236}">
              <a16:creationId xmlns:a16="http://schemas.microsoft.com/office/drawing/2014/main" id="{95C5F981-30FB-4B22-B261-446F71192CA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5" name="AutoShape 14">
          <a:extLst>
            <a:ext uri="{FF2B5EF4-FFF2-40B4-BE49-F238E27FC236}">
              <a16:creationId xmlns:a16="http://schemas.microsoft.com/office/drawing/2014/main" id="{C6E88CE2-D4D5-476C-AEB1-9CA7AA8BFA3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6" name="AutoShape 15">
          <a:extLst>
            <a:ext uri="{FF2B5EF4-FFF2-40B4-BE49-F238E27FC236}">
              <a16:creationId xmlns:a16="http://schemas.microsoft.com/office/drawing/2014/main" id="{15C4DFE7-747F-4928-A33F-BE10A6961D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7" name="AutoShape 16">
          <a:extLst>
            <a:ext uri="{FF2B5EF4-FFF2-40B4-BE49-F238E27FC236}">
              <a16:creationId xmlns:a16="http://schemas.microsoft.com/office/drawing/2014/main" id="{A791A1A6-6DF6-42D3-823A-3D1E66B0B4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8" name="AutoShape 14">
          <a:extLst>
            <a:ext uri="{FF2B5EF4-FFF2-40B4-BE49-F238E27FC236}">
              <a16:creationId xmlns:a16="http://schemas.microsoft.com/office/drawing/2014/main" id="{736DDA82-ED01-4086-BD9E-10ABAF7456A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89" name="AutoShape 15">
          <a:extLst>
            <a:ext uri="{FF2B5EF4-FFF2-40B4-BE49-F238E27FC236}">
              <a16:creationId xmlns:a16="http://schemas.microsoft.com/office/drawing/2014/main" id="{3024EFCE-938B-40A0-8FA6-A26A946A45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0" name="AutoShape 16">
          <a:extLst>
            <a:ext uri="{FF2B5EF4-FFF2-40B4-BE49-F238E27FC236}">
              <a16:creationId xmlns:a16="http://schemas.microsoft.com/office/drawing/2014/main" id="{A93FF059-5913-4C0F-92C8-F03AC8D876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1" name="AutoShape 12">
          <a:extLst>
            <a:ext uri="{FF2B5EF4-FFF2-40B4-BE49-F238E27FC236}">
              <a16:creationId xmlns:a16="http://schemas.microsoft.com/office/drawing/2014/main" id="{DD5F3603-53EA-477F-93AA-C30FC4AC54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92" name="AutoShape 11">
          <a:extLst>
            <a:ext uri="{FF2B5EF4-FFF2-40B4-BE49-F238E27FC236}">
              <a16:creationId xmlns:a16="http://schemas.microsoft.com/office/drawing/2014/main" id="{662684D1-D619-4D58-86E3-C5B5AEB49E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293" name="AutoShape 11">
          <a:extLst>
            <a:ext uri="{FF2B5EF4-FFF2-40B4-BE49-F238E27FC236}">
              <a16:creationId xmlns:a16="http://schemas.microsoft.com/office/drawing/2014/main" id="{3A4D397E-5CEB-4C3D-A4C7-639917D5DF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4" name="AutoShape 14">
          <a:extLst>
            <a:ext uri="{FF2B5EF4-FFF2-40B4-BE49-F238E27FC236}">
              <a16:creationId xmlns:a16="http://schemas.microsoft.com/office/drawing/2014/main" id="{76A34CD5-5825-4337-9189-CC7D92BEAA4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5" name="AutoShape 15">
          <a:extLst>
            <a:ext uri="{FF2B5EF4-FFF2-40B4-BE49-F238E27FC236}">
              <a16:creationId xmlns:a16="http://schemas.microsoft.com/office/drawing/2014/main" id="{849432CC-2A26-4C88-9978-8C06EBE783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6" name="AutoShape 16">
          <a:extLst>
            <a:ext uri="{FF2B5EF4-FFF2-40B4-BE49-F238E27FC236}">
              <a16:creationId xmlns:a16="http://schemas.microsoft.com/office/drawing/2014/main" id="{65A31767-FAFA-4BBB-8396-6BBABB558C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7" name="AutoShape 12">
          <a:extLst>
            <a:ext uri="{FF2B5EF4-FFF2-40B4-BE49-F238E27FC236}">
              <a16:creationId xmlns:a16="http://schemas.microsoft.com/office/drawing/2014/main" id="{0A7DF36F-61BE-4747-926E-890C65317B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8" name="AutoShape 13">
          <a:extLst>
            <a:ext uri="{FF2B5EF4-FFF2-40B4-BE49-F238E27FC236}">
              <a16:creationId xmlns:a16="http://schemas.microsoft.com/office/drawing/2014/main" id="{CB4B2AFF-A81F-4A8F-B0C3-4E9860BF76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299" name="AutoShape 11">
          <a:extLst>
            <a:ext uri="{FF2B5EF4-FFF2-40B4-BE49-F238E27FC236}">
              <a16:creationId xmlns:a16="http://schemas.microsoft.com/office/drawing/2014/main" id="{3EB5D365-33F9-417A-A1AC-687EB59D93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0" name="AutoShape 14">
          <a:extLst>
            <a:ext uri="{FF2B5EF4-FFF2-40B4-BE49-F238E27FC236}">
              <a16:creationId xmlns:a16="http://schemas.microsoft.com/office/drawing/2014/main" id="{4FC8ABE3-D439-4C82-8A75-15A195058C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1" name="AutoShape 15">
          <a:extLst>
            <a:ext uri="{FF2B5EF4-FFF2-40B4-BE49-F238E27FC236}">
              <a16:creationId xmlns:a16="http://schemas.microsoft.com/office/drawing/2014/main" id="{29139376-5960-47C2-883A-EB1B6A525A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2" name="AutoShape 16">
          <a:extLst>
            <a:ext uri="{FF2B5EF4-FFF2-40B4-BE49-F238E27FC236}">
              <a16:creationId xmlns:a16="http://schemas.microsoft.com/office/drawing/2014/main" id="{F3E340F1-0D19-4DBD-970B-7FFA3957F7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3" name="AutoShape 12">
          <a:extLst>
            <a:ext uri="{FF2B5EF4-FFF2-40B4-BE49-F238E27FC236}">
              <a16:creationId xmlns:a16="http://schemas.microsoft.com/office/drawing/2014/main" id="{B34B32DE-B01C-45FB-8715-7747A6BB94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4" name="AutoShape 13">
          <a:extLst>
            <a:ext uri="{FF2B5EF4-FFF2-40B4-BE49-F238E27FC236}">
              <a16:creationId xmlns:a16="http://schemas.microsoft.com/office/drawing/2014/main" id="{1AC908E4-FF54-4EFD-9D8D-36278F443D5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5" name="AutoShape 14">
          <a:extLst>
            <a:ext uri="{FF2B5EF4-FFF2-40B4-BE49-F238E27FC236}">
              <a16:creationId xmlns:a16="http://schemas.microsoft.com/office/drawing/2014/main" id="{01357CEC-959A-4F3A-92C6-0B5CDF8732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6" name="AutoShape 15">
          <a:extLst>
            <a:ext uri="{FF2B5EF4-FFF2-40B4-BE49-F238E27FC236}">
              <a16:creationId xmlns:a16="http://schemas.microsoft.com/office/drawing/2014/main" id="{72F818BC-B850-44B6-96C7-51F01888DC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7" name="AutoShape 14">
          <a:extLst>
            <a:ext uri="{FF2B5EF4-FFF2-40B4-BE49-F238E27FC236}">
              <a16:creationId xmlns:a16="http://schemas.microsoft.com/office/drawing/2014/main" id="{16D799B7-EA12-40AB-9DF1-D3C1D47D28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8" name="AutoShape 15">
          <a:extLst>
            <a:ext uri="{FF2B5EF4-FFF2-40B4-BE49-F238E27FC236}">
              <a16:creationId xmlns:a16="http://schemas.microsoft.com/office/drawing/2014/main" id="{B7AFC8E6-E8A8-4F43-A7FE-961F726C7CF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09" name="AutoShape 16">
          <a:extLst>
            <a:ext uri="{FF2B5EF4-FFF2-40B4-BE49-F238E27FC236}">
              <a16:creationId xmlns:a16="http://schemas.microsoft.com/office/drawing/2014/main" id="{AC8CA93E-2EC1-4C37-A1E3-7A40A5E799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0" name="AutoShape 14">
          <a:extLst>
            <a:ext uri="{FF2B5EF4-FFF2-40B4-BE49-F238E27FC236}">
              <a16:creationId xmlns:a16="http://schemas.microsoft.com/office/drawing/2014/main" id="{5A130199-C58D-451A-9153-9E3F0E5357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1" name="AutoShape 15">
          <a:extLst>
            <a:ext uri="{FF2B5EF4-FFF2-40B4-BE49-F238E27FC236}">
              <a16:creationId xmlns:a16="http://schemas.microsoft.com/office/drawing/2014/main" id="{E8565436-90FC-4E81-A6D1-B805AE9437D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2" name="AutoShape 16">
          <a:extLst>
            <a:ext uri="{FF2B5EF4-FFF2-40B4-BE49-F238E27FC236}">
              <a16:creationId xmlns:a16="http://schemas.microsoft.com/office/drawing/2014/main" id="{CF6BE197-E5FA-4377-B933-2CA1B13E8A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3" name="AutoShape 12">
          <a:extLst>
            <a:ext uri="{FF2B5EF4-FFF2-40B4-BE49-F238E27FC236}">
              <a16:creationId xmlns:a16="http://schemas.microsoft.com/office/drawing/2014/main" id="{AA6D2B75-0A1D-448C-B3B2-80A715E05A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14" name="AutoShape 11">
          <a:extLst>
            <a:ext uri="{FF2B5EF4-FFF2-40B4-BE49-F238E27FC236}">
              <a16:creationId xmlns:a16="http://schemas.microsoft.com/office/drawing/2014/main" id="{9EF2B147-E114-4191-B593-1913BBEB59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15" name="AutoShape 11">
          <a:extLst>
            <a:ext uri="{FF2B5EF4-FFF2-40B4-BE49-F238E27FC236}">
              <a16:creationId xmlns:a16="http://schemas.microsoft.com/office/drawing/2014/main" id="{CE4D141F-A3DE-4904-BE4F-07F9741716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6" name="AutoShape 14">
          <a:extLst>
            <a:ext uri="{FF2B5EF4-FFF2-40B4-BE49-F238E27FC236}">
              <a16:creationId xmlns:a16="http://schemas.microsoft.com/office/drawing/2014/main" id="{DC0B97EB-73EA-4461-AE14-713D5FA1C1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7" name="AutoShape 15">
          <a:extLst>
            <a:ext uri="{FF2B5EF4-FFF2-40B4-BE49-F238E27FC236}">
              <a16:creationId xmlns:a16="http://schemas.microsoft.com/office/drawing/2014/main" id="{06097C08-0BFD-4F91-A157-24A12DFE6F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8" name="AutoShape 16">
          <a:extLst>
            <a:ext uri="{FF2B5EF4-FFF2-40B4-BE49-F238E27FC236}">
              <a16:creationId xmlns:a16="http://schemas.microsoft.com/office/drawing/2014/main" id="{41CF9C0A-A3F8-49B1-ACBB-8FCFED2ECE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19" name="AutoShape 12">
          <a:extLst>
            <a:ext uri="{FF2B5EF4-FFF2-40B4-BE49-F238E27FC236}">
              <a16:creationId xmlns:a16="http://schemas.microsoft.com/office/drawing/2014/main" id="{E407F77A-DB6F-4FDA-8927-F0514E9E31C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0" name="AutoShape 13">
          <a:extLst>
            <a:ext uri="{FF2B5EF4-FFF2-40B4-BE49-F238E27FC236}">
              <a16:creationId xmlns:a16="http://schemas.microsoft.com/office/drawing/2014/main" id="{7CDDC974-B83A-4852-B9CF-0D34415310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1" name="AutoShape 11">
          <a:extLst>
            <a:ext uri="{FF2B5EF4-FFF2-40B4-BE49-F238E27FC236}">
              <a16:creationId xmlns:a16="http://schemas.microsoft.com/office/drawing/2014/main" id="{4A94E52A-A0CE-431F-9D95-6710E853BE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2" name="AutoShape 14">
          <a:extLst>
            <a:ext uri="{FF2B5EF4-FFF2-40B4-BE49-F238E27FC236}">
              <a16:creationId xmlns:a16="http://schemas.microsoft.com/office/drawing/2014/main" id="{9A0081ED-673D-4CDD-BC7C-716F003DAD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3" name="AutoShape 15">
          <a:extLst>
            <a:ext uri="{FF2B5EF4-FFF2-40B4-BE49-F238E27FC236}">
              <a16:creationId xmlns:a16="http://schemas.microsoft.com/office/drawing/2014/main" id="{85FF58B0-BBAA-4079-BC6B-5B979048F2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4" name="AutoShape 16">
          <a:extLst>
            <a:ext uri="{FF2B5EF4-FFF2-40B4-BE49-F238E27FC236}">
              <a16:creationId xmlns:a16="http://schemas.microsoft.com/office/drawing/2014/main" id="{4FBFDBBF-EA4D-4510-8AF4-F720C3B576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5" name="AutoShape 12">
          <a:extLst>
            <a:ext uri="{FF2B5EF4-FFF2-40B4-BE49-F238E27FC236}">
              <a16:creationId xmlns:a16="http://schemas.microsoft.com/office/drawing/2014/main" id="{C3E4DB03-211F-4D64-B79D-5ABEBA2E4C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6" name="AutoShape 13">
          <a:extLst>
            <a:ext uri="{FF2B5EF4-FFF2-40B4-BE49-F238E27FC236}">
              <a16:creationId xmlns:a16="http://schemas.microsoft.com/office/drawing/2014/main" id="{32B60ECD-9A1D-4819-BA1D-58A2473D5E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7" name="AutoShape 14">
          <a:extLst>
            <a:ext uri="{FF2B5EF4-FFF2-40B4-BE49-F238E27FC236}">
              <a16:creationId xmlns:a16="http://schemas.microsoft.com/office/drawing/2014/main" id="{31A2D64B-47B1-4FB3-B0AA-9036410DDA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8" name="AutoShape 15">
          <a:extLst>
            <a:ext uri="{FF2B5EF4-FFF2-40B4-BE49-F238E27FC236}">
              <a16:creationId xmlns:a16="http://schemas.microsoft.com/office/drawing/2014/main" id="{B320D8C2-4017-4890-A07B-10DA075C12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29" name="AutoShape 14">
          <a:extLst>
            <a:ext uri="{FF2B5EF4-FFF2-40B4-BE49-F238E27FC236}">
              <a16:creationId xmlns:a16="http://schemas.microsoft.com/office/drawing/2014/main" id="{44D848F6-2F45-4880-B6CB-B169D7A8BA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0" name="AutoShape 15">
          <a:extLst>
            <a:ext uri="{FF2B5EF4-FFF2-40B4-BE49-F238E27FC236}">
              <a16:creationId xmlns:a16="http://schemas.microsoft.com/office/drawing/2014/main" id="{2CB59B63-789D-45D2-8C74-A1A43067B1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1" name="AutoShape 16">
          <a:extLst>
            <a:ext uri="{FF2B5EF4-FFF2-40B4-BE49-F238E27FC236}">
              <a16:creationId xmlns:a16="http://schemas.microsoft.com/office/drawing/2014/main" id="{8CF38BAE-7057-4009-B4E8-530664F5AE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2" name="AutoShape 14">
          <a:extLst>
            <a:ext uri="{FF2B5EF4-FFF2-40B4-BE49-F238E27FC236}">
              <a16:creationId xmlns:a16="http://schemas.microsoft.com/office/drawing/2014/main" id="{CDCF0C1C-11A1-44F8-A35D-9D2EDD7CCC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3" name="AutoShape 15">
          <a:extLst>
            <a:ext uri="{FF2B5EF4-FFF2-40B4-BE49-F238E27FC236}">
              <a16:creationId xmlns:a16="http://schemas.microsoft.com/office/drawing/2014/main" id="{043ED1D0-7CE6-41DF-B633-BF3BAF7A1E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4" name="AutoShape 16">
          <a:extLst>
            <a:ext uri="{FF2B5EF4-FFF2-40B4-BE49-F238E27FC236}">
              <a16:creationId xmlns:a16="http://schemas.microsoft.com/office/drawing/2014/main" id="{75B5C686-2460-4BF2-985E-35E8A3CF4C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5" name="AutoShape 12">
          <a:extLst>
            <a:ext uri="{FF2B5EF4-FFF2-40B4-BE49-F238E27FC236}">
              <a16:creationId xmlns:a16="http://schemas.microsoft.com/office/drawing/2014/main" id="{4E9FB8E7-4A58-4B01-B8A6-F33A3AA3D5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36" name="AutoShape 11">
          <a:extLst>
            <a:ext uri="{FF2B5EF4-FFF2-40B4-BE49-F238E27FC236}">
              <a16:creationId xmlns:a16="http://schemas.microsoft.com/office/drawing/2014/main" id="{C21556CA-7575-4280-8DF1-538120A341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37" name="AutoShape 11">
          <a:extLst>
            <a:ext uri="{FF2B5EF4-FFF2-40B4-BE49-F238E27FC236}">
              <a16:creationId xmlns:a16="http://schemas.microsoft.com/office/drawing/2014/main" id="{F7D5BD33-DF29-4067-A22E-9B24D4683B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8" name="AutoShape 14">
          <a:extLst>
            <a:ext uri="{FF2B5EF4-FFF2-40B4-BE49-F238E27FC236}">
              <a16:creationId xmlns:a16="http://schemas.microsoft.com/office/drawing/2014/main" id="{5115955B-50FC-4E4E-B743-6F14789586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39" name="AutoShape 15">
          <a:extLst>
            <a:ext uri="{FF2B5EF4-FFF2-40B4-BE49-F238E27FC236}">
              <a16:creationId xmlns:a16="http://schemas.microsoft.com/office/drawing/2014/main" id="{1DF23E0A-EA7D-4E07-8DB2-3B3A4B51A6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0" name="AutoShape 16">
          <a:extLst>
            <a:ext uri="{FF2B5EF4-FFF2-40B4-BE49-F238E27FC236}">
              <a16:creationId xmlns:a16="http://schemas.microsoft.com/office/drawing/2014/main" id="{D15A25EB-A532-4EEF-86FF-CB88537E94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1" name="AutoShape 12">
          <a:extLst>
            <a:ext uri="{FF2B5EF4-FFF2-40B4-BE49-F238E27FC236}">
              <a16:creationId xmlns:a16="http://schemas.microsoft.com/office/drawing/2014/main" id="{19C7D9B7-9E56-40B7-99E7-FEF57D87E3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2" name="AutoShape 13">
          <a:extLst>
            <a:ext uri="{FF2B5EF4-FFF2-40B4-BE49-F238E27FC236}">
              <a16:creationId xmlns:a16="http://schemas.microsoft.com/office/drawing/2014/main" id="{68AAA2E0-5AAF-4080-82A9-9F93F50F55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3" name="AutoShape 11">
          <a:extLst>
            <a:ext uri="{FF2B5EF4-FFF2-40B4-BE49-F238E27FC236}">
              <a16:creationId xmlns:a16="http://schemas.microsoft.com/office/drawing/2014/main" id="{1CF75B1B-BF05-45EA-99FA-661A2C9F726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4" name="AutoShape 14">
          <a:extLst>
            <a:ext uri="{FF2B5EF4-FFF2-40B4-BE49-F238E27FC236}">
              <a16:creationId xmlns:a16="http://schemas.microsoft.com/office/drawing/2014/main" id="{DD4D64D9-0783-411C-95EC-55050BE63D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5" name="AutoShape 15">
          <a:extLst>
            <a:ext uri="{FF2B5EF4-FFF2-40B4-BE49-F238E27FC236}">
              <a16:creationId xmlns:a16="http://schemas.microsoft.com/office/drawing/2014/main" id="{1E3CFD43-0A23-47BF-8BB3-9CC1D678CA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6" name="AutoShape 16">
          <a:extLst>
            <a:ext uri="{FF2B5EF4-FFF2-40B4-BE49-F238E27FC236}">
              <a16:creationId xmlns:a16="http://schemas.microsoft.com/office/drawing/2014/main" id="{C2193406-12F2-4424-8F54-A6FA5EE3CA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7" name="AutoShape 12">
          <a:extLst>
            <a:ext uri="{FF2B5EF4-FFF2-40B4-BE49-F238E27FC236}">
              <a16:creationId xmlns:a16="http://schemas.microsoft.com/office/drawing/2014/main" id="{CA89739F-8F65-422E-B490-5391793646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8" name="AutoShape 13">
          <a:extLst>
            <a:ext uri="{FF2B5EF4-FFF2-40B4-BE49-F238E27FC236}">
              <a16:creationId xmlns:a16="http://schemas.microsoft.com/office/drawing/2014/main" id="{36465692-D44B-44BE-89B5-1D8E7BA536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49" name="AutoShape 14">
          <a:extLst>
            <a:ext uri="{FF2B5EF4-FFF2-40B4-BE49-F238E27FC236}">
              <a16:creationId xmlns:a16="http://schemas.microsoft.com/office/drawing/2014/main" id="{7CE5DF8D-903A-4447-8AF1-55A7D8B88C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0" name="AutoShape 15">
          <a:extLst>
            <a:ext uri="{FF2B5EF4-FFF2-40B4-BE49-F238E27FC236}">
              <a16:creationId xmlns:a16="http://schemas.microsoft.com/office/drawing/2014/main" id="{4601BFB1-A45D-40C9-8ADD-585E0A507F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1" name="AutoShape 14">
          <a:extLst>
            <a:ext uri="{FF2B5EF4-FFF2-40B4-BE49-F238E27FC236}">
              <a16:creationId xmlns:a16="http://schemas.microsoft.com/office/drawing/2014/main" id="{DD195CE1-25C2-48E1-8674-A6FA248F1EC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2" name="AutoShape 15">
          <a:extLst>
            <a:ext uri="{FF2B5EF4-FFF2-40B4-BE49-F238E27FC236}">
              <a16:creationId xmlns:a16="http://schemas.microsoft.com/office/drawing/2014/main" id="{CC3E489B-0A68-455C-8D32-77318680694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3" name="AutoShape 16">
          <a:extLst>
            <a:ext uri="{FF2B5EF4-FFF2-40B4-BE49-F238E27FC236}">
              <a16:creationId xmlns:a16="http://schemas.microsoft.com/office/drawing/2014/main" id="{A047DF17-42B6-4E43-8892-E1076B14DA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4" name="AutoShape 14">
          <a:extLst>
            <a:ext uri="{FF2B5EF4-FFF2-40B4-BE49-F238E27FC236}">
              <a16:creationId xmlns:a16="http://schemas.microsoft.com/office/drawing/2014/main" id="{4F91FE14-E7E8-4DF5-90D8-F9362AFE2F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5" name="AutoShape 15">
          <a:extLst>
            <a:ext uri="{FF2B5EF4-FFF2-40B4-BE49-F238E27FC236}">
              <a16:creationId xmlns:a16="http://schemas.microsoft.com/office/drawing/2014/main" id="{727929AD-F444-4854-A449-73570677D1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6" name="AutoShape 16">
          <a:extLst>
            <a:ext uri="{FF2B5EF4-FFF2-40B4-BE49-F238E27FC236}">
              <a16:creationId xmlns:a16="http://schemas.microsoft.com/office/drawing/2014/main" id="{2C77EA30-D56E-45DE-85DB-579EBE38D5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57" name="AutoShape 12">
          <a:extLst>
            <a:ext uri="{FF2B5EF4-FFF2-40B4-BE49-F238E27FC236}">
              <a16:creationId xmlns:a16="http://schemas.microsoft.com/office/drawing/2014/main" id="{3282032E-CF85-49C7-845E-C49DD0DFC7C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58" name="AutoShape 11">
          <a:extLst>
            <a:ext uri="{FF2B5EF4-FFF2-40B4-BE49-F238E27FC236}">
              <a16:creationId xmlns:a16="http://schemas.microsoft.com/office/drawing/2014/main" id="{FD1904CE-F7D0-4B63-BBAD-9E69FA54C3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59" name="AutoShape 11">
          <a:extLst>
            <a:ext uri="{FF2B5EF4-FFF2-40B4-BE49-F238E27FC236}">
              <a16:creationId xmlns:a16="http://schemas.microsoft.com/office/drawing/2014/main" id="{FD53E443-B5D7-47D4-AC93-8ECFF7B190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0" name="AutoShape 14">
          <a:extLst>
            <a:ext uri="{FF2B5EF4-FFF2-40B4-BE49-F238E27FC236}">
              <a16:creationId xmlns:a16="http://schemas.microsoft.com/office/drawing/2014/main" id="{01EFB480-5DCA-468C-847B-AAC80B1073B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1" name="AutoShape 15">
          <a:extLst>
            <a:ext uri="{FF2B5EF4-FFF2-40B4-BE49-F238E27FC236}">
              <a16:creationId xmlns:a16="http://schemas.microsoft.com/office/drawing/2014/main" id="{D56828BF-E3EB-47E1-88E8-908305FCA4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2" name="AutoShape 16">
          <a:extLst>
            <a:ext uri="{FF2B5EF4-FFF2-40B4-BE49-F238E27FC236}">
              <a16:creationId xmlns:a16="http://schemas.microsoft.com/office/drawing/2014/main" id="{9CFD742E-9732-4549-B552-0E8BF258E69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3" name="AutoShape 12">
          <a:extLst>
            <a:ext uri="{FF2B5EF4-FFF2-40B4-BE49-F238E27FC236}">
              <a16:creationId xmlns:a16="http://schemas.microsoft.com/office/drawing/2014/main" id="{C858B3FE-C78A-482A-8E86-8B98B8C6F0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4" name="AutoShape 13">
          <a:extLst>
            <a:ext uri="{FF2B5EF4-FFF2-40B4-BE49-F238E27FC236}">
              <a16:creationId xmlns:a16="http://schemas.microsoft.com/office/drawing/2014/main" id="{508A584D-C2AF-49C1-8272-C5EF5D222F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5" name="AutoShape 11">
          <a:extLst>
            <a:ext uri="{FF2B5EF4-FFF2-40B4-BE49-F238E27FC236}">
              <a16:creationId xmlns:a16="http://schemas.microsoft.com/office/drawing/2014/main" id="{D3AA7D2F-490E-44E8-8D69-77C000CFEF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6" name="AutoShape 14">
          <a:extLst>
            <a:ext uri="{FF2B5EF4-FFF2-40B4-BE49-F238E27FC236}">
              <a16:creationId xmlns:a16="http://schemas.microsoft.com/office/drawing/2014/main" id="{C9D118AF-6ACC-4A0F-BE8B-DD6354C690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7" name="AutoShape 15">
          <a:extLst>
            <a:ext uri="{FF2B5EF4-FFF2-40B4-BE49-F238E27FC236}">
              <a16:creationId xmlns:a16="http://schemas.microsoft.com/office/drawing/2014/main" id="{97D2023C-8F7E-496D-AFE3-7D428A57DDE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8" name="AutoShape 16">
          <a:extLst>
            <a:ext uri="{FF2B5EF4-FFF2-40B4-BE49-F238E27FC236}">
              <a16:creationId xmlns:a16="http://schemas.microsoft.com/office/drawing/2014/main" id="{8A6CB8A6-DF32-42E4-A570-E69C8FB7214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69" name="AutoShape 12">
          <a:extLst>
            <a:ext uri="{FF2B5EF4-FFF2-40B4-BE49-F238E27FC236}">
              <a16:creationId xmlns:a16="http://schemas.microsoft.com/office/drawing/2014/main" id="{C2CB004E-9AE8-4524-8342-AC836AA7B8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0" name="AutoShape 13">
          <a:extLst>
            <a:ext uri="{FF2B5EF4-FFF2-40B4-BE49-F238E27FC236}">
              <a16:creationId xmlns:a16="http://schemas.microsoft.com/office/drawing/2014/main" id="{8BA0DD23-6CE7-4350-B988-16560B258C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1" name="AutoShape 14">
          <a:extLst>
            <a:ext uri="{FF2B5EF4-FFF2-40B4-BE49-F238E27FC236}">
              <a16:creationId xmlns:a16="http://schemas.microsoft.com/office/drawing/2014/main" id="{838FC6BF-02F8-430D-9798-B0735FD3B1C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2" name="AutoShape 15">
          <a:extLst>
            <a:ext uri="{FF2B5EF4-FFF2-40B4-BE49-F238E27FC236}">
              <a16:creationId xmlns:a16="http://schemas.microsoft.com/office/drawing/2014/main" id="{973C064F-8F35-44E9-8014-EFCA771C26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3" name="AutoShape 14">
          <a:extLst>
            <a:ext uri="{FF2B5EF4-FFF2-40B4-BE49-F238E27FC236}">
              <a16:creationId xmlns:a16="http://schemas.microsoft.com/office/drawing/2014/main" id="{7F7B925B-9887-45F0-A101-CC48F685EC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4" name="AutoShape 15">
          <a:extLst>
            <a:ext uri="{FF2B5EF4-FFF2-40B4-BE49-F238E27FC236}">
              <a16:creationId xmlns:a16="http://schemas.microsoft.com/office/drawing/2014/main" id="{9AC4B0BD-E5A6-451D-8602-25D4A97E5F6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5" name="AutoShape 16">
          <a:extLst>
            <a:ext uri="{FF2B5EF4-FFF2-40B4-BE49-F238E27FC236}">
              <a16:creationId xmlns:a16="http://schemas.microsoft.com/office/drawing/2014/main" id="{752A3EC3-A86B-4D1E-ACA7-F3EBD11AEF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6" name="AutoShape 14">
          <a:extLst>
            <a:ext uri="{FF2B5EF4-FFF2-40B4-BE49-F238E27FC236}">
              <a16:creationId xmlns:a16="http://schemas.microsoft.com/office/drawing/2014/main" id="{49A19862-6689-4AAD-AABC-F1E40189FF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7" name="AutoShape 15">
          <a:extLst>
            <a:ext uri="{FF2B5EF4-FFF2-40B4-BE49-F238E27FC236}">
              <a16:creationId xmlns:a16="http://schemas.microsoft.com/office/drawing/2014/main" id="{28CD8D65-C9ED-416A-BA8D-5C62765ED7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8" name="AutoShape 16">
          <a:extLst>
            <a:ext uri="{FF2B5EF4-FFF2-40B4-BE49-F238E27FC236}">
              <a16:creationId xmlns:a16="http://schemas.microsoft.com/office/drawing/2014/main" id="{8F5298B1-E886-4C89-A1B3-DC64134075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79" name="AutoShape 12">
          <a:extLst>
            <a:ext uri="{FF2B5EF4-FFF2-40B4-BE49-F238E27FC236}">
              <a16:creationId xmlns:a16="http://schemas.microsoft.com/office/drawing/2014/main" id="{8274C8CC-3CB6-410F-B42D-B0C64BE235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80" name="AutoShape 11">
          <a:extLst>
            <a:ext uri="{FF2B5EF4-FFF2-40B4-BE49-F238E27FC236}">
              <a16:creationId xmlns:a16="http://schemas.microsoft.com/office/drawing/2014/main" id="{FE28F866-48F9-4036-B3DE-4B7BA2D9198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381" name="AutoShape 11">
          <a:extLst>
            <a:ext uri="{FF2B5EF4-FFF2-40B4-BE49-F238E27FC236}">
              <a16:creationId xmlns:a16="http://schemas.microsoft.com/office/drawing/2014/main" id="{27E77228-6B67-4EB4-97E4-3EDF528FF5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2" name="AutoShape 14">
          <a:extLst>
            <a:ext uri="{FF2B5EF4-FFF2-40B4-BE49-F238E27FC236}">
              <a16:creationId xmlns:a16="http://schemas.microsoft.com/office/drawing/2014/main" id="{AF711188-370E-405D-BBD9-9CD4AB154B6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3" name="AutoShape 15">
          <a:extLst>
            <a:ext uri="{FF2B5EF4-FFF2-40B4-BE49-F238E27FC236}">
              <a16:creationId xmlns:a16="http://schemas.microsoft.com/office/drawing/2014/main" id="{9FE41175-1FBD-4D44-B87F-99090E3D5C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4" name="AutoShape 16">
          <a:extLst>
            <a:ext uri="{FF2B5EF4-FFF2-40B4-BE49-F238E27FC236}">
              <a16:creationId xmlns:a16="http://schemas.microsoft.com/office/drawing/2014/main" id="{D6D64C06-2878-45D8-8981-0DBFB5B6662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5" name="AutoShape 12">
          <a:extLst>
            <a:ext uri="{FF2B5EF4-FFF2-40B4-BE49-F238E27FC236}">
              <a16:creationId xmlns:a16="http://schemas.microsoft.com/office/drawing/2014/main" id="{1C65ADCC-902D-4755-98CD-53F58031DD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6" name="AutoShape 13">
          <a:extLst>
            <a:ext uri="{FF2B5EF4-FFF2-40B4-BE49-F238E27FC236}">
              <a16:creationId xmlns:a16="http://schemas.microsoft.com/office/drawing/2014/main" id="{5F3D0DE6-003E-4BE6-B146-DF756399AD9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7" name="AutoShape 11">
          <a:extLst>
            <a:ext uri="{FF2B5EF4-FFF2-40B4-BE49-F238E27FC236}">
              <a16:creationId xmlns:a16="http://schemas.microsoft.com/office/drawing/2014/main" id="{D856661B-E663-4F51-910B-06D49073EF8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8" name="AutoShape 14">
          <a:extLst>
            <a:ext uri="{FF2B5EF4-FFF2-40B4-BE49-F238E27FC236}">
              <a16:creationId xmlns:a16="http://schemas.microsoft.com/office/drawing/2014/main" id="{D9B65CAF-7CD8-44AA-9177-5621AA656A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89" name="AutoShape 15">
          <a:extLst>
            <a:ext uri="{FF2B5EF4-FFF2-40B4-BE49-F238E27FC236}">
              <a16:creationId xmlns:a16="http://schemas.microsoft.com/office/drawing/2014/main" id="{4E12EEEF-6D99-43E8-82D7-6CAD9477A62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0" name="AutoShape 16">
          <a:extLst>
            <a:ext uri="{FF2B5EF4-FFF2-40B4-BE49-F238E27FC236}">
              <a16:creationId xmlns:a16="http://schemas.microsoft.com/office/drawing/2014/main" id="{219D7A35-5506-4755-B4C6-D1230F137F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1" name="AutoShape 12">
          <a:extLst>
            <a:ext uri="{FF2B5EF4-FFF2-40B4-BE49-F238E27FC236}">
              <a16:creationId xmlns:a16="http://schemas.microsoft.com/office/drawing/2014/main" id="{EFD28388-E69D-4915-95B8-AB21C4F059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2" name="AutoShape 13">
          <a:extLst>
            <a:ext uri="{FF2B5EF4-FFF2-40B4-BE49-F238E27FC236}">
              <a16:creationId xmlns:a16="http://schemas.microsoft.com/office/drawing/2014/main" id="{CBE4431A-B62C-4EE3-97FB-C6849B5A8D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3" name="AutoShape 14">
          <a:extLst>
            <a:ext uri="{FF2B5EF4-FFF2-40B4-BE49-F238E27FC236}">
              <a16:creationId xmlns:a16="http://schemas.microsoft.com/office/drawing/2014/main" id="{0831161B-7D44-435D-ACED-9A11EC2A20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4" name="AutoShape 15">
          <a:extLst>
            <a:ext uri="{FF2B5EF4-FFF2-40B4-BE49-F238E27FC236}">
              <a16:creationId xmlns:a16="http://schemas.microsoft.com/office/drawing/2014/main" id="{744B5A32-D057-4159-A175-5D1BC552B1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5" name="AutoShape 14">
          <a:extLst>
            <a:ext uri="{FF2B5EF4-FFF2-40B4-BE49-F238E27FC236}">
              <a16:creationId xmlns:a16="http://schemas.microsoft.com/office/drawing/2014/main" id="{95A89E46-1A05-4EFA-91E8-3DAC9EFC18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6" name="AutoShape 15">
          <a:extLst>
            <a:ext uri="{FF2B5EF4-FFF2-40B4-BE49-F238E27FC236}">
              <a16:creationId xmlns:a16="http://schemas.microsoft.com/office/drawing/2014/main" id="{25ECEAFD-EA50-43A1-A2D8-824B4E6F24F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7" name="AutoShape 16">
          <a:extLst>
            <a:ext uri="{FF2B5EF4-FFF2-40B4-BE49-F238E27FC236}">
              <a16:creationId xmlns:a16="http://schemas.microsoft.com/office/drawing/2014/main" id="{AB9BE47D-3C43-44D9-BAA3-43405A6BBC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8" name="AutoShape 14">
          <a:extLst>
            <a:ext uri="{FF2B5EF4-FFF2-40B4-BE49-F238E27FC236}">
              <a16:creationId xmlns:a16="http://schemas.microsoft.com/office/drawing/2014/main" id="{7AD7B0D1-BF57-4C96-BD34-5093BC4EBF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399" name="AutoShape 15">
          <a:extLst>
            <a:ext uri="{FF2B5EF4-FFF2-40B4-BE49-F238E27FC236}">
              <a16:creationId xmlns:a16="http://schemas.microsoft.com/office/drawing/2014/main" id="{1B3DCBE1-F2ED-4BF6-A471-1B6D2731543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0" name="AutoShape 16">
          <a:extLst>
            <a:ext uri="{FF2B5EF4-FFF2-40B4-BE49-F238E27FC236}">
              <a16:creationId xmlns:a16="http://schemas.microsoft.com/office/drawing/2014/main" id="{3321C8C9-017B-4E99-B8D3-B3EE90A244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1" name="AutoShape 12">
          <a:extLst>
            <a:ext uri="{FF2B5EF4-FFF2-40B4-BE49-F238E27FC236}">
              <a16:creationId xmlns:a16="http://schemas.microsoft.com/office/drawing/2014/main" id="{41001E45-0777-4BEC-BF36-BCEA30E09C9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02" name="AutoShape 11">
          <a:extLst>
            <a:ext uri="{FF2B5EF4-FFF2-40B4-BE49-F238E27FC236}">
              <a16:creationId xmlns:a16="http://schemas.microsoft.com/office/drawing/2014/main" id="{A5DE2377-3B9C-44A4-B3C8-1D6A06FD26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03" name="AutoShape 11">
          <a:extLst>
            <a:ext uri="{FF2B5EF4-FFF2-40B4-BE49-F238E27FC236}">
              <a16:creationId xmlns:a16="http://schemas.microsoft.com/office/drawing/2014/main" id="{39E0A6EC-C2D7-4F88-B8B5-9C6BDB417C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4" name="AutoShape 14">
          <a:extLst>
            <a:ext uri="{FF2B5EF4-FFF2-40B4-BE49-F238E27FC236}">
              <a16:creationId xmlns:a16="http://schemas.microsoft.com/office/drawing/2014/main" id="{6FE44960-7894-4B88-B61A-32CCCF486F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5" name="AutoShape 15">
          <a:extLst>
            <a:ext uri="{FF2B5EF4-FFF2-40B4-BE49-F238E27FC236}">
              <a16:creationId xmlns:a16="http://schemas.microsoft.com/office/drawing/2014/main" id="{33F57865-8D37-4E98-9665-A9557A8B62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6" name="AutoShape 16">
          <a:extLst>
            <a:ext uri="{FF2B5EF4-FFF2-40B4-BE49-F238E27FC236}">
              <a16:creationId xmlns:a16="http://schemas.microsoft.com/office/drawing/2014/main" id="{784A3404-E1C9-4E42-A2EE-05BAB92594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7" name="AutoShape 12">
          <a:extLst>
            <a:ext uri="{FF2B5EF4-FFF2-40B4-BE49-F238E27FC236}">
              <a16:creationId xmlns:a16="http://schemas.microsoft.com/office/drawing/2014/main" id="{B5F7A810-9DB1-4974-9D2D-436E1D7D8C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8" name="AutoShape 13">
          <a:extLst>
            <a:ext uri="{FF2B5EF4-FFF2-40B4-BE49-F238E27FC236}">
              <a16:creationId xmlns:a16="http://schemas.microsoft.com/office/drawing/2014/main" id="{992C9A93-1A5A-4CC2-9EFF-F65553C133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09" name="AutoShape 11">
          <a:extLst>
            <a:ext uri="{FF2B5EF4-FFF2-40B4-BE49-F238E27FC236}">
              <a16:creationId xmlns:a16="http://schemas.microsoft.com/office/drawing/2014/main" id="{C5CB51FE-7B67-4DD5-A418-5D96350892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0" name="AutoShape 14">
          <a:extLst>
            <a:ext uri="{FF2B5EF4-FFF2-40B4-BE49-F238E27FC236}">
              <a16:creationId xmlns:a16="http://schemas.microsoft.com/office/drawing/2014/main" id="{63DE8892-1CD9-4285-8920-46BE015BAD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1" name="AutoShape 15">
          <a:extLst>
            <a:ext uri="{FF2B5EF4-FFF2-40B4-BE49-F238E27FC236}">
              <a16:creationId xmlns:a16="http://schemas.microsoft.com/office/drawing/2014/main" id="{FFB92089-FE82-43A7-A198-21B62D2CA3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2" name="AutoShape 16">
          <a:extLst>
            <a:ext uri="{FF2B5EF4-FFF2-40B4-BE49-F238E27FC236}">
              <a16:creationId xmlns:a16="http://schemas.microsoft.com/office/drawing/2014/main" id="{6DD67105-8A76-4EA3-A463-6F01541F5B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3" name="AutoShape 12">
          <a:extLst>
            <a:ext uri="{FF2B5EF4-FFF2-40B4-BE49-F238E27FC236}">
              <a16:creationId xmlns:a16="http://schemas.microsoft.com/office/drawing/2014/main" id="{C26F98E5-25BF-498B-82A5-940FBFB510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4" name="AutoShape 13">
          <a:extLst>
            <a:ext uri="{FF2B5EF4-FFF2-40B4-BE49-F238E27FC236}">
              <a16:creationId xmlns:a16="http://schemas.microsoft.com/office/drawing/2014/main" id="{6286E863-A21D-46F3-8EAF-0445E79EFD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5" name="AutoShape 14">
          <a:extLst>
            <a:ext uri="{FF2B5EF4-FFF2-40B4-BE49-F238E27FC236}">
              <a16:creationId xmlns:a16="http://schemas.microsoft.com/office/drawing/2014/main" id="{3A810D17-4B7E-403F-9EC3-D5A187F823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6" name="AutoShape 15">
          <a:extLst>
            <a:ext uri="{FF2B5EF4-FFF2-40B4-BE49-F238E27FC236}">
              <a16:creationId xmlns:a16="http://schemas.microsoft.com/office/drawing/2014/main" id="{CB997BDC-9BF2-4B77-BE10-8047161D3D6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7" name="AutoShape 14">
          <a:extLst>
            <a:ext uri="{FF2B5EF4-FFF2-40B4-BE49-F238E27FC236}">
              <a16:creationId xmlns:a16="http://schemas.microsoft.com/office/drawing/2014/main" id="{58BDF948-1874-4004-8A43-AECB9DF509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8" name="AutoShape 15">
          <a:extLst>
            <a:ext uri="{FF2B5EF4-FFF2-40B4-BE49-F238E27FC236}">
              <a16:creationId xmlns:a16="http://schemas.microsoft.com/office/drawing/2014/main" id="{598F4728-F651-4EDC-93E8-46C2BF41B1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19" name="AutoShape 16">
          <a:extLst>
            <a:ext uri="{FF2B5EF4-FFF2-40B4-BE49-F238E27FC236}">
              <a16:creationId xmlns:a16="http://schemas.microsoft.com/office/drawing/2014/main" id="{3F67044C-6CE1-4EB9-AEAC-E38999A9B7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0" name="AutoShape 14">
          <a:extLst>
            <a:ext uri="{FF2B5EF4-FFF2-40B4-BE49-F238E27FC236}">
              <a16:creationId xmlns:a16="http://schemas.microsoft.com/office/drawing/2014/main" id="{A0DB7C5B-D8EB-4DB5-99AB-3EC86634C8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1" name="AutoShape 15">
          <a:extLst>
            <a:ext uri="{FF2B5EF4-FFF2-40B4-BE49-F238E27FC236}">
              <a16:creationId xmlns:a16="http://schemas.microsoft.com/office/drawing/2014/main" id="{50F8A58C-124E-46AC-9DC9-42E51DCE84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2" name="AutoShape 16">
          <a:extLst>
            <a:ext uri="{FF2B5EF4-FFF2-40B4-BE49-F238E27FC236}">
              <a16:creationId xmlns:a16="http://schemas.microsoft.com/office/drawing/2014/main" id="{0C7C7775-5184-4229-9014-AC6047332D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3" name="AutoShape 12">
          <a:extLst>
            <a:ext uri="{FF2B5EF4-FFF2-40B4-BE49-F238E27FC236}">
              <a16:creationId xmlns:a16="http://schemas.microsoft.com/office/drawing/2014/main" id="{EFCD2E7B-0A37-43B8-AB4C-2C75F7D68A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24" name="AutoShape 11">
          <a:extLst>
            <a:ext uri="{FF2B5EF4-FFF2-40B4-BE49-F238E27FC236}">
              <a16:creationId xmlns:a16="http://schemas.microsoft.com/office/drawing/2014/main" id="{3A28281D-2807-426E-9106-CC48E3A5D4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25" name="AutoShape 11">
          <a:extLst>
            <a:ext uri="{FF2B5EF4-FFF2-40B4-BE49-F238E27FC236}">
              <a16:creationId xmlns:a16="http://schemas.microsoft.com/office/drawing/2014/main" id="{0A827A68-8FF5-4B21-BBC1-DA067B602E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6" name="AutoShape 14">
          <a:extLst>
            <a:ext uri="{FF2B5EF4-FFF2-40B4-BE49-F238E27FC236}">
              <a16:creationId xmlns:a16="http://schemas.microsoft.com/office/drawing/2014/main" id="{686C4707-E8B9-4015-BE21-8CA42DE2C2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7" name="AutoShape 15">
          <a:extLst>
            <a:ext uri="{FF2B5EF4-FFF2-40B4-BE49-F238E27FC236}">
              <a16:creationId xmlns:a16="http://schemas.microsoft.com/office/drawing/2014/main" id="{F7ED14D1-6543-4684-899D-213B2441A3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8" name="AutoShape 16">
          <a:extLst>
            <a:ext uri="{FF2B5EF4-FFF2-40B4-BE49-F238E27FC236}">
              <a16:creationId xmlns:a16="http://schemas.microsoft.com/office/drawing/2014/main" id="{51521994-2214-47A1-8C0E-6CD2899BDB3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29" name="AutoShape 12">
          <a:extLst>
            <a:ext uri="{FF2B5EF4-FFF2-40B4-BE49-F238E27FC236}">
              <a16:creationId xmlns:a16="http://schemas.microsoft.com/office/drawing/2014/main" id="{88F25846-4C48-4D61-B8C2-F8775CCDBE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0" name="AutoShape 13">
          <a:extLst>
            <a:ext uri="{FF2B5EF4-FFF2-40B4-BE49-F238E27FC236}">
              <a16:creationId xmlns:a16="http://schemas.microsoft.com/office/drawing/2014/main" id="{8D0CC9A5-02DD-45AB-BD4A-E7FEDA26D0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1" name="AutoShape 11">
          <a:extLst>
            <a:ext uri="{FF2B5EF4-FFF2-40B4-BE49-F238E27FC236}">
              <a16:creationId xmlns:a16="http://schemas.microsoft.com/office/drawing/2014/main" id="{09EA8F9C-DE46-477E-B4D2-FAD8209A2E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2" name="AutoShape 14">
          <a:extLst>
            <a:ext uri="{FF2B5EF4-FFF2-40B4-BE49-F238E27FC236}">
              <a16:creationId xmlns:a16="http://schemas.microsoft.com/office/drawing/2014/main" id="{3CF47324-FD12-49A9-B29F-822F0E7FD0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3" name="AutoShape 15">
          <a:extLst>
            <a:ext uri="{FF2B5EF4-FFF2-40B4-BE49-F238E27FC236}">
              <a16:creationId xmlns:a16="http://schemas.microsoft.com/office/drawing/2014/main" id="{61569653-88CA-4490-B98B-D7DD5FD206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4" name="AutoShape 16">
          <a:extLst>
            <a:ext uri="{FF2B5EF4-FFF2-40B4-BE49-F238E27FC236}">
              <a16:creationId xmlns:a16="http://schemas.microsoft.com/office/drawing/2014/main" id="{654A14D6-BF18-436B-A168-DE4725AEB6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5" name="AutoShape 12">
          <a:extLst>
            <a:ext uri="{FF2B5EF4-FFF2-40B4-BE49-F238E27FC236}">
              <a16:creationId xmlns:a16="http://schemas.microsoft.com/office/drawing/2014/main" id="{19CA1965-AE61-4CE0-B244-E0D412B9C3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6" name="AutoShape 13">
          <a:extLst>
            <a:ext uri="{FF2B5EF4-FFF2-40B4-BE49-F238E27FC236}">
              <a16:creationId xmlns:a16="http://schemas.microsoft.com/office/drawing/2014/main" id="{6DA2AD72-AA34-4ED8-A92C-EB7FB92DF3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7" name="AutoShape 14">
          <a:extLst>
            <a:ext uri="{FF2B5EF4-FFF2-40B4-BE49-F238E27FC236}">
              <a16:creationId xmlns:a16="http://schemas.microsoft.com/office/drawing/2014/main" id="{91364A83-F02B-4D57-ABBA-5E36FF4761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8" name="AutoShape 15">
          <a:extLst>
            <a:ext uri="{FF2B5EF4-FFF2-40B4-BE49-F238E27FC236}">
              <a16:creationId xmlns:a16="http://schemas.microsoft.com/office/drawing/2014/main" id="{A69F5412-E431-468E-B6C6-2933BBC92E6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39" name="AutoShape 14">
          <a:extLst>
            <a:ext uri="{FF2B5EF4-FFF2-40B4-BE49-F238E27FC236}">
              <a16:creationId xmlns:a16="http://schemas.microsoft.com/office/drawing/2014/main" id="{3A9FE5D5-BB08-40E5-AC91-8C074411C8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0" name="AutoShape 15">
          <a:extLst>
            <a:ext uri="{FF2B5EF4-FFF2-40B4-BE49-F238E27FC236}">
              <a16:creationId xmlns:a16="http://schemas.microsoft.com/office/drawing/2014/main" id="{0E5939D4-4D87-4434-AB50-3332588093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1" name="AutoShape 16">
          <a:extLst>
            <a:ext uri="{FF2B5EF4-FFF2-40B4-BE49-F238E27FC236}">
              <a16:creationId xmlns:a16="http://schemas.microsoft.com/office/drawing/2014/main" id="{31B5D099-B1D4-46C9-A1CE-4C71B9FB20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2" name="AutoShape 14">
          <a:extLst>
            <a:ext uri="{FF2B5EF4-FFF2-40B4-BE49-F238E27FC236}">
              <a16:creationId xmlns:a16="http://schemas.microsoft.com/office/drawing/2014/main" id="{21F3F780-71B3-4D66-822C-80834BFE5F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3" name="AutoShape 15">
          <a:extLst>
            <a:ext uri="{FF2B5EF4-FFF2-40B4-BE49-F238E27FC236}">
              <a16:creationId xmlns:a16="http://schemas.microsoft.com/office/drawing/2014/main" id="{B28A1D0D-6E6F-4AA0-B4B9-65DB641760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4" name="AutoShape 16">
          <a:extLst>
            <a:ext uri="{FF2B5EF4-FFF2-40B4-BE49-F238E27FC236}">
              <a16:creationId xmlns:a16="http://schemas.microsoft.com/office/drawing/2014/main" id="{A773A889-6435-4731-B586-5337ABB668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5" name="AutoShape 12">
          <a:extLst>
            <a:ext uri="{FF2B5EF4-FFF2-40B4-BE49-F238E27FC236}">
              <a16:creationId xmlns:a16="http://schemas.microsoft.com/office/drawing/2014/main" id="{BD80163E-97DE-4DA5-8906-9627F3E49F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46" name="AutoShape 11">
          <a:extLst>
            <a:ext uri="{FF2B5EF4-FFF2-40B4-BE49-F238E27FC236}">
              <a16:creationId xmlns:a16="http://schemas.microsoft.com/office/drawing/2014/main" id="{673F78A3-A10E-4B10-B327-B7D8B225BB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47" name="AutoShape 11">
          <a:extLst>
            <a:ext uri="{FF2B5EF4-FFF2-40B4-BE49-F238E27FC236}">
              <a16:creationId xmlns:a16="http://schemas.microsoft.com/office/drawing/2014/main" id="{E21EFA6F-B222-44C5-855D-4D3DFF725F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8" name="AutoShape 14">
          <a:extLst>
            <a:ext uri="{FF2B5EF4-FFF2-40B4-BE49-F238E27FC236}">
              <a16:creationId xmlns:a16="http://schemas.microsoft.com/office/drawing/2014/main" id="{3AA6735B-31BF-4236-9DD2-E5BA95F5D2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49" name="AutoShape 15">
          <a:extLst>
            <a:ext uri="{FF2B5EF4-FFF2-40B4-BE49-F238E27FC236}">
              <a16:creationId xmlns:a16="http://schemas.microsoft.com/office/drawing/2014/main" id="{066E2494-3A12-4627-AE55-B69355CE66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0" name="AutoShape 16">
          <a:extLst>
            <a:ext uri="{FF2B5EF4-FFF2-40B4-BE49-F238E27FC236}">
              <a16:creationId xmlns:a16="http://schemas.microsoft.com/office/drawing/2014/main" id="{2D757BD1-4D01-4868-82FB-CCBA770AC98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1" name="AutoShape 12">
          <a:extLst>
            <a:ext uri="{FF2B5EF4-FFF2-40B4-BE49-F238E27FC236}">
              <a16:creationId xmlns:a16="http://schemas.microsoft.com/office/drawing/2014/main" id="{24D36D98-12E8-4F9A-8BFE-95BF8CCC30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2" name="AutoShape 13">
          <a:extLst>
            <a:ext uri="{FF2B5EF4-FFF2-40B4-BE49-F238E27FC236}">
              <a16:creationId xmlns:a16="http://schemas.microsoft.com/office/drawing/2014/main" id="{AD8307DE-04FE-4DBD-965C-FF7547136F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3" name="AutoShape 11">
          <a:extLst>
            <a:ext uri="{FF2B5EF4-FFF2-40B4-BE49-F238E27FC236}">
              <a16:creationId xmlns:a16="http://schemas.microsoft.com/office/drawing/2014/main" id="{70C5E7B8-EF48-4C7A-87E7-C215D7FA6B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4" name="AutoShape 14">
          <a:extLst>
            <a:ext uri="{FF2B5EF4-FFF2-40B4-BE49-F238E27FC236}">
              <a16:creationId xmlns:a16="http://schemas.microsoft.com/office/drawing/2014/main" id="{D2C72578-14E5-4A48-B45E-15EE69C963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5" name="AutoShape 15">
          <a:extLst>
            <a:ext uri="{FF2B5EF4-FFF2-40B4-BE49-F238E27FC236}">
              <a16:creationId xmlns:a16="http://schemas.microsoft.com/office/drawing/2014/main" id="{4CDFC0A8-C048-4A0A-B412-1E736CAA75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6" name="AutoShape 16">
          <a:extLst>
            <a:ext uri="{FF2B5EF4-FFF2-40B4-BE49-F238E27FC236}">
              <a16:creationId xmlns:a16="http://schemas.microsoft.com/office/drawing/2014/main" id="{66AAC0B3-E9B1-43B4-B027-818E2B3977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7" name="AutoShape 12">
          <a:extLst>
            <a:ext uri="{FF2B5EF4-FFF2-40B4-BE49-F238E27FC236}">
              <a16:creationId xmlns:a16="http://schemas.microsoft.com/office/drawing/2014/main" id="{97B53DB9-98FA-4DE3-B099-BDD5EE96CD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8" name="AutoShape 13">
          <a:extLst>
            <a:ext uri="{FF2B5EF4-FFF2-40B4-BE49-F238E27FC236}">
              <a16:creationId xmlns:a16="http://schemas.microsoft.com/office/drawing/2014/main" id="{76323611-B9BC-4CE3-B3C2-E6583EE6D2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59" name="AutoShape 14">
          <a:extLst>
            <a:ext uri="{FF2B5EF4-FFF2-40B4-BE49-F238E27FC236}">
              <a16:creationId xmlns:a16="http://schemas.microsoft.com/office/drawing/2014/main" id="{A95FA021-93D2-4B29-8ED9-D0B17EFB95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0" name="AutoShape 15">
          <a:extLst>
            <a:ext uri="{FF2B5EF4-FFF2-40B4-BE49-F238E27FC236}">
              <a16:creationId xmlns:a16="http://schemas.microsoft.com/office/drawing/2014/main" id="{F3FD37D6-6D5E-46CA-A553-561A02AE7F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1" name="AutoShape 14">
          <a:extLst>
            <a:ext uri="{FF2B5EF4-FFF2-40B4-BE49-F238E27FC236}">
              <a16:creationId xmlns:a16="http://schemas.microsoft.com/office/drawing/2014/main" id="{40A4CA81-1BF0-440A-856F-3ECBA27841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2" name="AutoShape 15">
          <a:extLst>
            <a:ext uri="{FF2B5EF4-FFF2-40B4-BE49-F238E27FC236}">
              <a16:creationId xmlns:a16="http://schemas.microsoft.com/office/drawing/2014/main" id="{B6AEC1E2-431E-43AF-AAF5-848C84730E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3" name="AutoShape 16">
          <a:extLst>
            <a:ext uri="{FF2B5EF4-FFF2-40B4-BE49-F238E27FC236}">
              <a16:creationId xmlns:a16="http://schemas.microsoft.com/office/drawing/2014/main" id="{BCAE1C90-F5D2-48FC-8453-CC49DF841D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4" name="AutoShape 14">
          <a:extLst>
            <a:ext uri="{FF2B5EF4-FFF2-40B4-BE49-F238E27FC236}">
              <a16:creationId xmlns:a16="http://schemas.microsoft.com/office/drawing/2014/main" id="{79C42C74-269B-430E-A9B1-88B825D165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5" name="AutoShape 15">
          <a:extLst>
            <a:ext uri="{FF2B5EF4-FFF2-40B4-BE49-F238E27FC236}">
              <a16:creationId xmlns:a16="http://schemas.microsoft.com/office/drawing/2014/main" id="{FE8F871A-69EE-435D-8C9B-BBCE07B16A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6" name="AutoShape 16">
          <a:extLst>
            <a:ext uri="{FF2B5EF4-FFF2-40B4-BE49-F238E27FC236}">
              <a16:creationId xmlns:a16="http://schemas.microsoft.com/office/drawing/2014/main" id="{1193EE74-FBC6-403D-9FCA-580037A18B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67" name="AutoShape 12">
          <a:extLst>
            <a:ext uri="{FF2B5EF4-FFF2-40B4-BE49-F238E27FC236}">
              <a16:creationId xmlns:a16="http://schemas.microsoft.com/office/drawing/2014/main" id="{1E0A22AD-3463-4614-BECE-AAFAC7A5540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68" name="AutoShape 11">
          <a:extLst>
            <a:ext uri="{FF2B5EF4-FFF2-40B4-BE49-F238E27FC236}">
              <a16:creationId xmlns:a16="http://schemas.microsoft.com/office/drawing/2014/main" id="{0EA581BD-C380-4F5D-B6C0-A459B012F1A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69" name="AutoShape 11">
          <a:extLst>
            <a:ext uri="{FF2B5EF4-FFF2-40B4-BE49-F238E27FC236}">
              <a16:creationId xmlns:a16="http://schemas.microsoft.com/office/drawing/2014/main" id="{2308A326-57D4-45FC-BDD7-E77B878ACA6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0" name="AutoShape 14">
          <a:extLst>
            <a:ext uri="{FF2B5EF4-FFF2-40B4-BE49-F238E27FC236}">
              <a16:creationId xmlns:a16="http://schemas.microsoft.com/office/drawing/2014/main" id="{2676AF9D-E09C-4904-BEB5-C10D1F8CDA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1" name="AutoShape 15">
          <a:extLst>
            <a:ext uri="{FF2B5EF4-FFF2-40B4-BE49-F238E27FC236}">
              <a16:creationId xmlns:a16="http://schemas.microsoft.com/office/drawing/2014/main" id="{68FAD091-791D-497C-ACC1-938BEF60AFA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2" name="AutoShape 16">
          <a:extLst>
            <a:ext uri="{FF2B5EF4-FFF2-40B4-BE49-F238E27FC236}">
              <a16:creationId xmlns:a16="http://schemas.microsoft.com/office/drawing/2014/main" id="{52C46E7B-EFED-41E2-AB63-AFC6B15F2D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3" name="AutoShape 12">
          <a:extLst>
            <a:ext uri="{FF2B5EF4-FFF2-40B4-BE49-F238E27FC236}">
              <a16:creationId xmlns:a16="http://schemas.microsoft.com/office/drawing/2014/main" id="{50B64A57-4CC4-4481-80B6-A280E2ED06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4" name="AutoShape 13">
          <a:extLst>
            <a:ext uri="{FF2B5EF4-FFF2-40B4-BE49-F238E27FC236}">
              <a16:creationId xmlns:a16="http://schemas.microsoft.com/office/drawing/2014/main" id="{B0A11C47-73B2-4968-A83B-E91D89A800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5" name="AutoShape 11">
          <a:extLst>
            <a:ext uri="{FF2B5EF4-FFF2-40B4-BE49-F238E27FC236}">
              <a16:creationId xmlns:a16="http://schemas.microsoft.com/office/drawing/2014/main" id="{68ECE7DF-883F-43A7-AA19-511602988F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6" name="AutoShape 14">
          <a:extLst>
            <a:ext uri="{FF2B5EF4-FFF2-40B4-BE49-F238E27FC236}">
              <a16:creationId xmlns:a16="http://schemas.microsoft.com/office/drawing/2014/main" id="{C36E4447-78C8-45F6-AF48-D201BE0111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7" name="AutoShape 15">
          <a:extLst>
            <a:ext uri="{FF2B5EF4-FFF2-40B4-BE49-F238E27FC236}">
              <a16:creationId xmlns:a16="http://schemas.microsoft.com/office/drawing/2014/main" id="{A2CAD540-FF8C-4C05-8199-3B117AC0AC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8" name="AutoShape 16">
          <a:extLst>
            <a:ext uri="{FF2B5EF4-FFF2-40B4-BE49-F238E27FC236}">
              <a16:creationId xmlns:a16="http://schemas.microsoft.com/office/drawing/2014/main" id="{2840B9BD-8109-4E82-9F2F-B4D6AC5ACE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79" name="AutoShape 12">
          <a:extLst>
            <a:ext uri="{FF2B5EF4-FFF2-40B4-BE49-F238E27FC236}">
              <a16:creationId xmlns:a16="http://schemas.microsoft.com/office/drawing/2014/main" id="{2808CB88-D404-4C32-A9F9-838E34B35D5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0" name="AutoShape 13">
          <a:extLst>
            <a:ext uri="{FF2B5EF4-FFF2-40B4-BE49-F238E27FC236}">
              <a16:creationId xmlns:a16="http://schemas.microsoft.com/office/drawing/2014/main" id="{B1824B6D-C6D2-4B61-9CCF-4DB9EA1643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1" name="AutoShape 14">
          <a:extLst>
            <a:ext uri="{FF2B5EF4-FFF2-40B4-BE49-F238E27FC236}">
              <a16:creationId xmlns:a16="http://schemas.microsoft.com/office/drawing/2014/main" id="{390D0FDD-9CBC-4BD1-9BDA-4D96CDA1DA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2" name="AutoShape 15">
          <a:extLst>
            <a:ext uri="{FF2B5EF4-FFF2-40B4-BE49-F238E27FC236}">
              <a16:creationId xmlns:a16="http://schemas.microsoft.com/office/drawing/2014/main" id="{F871B63F-AEDF-48A1-A239-0B5D8C988F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3" name="AutoShape 14">
          <a:extLst>
            <a:ext uri="{FF2B5EF4-FFF2-40B4-BE49-F238E27FC236}">
              <a16:creationId xmlns:a16="http://schemas.microsoft.com/office/drawing/2014/main" id="{F539EF96-2B17-45CF-8B99-EEB810AF82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4" name="AutoShape 15">
          <a:extLst>
            <a:ext uri="{FF2B5EF4-FFF2-40B4-BE49-F238E27FC236}">
              <a16:creationId xmlns:a16="http://schemas.microsoft.com/office/drawing/2014/main" id="{21349355-B64F-4137-9ADF-6D7064258C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5" name="AutoShape 16">
          <a:extLst>
            <a:ext uri="{FF2B5EF4-FFF2-40B4-BE49-F238E27FC236}">
              <a16:creationId xmlns:a16="http://schemas.microsoft.com/office/drawing/2014/main" id="{1C593EC5-951F-4F89-BDB9-8EC85C532BE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6" name="AutoShape 14">
          <a:extLst>
            <a:ext uri="{FF2B5EF4-FFF2-40B4-BE49-F238E27FC236}">
              <a16:creationId xmlns:a16="http://schemas.microsoft.com/office/drawing/2014/main" id="{43AC1434-55EE-4603-ACB8-188D4F6E351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7" name="AutoShape 15">
          <a:extLst>
            <a:ext uri="{FF2B5EF4-FFF2-40B4-BE49-F238E27FC236}">
              <a16:creationId xmlns:a16="http://schemas.microsoft.com/office/drawing/2014/main" id="{C9F82918-4633-4779-9998-0B1DCE0645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8" name="AutoShape 16">
          <a:extLst>
            <a:ext uri="{FF2B5EF4-FFF2-40B4-BE49-F238E27FC236}">
              <a16:creationId xmlns:a16="http://schemas.microsoft.com/office/drawing/2014/main" id="{CA2B154A-9B74-415B-B7FF-24699F8102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89" name="AutoShape 12">
          <a:extLst>
            <a:ext uri="{FF2B5EF4-FFF2-40B4-BE49-F238E27FC236}">
              <a16:creationId xmlns:a16="http://schemas.microsoft.com/office/drawing/2014/main" id="{10B7CBE5-7682-4BF3-BBC1-756B7AB6E1E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90" name="AutoShape 11">
          <a:extLst>
            <a:ext uri="{FF2B5EF4-FFF2-40B4-BE49-F238E27FC236}">
              <a16:creationId xmlns:a16="http://schemas.microsoft.com/office/drawing/2014/main" id="{B17FCC37-F85F-4152-88FC-A2AD33F1D17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491" name="AutoShape 11">
          <a:extLst>
            <a:ext uri="{FF2B5EF4-FFF2-40B4-BE49-F238E27FC236}">
              <a16:creationId xmlns:a16="http://schemas.microsoft.com/office/drawing/2014/main" id="{1C53B304-B3F8-4CDF-94DE-0F32CACD9D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2" name="AutoShape 14">
          <a:extLst>
            <a:ext uri="{FF2B5EF4-FFF2-40B4-BE49-F238E27FC236}">
              <a16:creationId xmlns:a16="http://schemas.microsoft.com/office/drawing/2014/main" id="{9F607488-4440-4C8E-B3A2-B140257235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3" name="AutoShape 15">
          <a:extLst>
            <a:ext uri="{FF2B5EF4-FFF2-40B4-BE49-F238E27FC236}">
              <a16:creationId xmlns:a16="http://schemas.microsoft.com/office/drawing/2014/main" id="{6F84E8B5-886D-458D-A229-0463DC13FB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4" name="AutoShape 16">
          <a:extLst>
            <a:ext uri="{FF2B5EF4-FFF2-40B4-BE49-F238E27FC236}">
              <a16:creationId xmlns:a16="http://schemas.microsoft.com/office/drawing/2014/main" id="{11DDB61A-35F0-49EC-B7FF-1CEE4C2F48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5" name="AutoShape 12">
          <a:extLst>
            <a:ext uri="{FF2B5EF4-FFF2-40B4-BE49-F238E27FC236}">
              <a16:creationId xmlns:a16="http://schemas.microsoft.com/office/drawing/2014/main" id="{270C3E1A-868F-4FED-85A2-F3A0ACA49D8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6" name="AutoShape 13">
          <a:extLst>
            <a:ext uri="{FF2B5EF4-FFF2-40B4-BE49-F238E27FC236}">
              <a16:creationId xmlns:a16="http://schemas.microsoft.com/office/drawing/2014/main" id="{664508DE-C80E-467A-84AF-ABA4D30F63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7" name="AutoShape 11">
          <a:extLst>
            <a:ext uri="{FF2B5EF4-FFF2-40B4-BE49-F238E27FC236}">
              <a16:creationId xmlns:a16="http://schemas.microsoft.com/office/drawing/2014/main" id="{5B073341-14E1-4D44-B709-EC5E2D89C0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8" name="AutoShape 14">
          <a:extLst>
            <a:ext uri="{FF2B5EF4-FFF2-40B4-BE49-F238E27FC236}">
              <a16:creationId xmlns:a16="http://schemas.microsoft.com/office/drawing/2014/main" id="{C4280553-9796-4157-B3DC-9F8EC5B854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499" name="AutoShape 15">
          <a:extLst>
            <a:ext uri="{FF2B5EF4-FFF2-40B4-BE49-F238E27FC236}">
              <a16:creationId xmlns:a16="http://schemas.microsoft.com/office/drawing/2014/main" id="{FE6D6B53-E584-4690-879B-4B82750C85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0" name="AutoShape 16">
          <a:extLst>
            <a:ext uri="{FF2B5EF4-FFF2-40B4-BE49-F238E27FC236}">
              <a16:creationId xmlns:a16="http://schemas.microsoft.com/office/drawing/2014/main" id="{BE5AEFDD-2FB7-47B6-9392-A4230F21ED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1" name="AutoShape 12">
          <a:extLst>
            <a:ext uri="{FF2B5EF4-FFF2-40B4-BE49-F238E27FC236}">
              <a16:creationId xmlns:a16="http://schemas.microsoft.com/office/drawing/2014/main" id="{B859B72A-67CC-464A-81FF-D9AA94EBB21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2" name="AutoShape 13">
          <a:extLst>
            <a:ext uri="{FF2B5EF4-FFF2-40B4-BE49-F238E27FC236}">
              <a16:creationId xmlns:a16="http://schemas.microsoft.com/office/drawing/2014/main" id="{27874581-5D21-479F-9C56-EAA7CE1789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3" name="AutoShape 14">
          <a:extLst>
            <a:ext uri="{FF2B5EF4-FFF2-40B4-BE49-F238E27FC236}">
              <a16:creationId xmlns:a16="http://schemas.microsoft.com/office/drawing/2014/main" id="{EB526FDD-3AC2-404D-801B-9F238BC607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4" name="AutoShape 15">
          <a:extLst>
            <a:ext uri="{FF2B5EF4-FFF2-40B4-BE49-F238E27FC236}">
              <a16:creationId xmlns:a16="http://schemas.microsoft.com/office/drawing/2014/main" id="{4B2D14DE-8F73-4377-8043-9110ABE24B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5" name="AutoShape 14">
          <a:extLst>
            <a:ext uri="{FF2B5EF4-FFF2-40B4-BE49-F238E27FC236}">
              <a16:creationId xmlns:a16="http://schemas.microsoft.com/office/drawing/2014/main" id="{4AF2CF74-C4AA-4499-BF06-54A6992120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6" name="AutoShape 15">
          <a:extLst>
            <a:ext uri="{FF2B5EF4-FFF2-40B4-BE49-F238E27FC236}">
              <a16:creationId xmlns:a16="http://schemas.microsoft.com/office/drawing/2014/main" id="{C720A38C-1028-4911-96DD-E6BFCAD1D6C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7" name="AutoShape 16">
          <a:extLst>
            <a:ext uri="{FF2B5EF4-FFF2-40B4-BE49-F238E27FC236}">
              <a16:creationId xmlns:a16="http://schemas.microsoft.com/office/drawing/2014/main" id="{CDC5B8A1-A5AF-40CB-9414-7BCB540D67E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8" name="AutoShape 14">
          <a:extLst>
            <a:ext uri="{FF2B5EF4-FFF2-40B4-BE49-F238E27FC236}">
              <a16:creationId xmlns:a16="http://schemas.microsoft.com/office/drawing/2014/main" id="{E62B8064-4B19-49F2-B402-5D40D8E97E7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09" name="AutoShape 15">
          <a:extLst>
            <a:ext uri="{FF2B5EF4-FFF2-40B4-BE49-F238E27FC236}">
              <a16:creationId xmlns:a16="http://schemas.microsoft.com/office/drawing/2014/main" id="{41F06DF1-E719-4832-ADB0-A4AD06BDA7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0" name="AutoShape 16">
          <a:extLst>
            <a:ext uri="{FF2B5EF4-FFF2-40B4-BE49-F238E27FC236}">
              <a16:creationId xmlns:a16="http://schemas.microsoft.com/office/drawing/2014/main" id="{50194B2E-2310-4AED-97AC-9C9BAB1F48D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1" name="AutoShape 12">
          <a:extLst>
            <a:ext uri="{FF2B5EF4-FFF2-40B4-BE49-F238E27FC236}">
              <a16:creationId xmlns:a16="http://schemas.microsoft.com/office/drawing/2014/main" id="{3F307239-AE51-4952-A535-E73EADD2DEF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12" name="AutoShape 11">
          <a:extLst>
            <a:ext uri="{FF2B5EF4-FFF2-40B4-BE49-F238E27FC236}">
              <a16:creationId xmlns:a16="http://schemas.microsoft.com/office/drawing/2014/main" id="{CAB6C98A-4181-4A46-AED5-440D88E017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13" name="AutoShape 11">
          <a:extLst>
            <a:ext uri="{FF2B5EF4-FFF2-40B4-BE49-F238E27FC236}">
              <a16:creationId xmlns:a16="http://schemas.microsoft.com/office/drawing/2014/main" id="{83795364-54BB-4537-B408-2072FABD83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4" name="AutoShape 14">
          <a:extLst>
            <a:ext uri="{FF2B5EF4-FFF2-40B4-BE49-F238E27FC236}">
              <a16:creationId xmlns:a16="http://schemas.microsoft.com/office/drawing/2014/main" id="{6E1A06AD-E900-483D-BDF9-ADEC58CEEBF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5" name="AutoShape 15">
          <a:extLst>
            <a:ext uri="{FF2B5EF4-FFF2-40B4-BE49-F238E27FC236}">
              <a16:creationId xmlns:a16="http://schemas.microsoft.com/office/drawing/2014/main" id="{C1DE0C83-DF82-4B7C-925C-ED63F03F7D9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6" name="AutoShape 16">
          <a:extLst>
            <a:ext uri="{FF2B5EF4-FFF2-40B4-BE49-F238E27FC236}">
              <a16:creationId xmlns:a16="http://schemas.microsoft.com/office/drawing/2014/main" id="{1EE5E8ED-9D1F-44F5-9BAC-5057A5C2B82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7" name="AutoShape 12">
          <a:extLst>
            <a:ext uri="{FF2B5EF4-FFF2-40B4-BE49-F238E27FC236}">
              <a16:creationId xmlns:a16="http://schemas.microsoft.com/office/drawing/2014/main" id="{6DA7536B-F6AF-465A-A4E2-3C2E8F6A92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8" name="AutoShape 13">
          <a:extLst>
            <a:ext uri="{FF2B5EF4-FFF2-40B4-BE49-F238E27FC236}">
              <a16:creationId xmlns:a16="http://schemas.microsoft.com/office/drawing/2014/main" id="{4DA0868B-C43D-4016-A492-651690808B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19" name="AutoShape 11">
          <a:extLst>
            <a:ext uri="{FF2B5EF4-FFF2-40B4-BE49-F238E27FC236}">
              <a16:creationId xmlns:a16="http://schemas.microsoft.com/office/drawing/2014/main" id="{9B9BCBA6-448C-4BF1-BC2B-9D335ED3CC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0" name="AutoShape 14">
          <a:extLst>
            <a:ext uri="{FF2B5EF4-FFF2-40B4-BE49-F238E27FC236}">
              <a16:creationId xmlns:a16="http://schemas.microsoft.com/office/drawing/2014/main" id="{DDD2AAE2-1872-45B2-BFEA-CE80F4D61E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1" name="AutoShape 15">
          <a:extLst>
            <a:ext uri="{FF2B5EF4-FFF2-40B4-BE49-F238E27FC236}">
              <a16:creationId xmlns:a16="http://schemas.microsoft.com/office/drawing/2014/main" id="{999BF411-EB9D-46C7-AE26-F5E625155C0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2" name="AutoShape 16">
          <a:extLst>
            <a:ext uri="{FF2B5EF4-FFF2-40B4-BE49-F238E27FC236}">
              <a16:creationId xmlns:a16="http://schemas.microsoft.com/office/drawing/2014/main" id="{C97BBBF0-5501-4DD4-8742-A44792E877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3" name="AutoShape 12">
          <a:extLst>
            <a:ext uri="{FF2B5EF4-FFF2-40B4-BE49-F238E27FC236}">
              <a16:creationId xmlns:a16="http://schemas.microsoft.com/office/drawing/2014/main" id="{A764F2DD-11DC-458D-AB40-C240A83E2B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4" name="AutoShape 13">
          <a:extLst>
            <a:ext uri="{FF2B5EF4-FFF2-40B4-BE49-F238E27FC236}">
              <a16:creationId xmlns:a16="http://schemas.microsoft.com/office/drawing/2014/main" id="{9D193A6D-1CF9-4771-9813-A6B511A55E7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5" name="AutoShape 14">
          <a:extLst>
            <a:ext uri="{FF2B5EF4-FFF2-40B4-BE49-F238E27FC236}">
              <a16:creationId xmlns:a16="http://schemas.microsoft.com/office/drawing/2014/main" id="{572C22D4-6B3C-4033-A9FB-51B59F666D1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6" name="AutoShape 15">
          <a:extLst>
            <a:ext uri="{FF2B5EF4-FFF2-40B4-BE49-F238E27FC236}">
              <a16:creationId xmlns:a16="http://schemas.microsoft.com/office/drawing/2014/main" id="{4D54E32D-3C76-47D7-99C3-FC6D7F547B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7" name="AutoShape 14">
          <a:extLst>
            <a:ext uri="{FF2B5EF4-FFF2-40B4-BE49-F238E27FC236}">
              <a16:creationId xmlns:a16="http://schemas.microsoft.com/office/drawing/2014/main" id="{E746F496-7058-4548-9323-AC942E2EF3F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8" name="AutoShape 15">
          <a:extLst>
            <a:ext uri="{FF2B5EF4-FFF2-40B4-BE49-F238E27FC236}">
              <a16:creationId xmlns:a16="http://schemas.microsoft.com/office/drawing/2014/main" id="{72FF196F-B180-4EC3-BED7-6FD37E532B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29" name="AutoShape 16">
          <a:extLst>
            <a:ext uri="{FF2B5EF4-FFF2-40B4-BE49-F238E27FC236}">
              <a16:creationId xmlns:a16="http://schemas.microsoft.com/office/drawing/2014/main" id="{6EBA652B-9303-45EF-89DF-7DFB1DDD1D8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0" name="AutoShape 14">
          <a:extLst>
            <a:ext uri="{FF2B5EF4-FFF2-40B4-BE49-F238E27FC236}">
              <a16:creationId xmlns:a16="http://schemas.microsoft.com/office/drawing/2014/main" id="{AB69AF39-3906-4509-864A-9FBE2FBBE0B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1" name="AutoShape 15">
          <a:extLst>
            <a:ext uri="{FF2B5EF4-FFF2-40B4-BE49-F238E27FC236}">
              <a16:creationId xmlns:a16="http://schemas.microsoft.com/office/drawing/2014/main" id="{FDEE54D2-8FBC-440F-93D3-DBF8F786E7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2" name="AutoShape 16">
          <a:extLst>
            <a:ext uri="{FF2B5EF4-FFF2-40B4-BE49-F238E27FC236}">
              <a16:creationId xmlns:a16="http://schemas.microsoft.com/office/drawing/2014/main" id="{FCEDDB15-A4D4-4FCA-8D32-BBB18E86D03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3" name="AutoShape 12">
          <a:extLst>
            <a:ext uri="{FF2B5EF4-FFF2-40B4-BE49-F238E27FC236}">
              <a16:creationId xmlns:a16="http://schemas.microsoft.com/office/drawing/2014/main" id="{146FDE41-3705-4484-9A4A-79D3187EB1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34" name="AutoShape 11">
          <a:extLst>
            <a:ext uri="{FF2B5EF4-FFF2-40B4-BE49-F238E27FC236}">
              <a16:creationId xmlns:a16="http://schemas.microsoft.com/office/drawing/2014/main" id="{1F77D2A1-8C66-494C-9DEA-6C9C4C68723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35" name="AutoShape 11">
          <a:extLst>
            <a:ext uri="{FF2B5EF4-FFF2-40B4-BE49-F238E27FC236}">
              <a16:creationId xmlns:a16="http://schemas.microsoft.com/office/drawing/2014/main" id="{8DBB8C5E-BFB4-4621-A8BE-8A2C37405A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6" name="AutoShape 14">
          <a:extLst>
            <a:ext uri="{FF2B5EF4-FFF2-40B4-BE49-F238E27FC236}">
              <a16:creationId xmlns:a16="http://schemas.microsoft.com/office/drawing/2014/main" id="{8B9C0E50-BF34-4958-93FC-50CC58FC1B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7" name="AutoShape 15">
          <a:extLst>
            <a:ext uri="{FF2B5EF4-FFF2-40B4-BE49-F238E27FC236}">
              <a16:creationId xmlns:a16="http://schemas.microsoft.com/office/drawing/2014/main" id="{7FE9AC1D-D02F-41C3-A203-9792F014366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8" name="AutoShape 16">
          <a:extLst>
            <a:ext uri="{FF2B5EF4-FFF2-40B4-BE49-F238E27FC236}">
              <a16:creationId xmlns:a16="http://schemas.microsoft.com/office/drawing/2014/main" id="{2B63826E-B265-4B23-914A-84E710BC02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39" name="AutoShape 12">
          <a:extLst>
            <a:ext uri="{FF2B5EF4-FFF2-40B4-BE49-F238E27FC236}">
              <a16:creationId xmlns:a16="http://schemas.microsoft.com/office/drawing/2014/main" id="{607AE5AE-DF1A-43F4-AE83-395A9E8EE0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0" name="AutoShape 13">
          <a:extLst>
            <a:ext uri="{FF2B5EF4-FFF2-40B4-BE49-F238E27FC236}">
              <a16:creationId xmlns:a16="http://schemas.microsoft.com/office/drawing/2014/main" id="{7220F2CC-D2B4-43AE-8547-B50F64737B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1" name="AutoShape 11">
          <a:extLst>
            <a:ext uri="{FF2B5EF4-FFF2-40B4-BE49-F238E27FC236}">
              <a16:creationId xmlns:a16="http://schemas.microsoft.com/office/drawing/2014/main" id="{8EB193C2-8DC8-455E-8BAF-C73DF6FEB2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2" name="AutoShape 14">
          <a:extLst>
            <a:ext uri="{FF2B5EF4-FFF2-40B4-BE49-F238E27FC236}">
              <a16:creationId xmlns:a16="http://schemas.microsoft.com/office/drawing/2014/main" id="{E557F798-A695-4E79-A745-9A2B840E8E4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3" name="AutoShape 15">
          <a:extLst>
            <a:ext uri="{FF2B5EF4-FFF2-40B4-BE49-F238E27FC236}">
              <a16:creationId xmlns:a16="http://schemas.microsoft.com/office/drawing/2014/main" id="{C7AAD54D-D054-4593-A1B2-9C47B1FDB8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4" name="AutoShape 16">
          <a:extLst>
            <a:ext uri="{FF2B5EF4-FFF2-40B4-BE49-F238E27FC236}">
              <a16:creationId xmlns:a16="http://schemas.microsoft.com/office/drawing/2014/main" id="{E5AAEB6D-46EC-4D27-AD93-5C522A9EAEB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5" name="AutoShape 12">
          <a:extLst>
            <a:ext uri="{FF2B5EF4-FFF2-40B4-BE49-F238E27FC236}">
              <a16:creationId xmlns:a16="http://schemas.microsoft.com/office/drawing/2014/main" id="{0FB624C2-7075-4AE5-A4DD-6A9D7CBC0B7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6" name="AutoShape 13">
          <a:extLst>
            <a:ext uri="{FF2B5EF4-FFF2-40B4-BE49-F238E27FC236}">
              <a16:creationId xmlns:a16="http://schemas.microsoft.com/office/drawing/2014/main" id="{C456DE71-00A7-47B5-8EC8-DA688D5D47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7" name="AutoShape 14">
          <a:extLst>
            <a:ext uri="{FF2B5EF4-FFF2-40B4-BE49-F238E27FC236}">
              <a16:creationId xmlns:a16="http://schemas.microsoft.com/office/drawing/2014/main" id="{7968EA94-3559-498E-87D3-BFC7B358B7A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8" name="AutoShape 15">
          <a:extLst>
            <a:ext uri="{FF2B5EF4-FFF2-40B4-BE49-F238E27FC236}">
              <a16:creationId xmlns:a16="http://schemas.microsoft.com/office/drawing/2014/main" id="{F28D8AFD-BF9A-4655-BC7C-702DC0B5C9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49" name="AutoShape 14">
          <a:extLst>
            <a:ext uri="{FF2B5EF4-FFF2-40B4-BE49-F238E27FC236}">
              <a16:creationId xmlns:a16="http://schemas.microsoft.com/office/drawing/2014/main" id="{CB50F6A7-94AE-4E2E-86F8-B7C492BEAE9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0" name="AutoShape 15">
          <a:extLst>
            <a:ext uri="{FF2B5EF4-FFF2-40B4-BE49-F238E27FC236}">
              <a16:creationId xmlns:a16="http://schemas.microsoft.com/office/drawing/2014/main" id="{30D5FDB2-C5D2-4FE2-912F-018EC31D107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1" name="AutoShape 16">
          <a:extLst>
            <a:ext uri="{FF2B5EF4-FFF2-40B4-BE49-F238E27FC236}">
              <a16:creationId xmlns:a16="http://schemas.microsoft.com/office/drawing/2014/main" id="{073714A3-BDA6-4F7F-9004-9DA6F4C41A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2" name="AutoShape 14">
          <a:extLst>
            <a:ext uri="{FF2B5EF4-FFF2-40B4-BE49-F238E27FC236}">
              <a16:creationId xmlns:a16="http://schemas.microsoft.com/office/drawing/2014/main" id="{E877B429-31CE-45EB-B028-7E20F0F3F0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3" name="AutoShape 15">
          <a:extLst>
            <a:ext uri="{FF2B5EF4-FFF2-40B4-BE49-F238E27FC236}">
              <a16:creationId xmlns:a16="http://schemas.microsoft.com/office/drawing/2014/main" id="{E1DA383D-734D-446D-AC6E-18A216A66E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4" name="AutoShape 16">
          <a:extLst>
            <a:ext uri="{FF2B5EF4-FFF2-40B4-BE49-F238E27FC236}">
              <a16:creationId xmlns:a16="http://schemas.microsoft.com/office/drawing/2014/main" id="{9599CD7D-87B0-40EC-8620-EA7B708732B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5" name="AutoShape 12">
          <a:extLst>
            <a:ext uri="{FF2B5EF4-FFF2-40B4-BE49-F238E27FC236}">
              <a16:creationId xmlns:a16="http://schemas.microsoft.com/office/drawing/2014/main" id="{C6395C86-8C00-4E16-9E0D-2E208DE732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56" name="AutoShape 11">
          <a:extLst>
            <a:ext uri="{FF2B5EF4-FFF2-40B4-BE49-F238E27FC236}">
              <a16:creationId xmlns:a16="http://schemas.microsoft.com/office/drawing/2014/main" id="{67379AD3-3271-42AE-B53A-896956A5548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57" name="AutoShape 11">
          <a:extLst>
            <a:ext uri="{FF2B5EF4-FFF2-40B4-BE49-F238E27FC236}">
              <a16:creationId xmlns:a16="http://schemas.microsoft.com/office/drawing/2014/main" id="{C380EEE6-D64D-4C30-A283-547412BCBE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8" name="AutoShape 14">
          <a:extLst>
            <a:ext uri="{FF2B5EF4-FFF2-40B4-BE49-F238E27FC236}">
              <a16:creationId xmlns:a16="http://schemas.microsoft.com/office/drawing/2014/main" id="{520012BE-D2CA-49CA-AA06-39FD0EFB78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59" name="AutoShape 15">
          <a:extLst>
            <a:ext uri="{FF2B5EF4-FFF2-40B4-BE49-F238E27FC236}">
              <a16:creationId xmlns:a16="http://schemas.microsoft.com/office/drawing/2014/main" id="{630D4388-30C0-41AE-BD6D-BD8B7A9FEA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0" name="AutoShape 16">
          <a:extLst>
            <a:ext uri="{FF2B5EF4-FFF2-40B4-BE49-F238E27FC236}">
              <a16:creationId xmlns:a16="http://schemas.microsoft.com/office/drawing/2014/main" id="{A2B98AAA-09A0-4A10-8B39-400E93676C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1" name="AutoShape 12">
          <a:extLst>
            <a:ext uri="{FF2B5EF4-FFF2-40B4-BE49-F238E27FC236}">
              <a16:creationId xmlns:a16="http://schemas.microsoft.com/office/drawing/2014/main" id="{3222E5A8-05F1-44CB-908F-0BB09487295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2" name="AutoShape 13">
          <a:extLst>
            <a:ext uri="{FF2B5EF4-FFF2-40B4-BE49-F238E27FC236}">
              <a16:creationId xmlns:a16="http://schemas.microsoft.com/office/drawing/2014/main" id="{08D42517-F311-403A-B691-1CEA4EE8BF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3" name="AutoShape 11">
          <a:extLst>
            <a:ext uri="{FF2B5EF4-FFF2-40B4-BE49-F238E27FC236}">
              <a16:creationId xmlns:a16="http://schemas.microsoft.com/office/drawing/2014/main" id="{02AB10B9-DB52-4172-B9E5-780091CB3AE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4" name="AutoShape 14">
          <a:extLst>
            <a:ext uri="{FF2B5EF4-FFF2-40B4-BE49-F238E27FC236}">
              <a16:creationId xmlns:a16="http://schemas.microsoft.com/office/drawing/2014/main" id="{2EE12404-7175-4D16-9122-4DF7E216D3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5" name="AutoShape 15">
          <a:extLst>
            <a:ext uri="{FF2B5EF4-FFF2-40B4-BE49-F238E27FC236}">
              <a16:creationId xmlns:a16="http://schemas.microsoft.com/office/drawing/2014/main" id="{1BDCACC5-5980-4B59-9BAE-D183161E35F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6" name="AutoShape 16">
          <a:extLst>
            <a:ext uri="{FF2B5EF4-FFF2-40B4-BE49-F238E27FC236}">
              <a16:creationId xmlns:a16="http://schemas.microsoft.com/office/drawing/2014/main" id="{416CD708-FDA5-4C1E-8453-80FAD1C9FF2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7" name="AutoShape 12">
          <a:extLst>
            <a:ext uri="{FF2B5EF4-FFF2-40B4-BE49-F238E27FC236}">
              <a16:creationId xmlns:a16="http://schemas.microsoft.com/office/drawing/2014/main" id="{50BB262A-E843-4633-A553-838E8DAB2E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8" name="AutoShape 13">
          <a:extLst>
            <a:ext uri="{FF2B5EF4-FFF2-40B4-BE49-F238E27FC236}">
              <a16:creationId xmlns:a16="http://schemas.microsoft.com/office/drawing/2014/main" id="{76A5AD88-AB9A-488C-8D9E-E0D954A0F7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69" name="AutoShape 14">
          <a:extLst>
            <a:ext uri="{FF2B5EF4-FFF2-40B4-BE49-F238E27FC236}">
              <a16:creationId xmlns:a16="http://schemas.microsoft.com/office/drawing/2014/main" id="{EAB7744A-019F-4056-8693-9E10B18871B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0" name="AutoShape 15">
          <a:extLst>
            <a:ext uri="{FF2B5EF4-FFF2-40B4-BE49-F238E27FC236}">
              <a16:creationId xmlns:a16="http://schemas.microsoft.com/office/drawing/2014/main" id="{C296BB63-4753-4C8A-871D-148C4355D1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1" name="AutoShape 14">
          <a:extLst>
            <a:ext uri="{FF2B5EF4-FFF2-40B4-BE49-F238E27FC236}">
              <a16:creationId xmlns:a16="http://schemas.microsoft.com/office/drawing/2014/main" id="{C9A7C872-D610-43EF-A79A-1C57234907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2" name="AutoShape 15">
          <a:extLst>
            <a:ext uri="{FF2B5EF4-FFF2-40B4-BE49-F238E27FC236}">
              <a16:creationId xmlns:a16="http://schemas.microsoft.com/office/drawing/2014/main" id="{AC69EED3-B58D-4F36-96A4-9D134922EB3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3" name="AutoShape 16">
          <a:extLst>
            <a:ext uri="{FF2B5EF4-FFF2-40B4-BE49-F238E27FC236}">
              <a16:creationId xmlns:a16="http://schemas.microsoft.com/office/drawing/2014/main" id="{3E6C9188-9061-4C66-A97E-29CD774DC9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4" name="AutoShape 14">
          <a:extLst>
            <a:ext uri="{FF2B5EF4-FFF2-40B4-BE49-F238E27FC236}">
              <a16:creationId xmlns:a16="http://schemas.microsoft.com/office/drawing/2014/main" id="{87485DB5-4B38-4EED-A4D2-BD26F18105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5" name="AutoShape 15">
          <a:extLst>
            <a:ext uri="{FF2B5EF4-FFF2-40B4-BE49-F238E27FC236}">
              <a16:creationId xmlns:a16="http://schemas.microsoft.com/office/drawing/2014/main" id="{D79B2C3B-A5F1-41E1-A651-D282963914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6" name="AutoShape 16">
          <a:extLst>
            <a:ext uri="{FF2B5EF4-FFF2-40B4-BE49-F238E27FC236}">
              <a16:creationId xmlns:a16="http://schemas.microsoft.com/office/drawing/2014/main" id="{DE13D89D-AE5E-4DF5-9FD4-3C00AFFC43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77" name="AutoShape 12">
          <a:extLst>
            <a:ext uri="{FF2B5EF4-FFF2-40B4-BE49-F238E27FC236}">
              <a16:creationId xmlns:a16="http://schemas.microsoft.com/office/drawing/2014/main" id="{102C35FE-273C-4D95-B9DE-420951E3D02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78" name="AutoShape 11">
          <a:extLst>
            <a:ext uri="{FF2B5EF4-FFF2-40B4-BE49-F238E27FC236}">
              <a16:creationId xmlns:a16="http://schemas.microsoft.com/office/drawing/2014/main" id="{7AEC9CDC-A1D6-41BA-BAFC-EA9564B02C3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579" name="AutoShape 11">
          <a:extLst>
            <a:ext uri="{FF2B5EF4-FFF2-40B4-BE49-F238E27FC236}">
              <a16:creationId xmlns:a16="http://schemas.microsoft.com/office/drawing/2014/main" id="{C4C062F7-2066-4FBC-A17B-F0CA4990E8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0" name="AutoShape 14">
          <a:extLst>
            <a:ext uri="{FF2B5EF4-FFF2-40B4-BE49-F238E27FC236}">
              <a16:creationId xmlns:a16="http://schemas.microsoft.com/office/drawing/2014/main" id="{CFF810BD-6276-4F80-97D1-6491542F924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1" name="AutoShape 15">
          <a:extLst>
            <a:ext uri="{FF2B5EF4-FFF2-40B4-BE49-F238E27FC236}">
              <a16:creationId xmlns:a16="http://schemas.microsoft.com/office/drawing/2014/main" id="{D4B33C6B-C677-42B1-AE7D-0294AAAD05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2" name="AutoShape 16">
          <a:extLst>
            <a:ext uri="{FF2B5EF4-FFF2-40B4-BE49-F238E27FC236}">
              <a16:creationId xmlns:a16="http://schemas.microsoft.com/office/drawing/2014/main" id="{6168B77A-B237-4691-8B5C-4A8AC51061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3" name="AutoShape 12">
          <a:extLst>
            <a:ext uri="{FF2B5EF4-FFF2-40B4-BE49-F238E27FC236}">
              <a16:creationId xmlns:a16="http://schemas.microsoft.com/office/drawing/2014/main" id="{54E17D52-7353-4D87-937A-4F4E437F59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4" name="AutoShape 13">
          <a:extLst>
            <a:ext uri="{FF2B5EF4-FFF2-40B4-BE49-F238E27FC236}">
              <a16:creationId xmlns:a16="http://schemas.microsoft.com/office/drawing/2014/main" id="{E537BF8E-A194-4171-8E8F-BAA920CE50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5" name="AutoShape 11">
          <a:extLst>
            <a:ext uri="{FF2B5EF4-FFF2-40B4-BE49-F238E27FC236}">
              <a16:creationId xmlns:a16="http://schemas.microsoft.com/office/drawing/2014/main" id="{3832E969-B37E-4A43-9460-D41F950905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6" name="AutoShape 14">
          <a:extLst>
            <a:ext uri="{FF2B5EF4-FFF2-40B4-BE49-F238E27FC236}">
              <a16:creationId xmlns:a16="http://schemas.microsoft.com/office/drawing/2014/main" id="{A52631FB-2D05-47B2-8413-9728E76FD1C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7" name="AutoShape 15">
          <a:extLst>
            <a:ext uri="{FF2B5EF4-FFF2-40B4-BE49-F238E27FC236}">
              <a16:creationId xmlns:a16="http://schemas.microsoft.com/office/drawing/2014/main" id="{3B283408-BF69-4740-BB50-3364125C40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8" name="AutoShape 16">
          <a:extLst>
            <a:ext uri="{FF2B5EF4-FFF2-40B4-BE49-F238E27FC236}">
              <a16:creationId xmlns:a16="http://schemas.microsoft.com/office/drawing/2014/main" id="{64E8E778-246D-4100-8B77-AC704C6E52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89" name="AutoShape 12">
          <a:extLst>
            <a:ext uri="{FF2B5EF4-FFF2-40B4-BE49-F238E27FC236}">
              <a16:creationId xmlns:a16="http://schemas.microsoft.com/office/drawing/2014/main" id="{E4AB7B55-1754-47A7-BDA8-2DF7F36FDF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0" name="AutoShape 13">
          <a:extLst>
            <a:ext uri="{FF2B5EF4-FFF2-40B4-BE49-F238E27FC236}">
              <a16:creationId xmlns:a16="http://schemas.microsoft.com/office/drawing/2014/main" id="{5B47679F-7EED-433D-A4C0-63246C97F9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1" name="AutoShape 14">
          <a:extLst>
            <a:ext uri="{FF2B5EF4-FFF2-40B4-BE49-F238E27FC236}">
              <a16:creationId xmlns:a16="http://schemas.microsoft.com/office/drawing/2014/main" id="{B0109640-D8DC-4FE2-A472-70F727014E8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2" name="AutoShape 15">
          <a:extLst>
            <a:ext uri="{FF2B5EF4-FFF2-40B4-BE49-F238E27FC236}">
              <a16:creationId xmlns:a16="http://schemas.microsoft.com/office/drawing/2014/main" id="{902E435A-95FA-4C64-8474-98B6BBC52E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3" name="AutoShape 14">
          <a:extLst>
            <a:ext uri="{FF2B5EF4-FFF2-40B4-BE49-F238E27FC236}">
              <a16:creationId xmlns:a16="http://schemas.microsoft.com/office/drawing/2014/main" id="{100A09EA-5401-4ECB-96A6-659B5D8BB0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4" name="AutoShape 15">
          <a:extLst>
            <a:ext uri="{FF2B5EF4-FFF2-40B4-BE49-F238E27FC236}">
              <a16:creationId xmlns:a16="http://schemas.microsoft.com/office/drawing/2014/main" id="{D29CFA5B-7092-4568-84B7-DB5F7AAD52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5" name="AutoShape 16">
          <a:extLst>
            <a:ext uri="{FF2B5EF4-FFF2-40B4-BE49-F238E27FC236}">
              <a16:creationId xmlns:a16="http://schemas.microsoft.com/office/drawing/2014/main" id="{979E58B2-BC55-4C12-98B0-A1FE3EF4A90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6" name="AutoShape 14">
          <a:extLst>
            <a:ext uri="{FF2B5EF4-FFF2-40B4-BE49-F238E27FC236}">
              <a16:creationId xmlns:a16="http://schemas.microsoft.com/office/drawing/2014/main" id="{9EF2C85B-D90F-403E-A99C-90D382AEA16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7" name="AutoShape 15">
          <a:extLst>
            <a:ext uri="{FF2B5EF4-FFF2-40B4-BE49-F238E27FC236}">
              <a16:creationId xmlns:a16="http://schemas.microsoft.com/office/drawing/2014/main" id="{D5E7DCCC-B6E8-4CCE-B310-52FD2629004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8" name="AutoShape 16">
          <a:extLst>
            <a:ext uri="{FF2B5EF4-FFF2-40B4-BE49-F238E27FC236}">
              <a16:creationId xmlns:a16="http://schemas.microsoft.com/office/drawing/2014/main" id="{FE4826F3-94DC-4706-B6B6-C17A749AFB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599" name="AutoShape 12">
          <a:extLst>
            <a:ext uri="{FF2B5EF4-FFF2-40B4-BE49-F238E27FC236}">
              <a16:creationId xmlns:a16="http://schemas.microsoft.com/office/drawing/2014/main" id="{2ADAFDD5-D7EF-4161-9FBC-5AEBAF36CFA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00" name="AutoShape 11">
          <a:extLst>
            <a:ext uri="{FF2B5EF4-FFF2-40B4-BE49-F238E27FC236}">
              <a16:creationId xmlns:a16="http://schemas.microsoft.com/office/drawing/2014/main" id="{BAF8595E-D074-4AB4-A9C5-C97E9EC6EC0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01" name="AutoShape 11">
          <a:extLst>
            <a:ext uri="{FF2B5EF4-FFF2-40B4-BE49-F238E27FC236}">
              <a16:creationId xmlns:a16="http://schemas.microsoft.com/office/drawing/2014/main" id="{3A64E3EB-DBF2-4D35-BD7B-6052C23523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2" name="AutoShape 14">
          <a:extLst>
            <a:ext uri="{FF2B5EF4-FFF2-40B4-BE49-F238E27FC236}">
              <a16:creationId xmlns:a16="http://schemas.microsoft.com/office/drawing/2014/main" id="{8C877194-8890-4FD4-870D-04C2985F46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3" name="AutoShape 15">
          <a:extLst>
            <a:ext uri="{FF2B5EF4-FFF2-40B4-BE49-F238E27FC236}">
              <a16:creationId xmlns:a16="http://schemas.microsoft.com/office/drawing/2014/main" id="{D1369706-8B5C-4768-8ADC-12B205643D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4" name="AutoShape 16">
          <a:extLst>
            <a:ext uri="{FF2B5EF4-FFF2-40B4-BE49-F238E27FC236}">
              <a16:creationId xmlns:a16="http://schemas.microsoft.com/office/drawing/2014/main" id="{DC2CF32B-D99D-4B38-B098-F838CD25CB8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5" name="AutoShape 12">
          <a:extLst>
            <a:ext uri="{FF2B5EF4-FFF2-40B4-BE49-F238E27FC236}">
              <a16:creationId xmlns:a16="http://schemas.microsoft.com/office/drawing/2014/main" id="{24A84355-3BC1-48DF-95C2-4F3BA6FAD7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6" name="AutoShape 13">
          <a:extLst>
            <a:ext uri="{FF2B5EF4-FFF2-40B4-BE49-F238E27FC236}">
              <a16:creationId xmlns:a16="http://schemas.microsoft.com/office/drawing/2014/main" id="{95ED4C82-F640-411A-A9B3-F5F4BA55B3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7" name="AutoShape 11">
          <a:extLst>
            <a:ext uri="{FF2B5EF4-FFF2-40B4-BE49-F238E27FC236}">
              <a16:creationId xmlns:a16="http://schemas.microsoft.com/office/drawing/2014/main" id="{EA05E3EB-179B-4411-A5D2-2261089FB2D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8" name="AutoShape 14">
          <a:extLst>
            <a:ext uri="{FF2B5EF4-FFF2-40B4-BE49-F238E27FC236}">
              <a16:creationId xmlns:a16="http://schemas.microsoft.com/office/drawing/2014/main" id="{2F700FC3-3EB4-4F1C-A6B9-272DF9E5D05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09" name="AutoShape 15">
          <a:extLst>
            <a:ext uri="{FF2B5EF4-FFF2-40B4-BE49-F238E27FC236}">
              <a16:creationId xmlns:a16="http://schemas.microsoft.com/office/drawing/2014/main" id="{7A02C9FB-E087-4D2B-BF47-0C06A56AFC8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0" name="AutoShape 16">
          <a:extLst>
            <a:ext uri="{FF2B5EF4-FFF2-40B4-BE49-F238E27FC236}">
              <a16:creationId xmlns:a16="http://schemas.microsoft.com/office/drawing/2014/main" id="{1C2CF737-F5B8-48D1-B1B1-B25E931936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1" name="AutoShape 12">
          <a:extLst>
            <a:ext uri="{FF2B5EF4-FFF2-40B4-BE49-F238E27FC236}">
              <a16:creationId xmlns:a16="http://schemas.microsoft.com/office/drawing/2014/main" id="{056A5885-F7ED-4146-8DEF-DB7DE20162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2" name="AutoShape 13">
          <a:extLst>
            <a:ext uri="{FF2B5EF4-FFF2-40B4-BE49-F238E27FC236}">
              <a16:creationId xmlns:a16="http://schemas.microsoft.com/office/drawing/2014/main" id="{A746CA81-2AA7-4D45-ABA2-9E3268C003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3" name="AutoShape 14">
          <a:extLst>
            <a:ext uri="{FF2B5EF4-FFF2-40B4-BE49-F238E27FC236}">
              <a16:creationId xmlns:a16="http://schemas.microsoft.com/office/drawing/2014/main" id="{CA93AEB4-824E-451E-B252-7E60F73041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4" name="AutoShape 15">
          <a:extLst>
            <a:ext uri="{FF2B5EF4-FFF2-40B4-BE49-F238E27FC236}">
              <a16:creationId xmlns:a16="http://schemas.microsoft.com/office/drawing/2014/main" id="{6070156E-2E2D-4F8F-9081-1B962E3FD2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5" name="AutoShape 14">
          <a:extLst>
            <a:ext uri="{FF2B5EF4-FFF2-40B4-BE49-F238E27FC236}">
              <a16:creationId xmlns:a16="http://schemas.microsoft.com/office/drawing/2014/main" id="{C374FD74-0373-4D2E-94B7-1C413885BC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6" name="AutoShape 15">
          <a:extLst>
            <a:ext uri="{FF2B5EF4-FFF2-40B4-BE49-F238E27FC236}">
              <a16:creationId xmlns:a16="http://schemas.microsoft.com/office/drawing/2014/main" id="{F89D24D3-7D56-4E44-BE95-0F29B0C25E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7" name="AutoShape 16">
          <a:extLst>
            <a:ext uri="{FF2B5EF4-FFF2-40B4-BE49-F238E27FC236}">
              <a16:creationId xmlns:a16="http://schemas.microsoft.com/office/drawing/2014/main" id="{0BA41A32-AED5-440B-8D3C-49ADFC7A027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8" name="AutoShape 14">
          <a:extLst>
            <a:ext uri="{FF2B5EF4-FFF2-40B4-BE49-F238E27FC236}">
              <a16:creationId xmlns:a16="http://schemas.microsoft.com/office/drawing/2014/main" id="{7765E92C-0858-4B4C-BEB6-5329C576B1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19" name="AutoShape 15">
          <a:extLst>
            <a:ext uri="{FF2B5EF4-FFF2-40B4-BE49-F238E27FC236}">
              <a16:creationId xmlns:a16="http://schemas.microsoft.com/office/drawing/2014/main" id="{BC0E05E7-A378-48C2-A199-D6F49CBFCE4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0" name="AutoShape 16">
          <a:extLst>
            <a:ext uri="{FF2B5EF4-FFF2-40B4-BE49-F238E27FC236}">
              <a16:creationId xmlns:a16="http://schemas.microsoft.com/office/drawing/2014/main" id="{9B7DE565-F7E1-4432-B4DA-960CCD99A66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1" name="AutoShape 12">
          <a:extLst>
            <a:ext uri="{FF2B5EF4-FFF2-40B4-BE49-F238E27FC236}">
              <a16:creationId xmlns:a16="http://schemas.microsoft.com/office/drawing/2014/main" id="{59AA43B6-9AD2-4CCD-A0D3-BD88E2EF40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22" name="AutoShape 11">
          <a:extLst>
            <a:ext uri="{FF2B5EF4-FFF2-40B4-BE49-F238E27FC236}">
              <a16:creationId xmlns:a16="http://schemas.microsoft.com/office/drawing/2014/main" id="{F1A34E6C-0E2E-40A5-AACA-205716AE60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23" name="AutoShape 11">
          <a:extLst>
            <a:ext uri="{FF2B5EF4-FFF2-40B4-BE49-F238E27FC236}">
              <a16:creationId xmlns:a16="http://schemas.microsoft.com/office/drawing/2014/main" id="{69FD519E-0215-467D-AB32-1381A71FEC7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4" name="AutoShape 14">
          <a:extLst>
            <a:ext uri="{FF2B5EF4-FFF2-40B4-BE49-F238E27FC236}">
              <a16:creationId xmlns:a16="http://schemas.microsoft.com/office/drawing/2014/main" id="{356DB223-2BC4-4992-92CD-F31E9AC5A6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5" name="AutoShape 15">
          <a:extLst>
            <a:ext uri="{FF2B5EF4-FFF2-40B4-BE49-F238E27FC236}">
              <a16:creationId xmlns:a16="http://schemas.microsoft.com/office/drawing/2014/main" id="{E4F06AF7-7EC5-4D4A-BA51-28AD6C884A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6" name="AutoShape 16">
          <a:extLst>
            <a:ext uri="{FF2B5EF4-FFF2-40B4-BE49-F238E27FC236}">
              <a16:creationId xmlns:a16="http://schemas.microsoft.com/office/drawing/2014/main" id="{DFD84DAF-1918-473D-AD96-7A22ACB698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7" name="AutoShape 12">
          <a:extLst>
            <a:ext uri="{FF2B5EF4-FFF2-40B4-BE49-F238E27FC236}">
              <a16:creationId xmlns:a16="http://schemas.microsoft.com/office/drawing/2014/main" id="{142429D3-B794-4F8C-A643-967AF255AD1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8" name="AutoShape 13">
          <a:extLst>
            <a:ext uri="{FF2B5EF4-FFF2-40B4-BE49-F238E27FC236}">
              <a16:creationId xmlns:a16="http://schemas.microsoft.com/office/drawing/2014/main" id="{4E02CD1E-9483-42E4-BB72-AB25738A8AA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29" name="AutoShape 11">
          <a:extLst>
            <a:ext uri="{FF2B5EF4-FFF2-40B4-BE49-F238E27FC236}">
              <a16:creationId xmlns:a16="http://schemas.microsoft.com/office/drawing/2014/main" id="{25F62A52-3302-41EF-BA29-338A85522F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0" name="AutoShape 14">
          <a:extLst>
            <a:ext uri="{FF2B5EF4-FFF2-40B4-BE49-F238E27FC236}">
              <a16:creationId xmlns:a16="http://schemas.microsoft.com/office/drawing/2014/main" id="{E2A2006B-8FAF-432B-9310-113291AE0A4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1" name="AutoShape 15">
          <a:extLst>
            <a:ext uri="{FF2B5EF4-FFF2-40B4-BE49-F238E27FC236}">
              <a16:creationId xmlns:a16="http://schemas.microsoft.com/office/drawing/2014/main" id="{C1E11B8B-24AC-4CD7-90A4-81BFFEEA420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2" name="AutoShape 16">
          <a:extLst>
            <a:ext uri="{FF2B5EF4-FFF2-40B4-BE49-F238E27FC236}">
              <a16:creationId xmlns:a16="http://schemas.microsoft.com/office/drawing/2014/main" id="{6F91A9CB-345D-412F-B958-839312D342C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3" name="AutoShape 12">
          <a:extLst>
            <a:ext uri="{FF2B5EF4-FFF2-40B4-BE49-F238E27FC236}">
              <a16:creationId xmlns:a16="http://schemas.microsoft.com/office/drawing/2014/main" id="{A5EF8F75-55E2-44CA-898C-4CAF3F74AD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4" name="AutoShape 13">
          <a:extLst>
            <a:ext uri="{FF2B5EF4-FFF2-40B4-BE49-F238E27FC236}">
              <a16:creationId xmlns:a16="http://schemas.microsoft.com/office/drawing/2014/main" id="{B5FBE1EC-BF3D-4E1D-952A-F866B916F4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5" name="AutoShape 14">
          <a:extLst>
            <a:ext uri="{FF2B5EF4-FFF2-40B4-BE49-F238E27FC236}">
              <a16:creationId xmlns:a16="http://schemas.microsoft.com/office/drawing/2014/main" id="{3627C1A5-FE55-4CE5-A8CE-8F1CB9AB6D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6" name="AutoShape 15">
          <a:extLst>
            <a:ext uri="{FF2B5EF4-FFF2-40B4-BE49-F238E27FC236}">
              <a16:creationId xmlns:a16="http://schemas.microsoft.com/office/drawing/2014/main" id="{0E5879BA-3858-4808-BBD5-6237D6CD766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7" name="AutoShape 14">
          <a:extLst>
            <a:ext uri="{FF2B5EF4-FFF2-40B4-BE49-F238E27FC236}">
              <a16:creationId xmlns:a16="http://schemas.microsoft.com/office/drawing/2014/main" id="{2F9F37C6-D047-4E77-9882-04923E4E03C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8" name="AutoShape 15">
          <a:extLst>
            <a:ext uri="{FF2B5EF4-FFF2-40B4-BE49-F238E27FC236}">
              <a16:creationId xmlns:a16="http://schemas.microsoft.com/office/drawing/2014/main" id="{F1B5E974-B205-4A46-8A47-79AB9447010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39" name="AutoShape 16">
          <a:extLst>
            <a:ext uri="{FF2B5EF4-FFF2-40B4-BE49-F238E27FC236}">
              <a16:creationId xmlns:a16="http://schemas.microsoft.com/office/drawing/2014/main" id="{A595E8BB-DCF4-4204-ACB8-25C13DEA87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0" name="AutoShape 14">
          <a:extLst>
            <a:ext uri="{FF2B5EF4-FFF2-40B4-BE49-F238E27FC236}">
              <a16:creationId xmlns:a16="http://schemas.microsoft.com/office/drawing/2014/main" id="{66968B5C-6CCD-4412-BC08-64C5AAA947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1" name="AutoShape 15">
          <a:extLst>
            <a:ext uri="{FF2B5EF4-FFF2-40B4-BE49-F238E27FC236}">
              <a16:creationId xmlns:a16="http://schemas.microsoft.com/office/drawing/2014/main" id="{A3A0C9AA-87E1-4FF5-9F1D-D4DC3AB17F4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2" name="AutoShape 16">
          <a:extLst>
            <a:ext uri="{FF2B5EF4-FFF2-40B4-BE49-F238E27FC236}">
              <a16:creationId xmlns:a16="http://schemas.microsoft.com/office/drawing/2014/main" id="{4BEBE37E-9616-4B03-A6DC-BAC2F1609C0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3" name="AutoShape 12">
          <a:extLst>
            <a:ext uri="{FF2B5EF4-FFF2-40B4-BE49-F238E27FC236}">
              <a16:creationId xmlns:a16="http://schemas.microsoft.com/office/drawing/2014/main" id="{513B08F1-C729-428F-B425-70CF909B97D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44" name="AutoShape 11">
          <a:extLst>
            <a:ext uri="{FF2B5EF4-FFF2-40B4-BE49-F238E27FC236}">
              <a16:creationId xmlns:a16="http://schemas.microsoft.com/office/drawing/2014/main" id="{5F0D7952-2868-453E-A311-015233FA89A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45" name="AutoShape 11">
          <a:extLst>
            <a:ext uri="{FF2B5EF4-FFF2-40B4-BE49-F238E27FC236}">
              <a16:creationId xmlns:a16="http://schemas.microsoft.com/office/drawing/2014/main" id="{9B679096-C728-4B52-9145-34EB08182BA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6" name="AutoShape 14">
          <a:extLst>
            <a:ext uri="{FF2B5EF4-FFF2-40B4-BE49-F238E27FC236}">
              <a16:creationId xmlns:a16="http://schemas.microsoft.com/office/drawing/2014/main" id="{9C33961A-B5F5-46D4-943E-36A72C3B4A6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7" name="AutoShape 15">
          <a:extLst>
            <a:ext uri="{FF2B5EF4-FFF2-40B4-BE49-F238E27FC236}">
              <a16:creationId xmlns:a16="http://schemas.microsoft.com/office/drawing/2014/main" id="{5A0458D9-4719-4CD4-938B-5742BD29FD9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8" name="AutoShape 16">
          <a:extLst>
            <a:ext uri="{FF2B5EF4-FFF2-40B4-BE49-F238E27FC236}">
              <a16:creationId xmlns:a16="http://schemas.microsoft.com/office/drawing/2014/main" id="{383C126F-7C52-4049-A06E-D8D8BAF2337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49" name="AutoShape 12">
          <a:extLst>
            <a:ext uri="{FF2B5EF4-FFF2-40B4-BE49-F238E27FC236}">
              <a16:creationId xmlns:a16="http://schemas.microsoft.com/office/drawing/2014/main" id="{0E7E2571-B99D-44A6-9B44-67E0C0266CC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0" name="AutoShape 13">
          <a:extLst>
            <a:ext uri="{FF2B5EF4-FFF2-40B4-BE49-F238E27FC236}">
              <a16:creationId xmlns:a16="http://schemas.microsoft.com/office/drawing/2014/main" id="{70ECC6CD-1F35-4C6B-92D1-BB7CFA556D2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1" name="AutoShape 11">
          <a:extLst>
            <a:ext uri="{FF2B5EF4-FFF2-40B4-BE49-F238E27FC236}">
              <a16:creationId xmlns:a16="http://schemas.microsoft.com/office/drawing/2014/main" id="{F2CE6B41-2978-4195-9AF0-B3511BE42E2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2" name="AutoShape 14">
          <a:extLst>
            <a:ext uri="{FF2B5EF4-FFF2-40B4-BE49-F238E27FC236}">
              <a16:creationId xmlns:a16="http://schemas.microsoft.com/office/drawing/2014/main" id="{EDCC4DD5-1F3B-4B59-BF18-5F9B31F648C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3" name="AutoShape 15">
          <a:extLst>
            <a:ext uri="{FF2B5EF4-FFF2-40B4-BE49-F238E27FC236}">
              <a16:creationId xmlns:a16="http://schemas.microsoft.com/office/drawing/2014/main" id="{938E795E-69D8-4DD3-9E98-0A5AE49C9C1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4" name="AutoShape 16">
          <a:extLst>
            <a:ext uri="{FF2B5EF4-FFF2-40B4-BE49-F238E27FC236}">
              <a16:creationId xmlns:a16="http://schemas.microsoft.com/office/drawing/2014/main" id="{631E9223-6011-4934-ADEB-8B61A90765D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5" name="AutoShape 12">
          <a:extLst>
            <a:ext uri="{FF2B5EF4-FFF2-40B4-BE49-F238E27FC236}">
              <a16:creationId xmlns:a16="http://schemas.microsoft.com/office/drawing/2014/main" id="{2B9A76EC-0494-43BB-A484-32040B3F270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6" name="AutoShape 13">
          <a:extLst>
            <a:ext uri="{FF2B5EF4-FFF2-40B4-BE49-F238E27FC236}">
              <a16:creationId xmlns:a16="http://schemas.microsoft.com/office/drawing/2014/main" id="{FC43ACFB-4ED7-43C0-A4B2-DAE27947620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7" name="AutoShape 14">
          <a:extLst>
            <a:ext uri="{FF2B5EF4-FFF2-40B4-BE49-F238E27FC236}">
              <a16:creationId xmlns:a16="http://schemas.microsoft.com/office/drawing/2014/main" id="{33871650-0844-4E04-9ECB-A58DC76783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8" name="AutoShape 15">
          <a:extLst>
            <a:ext uri="{FF2B5EF4-FFF2-40B4-BE49-F238E27FC236}">
              <a16:creationId xmlns:a16="http://schemas.microsoft.com/office/drawing/2014/main" id="{5A11322F-B4AD-447A-A145-7E438EC957D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59" name="AutoShape 14">
          <a:extLst>
            <a:ext uri="{FF2B5EF4-FFF2-40B4-BE49-F238E27FC236}">
              <a16:creationId xmlns:a16="http://schemas.microsoft.com/office/drawing/2014/main" id="{71158A21-5C40-4379-94E3-2C0C89B6F8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0" name="AutoShape 15">
          <a:extLst>
            <a:ext uri="{FF2B5EF4-FFF2-40B4-BE49-F238E27FC236}">
              <a16:creationId xmlns:a16="http://schemas.microsoft.com/office/drawing/2014/main" id="{D3E0BF36-7D83-4FD1-8647-61D1A41D05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1" name="AutoShape 16">
          <a:extLst>
            <a:ext uri="{FF2B5EF4-FFF2-40B4-BE49-F238E27FC236}">
              <a16:creationId xmlns:a16="http://schemas.microsoft.com/office/drawing/2014/main" id="{6D6D4802-5FF2-44C2-B36E-F2065D15B31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2" name="AutoShape 14">
          <a:extLst>
            <a:ext uri="{FF2B5EF4-FFF2-40B4-BE49-F238E27FC236}">
              <a16:creationId xmlns:a16="http://schemas.microsoft.com/office/drawing/2014/main" id="{8E8F27CC-677C-4109-B557-A8263F5A0C4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3" name="AutoShape 15">
          <a:extLst>
            <a:ext uri="{FF2B5EF4-FFF2-40B4-BE49-F238E27FC236}">
              <a16:creationId xmlns:a16="http://schemas.microsoft.com/office/drawing/2014/main" id="{E1C045FD-1D25-42FD-8609-F059A8AE15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4" name="AutoShape 16">
          <a:extLst>
            <a:ext uri="{FF2B5EF4-FFF2-40B4-BE49-F238E27FC236}">
              <a16:creationId xmlns:a16="http://schemas.microsoft.com/office/drawing/2014/main" id="{AC5BD5E9-10A3-480E-89EB-E7FF37548C8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5" name="AutoShape 12">
          <a:extLst>
            <a:ext uri="{FF2B5EF4-FFF2-40B4-BE49-F238E27FC236}">
              <a16:creationId xmlns:a16="http://schemas.microsoft.com/office/drawing/2014/main" id="{805A7DF0-1557-426D-8FDE-0AA7A7266E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66" name="AutoShape 11">
          <a:extLst>
            <a:ext uri="{FF2B5EF4-FFF2-40B4-BE49-F238E27FC236}">
              <a16:creationId xmlns:a16="http://schemas.microsoft.com/office/drawing/2014/main" id="{146356D4-7CD2-47F5-912C-815906DD181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67" name="AutoShape 11">
          <a:extLst>
            <a:ext uri="{FF2B5EF4-FFF2-40B4-BE49-F238E27FC236}">
              <a16:creationId xmlns:a16="http://schemas.microsoft.com/office/drawing/2014/main" id="{DD1B4EA3-8402-4992-B9DA-BD07FB3E259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8" name="AutoShape 14">
          <a:extLst>
            <a:ext uri="{FF2B5EF4-FFF2-40B4-BE49-F238E27FC236}">
              <a16:creationId xmlns:a16="http://schemas.microsoft.com/office/drawing/2014/main" id="{BB07EFCF-C312-48C2-BA23-2540C607098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69" name="AutoShape 15">
          <a:extLst>
            <a:ext uri="{FF2B5EF4-FFF2-40B4-BE49-F238E27FC236}">
              <a16:creationId xmlns:a16="http://schemas.microsoft.com/office/drawing/2014/main" id="{01F81E91-0865-4802-B394-44F4206ED31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0" name="AutoShape 16">
          <a:extLst>
            <a:ext uri="{FF2B5EF4-FFF2-40B4-BE49-F238E27FC236}">
              <a16:creationId xmlns:a16="http://schemas.microsoft.com/office/drawing/2014/main" id="{AB988F2F-9A26-44BE-9A5B-CFF9AD398CB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1" name="AutoShape 12">
          <a:extLst>
            <a:ext uri="{FF2B5EF4-FFF2-40B4-BE49-F238E27FC236}">
              <a16:creationId xmlns:a16="http://schemas.microsoft.com/office/drawing/2014/main" id="{32562F31-DAE2-4EA8-AFD9-36DE7A084F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2" name="AutoShape 13">
          <a:extLst>
            <a:ext uri="{FF2B5EF4-FFF2-40B4-BE49-F238E27FC236}">
              <a16:creationId xmlns:a16="http://schemas.microsoft.com/office/drawing/2014/main" id="{3F23E6DA-4969-4B97-A607-E5DCD55A82E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3" name="AutoShape 11">
          <a:extLst>
            <a:ext uri="{FF2B5EF4-FFF2-40B4-BE49-F238E27FC236}">
              <a16:creationId xmlns:a16="http://schemas.microsoft.com/office/drawing/2014/main" id="{60004E96-9D62-47E4-B670-0B87D06906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4" name="AutoShape 14">
          <a:extLst>
            <a:ext uri="{FF2B5EF4-FFF2-40B4-BE49-F238E27FC236}">
              <a16:creationId xmlns:a16="http://schemas.microsoft.com/office/drawing/2014/main" id="{F252256A-C001-49C4-A220-4FE4DE4D9E0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5" name="AutoShape 15">
          <a:extLst>
            <a:ext uri="{FF2B5EF4-FFF2-40B4-BE49-F238E27FC236}">
              <a16:creationId xmlns:a16="http://schemas.microsoft.com/office/drawing/2014/main" id="{2F4371C4-89B4-4E2F-8937-35B8384DED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6" name="AutoShape 16">
          <a:extLst>
            <a:ext uri="{FF2B5EF4-FFF2-40B4-BE49-F238E27FC236}">
              <a16:creationId xmlns:a16="http://schemas.microsoft.com/office/drawing/2014/main" id="{3F61705B-3D85-4929-A4AB-6E1C8FCF7B7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7" name="AutoShape 12">
          <a:extLst>
            <a:ext uri="{FF2B5EF4-FFF2-40B4-BE49-F238E27FC236}">
              <a16:creationId xmlns:a16="http://schemas.microsoft.com/office/drawing/2014/main" id="{C89582D9-BB89-450A-8D4E-59F6EE553BC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8" name="AutoShape 13">
          <a:extLst>
            <a:ext uri="{FF2B5EF4-FFF2-40B4-BE49-F238E27FC236}">
              <a16:creationId xmlns:a16="http://schemas.microsoft.com/office/drawing/2014/main" id="{8D1154C3-407A-4AF2-914D-C1A34D56CF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79" name="AutoShape 14">
          <a:extLst>
            <a:ext uri="{FF2B5EF4-FFF2-40B4-BE49-F238E27FC236}">
              <a16:creationId xmlns:a16="http://schemas.microsoft.com/office/drawing/2014/main" id="{78A59756-A0CC-4A8E-9816-C2A83B217D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0" name="AutoShape 15">
          <a:extLst>
            <a:ext uri="{FF2B5EF4-FFF2-40B4-BE49-F238E27FC236}">
              <a16:creationId xmlns:a16="http://schemas.microsoft.com/office/drawing/2014/main" id="{DA0FEEE1-46CC-4DE0-A7C6-71C82F3ECB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1" name="AutoShape 14">
          <a:extLst>
            <a:ext uri="{FF2B5EF4-FFF2-40B4-BE49-F238E27FC236}">
              <a16:creationId xmlns:a16="http://schemas.microsoft.com/office/drawing/2014/main" id="{3FFE3F58-BEF5-4C3A-A68A-67095EF3EBF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2" name="AutoShape 15">
          <a:extLst>
            <a:ext uri="{FF2B5EF4-FFF2-40B4-BE49-F238E27FC236}">
              <a16:creationId xmlns:a16="http://schemas.microsoft.com/office/drawing/2014/main" id="{B378CAE2-7915-467D-A390-F28CB6F3BBE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3" name="AutoShape 16">
          <a:extLst>
            <a:ext uri="{FF2B5EF4-FFF2-40B4-BE49-F238E27FC236}">
              <a16:creationId xmlns:a16="http://schemas.microsoft.com/office/drawing/2014/main" id="{15C3E8B3-68B7-40C2-9DAE-FA099CD949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4" name="AutoShape 14">
          <a:extLst>
            <a:ext uri="{FF2B5EF4-FFF2-40B4-BE49-F238E27FC236}">
              <a16:creationId xmlns:a16="http://schemas.microsoft.com/office/drawing/2014/main" id="{DFD89224-BFBC-4214-8E1E-F2D414E678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5" name="AutoShape 15">
          <a:extLst>
            <a:ext uri="{FF2B5EF4-FFF2-40B4-BE49-F238E27FC236}">
              <a16:creationId xmlns:a16="http://schemas.microsoft.com/office/drawing/2014/main" id="{0EDEB900-30E1-4726-A760-F31EB0D5DDA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6" name="AutoShape 16">
          <a:extLst>
            <a:ext uri="{FF2B5EF4-FFF2-40B4-BE49-F238E27FC236}">
              <a16:creationId xmlns:a16="http://schemas.microsoft.com/office/drawing/2014/main" id="{03C61103-EB0E-4636-B39C-C41C63C52F7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87" name="AutoShape 12">
          <a:extLst>
            <a:ext uri="{FF2B5EF4-FFF2-40B4-BE49-F238E27FC236}">
              <a16:creationId xmlns:a16="http://schemas.microsoft.com/office/drawing/2014/main" id="{E9170E54-EB98-4AFB-9738-D39308FABA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88" name="AutoShape 11">
          <a:extLst>
            <a:ext uri="{FF2B5EF4-FFF2-40B4-BE49-F238E27FC236}">
              <a16:creationId xmlns:a16="http://schemas.microsoft.com/office/drawing/2014/main" id="{F82D7601-F256-4321-B716-5257A42E35C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689" name="AutoShape 11">
          <a:extLst>
            <a:ext uri="{FF2B5EF4-FFF2-40B4-BE49-F238E27FC236}">
              <a16:creationId xmlns:a16="http://schemas.microsoft.com/office/drawing/2014/main" id="{881F4CCE-A647-4427-B175-C40761F4368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0" name="AutoShape 14">
          <a:extLst>
            <a:ext uri="{FF2B5EF4-FFF2-40B4-BE49-F238E27FC236}">
              <a16:creationId xmlns:a16="http://schemas.microsoft.com/office/drawing/2014/main" id="{CD5B3086-5BAE-4619-A75D-D7E01205F6B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1" name="AutoShape 15">
          <a:extLst>
            <a:ext uri="{FF2B5EF4-FFF2-40B4-BE49-F238E27FC236}">
              <a16:creationId xmlns:a16="http://schemas.microsoft.com/office/drawing/2014/main" id="{E8CB1623-9D89-4CD7-9F2D-24127F84A18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2" name="AutoShape 16">
          <a:extLst>
            <a:ext uri="{FF2B5EF4-FFF2-40B4-BE49-F238E27FC236}">
              <a16:creationId xmlns:a16="http://schemas.microsoft.com/office/drawing/2014/main" id="{9D350AC1-9C23-4A22-8A64-B864845866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3" name="AutoShape 12">
          <a:extLst>
            <a:ext uri="{FF2B5EF4-FFF2-40B4-BE49-F238E27FC236}">
              <a16:creationId xmlns:a16="http://schemas.microsoft.com/office/drawing/2014/main" id="{292A98E4-A762-42E8-A953-03C3AE8AAD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4" name="AutoShape 13">
          <a:extLst>
            <a:ext uri="{FF2B5EF4-FFF2-40B4-BE49-F238E27FC236}">
              <a16:creationId xmlns:a16="http://schemas.microsoft.com/office/drawing/2014/main" id="{3C61032B-9EF3-4F56-881D-549998EC7F9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5" name="AutoShape 11">
          <a:extLst>
            <a:ext uri="{FF2B5EF4-FFF2-40B4-BE49-F238E27FC236}">
              <a16:creationId xmlns:a16="http://schemas.microsoft.com/office/drawing/2014/main" id="{5D6A3739-AB6E-4AB6-8AAD-71F209185F6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6" name="AutoShape 14">
          <a:extLst>
            <a:ext uri="{FF2B5EF4-FFF2-40B4-BE49-F238E27FC236}">
              <a16:creationId xmlns:a16="http://schemas.microsoft.com/office/drawing/2014/main" id="{05D92AE4-D504-4E2C-A9EC-6A97DD20311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7" name="AutoShape 15">
          <a:extLst>
            <a:ext uri="{FF2B5EF4-FFF2-40B4-BE49-F238E27FC236}">
              <a16:creationId xmlns:a16="http://schemas.microsoft.com/office/drawing/2014/main" id="{5AF103A8-A4E3-45FE-8B3F-8DDC659DC8A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8" name="AutoShape 16">
          <a:extLst>
            <a:ext uri="{FF2B5EF4-FFF2-40B4-BE49-F238E27FC236}">
              <a16:creationId xmlns:a16="http://schemas.microsoft.com/office/drawing/2014/main" id="{FCB0EF7B-75A7-4863-BA4C-F7A55F948C5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699" name="AutoShape 12">
          <a:extLst>
            <a:ext uri="{FF2B5EF4-FFF2-40B4-BE49-F238E27FC236}">
              <a16:creationId xmlns:a16="http://schemas.microsoft.com/office/drawing/2014/main" id="{666BA86B-046A-4774-B8B4-9EB80A7670D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0" name="AutoShape 13">
          <a:extLst>
            <a:ext uri="{FF2B5EF4-FFF2-40B4-BE49-F238E27FC236}">
              <a16:creationId xmlns:a16="http://schemas.microsoft.com/office/drawing/2014/main" id="{F05F3B57-5170-4E02-B657-CEE7698927A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1" name="AutoShape 14">
          <a:extLst>
            <a:ext uri="{FF2B5EF4-FFF2-40B4-BE49-F238E27FC236}">
              <a16:creationId xmlns:a16="http://schemas.microsoft.com/office/drawing/2014/main" id="{276B88AD-7F6C-47D4-A0BB-86DFEBB9EBC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2" name="AutoShape 15">
          <a:extLst>
            <a:ext uri="{FF2B5EF4-FFF2-40B4-BE49-F238E27FC236}">
              <a16:creationId xmlns:a16="http://schemas.microsoft.com/office/drawing/2014/main" id="{C3D48E13-0698-4E22-B333-99DAEC40AC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3" name="AutoShape 14">
          <a:extLst>
            <a:ext uri="{FF2B5EF4-FFF2-40B4-BE49-F238E27FC236}">
              <a16:creationId xmlns:a16="http://schemas.microsoft.com/office/drawing/2014/main" id="{A28C5785-EADA-47AB-A444-FE75BE2C672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4" name="AutoShape 15">
          <a:extLst>
            <a:ext uri="{FF2B5EF4-FFF2-40B4-BE49-F238E27FC236}">
              <a16:creationId xmlns:a16="http://schemas.microsoft.com/office/drawing/2014/main" id="{F0A4163E-7082-4B29-8F6C-179675A1CC4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5" name="AutoShape 16">
          <a:extLst>
            <a:ext uri="{FF2B5EF4-FFF2-40B4-BE49-F238E27FC236}">
              <a16:creationId xmlns:a16="http://schemas.microsoft.com/office/drawing/2014/main" id="{ADE892C3-966C-41AA-BE54-48DAD14CFA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6" name="AutoShape 14">
          <a:extLst>
            <a:ext uri="{FF2B5EF4-FFF2-40B4-BE49-F238E27FC236}">
              <a16:creationId xmlns:a16="http://schemas.microsoft.com/office/drawing/2014/main" id="{55DFC502-B847-430E-8EED-2FD778FE797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7" name="AutoShape 15">
          <a:extLst>
            <a:ext uri="{FF2B5EF4-FFF2-40B4-BE49-F238E27FC236}">
              <a16:creationId xmlns:a16="http://schemas.microsoft.com/office/drawing/2014/main" id="{8D0B531B-3CF4-4823-9FCB-29BEA40EB3D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8" name="AutoShape 16">
          <a:extLst>
            <a:ext uri="{FF2B5EF4-FFF2-40B4-BE49-F238E27FC236}">
              <a16:creationId xmlns:a16="http://schemas.microsoft.com/office/drawing/2014/main" id="{F6AC4F54-7206-4CF3-BD74-6AF2832C07D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09" name="AutoShape 12">
          <a:extLst>
            <a:ext uri="{FF2B5EF4-FFF2-40B4-BE49-F238E27FC236}">
              <a16:creationId xmlns:a16="http://schemas.microsoft.com/office/drawing/2014/main" id="{6B615007-B4DA-43DB-B926-24228FDB37D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10" name="AutoShape 11">
          <a:extLst>
            <a:ext uri="{FF2B5EF4-FFF2-40B4-BE49-F238E27FC236}">
              <a16:creationId xmlns:a16="http://schemas.microsoft.com/office/drawing/2014/main" id="{A658B1D3-34E9-4EC9-9D39-0C57FD1E929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11" name="AutoShape 11">
          <a:extLst>
            <a:ext uri="{FF2B5EF4-FFF2-40B4-BE49-F238E27FC236}">
              <a16:creationId xmlns:a16="http://schemas.microsoft.com/office/drawing/2014/main" id="{A4D3544E-67D0-493C-97FC-0E447A7F837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2" name="AutoShape 14">
          <a:extLst>
            <a:ext uri="{FF2B5EF4-FFF2-40B4-BE49-F238E27FC236}">
              <a16:creationId xmlns:a16="http://schemas.microsoft.com/office/drawing/2014/main" id="{6ADD7C44-ACCE-46A2-9DDF-766BF357816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3" name="AutoShape 15">
          <a:extLst>
            <a:ext uri="{FF2B5EF4-FFF2-40B4-BE49-F238E27FC236}">
              <a16:creationId xmlns:a16="http://schemas.microsoft.com/office/drawing/2014/main" id="{2C897733-99E6-4A60-B169-AD4806F3D0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4" name="AutoShape 16">
          <a:extLst>
            <a:ext uri="{FF2B5EF4-FFF2-40B4-BE49-F238E27FC236}">
              <a16:creationId xmlns:a16="http://schemas.microsoft.com/office/drawing/2014/main" id="{A0B61414-2068-42F2-A143-9CEEF0E6AB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5" name="AutoShape 12">
          <a:extLst>
            <a:ext uri="{FF2B5EF4-FFF2-40B4-BE49-F238E27FC236}">
              <a16:creationId xmlns:a16="http://schemas.microsoft.com/office/drawing/2014/main" id="{E11F09B0-3D32-42BF-98B4-B33D960620C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6" name="AutoShape 13">
          <a:extLst>
            <a:ext uri="{FF2B5EF4-FFF2-40B4-BE49-F238E27FC236}">
              <a16:creationId xmlns:a16="http://schemas.microsoft.com/office/drawing/2014/main" id="{9DB4BB3E-CF7E-49A9-9BF8-8B42174043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7" name="AutoShape 11">
          <a:extLst>
            <a:ext uri="{FF2B5EF4-FFF2-40B4-BE49-F238E27FC236}">
              <a16:creationId xmlns:a16="http://schemas.microsoft.com/office/drawing/2014/main" id="{8438AFAF-6C9C-4D2A-AAE2-F040779A59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8" name="AutoShape 14">
          <a:extLst>
            <a:ext uri="{FF2B5EF4-FFF2-40B4-BE49-F238E27FC236}">
              <a16:creationId xmlns:a16="http://schemas.microsoft.com/office/drawing/2014/main" id="{85F2C7B7-1700-471D-9AD6-78C262DB37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19" name="AutoShape 15">
          <a:extLst>
            <a:ext uri="{FF2B5EF4-FFF2-40B4-BE49-F238E27FC236}">
              <a16:creationId xmlns:a16="http://schemas.microsoft.com/office/drawing/2014/main" id="{866BAC6A-A22B-407B-A374-543E5EB1C8E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0" name="AutoShape 16">
          <a:extLst>
            <a:ext uri="{FF2B5EF4-FFF2-40B4-BE49-F238E27FC236}">
              <a16:creationId xmlns:a16="http://schemas.microsoft.com/office/drawing/2014/main" id="{F9039EFF-B91D-41AC-A305-6034E63AC59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1" name="AutoShape 12">
          <a:extLst>
            <a:ext uri="{FF2B5EF4-FFF2-40B4-BE49-F238E27FC236}">
              <a16:creationId xmlns:a16="http://schemas.microsoft.com/office/drawing/2014/main" id="{3E920DCC-27E7-4A65-AF2F-523AB0387CE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2" name="AutoShape 13">
          <a:extLst>
            <a:ext uri="{FF2B5EF4-FFF2-40B4-BE49-F238E27FC236}">
              <a16:creationId xmlns:a16="http://schemas.microsoft.com/office/drawing/2014/main" id="{8DF1DB92-54C2-4732-89A0-968B6B97D63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3" name="AutoShape 14">
          <a:extLst>
            <a:ext uri="{FF2B5EF4-FFF2-40B4-BE49-F238E27FC236}">
              <a16:creationId xmlns:a16="http://schemas.microsoft.com/office/drawing/2014/main" id="{9BD35D70-B589-49CE-8EA1-C256E129390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4" name="AutoShape 15">
          <a:extLst>
            <a:ext uri="{FF2B5EF4-FFF2-40B4-BE49-F238E27FC236}">
              <a16:creationId xmlns:a16="http://schemas.microsoft.com/office/drawing/2014/main" id="{AD637A5B-138D-4123-ABBB-87589924B88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5" name="AutoShape 14">
          <a:extLst>
            <a:ext uri="{FF2B5EF4-FFF2-40B4-BE49-F238E27FC236}">
              <a16:creationId xmlns:a16="http://schemas.microsoft.com/office/drawing/2014/main" id="{B93290EB-6575-4CD8-AB72-6604C44DC0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6" name="AutoShape 15">
          <a:extLst>
            <a:ext uri="{FF2B5EF4-FFF2-40B4-BE49-F238E27FC236}">
              <a16:creationId xmlns:a16="http://schemas.microsoft.com/office/drawing/2014/main" id="{7EB67B3A-0652-4DF0-99F4-4D3E9ED5851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7" name="AutoShape 16">
          <a:extLst>
            <a:ext uri="{FF2B5EF4-FFF2-40B4-BE49-F238E27FC236}">
              <a16:creationId xmlns:a16="http://schemas.microsoft.com/office/drawing/2014/main" id="{5EC6780E-2447-40FA-949E-E667BA00C6F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8" name="AutoShape 14">
          <a:extLst>
            <a:ext uri="{FF2B5EF4-FFF2-40B4-BE49-F238E27FC236}">
              <a16:creationId xmlns:a16="http://schemas.microsoft.com/office/drawing/2014/main" id="{D4CA21CD-8999-40CE-BE35-FD750F69DC5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29" name="AutoShape 15">
          <a:extLst>
            <a:ext uri="{FF2B5EF4-FFF2-40B4-BE49-F238E27FC236}">
              <a16:creationId xmlns:a16="http://schemas.microsoft.com/office/drawing/2014/main" id="{192FD3C9-5933-4581-9578-4782C6D4C6A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0" name="AutoShape 16">
          <a:extLst>
            <a:ext uri="{FF2B5EF4-FFF2-40B4-BE49-F238E27FC236}">
              <a16:creationId xmlns:a16="http://schemas.microsoft.com/office/drawing/2014/main" id="{CF3C4D01-48BE-4BB3-B740-CC37CF2DCB5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1" name="AutoShape 12">
          <a:extLst>
            <a:ext uri="{FF2B5EF4-FFF2-40B4-BE49-F238E27FC236}">
              <a16:creationId xmlns:a16="http://schemas.microsoft.com/office/drawing/2014/main" id="{DCB21A59-DFFE-4B3A-8699-026066094E5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32" name="AutoShape 11">
          <a:extLst>
            <a:ext uri="{FF2B5EF4-FFF2-40B4-BE49-F238E27FC236}">
              <a16:creationId xmlns:a16="http://schemas.microsoft.com/office/drawing/2014/main" id="{5C5A8EFA-3BB3-4D0D-A274-AD4ED5EAB3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33" name="AutoShape 11">
          <a:extLst>
            <a:ext uri="{FF2B5EF4-FFF2-40B4-BE49-F238E27FC236}">
              <a16:creationId xmlns:a16="http://schemas.microsoft.com/office/drawing/2014/main" id="{BE3885AD-ECF8-4DA0-A8AA-3DCFBD7D58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4" name="AutoShape 14">
          <a:extLst>
            <a:ext uri="{FF2B5EF4-FFF2-40B4-BE49-F238E27FC236}">
              <a16:creationId xmlns:a16="http://schemas.microsoft.com/office/drawing/2014/main" id="{514FA9C9-ACA3-4478-BCA1-83AD0CA5170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5" name="AutoShape 15">
          <a:extLst>
            <a:ext uri="{FF2B5EF4-FFF2-40B4-BE49-F238E27FC236}">
              <a16:creationId xmlns:a16="http://schemas.microsoft.com/office/drawing/2014/main" id="{F0BAC287-7655-493D-BC9D-2D0A2535748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6" name="AutoShape 16">
          <a:extLst>
            <a:ext uri="{FF2B5EF4-FFF2-40B4-BE49-F238E27FC236}">
              <a16:creationId xmlns:a16="http://schemas.microsoft.com/office/drawing/2014/main" id="{F36228B8-A599-4ADD-94DE-2867B73AB3A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7" name="AutoShape 12">
          <a:extLst>
            <a:ext uri="{FF2B5EF4-FFF2-40B4-BE49-F238E27FC236}">
              <a16:creationId xmlns:a16="http://schemas.microsoft.com/office/drawing/2014/main" id="{D599AF24-9628-48CA-9425-A80E3147604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8" name="AutoShape 13">
          <a:extLst>
            <a:ext uri="{FF2B5EF4-FFF2-40B4-BE49-F238E27FC236}">
              <a16:creationId xmlns:a16="http://schemas.microsoft.com/office/drawing/2014/main" id="{767E01C0-7BF8-4704-A41E-1927BD17F94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39" name="AutoShape 11">
          <a:extLst>
            <a:ext uri="{FF2B5EF4-FFF2-40B4-BE49-F238E27FC236}">
              <a16:creationId xmlns:a16="http://schemas.microsoft.com/office/drawing/2014/main" id="{185BAF9B-52F9-4B33-8DE6-F985A7C2C4E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0" name="AutoShape 14">
          <a:extLst>
            <a:ext uri="{FF2B5EF4-FFF2-40B4-BE49-F238E27FC236}">
              <a16:creationId xmlns:a16="http://schemas.microsoft.com/office/drawing/2014/main" id="{1FC54CE6-5C50-41CE-9149-229DFE6F0BE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1" name="AutoShape 15">
          <a:extLst>
            <a:ext uri="{FF2B5EF4-FFF2-40B4-BE49-F238E27FC236}">
              <a16:creationId xmlns:a16="http://schemas.microsoft.com/office/drawing/2014/main" id="{A5C24854-2E0A-465C-BD16-903C2CBDAD0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2" name="AutoShape 16">
          <a:extLst>
            <a:ext uri="{FF2B5EF4-FFF2-40B4-BE49-F238E27FC236}">
              <a16:creationId xmlns:a16="http://schemas.microsoft.com/office/drawing/2014/main" id="{AAA8ACF8-CF05-4666-82EF-FCC8D16637C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3" name="AutoShape 12">
          <a:extLst>
            <a:ext uri="{FF2B5EF4-FFF2-40B4-BE49-F238E27FC236}">
              <a16:creationId xmlns:a16="http://schemas.microsoft.com/office/drawing/2014/main" id="{7BFFC0C2-0858-45F7-B53A-582F65FF856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4" name="AutoShape 13">
          <a:extLst>
            <a:ext uri="{FF2B5EF4-FFF2-40B4-BE49-F238E27FC236}">
              <a16:creationId xmlns:a16="http://schemas.microsoft.com/office/drawing/2014/main" id="{A1398117-4C3C-45A6-B1F1-35663CE8F57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5" name="AutoShape 14">
          <a:extLst>
            <a:ext uri="{FF2B5EF4-FFF2-40B4-BE49-F238E27FC236}">
              <a16:creationId xmlns:a16="http://schemas.microsoft.com/office/drawing/2014/main" id="{A7F70CC2-B59D-4CFC-AA05-1DFD0288D7D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6" name="AutoShape 15">
          <a:extLst>
            <a:ext uri="{FF2B5EF4-FFF2-40B4-BE49-F238E27FC236}">
              <a16:creationId xmlns:a16="http://schemas.microsoft.com/office/drawing/2014/main" id="{6DC37EA9-F5EB-4560-A581-18C86158992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7" name="AutoShape 14">
          <a:extLst>
            <a:ext uri="{FF2B5EF4-FFF2-40B4-BE49-F238E27FC236}">
              <a16:creationId xmlns:a16="http://schemas.microsoft.com/office/drawing/2014/main" id="{F9FE21BD-962A-4359-86D0-986CEFEBEE1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8" name="AutoShape 15">
          <a:extLst>
            <a:ext uri="{FF2B5EF4-FFF2-40B4-BE49-F238E27FC236}">
              <a16:creationId xmlns:a16="http://schemas.microsoft.com/office/drawing/2014/main" id="{69C3C761-AB95-444B-A025-E3E7E63C89B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49" name="AutoShape 16">
          <a:extLst>
            <a:ext uri="{FF2B5EF4-FFF2-40B4-BE49-F238E27FC236}">
              <a16:creationId xmlns:a16="http://schemas.microsoft.com/office/drawing/2014/main" id="{80B13F27-DE23-49BE-AE7D-AC1216EA2AC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0" name="AutoShape 14">
          <a:extLst>
            <a:ext uri="{FF2B5EF4-FFF2-40B4-BE49-F238E27FC236}">
              <a16:creationId xmlns:a16="http://schemas.microsoft.com/office/drawing/2014/main" id="{0465DBAD-3CF2-4745-91B1-81292A4E4EC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1" name="AutoShape 15">
          <a:extLst>
            <a:ext uri="{FF2B5EF4-FFF2-40B4-BE49-F238E27FC236}">
              <a16:creationId xmlns:a16="http://schemas.microsoft.com/office/drawing/2014/main" id="{59315875-7EF6-4640-997B-36822BEEC4E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2" name="AutoShape 16">
          <a:extLst>
            <a:ext uri="{FF2B5EF4-FFF2-40B4-BE49-F238E27FC236}">
              <a16:creationId xmlns:a16="http://schemas.microsoft.com/office/drawing/2014/main" id="{2853B3F1-8317-4BAC-9F94-2866A1B1D26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3" name="AutoShape 12">
          <a:extLst>
            <a:ext uri="{FF2B5EF4-FFF2-40B4-BE49-F238E27FC236}">
              <a16:creationId xmlns:a16="http://schemas.microsoft.com/office/drawing/2014/main" id="{CDC898D7-A2E4-426D-AE58-1F9428AAD54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54" name="AutoShape 11">
          <a:extLst>
            <a:ext uri="{FF2B5EF4-FFF2-40B4-BE49-F238E27FC236}">
              <a16:creationId xmlns:a16="http://schemas.microsoft.com/office/drawing/2014/main" id="{52710CE3-1E68-460A-9529-C97A9C4D88B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55" name="AutoShape 11">
          <a:extLst>
            <a:ext uri="{FF2B5EF4-FFF2-40B4-BE49-F238E27FC236}">
              <a16:creationId xmlns:a16="http://schemas.microsoft.com/office/drawing/2014/main" id="{867B1181-2BDE-4C39-B574-096E7038C7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6" name="AutoShape 14">
          <a:extLst>
            <a:ext uri="{FF2B5EF4-FFF2-40B4-BE49-F238E27FC236}">
              <a16:creationId xmlns:a16="http://schemas.microsoft.com/office/drawing/2014/main" id="{7331A6F7-7AB0-4A0F-9FFE-C1EA207DC3A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7" name="AutoShape 15">
          <a:extLst>
            <a:ext uri="{FF2B5EF4-FFF2-40B4-BE49-F238E27FC236}">
              <a16:creationId xmlns:a16="http://schemas.microsoft.com/office/drawing/2014/main" id="{B08D9161-3406-4937-8EF4-AFB954FC2D2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8" name="AutoShape 16">
          <a:extLst>
            <a:ext uri="{FF2B5EF4-FFF2-40B4-BE49-F238E27FC236}">
              <a16:creationId xmlns:a16="http://schemas.microsoft.com/office/drawing/2014/main" id="{82E6F52A-B235-4417-830F-B8E6CB07FF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59" name="AutoShape 12">
          <a:extLst>
            <a:ext uri="{FF2B5EF4-FFF2-40B4-BE49-F238E27FC236}">
              <a16:creationId xmlns:a16="http://schemas.microsoft.com/office/drawing/2014/main" id="{20E5069D-7116-474F-AD96-8359B58156C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0" name="AutoShape 13">
          <a:extLst>
            <a:ext uri="{FF2B5EF4-FFF2-40B4-BE49-F238E27FC236}">
              <a16:creationId xmlns:a16="http://schemas.microsoft.com/office/drawing/2014/main" id="{BEB6202D-7FA1-4DE3-B0FD-56C381C33E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1" name="AutoShape 11">
          <a:extLst>
            <a:ext uri="{FF2B5EF4-FFF2-40B4-BE49-F238E27FC236}">
              <a16:creationId xmlns:a16="http://schemas.microsoft.com/office/drawing/2014/main" id="{5CE335BC-EA57-45DD-BE24-A8857E7A33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2" name="AutoShape 14">
          <a:extLst>
            <a:ext uri="{FF2B5EF4-FFF2-40B4-BE49-F238E27FC236}">
              <a16:creationId xmlns:a16="http://schemas.microsoft.com/office/drawing/2014/main" id="{2B18FCEF-7A9B-4A75-BAA2-5ADC5B70E28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3" name="AutoShape 15">
          <a:extLst>
            <a:ext uri="{FF2B5EF4-FFF2-40B4-BE49-F238E27FC236}">
              <a16:creationId xmlns:a16="http://schemas.microsoft.com/office/drawing/2014/main" id="{7E32BE5E-2694-49DF-88D3-B46BEFA2A6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4" name="AutoShape 16">
          <a:extLst>
            <a:ext uri="{FF2B5EF4-FFF2-40B4-BE49-F238E27FC236}">
              <a16:creationId xmlns:a16="http://schemas.microsoft.com/office/drawing/2014/main" id="{D8A3B00C-DD18-4D8F-A0E6-7D6686B6F32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5" name="AutoShape 12">
          <a:extLst>
            <a:ext uri="{FF2B5EF4-FFF2-40B4-BE49-F238E27FC236}">
              <a16:creationId xmlns:a16="http://schemas.microsoft.com/office/drawing/2014/main" id="{919C7EE6-A15B-4ABF-B71F-45EADF36639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6" name="AutoShape 13">
          <a:extLst>
            <a:ext uri="{FF2B5EF4-FFF2-40B4-BE49-F238E27FC236}">
              <a16:creationId xmlns:a16="http://schemas.microsoft.com/office/drawing/2014/main" id="{9FECA1C2-4282-4A6F-8554-02784D6D34E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7" name="AutoShape 14">
          <a:extLst>
            <a:ext uri="{FF2B5EF4-FFF2-40B4-BE49-F238E27FC236}">
              <a16:creationId xmlns:a16="http://schemas.microsoft.com/office/drawing/2014/main" id="{AD6DB2A5-DAC7-496E-AE90-ECE10CA4242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8" name="AutoShape 15">
          <a:extLst>
            <a:ext uri="{FF2B5EF4-FFF2-40B4-BE49-F238E27FC236}">
              <a16:creationId xmlns:a16="http://schemas.microsoft.com/office/drawing/2014/main" id="{44A3A9AD-B1DF-4C8B-B058-8E17C117451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69" name="AutoShape 14">
          <a:extLst>
            <a:ext uri="{FF2B5EF4-FFF2-40B4-BE49-F238E27FC236}">
              <a16:creationId xmlns:a16="http://schemas.microsoft.com/office/drawing/2014/main" id="{C116208B-CDE1-45AE-BE36-8B0FC231414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0" name="AutoShape 15">
          <a:extLst>
            <a:ext uri="{FF2B5EF4-FFF2-40B4-BE49-F238E27FC236}">
              <a16:creationId xmlns:a16="http://schemas.microsoft.com/office/drawing/2014/main" id="{FAF48150-5866-4877-BC90-506102816EA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1" name="AutoShape 16">
          <a:extLst>
            <a:ext uri="{FF2B5EF4-FFF2-40B4-BE49-F238E27FC236}">
              <a16:creationId xmlns:a16="http://schemas.microsoft.com/office/drawing/2014/main" id="{FA5FCB48-7A26-4B8E-8413-5CF278B211F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2" name="AutoShape 14">
          <a:extLst>
            <a:ext uri="{FF2B5EF4-FFF2-40B4-BE49-F238E27FC236}">
              <a16:creationId xmlns:a16="http://schemas.microsoft.com/office/drawing/2014/main" id="{7926338B-4DF7-4380-94BD-3FD56FEEAFB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3" name="AutoShape 15">
          <a:extLst>
            <a:ext uri="{FF2B5EF4-FFF2-40B4-BE49-F238E27FC236}">
              <a16:creationId xmlns:a16="http://schemas.microsoft.com/office/drawing/2014/main" id="{5A0F2E29-A0F2-450F-93B2-EAF7E810524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4" name="AutoShape 16">
          <a:extLst>
            <a:ext uri="{FF2B5EF4-FFF2-40B4-BE49-F238E27FC236}">
              <a16:creationId xmlns:a16="http://schemas.microsoft.com/office/drawing/2014/main" id="{5BF54548-B33F-4194-A42C-566237FDBA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5" name="AutoShape 12">
          <a:extLst>
            <a:ext uri="{FF2B5EF4-FFF2-40B4-BE49-F238E27FC236}">
              <a16:creationId xmlns:a16="http://schemas.microsoft.com/office/drawing/2014/main" id="{3376054F-93CD-4505-B72C-382C828E33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76" name="AutoShape 11">
          <a:extLst>
            <a:ext uri="{FF2B5EF4-FFF2-40B4-BE49-F238E27FC236}">
              <a16:creationId xmlns:a16="http://schemas.microsoft.com/office/drawing/2014/main" id="{4A4483F9-7C25-456A-B665-5AFEB22D5BE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77" name="AutoShape 11">
          <a:extLst>
            <a:ext uri="{FF2B5EF4-FFF2-40B4-BE49-F238E27FC236}">
              <a16:creationId xmlns:a16="http://schemas.microsoft.com/office/drawing/2014/main" id="{D8EF5BE3-390A-4C3C-9AF0-456644FC9A9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8" name="AutoShape 14">
          <a:extLst>
            <a:ext uri="{FF2B5EF4-FFF2-40B4-BE49-F238E27FC236}">
              <a16:creationId xmlns:a16="http://schemas.microsoft.com/office/drawing/2014/main" id="{761DDFC4-0E5A-4759-9C90-D56315384A1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79" name="AutoShape 15">
          <a:extLst>
            <a:ext uri="{FF2B5EF4-FFF2-40B4-BE49-F238E27FC236}">
              <a16:creationId xmlns:a16="http://schemas.microsoft.com/office/drawing/2014/main" id="{96BA17F6-143C-4FE4-9817-03BECDEF081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0" name="AutoShape 16">
          <a:extLst>
            <a:ext uri="{FF2B5EF4-FFF2-40B4-BE49-F238E27FC236}">
              <a16:creationId xmlns:a16="http://schemas.microsoft.com/office/drawing/2014/main" id="{3711040F-C541-4B99-8D82-98714A11742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1" name="AutoShape 12">
          <a:extLst>
            <a:ext uri="{FF2B5EF4-FFF2-40B4-BE49-F238E27FC236}">
              <a16:creationId xmlns:a16="http://schemas.microsoft.com/office/drawing/2014/main" id="{66495600-224A-4C3C-98F2-ADD603680BB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2" name="AutoShape 13">
          <a:extLst>
            <a:ext uri="{FF2B5EF4-FFF2-40B4-BE49-F238E27FC236}">
              <a16:creationId xmlns:a16="http://schemas.microsoft.com/office/drawing/2014/main" id="{87ED7BA8-A58B-4CA9-A167-FF518B796A96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3" name="AutoShape 11">
          <a:extLst>
            <a:ext uri="{FF2B5EF4-FFF2-40B4-BE49-F238E27FC236}">
              <a16:creationId xmlns:a16="http://schemas.microsoft.com/office/drawing/2014/main" id="{A87E3E99-2165-4165-AC99-09AFEEB488F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4" name="AutoShape 14">
          <a:extLst>
            <a:ext uri="{FF2B5EF4-FFF2-40B4-BE49-F238E27FC236}">
              <a16:creationId xmlns:a16="http://schemas.microsoft.com/office/drawing/2014/main" id="{AD62F157-F842-4B16-91FB-CB5ADBDD8AF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5" name="AutoShape 15">
          <a:extLst>
            <a:ext uri="{FF2B5EF4-FFF2-40B4-BE49-F238E27FC236}">
              <a16:creationId xmlns:a16="http://schemas.microsoft.com/office/drawing/2014/main" id="{A86FB1AC-247F-4E60-A9E3-609B5C69784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6" name="AutoShape 16">
          <a:extLst>
            <a:ext uri="{FF2B5EF4-FFF2-40B4-BE49-F238E27FC236}">
              <a16:creationId xmlns:a16="http://schemas.microsoft.com/office/drawing/2014/main" id="{AE1F92F6-EBF6-48B9-B680-13D50EAE412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7" name="AutoShape 12">
          <a:extLst>
            <a:ext uri="{FF2B5EF4-FFF2-40B4-BE49-F238E27FC236}">
              <a16:creationId xmlns:a16="http://schemas.microsoft.com/office/drawing/2014/main" id="{F1098D16-3DBB-42AE-89D0-921F03AD6B5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8" name="AutoShape 13">
          <a:extLst>
            <a:ext uri="{FF2B5EF4-FFF2-40B4-BE49-F238E27FC236}">
              <a16:creationId xmlns:a16="http://schemas.microsoft.com/office/drawing/2014/main" id="{C88AA865-EC2B-43BA-8F43-A4F2C0AE4A0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89" name="AutoShape 14">
          <a:extLst>
            <a:ext uri="{FF2B5EF4-FFF2-40B4-BE49-F238E27FC236}">
              <a16:creationId xmlns:a16="http://schemas.microsoft.com/office/drawing/2014/main" id="{1AA58910-DD70-417E-A5B3-4BF5A068C4B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0" name="AutoShape 15">
          <a:extLst>
            <a:ext uri="{FF2B5EF4-FFF2-40B4-BE49-F238E27FC236}">
              <a16:creationId xmlns:a16="http://schemas.microsoft.com/office/drawing/2014/main" id="{95433FEC-F0EB-494D-93A8-9883C37564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1" name="AutoShape 14">
          <a:extLst>
            <a:ext uri="{FF2B5EF4-FFF2-40B4-BE49-F238E27FC236}">
              <a16:creationId xmlns:a16="http://schemas.microsoft.com/office/drawing/2014/main" id="{ED4EDE66-CB4A-499D-BF8A-97D58CB6589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2" name="AutoShape 15">
          <a:extLst>
            <a:ext uri="{FF2B5EF4-FFF2-40B4-BE49-F238E27FC236}">
              <a16:creationId xmlns:a16="http://schemas.microsoft.com/office/drawing/2014/main" id="{9B3DFBCD-A202-4AFC-95EC-C23875ABF5B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3" name="AutoShape 16">
          <a:extLst>
            <a:ext uri="{FF2B5EF4-FFF2-40B4-BE49-F238E27FC236}">
              <a16:creationId xmlns:a16="http://schemas.microsoft.com/office/drawing/2014/main" id="{3F5CE4F8-EFAE-4ABE-9E54-1F6F315EE350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4" name="AutoShape 14">
          <a:extLst>
            <a:ext uri="{FF2B5EF4-FFF2-40B4-BE49-F238E27FC236}">
              <a16:creationId xmlns:a16="http://schemas.microsoft.com/office/drawing/2014/main" id="{D4A1BE4D-7C45-4373-82B4-0793B072C33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5" name="AutoShape 15">
          <a:extLst>
            <a:ext uri="{FF2B5EF4-FFF2-40B4-BE49-F238E27FC236}">
              <a16:creationId xmlns:a16="http://schemas.microsoft.com/office/drawing/2014/main" id="{67D33C84-6670-4E80-A1E9-E57CD3DF479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6" name="AutoShape 16">
          <a:extLst>
            <a:ext uri="{FF2B5EF4-FFF2-40B4-BE49-F238E27FC236}">
              <a16:creationId xmlns:a16="http://schemas.microsoft.com/office/drawing/2014/main" id="{CAB6BD3E-EE22-4B66-B6B3-FCC810ABBFB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797" name="AutoShape 12">
          <a:extLst>
            <a:ext uri="{FF2B5EF4-FFF2-40B4-BE49-F238E27FC236}">
              <a16:creationId xmlns:a16="http://schemas.microsoft.com/office/drawing/2014/main" id="{436C0F8B-C83F-48B5-9CBA-B7F3006A33B1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98" name="AutoShape 11">
          <a:extLst>
            <a:ext uri="{FF2B5EF4-FFF2-40B4-BE49-F238E27FC236}">
              <a16:creationId xmlns:a16="http://schemas.microsoft.com/office/drawing/2014/main" id="{A9C4FDF8-30F9-4446-9EFA-4196816A9F6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200025"/>
    <xdr:sp macro="" textlink="">
      <xdr:nvSpPr>
        <xdr:cNvPr id="2799" name="AutoShape 11">
          <a:extLst>
            <a:ext uri="{FF2B5EF4-FFF2-40B4-BE49-F238E27FC236}">
              <a16:creationId xmlns:a16="http://schemas.microsoft.com/office/drawing/2014/main" id="{1A4BD661-D218-4763-8A69-9DC2E9A46D18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0" name="AutoShape 14">
          <a:extLst>
            <a:ext uri="{FF2B5EF4-FFF2-40B4-BE49-F238E27FC236}">
              <a16:creationId xmlns:a16="http://schemas.microsoft.com/office/drawing/2014/main" id="{4C4B9C95-8FE9-4A51-89BF-395F59BDDAF5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1" name="AutoShape 15">
          <a:extLst>
            <a:ext uri="{FF2B5EF4-FFF2-40B4-BE49-F238E27FC236}">
              <a16:creationId xmlns:a16="http://schemas.microsoft.com/office/drawing/2014/main" id="{F885E432-D2EE-4685-9CCD-9AADA492AD5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2" name="AutoShape 16">
          <a:extLst>
            <a:ext uri="{FF2B5EF4-FFF2-40B4-BE49-F238E27FC236}">
              <a16:creationId xmlns:a16="http://schemas.microsoft.com/office/drawing/2014/main" id="{62FAEE76-6D6D-443F-BA5B-0C9CB151B523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3" name="AutoShape 12">
          <a:extLst>
            <a:ext uri="{FF2B5EF4-FFF2-40B4-BE49-F238E27FC236}">
              <a16:creationId xmlns:a16="http://schemas.microsoft.com/office/drawing/2014/main" id="{C7B298EE-4579-459B-9F3E-E9435841AD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4" name="AutoShape 13">
          <a:extLst>
            <a:ext uri="{FF2B5EF4-FFF2-40B4-BE49-F238E27FC236}">
              <a16:creationId xmlns:a16="http://schemas.microsoft.com/office/drawing/2014/main" id="{D41C1731-A879-4CCD-83AF-0EFF09433409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5" name="AutoShape 11">
          <a:extLst>
            <a:ext uri="{FF2B5EF4-FFF2-40B4-BE49-F238E27FC236}">
              <a16:creationId xmlns:a16="http://schemas.microsoft.com/office/drawing/2014/main" id="{2DA71942-7DD1-4D78-9E30-0AC5D32AB15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6" name="AutoShape 14">
          <a:extLst>
            <a:ext uri="{FF2B5EF4-FFF2-40B4-BE49-F238E27FC236}">
              <a16:creationId xmlns:a16="http://schemas.microsoft.com/office/drawing/2014/main" id="{24A92905-3C0A-49F4-A885-36CFCAFC5AB7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7" name="AutoShape 15">
          <a:extLst>
            <a:ext uri="{FF2B5EF4-FFF2-40B4-BE49-F238E27FC236}">
              <a16:creationId xmlns:a16="http://schemas.microsoft.com/office/drawing/2014/main" id="{FDB9299B-D4D7-442D-A359-7080D74E49FB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8" name="AutoShape 16">
          <a:extLst>
            <a:ext uri="{FF2B5EF4-FFF2-40B4-BE49-F238E27FC236}">
              <a16:creationId xmlns:a16="http://schemas.microsoft.com/office/drawing/2014/main" id="{EC55E116-03B3-455E-954A-551766F089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09" name="AutoShape 12">
          <a:extLst>
            <a:ext uri="{FF2B5EF4-FFF2-40B4-BE49-F238E27FC236}">
              <a16:creationId xmlns:a16="http://schemas.microsoft.com/office/drawing/2014/main" id="{FE2B108B-FE55-4DD4-B0AF-41BAF23D2B3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0" name="AutoShape 13">
          <a:extLst>
            <a:ext uri="{FF2B5EF4-FFF2-40B4-BE49-F238E27FC236}">
              <a16:creationId xmlns:a16="http://schemas.microsoft.com/office/drawing/2014/main" id="{4AB853DC-6AD0-49EE-8834-BAAF9E7C316A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1" name="AutoShape 14">
          <a:extLst>
            <a:ext uri="{FF2B5EF4-FFF2-40B4-BE49-F238E27FC236}">
              <a16:creationId xmlns:a16="http://schemas.microsoft.com/office/drawing/2014/main" id="{3E10D40D-0FBA-4297-933B-F028796E649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2" name="AutoShape 15">
          <a:extLst>
            <a:ext uri="{FF2B5EF4-FFF2-40B4-BE49-F238E27FC236}">
              <a16:creationId xmlns:a16="http://schemas.microsoft.com/office/drawing/2014/main" id="{B56CF362-894F-4C44-B429-E3BAC72F54DF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3" name="AutoShape 14">
          <a:extLst>
            <a:ext uri="{FF2B5EF4-FFF2-40B4-BE49-F238E27FC236}">
              <a16:creationId xmlns:a16="http://schemas.microsoft.com/office/drawing/2014/main" id="{865D2C06-41FF-4339-A0CA-999ABFE1DE5C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4" name="AutoShape 15">
          <a:extLst>
            <a:ext uri="{FF2B5EF4-FFF2-40B4-BE49-F238E27FC236}">
              <a16:creationId xmlns:a16="http://schemas.microsoft.com/office/drawing/2014/main" id="{19FDCBFB-E91A-412A-840F-7799B39D191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5" name="AutoShape 16">
          <a:extLst>
            <a:ext uri="{FF2B5EF4-FFF2-40B4-BE49-F238E27FC236}">
              <a16:creationId xmlns:a16="http://schemas.microsoft.com/office/drawing/2014/main" id="{84EC2FD6-9984-43B0-8A0F-5CEA1757CBD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6" name="AutoShape 14">
          <a:extLst>
            <a:ext uri="{FF2B5EF4-FFF2-40B4-BE49-F238E27FC236}">
              <a16:creationId xmlns:a16="http://schemas.microsoft.com/office/drawing/2014/main" id="{0B2BD590-8516-40F7-BC73-69B565A52744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7" name="AutoShape 15">
          <a:extLst>
            <a:ext uri="{FF2B5EF4-FFF2-40B4-BE49-F238E27FC236}">
              <a16:creationId xmlns:a16="http://schemas.microsoft.com/office/drawing/2014/main" id="{CEE04672-E53F-4F4A-9967-EA39BD9DC9DD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8" name="AutoShape 16">
          <a:extLst>
            <a:ext uri="{FF2B5EF4-FFF2-40B4-BE49-F238E27FC236}">
              <a16:creationId xmlns:a16="http://schemas.microsoft.com/office/drawing/2014/main" id="{2D3D0342-870F-4872-86E4-695A1C21A872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8100" cy="171450"/>
    <xdr:sp macro="" textlink="">
      <xdr:nvSpPr>
        <xdr:cNvPr id="2819" name="AutoShape 12">
          <a:extLst>
            <a:ext uri="{FF2B5EF4-FFF2-40B4-BE49-F238E27FC236}">
              <a16:creationId xmlns:a16="http://schemas.microsoft.com/office/drawing/2014/main" id="{D3D40B19-0D76-479B-8272-8B51753554EE}"/>
            </a:ext>
          </a:extLst>
        </xdr:cNvPr>
        <xdr:cNvSpPr>
          <a:spLocks noChangeAspect="1" noChangeArrowheads="1"/>
        </xdr:cNvSpPr>
      </xdr:nvSpPr>
      <xdr:spPr bwMode="auto">
        <a:xfrm>
          <a:off x="26670000" y="200025"/>
          <a:ext cx="381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minace@logisticsplus.com%20/" TargetMode="External"/><Relationship Id="rId13" Type="http://schemas.openxmlformats.org/officeDocument/2006/relationships/hyperlink" Target="mailto:luminace@logisticsplus.com%20/" TargetMode="External"/><Relationship Id="rId18" Type="http://schemas.openxmlformats.org/officeDocument/2006/relationships/hyperlink" Target="mailto:luminace@logisticsplus.com%20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gloria.humeniuk@warren-ecm.com%20/" TargetMode="External"/><Relationship Id="rId21" Type="http://schemas.openxmlformats.org/officeDocument/2006/relationships/hyperlink" Target="mailto:luminace@logisticsplus.com%20/" TargetMode="External"/><Relationship Id="rId7" Type="http://schemas.openxmlformats.org/officeDocument/2006/relationships/hyperlink" Target="mailto:luminace@logisticsplus.com%20/" TargetMode="External"/><Relationship Id="rId12" Type="http://schemas.openxmlformats.org/officeDocument/2006/relationships/hyperlink" Target="mailto:luminace@logisticsplus.com%20/" TargetMode="External"/><Relationship Id="rId17" Type="http://schemas.openxmlformats.org/officeDocument/2006/relationships/hyperlink" Target="mailto:luminace@logisticsplus.com%20/" TargetMode="External"/><Relationship Id="rId25" Type="http://schemas.openxmlformats.org/officeDocument/2006/relationships/hyperlink" Target="mailto:luther@solarholler.com" TargetMode="External"/><Relationship Id="rId2" Type="http://schemas.openxmlformats.org/officeDocument/2006/relationships/hyperlink" Target="mailto:75receiving@platt.com" TargetMode="External"/><Relationship Id="rId16" Type="http://schemas.openxmlformats.org/officeDocument/2006/relationships/hyperlink" Target="mailto:luminace@logisticsplus.com%20/" TargetMode="External"/><Relationship Id="rId20" Type="http://schemas.openxmlformats.org/officeDocument/2006/relationships/hyperlink" Target="mailto:luminace@logisticsplus.com%20/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ram.hooda@rexelusa.com" TargetMode="External"/><Relationship Id="rId6" Type="http://schemas.openxmlformats.org/officeDocument/2006/relationships/hyperlink" Target="mailto:luminace@logisticsplus.com%20/" TargetMode="External"/><Relationship Id="rId11" Type="http://schemas.openxmlformats.org/officeDocument/2006/relationships/hyperlink" Target="mailto:luminace@logisticsplus.com%20/" TargetMode="External"/><Relationship Id="rId24" Type="http://schemas.openxmlformats.org/officeDocument/2006/relationships/hyperlink" Target="mailto:luther@solarholler.com" TargetMode="External"/><Relationship Id="rId5" Type="http://schemas.openxmlformats.org/officeDocument/2006/relationships/hyperlink" Target="mailto:luminace@logisticsplus.com%20/" TargetMode="External"/><Relationship Id="rId15" Type="http://schemas.openxmlformats.org/officeDocument/2006/relationships/hyperlink" Target="mailto:luminace@logisticsplus.com%20/" TargetMode="External"/><Relationship Id="rId23" Type="http://schemas.openxmlformats.org/officeDocument/2006/relationships/hyperlink" Target="mailto:luther@solarholler.com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luminace@logisticsplus.com%20/" TargetMode="External"/><Relationship Id="rId19" Type="http://schemas.openxmlformats.org/officeDocument/2006/relationships/hyperlink" Target="mailto:luminace@logisticsplus.com%20/" TargetMode="External"/><Relationship Id="rId4" Type="http://schemas.openxmlformats.org/officeDocument/2006/relationships/hyperlink" Target="mailto:luminace@logisticsplus.com%20/" TargetMode="External"/><Relationship Id="rId9" Type="http://schemas.openxmlformats.org/officeDocument/2006/relationships/hyperlink" Target="mailto:luminace@logisticsplus.com%20/" TargetMode="External"/><Relationship Id="rId14" Type="http://schemas.openxmlformats.org/officeDocument/2006/relationships/hyperlink" Target="mailto:luminace@logisticsplus.com%20/" TargetMode="External"/><Relationship Id="rId22" Type="http://schemas.openxmlformats.org/officeDocument/2006/relationships/hyperlink" Target="mailto:luminace@logisticsplus.com%20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1571-101A-4760-B5F8-1EAF2A35D390}">
  <sheetPr>
    <pageSetUpPr autoPageBreaks="0"/>
  </sheetPr>
  <dimension ref="A1:AU2006"/>
  <sheetViews>
    <sheetView showGridLines="0"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0.85546875" bestFit="1" customWidth="1"/>
    <col min="2" max="2" width="17.85546875" bestFit="1" customWidth="1"/>
    <col min="3" max="3" width="28.42578125" bestFit="1" customWidth="1"/>
    <col min="4" max="4" width="14.140625" style="10" bestFit="1" customWidth="1"/>
    <col min="5" max="5" width="21.140625" customWidth="1"/>
    <col min="6" max="6" width="18.28515625" bestFit="1" customWidth="1"/>
    <col min="7" max="7" width="22.42578125" bestFit="1" customWidth="1"/>
    <col min="8" max="8" width="27.85546875" bestFit="1" customWidth="1"/>
    <col min="9" max="9" width="16.42578125" bestFit="1" customWidth="1"/>
    <col min="10" max="10" width="17.28515625" bestFit="1" customWidth="1"/>
    <col min="11" max="11" width="15.140625" bestFit="1" customWidth="1"/>
    <col min="12" max="12" width="57.7109375" bestFit="1" customWidth="1"/>
    <col min="13" max="13" width="55.7109375" bestFit="1" customWidth="1"/>
    <col min="14" max="14" width="20.42578125" bestFit="1" customWidth="1"/>
    <col min="15" max="15" width="20.7109375" bestFit="1" customWidth="1"/>
    <col min="16" max="16" width="18.5703125" bestFit="1" customWidth="1"/>
    <col min="17" max="17" width="18.5703125" style="219" bestFit="1" customWidth="1"/>
    <col min="18" max="18" width="45.140625" style="219" bestFit="1" customWidth="1"/>
    <col min="19" max="19" width="114.7109375" style="219" bestFit="1" customWidth="1"/>
    <col min="20" max="20" width="15.42578125" bestFit="1" customWidth="1"/>
    <col min="21" max="21" width="10.7109375" bestFit="1" customWidth="1"/>
    <col min="22" max="22" width="26.42578125" bestFit="1" customWidth="1"/>
    <col min="23" max="23" width="11.85546875" bestFit="1" customWidth="1"/>
    <col min="24" max="24" width="9.140625" bestFit="1" customWidth="1"/>
    <col min="25" max="25" width="9" bestFit="1" customWidth="1"/>
    <col min="26" max="26" width="9.7109375" style="27" bestFit="1" customWidth="1"/>
    <col min="27" max="27" width="15.28515625" bestFit="1" customWidth="1"/>
    <col min="28" max="28" width="19.85546875" style="10" bestFit="1" customWidth="1"/>
    <col min="29" max="29" width="12.140625" bestFit="1" customWidth="1"/>
    <col min="30" max="30" width="22.7109375" bestFit="1" customWidth="1"/>
    <col min="31" max="31" width="9.42578125" style="10" bestFit="1" customWidth="1"/>
    <col min="32" max="32" width="9.5703125" style="10" bestFit="1" customWidth="1"/>
    <col min="33" max="33" width="9.42578125" style="10" bestFit="1" customWidth="1"/>
    <col min="34" max="34" width="11.7109375" bestFit="1" customWidth="1"/>
    <col min="35" max="35" width="56.42578125" style="9" customWidth="1"/>
    <col min="36" max="36" width="9.85546875" style="10" bestFit="1" customWidth="1"/>
    <col min="37" max="37" width="11.28515625" bestFit="1" customWidth="1"/>
    <col min="38" max="38" width="14" bestFit="1" customWidth="1"/>
    <col min="39" max="39" width="17.42578125" style="35" bestFit="1" customWidth="1"/>
    <col min="40" max="40" width="15.42578125" style="35" bestFit="1" customWidth="1"/>
    <col min="41" max="41" width="11.28515625" style="36" bestFit="1" customWidth="1"/>
    <col min="42" max="42" width="13.28515625" style="36" bestFit="1" customWidth="1"/>
    <col min="43" max="43" width="18.85546875" style="36" bestFit="1" customWidth="1"/>
    <col min="44" max="44" width="15.140625" style="36" bestFit="1" customWidth="1"/>
    <col min="45" max="45" width="13.28515625" style="5" bestFit="1" customWidth="1"/>
    <col min="46" max="46" width="10.5703125" bestFit="1" customWidth="1"/>
    <col min="47" max="47" width="98.42578125" bestFit="1" customWidth="1"/>
  </cols>
  <sheetData>
    <row r="1" spans="1:47" ht="15.75">
      <c r="A1" s="230" t="s">
        <v>0</v>
      </c>
      <c r="B1" s="230" t="s">
        <v>1</v>
      </c>
      <c r="C1" s="230" t="s">
        <v>2</v>
      </c>
      <c r="D1" s="231" t="s">
        <v>3</v>
      </c>
      <c r="E1" s="230" t="s">
        <v>4</v>
      </c>
      <c r="F1" s="230" t="s">
        <v>5214</v>
      </c>
      <c r="G1" s="230" t="s">
        <v>5</v>
      </c>
      <c r="H1" s="230" t="s">
        <v>6</v>
      </c>
      <c r="I1" s="230" t="s">
        <v>7</v>
      </c>
      <c r="J1" s="230" t="s">
        <v>8</v>
      </c>
      <c r="K1" s="230" t="s">
        <v>9</v>
      </c>
      <c r="L1" s="230" t="s">
        <v>10</v>
      </c>
      <c r="M1" s="230" t="s">
        <v>11</v>
      </c>
      <c r="N1" s="230" t="s">
        <v>12</v>
      </c>
      <c r="O1" s="230" t="s">
        <v>13</v>
      </c>
      <c r="P1" s="230" t="s">
        <v>14</v>
      </c>
      <c r="Q1" s="255" t="s">
        <v>15</v>
      </c>
      <c r="R1" s="230" t="s">
        <v>16</v>
      </c>
      <c r="S1" s="230" t="s">
        <v>17</v>
      </c>
      <c r="T1" s="230" t="s">
        <v>18</v>
      </c>
      <c r="U1" s="230" t="s">
        <v>19</v>
      </c>
      <c r="V1" s="230" t="s">
        <v>20</v>
      </c>
      <c r="W1" s="230" t="s">
        <v>21</v>
      </c>
      <c r="X1" s="230" t="s">
        <v>22</v>
      </c>
      <c r="Y1" s="230" t="s">
        <v>23</v>
      </c>
      <c r="Z1" s="230" t="s">
        <v>24</v>
      </c>
      <c r="AA1" s="230" t="s">
        <v>25</v>
      </c>
      <c r="AB1" s="232" t="s">
        <v>26</v>
      </c>
      <c r="AC1" s="233" t="s">
        <v>27</v>
      </c>
      <c r="AD1" s="233" t="s">
        <v>5215</v>
      </c>
      <c r="AE1" s="234" t="s">
        <v>28</v>
      </c>
      <c r="AF1" s="235" t="s">
        <v>29</v>
      </c>
      <c r="AG1" s="235" t="s">
        <v>30</v>
      </c>
      <c r="AH1" s="236" t="s">
        <v>31</v>
      </c>
      <c r="AI1" s="236" t="s">
        <v>32</v>
      </c>
      <c r="AJ1" s="233" t="s">
        <v>33</v>
      </c>
      <c r="AK1" s="233" t="s">
        <v>34</v>
      </c>
      <c r="AL1" s="233" t="s">
        <v>35</v>
      </c>
      <c r="AM1" s="237" t="s">
        <v>36</v>
      </c>
      <c r="AN1" s="237" t="s">
        <v>37</v>
      </c>
      <c r="AO1" s="237" t="s">
        <v>38</v>
      </c>
      <c r="AP1" s="237" t="s">
        <v>39</v>
      </c>
      <c r="AQ1" s="238" t="s">
        <v>40</v>
      </c>
      <c r="AR1" s="237" t="s">
        <v>41</v>
      </c>
      <c r="AS1" s="233" t="s">
        <v>42</v>
      </c>
      <c r="AT1" s="233" t="s">
        <v>43</v>
      </c>
      <c r="AU1" s="233" t="s">
        <v>5216</v>
      </c>
    </row>
    <row r="2" spans="1:47">
      <c r="A2" s="22" t="s">
        <v>44</v>
      </c>
      <c r="B2" s="22" t="s">
        <v>45</v>
      </c>
      <c r="C2" s="22" t="s">
        <v>46</v>
      </c>
      <c r="D2" s="53">
        <v>44666</v>
      </c>
      <c r="E2" s="22" t="s">
        <v>47</v>
      </c>
      <c r="F2" s="22" t="s">
        <v>48</v>
      </c>
      <c r="G2" s="22" t="s">
        <v>49</v>
      </c>
      <c r="H2" s="22" t="s">
        <v>50</v>
      </c>
      <c r="I2" s="22" t="s">
        <v>51</v>
      </c>
      <c r="J2" s="22" t="s">
        <v>52</v>
      </c>
      <c r="K2" s="22" t="s">
        <v>53</v>
      </c>
      <c r="L2" s="22" t="s">
        <v>54</v>
      </c>
      <c r="M2" s="22" t="s">
        <v>55</v>
      </c>
      <c r="N2" s="22" t="s">
        <v>56</v>
      </c>
      <c r="O2" s="22" t="s">
        <v>57</v>
      </c>
      <c r="P2" s="256" t="s">
        <v>58</v>
      </c>
      <c r="Q2" s="22"/>
      <c r="R2" s="22"/>
      <c r="S2" s="22"/>
      <c r="T2" s="22">
        <v>49303156</v>
      </c>
      <c r="U2" s="54">
        <v>0</v>
      </c>
      <c r="V2" s="22" t="s">
        <v>59</v>
      </c>
      <c r="W2" s="22">
        <v>480</v>
      </c>
      <c r="X2" s="22">
        <v>580</v>
      </c>
      <c r="Y2" s="22">
        <v>20</v>
      </c>
      <c r="Z2" s="55">
        <f t="shared" ref="Z2:Z5" si="0">W2*X2/10^6</f>
        <v>0.27839999999999998</v>
      </c>
      <c r="AA2" s="22" t="s">
        <v>60</v>
      </c>
      <c r="AB2" s="53">
        <v>44756</v>
      </c>
      <c r="AC2" s="22" t="s">
        <v>61</v>
      </c>
      <c r="AD2" s="22"/>
      <c r="AE2" s="53">
        <v>44754</v>
      </c>
      <c r="AF2" s="53">
        <v>44754</v>
      </c>
      <c r="AG2" s="53">
        <v>44756</v>
      </c>
      <c r="AH2" s="22" t="s">
        <v>62</v>
      </c>
      <c r="AI2" s="22" t="s">
        <v>63</v>
      </c>
      <c r="AJ2" s="53">
        <v>44756</v>
      </c>
      <c r="AK2" s="53" t="s">
        <v>64</v>
      </c>
      <c r="AL2" s="53" t="s">
        <v>35</v>
      </c>
      <c r="AM2" s="56">
        <v>4150.96</v>
      </c>
      <c r="AN2" s="56"/>
      <c r="AO2" s="56"/>
      <c r="AP2" s="56"/>
      <c r="AQ2" s="56"/>
      <c r="AR2" s="56"/>
      <c r="AS2" s="22"/>
      <c r="AT2" s="22"/>
      <c r="AU2" s="22"/>
    </row>
    <row r="3" spans="1:47">
      <c r="A3" s="22" t="s">
        <v>44</v>
      </c>
      <c r="B3" s="22" t="s">
        <v>45</v>
      </c>
      <c r="C3" s="22" t="s">
        <v>65</v>
      </c>
      <c r="D3" s="53">
        <v>44666</v>
      </c>
      <c r="E3" s="22" t="s">
        <v>47</v>
      </c>
      <c r="F3" s="22" t="s">
        <v>48</v>
      </c>
      <c r="G3" s="22" t="s">
        <v>49</v>
      </c>
      <c r="H3" s="22" t="s">
        <v>50</v>
      </c>
      <c r="I3" s="22" t="s">
        <v>51</v>
      </c>
      <c r="J3" s="22" t="s">
        <v>52</v>
      </c>
      <c r="K3" s="22" t="s">
        <v>53</v>
      </c>
      <c r="L3" s="22" t="s">
        <v>54</v>
      </c>
      <c r="M3" s="22" t="s">
        <v>55</v>
      </c>
      <c r="N3" s="22" t="s">
        <v>56</v>
      </c>
      <c r="O3" s="22" t="s">
        <v>57</v>
      </c>
      <c r="P3" s="256" t="s">
        <v>58</v>
      </c>
      <c r="Q3" s="22"/>
      <c r="R3" s="22"/>
      <c r="S3" s="22"/>
      <c r="T3" s="22">
        <v>49303156</v>
      </c>
      <c r="U3" s="54">
        <v>0</v>
      </c>
      <c r="V3" s="22" t="s">
        <v>59</v>
      </c>
      <c r="W3" s="22">
        <v>480</v>
      </c>
      <c r="X3" s="22">
        <v>580</v>
      </c>
      <c r="Y3" s="22">
        <v>20</v>
      </c>
      <c r="Z3" s="55">
        <f t="shared" si="0"/>
        <v>0.27839999999999998</v>
      </c>
      <c r="AA3" s="22" t="s">
        <v>60</v>
      </c>
      <c r="AB3" s="53">
        <v>44756</v>
      </c>
      <c r="AC3" s="22" t="s">
        <v>61</v>
      </c>
      <c r="AD3" s="22"/>
      <c r="AE3" s="53">
        <v>44754</v>
      </c>
      <c r="AF3" s="53">
        <v>44754</v>
      </c>
      <c r="AG3" s="53">
        <v>44756</v>
      </c>
      <c r="AH3" s="22" t="s">
        <v>62</v>
      </c>
      <c r="AI3" s="22" t="s">
        <v>63</v>
      </c>
      <c r="AJ3" s="53">
        <v>44756</v>
      </c>
      <c r="AK3" s="53" t="s">
        <v>64</v>
      </c>
      <c r="AL3" s="53" t="s">
        <v>35</v>
      </c>
      <c r="AM3" s="56">
        <v>4150.96</v>
      </c>
      <c r="AN3" s="56"/>
      <c r="AO3" s="56"/>
      <c r="AP3" s="56"/>
      <c r="AQ3" s="56"/>
      <c r="AR3" s="56"/>
      <c r="AS3" s="22"/>
      <c r="AT3" s="22"/>
      <c r="AU3" s="22"/>
    </row>
    <row r="4" spans="1:47">
      <c r="A4" s="22" t="s">
        <v>44</v>
      </c>
      <c r="B4" s="22" t="s">
        <v>45</v>
      </c>
      <c r="C4" s="22" t="s">
        <v>66</v>
      </c>
      <c r="D4" s="53">
        <v>44666</v>
      </c>
      <c r="E4" s="22" t="s">
        <v>47</v>
      </c>
      <c r="F4" s="22" t="s">
        <v>48</v>
      </c>
      <c r="G4" s="22" t="s">
        <v>49</v>
      </c>
      <c r="H4" s="22" t="s">
        <v>50</v>
      </c>
      <c r="I4" s="22" t="s">
        <v>51</v>
      </c>
      <c r="J4" s="22" t="s">
        <v>52</v>
      </c>
      <c r="K4" s="22" t="s">
        <v>53</v>
      </c>
      <c r="L4" s="22" t="s">
        <v>54</v>
      </c>
      <c r="M4" s="22" t="s">
        <v>55</v>
      </c>
      <c r="N4" s="22" t="s">
        <v>56</v>
      </c>
      <c r="O4" s="22" t="s">
        <v>57</v>
      </c>
      <c r="P4" s="256" t="s">
        <v>58</v>
      </c>
      <c r="Q4" s="22"/>
      <c r="R4" s="22"/>
      <c r="S4" s="22"/>
      <c r="T4" s="22">
        <v>49303156</v>
      </c>
      <c r="U4" s="54">
        <v>0</v>
      </c>
      <c r="V4" s="22" t="s">
        <v>59</v>
      </c>
      <c r="W4" s="22">
        <v>480</v>
      </c>
      <c r="X4" s="22">
        <v>580</v>
      </c>
      <c r="Y4" s="22">
        <v>20</v>
      </c>
      <c r="Z4" s="55">
        <f t="shared" si="0"/>
        <v>0.27839999999999998</v>
      </c>
      <c r="AA4" s="22" t="s">
        <v>60</v>
      </c>
      <c r="AB4" s="53">
        <v>44757</v>
      </c>
      <c r="AC4" s="22" t="s">
        <v>61</v>
      </c>
      <c r="AD4" s="22"/>
      <c r="AE4" s="53">
        <v>44754</v>
      </c>
      <c r="AF4" s="53">
        <v>44754</v>
      </c>
      <c r="AG4" s="53">
        <v>44756</v>
      </c>
      <c r="AH4" s="22" t="s">
        <v>62</v>
      </c>
      <c r="AI4" s="22" t="s">
        <v>63</v>
      </c>
      <c r="AJ4" s="53">
        <v>44756</v>
      </c>
      <c r="AK4" s="53" t="s">
        <v>64</v>
      </c>
      <c r="AL4" s="53" t="s">
        <v>35</v>
      </c>
      <c r="AM4" s="56">
        <v>4150.96</v>
      </c>
      <c r="AN4" s="56"/>
      <c r="AO4" s="56"/>
      <c r="AP4" s="56"/>
      <c r="AQ4" s="56"/>
      <c r="AR4" s="56"/>
      <c r="AS4" s="22"/>
      <c r="AT4" s="22"/>
      <c r="AU4" s="22"/>
    </row>
    <row r="5" spans="1:47">
      <c r="A5" s="22" t="s">
        <v>44</v>
      </c>
      <c r="B5" s="22" t="s">
        <v>45</v>
      </c>
      <c r="C5" s="22" t="s">
        <v>67</v>
      </c>
      <c r="D5" s="53">
        <v>44666</v>
      </c>
      <c r="E5" s="22" t="s">
        <v>47</v>
      </c>
      <c r="F5" s="22" t="s">
        <v>48</v>
      </c>
      <c r="G5" s="22" t="s">
        <v>49</v>
      </c>
      <c r="H5" s="22" t="s">
        <v>50</v>
      </c>
      <c r="I5" s="22" t="s">
        <v>51</v>
      </c>
      <c r="J5" s="22" t="s">
        <v>52</v>
      </c>
      <c r="K5" s="22" t="s">
        <v>53</v>
      </c>
      <c r="L5" s="22" t="s">
        <v>54</v>
      </c>
      <c r="M5" s="22" t="s">
        <v>55</v>
      </c>
      <c r="N5" s="22" t="s">
        <v>56</v>
      </c>
      <c r="O5" s="22" t="s">
        <v>57</v>
      </c>
      <c r="P5" s="256" t="s">
        <v>58</v>
      </c>
      <c r="Q5" s="22"/>
      <c r="R5" s="22"/>
      <c r="S5" s="22"/>
      <c r="T5" s="22">
        <v>49303156</v>
      </c>
      <c r="U5" s="54">
        <v>0</v>
      </c>
      <c r="V5" s="22" t="s">
        <v>59</v>
      </c>
      <c r="W5" s="22">
        <v>480</v>
      </c>
      <c r="X5" s="22">
        <v>493</v>
      </c>
      <c r="Y5" s="22">
        <v>17</v>
      </c>
      <c r="Z5" s="55">
        <f t="shared" si="0"/>
        <v>0.23663999999999999</v>
      </c>
      <c r="AA5" s="22" t="s">
        <v>60</v>
      </c>
      <c r="AB5" s="53">
        <v>44757</v>
      </c>
      <c r="AC5" s="22" t="s">
        <v>61</v>
      </c>
      <c r="AD5" s="22"/>
      <c r="AE5" s="53">
        <v>44754</v>
      </c>
      <c r="AF5" s="53">
        <v>44754</v>
      </c>
      <c r="AG5" s="53">
        <v>44756</v>
      </c>
      <c r="AH5" s="22" t="s">
        <v>62</v>
      </c>
      <c r="AI5" s="22" t="s">
        <v>63</v>
      </c>
      <c r="AJ5" s="53">
        <v>44756</v>
      </c>
      <c r="AK5" s="53" t="s">
        <v>64</v>
      </c>
      <c r="AL5" s="53" t="s">
        <v>35</v>
      </c>
      <c r="AM5" s="56">
        <v>4150.96</v>
      </c>
      <c r="AN5" s="56"/>
      <c r="AO5" s="56"/>
      <c r="AP5" s="56"/>
      <c r="AQ5" s="56"/>
      <c r="AR5" s="56"/>
      <c r="AS5" s="22"/>
      <c r="AT5" s="22"/>
      <c r="AU5" s="22"/>
    </row>
    <row r="6" spans="1:47">
      <c r="A6" s="22" t="s">
        <v>44</v>
      </c>
      <c r="B6" s="22" t="s">
        <v>78</v>
      </c>
      <c r="C6" s="22" t="s">
        <v>208</v>
      </c>
      <c r="D6" s="53">
        <v>44685</v>
      </c>
      <c r="E6" s="22" t="s">
        <v>209</v>
      </c>
      <c r="F6" s="22" t="s">
        <v>48</v>
      </c>
      <c r="G6" s="22" t="s">
        <v>49</v>
      </c>
      <c r="H6" s="22" t="s">
        <v>50</v>
      </c>
      <c r="I6" s="22" t="s">
        <v>51</v>
      </c>
      <c r="J6" s="22" t="s">
        <v>52</v>
      </c>
      <c r="K6" s="22" t="s">
        <v>53</v>
      </c>
      <c r="L6" s="22" t="s">
        <v>210</v>
      </c>
      <c r="M6" s="22" t="s">
        <v>211</v>
      </c>
      <c r="N6" s="22" t="s">
        <v>205</v>
      </c>
      <c r="O6" s="22" t="s">
        <v>85</v>
      </c>
      <c r="P6" s="22" t="s">
        <v>212</v>
      </c>
      <c r="Q6" s="22" t="s">
        <v>213</v>
      </c>
      <c r="R6" s="22" t="s">
        <v>214</v>
      </c>
      <c r="S6" s="22"/>
      <c r="T6" s="22">
        <v>49304156</v>
      </c>
      <c r="U6" s="54">
        <v>0</v>
      </c>
      <c r="V6" s="22" t="s">
        <v>215</v>
      </c>
      <c r="W6" s="22">
        <v>480</v>
      </c>
      <c r="X6" s="22">
        <v>4</v>
      </c>
      <c r="Y6" s="22">
        <v>0.14000000000000001</v>
      </c>
      <c r="Z6" s="55">
        <f>W6*X6/10^6</f>
        <v>1.92E-3</v>
      </c>
      <c r="AA6" s="22" t="s">
        <v>75</v>
      </c>
      <c r="AB6" s="53" t="s">
        <v>207</v>
      </c>
      <c r="AC6" s="22" t="s">
        <v>61</v>
      </c>
      <c r="AD6" s="22"/>
      <c r="AE6" s="53">
        <v>44761</v>
      </c>
      <c r="AF6" s="53">
        <v>44761</v>
      </c>
      <c r="AG6" s="53">
        <v>44768</v>
      </c>
      <c r="AH6" s="22" t="s">
        <v>62</v>
      </c>
      <c r="AI6" s="22" t="s">
        <v>217</v>
      </c>
      <c r="AJ6" s="53">
        <v>44777</v>
      </c>
      <c r="AK6" s="53"/>
      <c r="AL6" s="53"/>
      <c r="AM6" s="56"/>
      <c r="AN6" s="56"/>
      <c r="AO6" s="56"/>
      <c r="AP6" s="56"/>
      <c r="AQ6" s="56"/>
      <c r="AR6" s="56"/>
      <c r="AS6" s="22"/>
      <c r="AT6" s="22"/>
      <c r="AU6" s="22"/>
    </row>
    <row r="7" spans="1:47">
      <c r="A7" s="22" t="s">
        <v>44</v>
      </c>
      <c r="B7" s="22" t="s">
        <v>78</v>
      </c>
      <c r="C7" s="22" t="s">
        <v>208</v>
      </c>
      <c r="D7" s="53">
        <v>44747</v>
      </c>
      <c r="E7" s="22" t="s">
        <v>209</v>
      </c>
      <c r="F7" s="22" t="s">
        <v>48</v>
      </c>
      <c r="G7" s="22" t="s">
        <v>49</v>
      </c>
      <c r="H7" s="22" t="s">
        <v>50</v>
      </c>
      <c r="I7" s="22" t="s">
        <v>51</v>
      </c>
      <c r="J7" s="22" t="s">
        <v>52</v>
      </c>
      <c r="K7" s="22" t="s">
        <v>53</v>
      </c>
      <c r="L7" s="22" t="s">
        <v>210</v>
      </c>
      <c r="M7" s="22" t="s">
        <v>211</v>
      </c>
      <c r="N7" s="22" t="s">
        <v>205</v>
      </c>
      <c r="O7" s="22" t="s">
        <v>85</v>
      </c>
      <c r="P7" s="22" t="s">
        <v>212</v>
      </c>
      <c r="Q7" s="22" t="s">
        <v>213</v>
      </c>
      <c r="R7" s="22" t="s">
        <v>214</v>
      </c>
      <c r="S7" s="22"/>
      <c r="T7" s="22">
        <v>49302154</v>
      </c>
      <c r="U7" s="54">
        <v>0</v>
      </c>
      <c r="V7" s="22" t="s">
        <v>215</v>
      </c>
      <c r="W7" s="22">
        <v>470</v>
      </c>
      <c r="X7" s="22">
        <v>4</v>
      </c>
      <c r="Y7" s="22">
        <v>0.14000000000000001</v>
      </c>
      <c r="Z7" s="55">
        <f>W7*X7/10^6</f>
        <v>1.8799999999999999E-3</v>
      </c>
      <c r="AA7" s="22" t="s">
        <v>75</v>
      </c>
      <c r="AB7" s="53" t="s">
        <v>207</v>
      </c>
      <c r="AC7" s="22" t="s">
        <v>61</v>
      </c>
      <c r="AD7" s="22"/>
      <c r="AE7" s="53">
        <v>44761</v>
      </c>
      <c r="AF7" s="53">
        <v>44761</v>
      </c>
      <c r="AG7" s="53">
        <v>44768</v>
      </c>
      <c r="AH7" s="22" t="s">
        <v>62</v>
      </c>
      <c r="AI7" s="22" t="s">
        <v>217</v>
      </c>
      <c r="AJ7" s="53">
        <v>44777</v>
      </c>
      <c r="AK7" s="53"/>
      <c r="AL7" s="53"/>
      <c r="AM7" s="56"/>
      <c r="AN7" s="56"/>
      <c r="AO7" s="56"/>
      <c r="AP7" s="56"/>
      <c r="AQ7" s="56"/>
      <c r="AR7" s="56"/>
      <c r="AS7" s="22"/>
      <c r="AT7" s="22"/>
      <c r="AU7" s="22"/>
    </row>
    <row r="8" spans="1:47">
      <c r="A8" s="61" t="s">
        <v>68</v>
      </c>
      <c r="B8" s="61" t="s">
        <v>78</v>
      </c>
      <c r="C8" s="61">
        <v>401919166</v>
      </c>
      <c r="D8" s="62">
        <v>44727</v>
      </c>
      <c r="E8" s="61" t="s">
        <v>394</v>
      </c>
      <c r="F8" s="61" t="s">
        <v>48</v>
      </c>
      <c r="G8" s="61" t="s">
        <v>49</v>
      </c>
      <c r="H8" s="61" t="s">
        <v>50</v>
      </c>
      <c r="I8" s="61" t="s">
        <v>51</v>
      </c>
      <c r="J8" s="61" t="s">
        <v>52</v>
      </c>
      <c r="K8" s="61" t="s">
        <v>53</v>
      </c>
      <c r="L8" s="61" t="s">
        <v>110</v>
      </c>
      <c r="M8" s="61" t="s">
        <v>395</v>
      </c>
      <c r="N8" s="61" t="s">
        <v>111</v>
      </c>
      <c r="O8" s="61" t="s">
        <v>85</v>
      </c>
      <c r="P8" s="61" t="s">
        <v>396</v>
      </c>
      <c r="Q8" s="61" t="s">
        <v>112</v>
      </c>
      <c r="R8" s="61"/>
      <c r="S8" s="61" t="s">
        <v>397</v>
      </c>
      <c r="T8" s="61">
        <v>49204132</v>
      </c>
      <c r="U8" s="63">
        <v>0</v>
      </c>
      <c r="V8" s="61" t="s">
        <v>166</v>
      </c>
      <c r="W8" s="61">
        <v>360</v>
      </c>
      <c r="X8" s="61">
        <v>33</v>
      </c>
      <c r="Y8" s="61">
        <v>1</v>
      </c>
      <c r="Z8" s="203">
        <f>W8*X8/1000000</f>
        <v>1.188E-2</v>
      </c>
      <c r="AA8" s="61" t="s">
        <v>75</v>
      </c>
      <c r="AB8" s="62"/>
      <c r="AC8" s="61" t="s">
        <v>61</v>
      </c>
      <c r="AD8" s="61"/>
      <c r="AE8" s="62">
        <v>44741</v>
      </c>
      <c r="AF8" s="62">
        <v>44736</v>
      </c>
      <c r="AG8" s="62">
        <v>44748</v>
      </c>
      <c r="AH8" s="61" t="s">
        <v>62</v>
      </c>
      <c r="AI8" s="108" t="s">
        <v>398</v>
      </c>
      <c r="AJ8" s="62">
        <v>44756</v>
      </c>
      <c r="AK8" s="62"/>
      <c r="AL8" s="62"/>
      <c r="AM8" s="64"/>
      <c r="AN8" s="64"/>
      <c r="AO8" s="64"/>
      <c r="AP8" s="64"/>
      <c r="AQ8" s="64"/>
      <c r="AR8" s="64"/>
      <c r="AS8" s="61"/>
      <c r="AT8" s="61"/>
      <c r="AU8" s="61"/>
    </row>
    <row r="9" spans="1:47">
      <c r="A9" s="21" t="s">
        <v>68</v>
      </c>
      <c r="B9" s="21" t="s">
        <v>45</v>
      </c>
      <c r="C9" s="21" t="s">
        <v>436</v>
      </c>
      <c r="D9" s="103">
        <v>44704</v>
      </c>
      <c r="E9" s="21" t="s">
        <v>437</v>
      </c>
      <c r="F9" s="21" t="s">
        <v>48</v>
      </c>
      <c r="G9" s="21" t="s">
        <v>49</v>
      </c>
      <c r="H9" s="21" t="s">
        <v>50</v>
      </c>
      <c r="I9" s="21" t="s">
        <v>51</v>
      </c>
      <c r="J9" s="21" t="s">
        <v>52</v>
      </c>
      <c r="K9" s="204" t="s">
        <v>53</v>
      </c>
      <c r="L9" s="21" t="s">
        <v>151</v>
      </c>
      <c r="M9" s="21" t="s">
        <v>152</v>
      </c>
      <c r="N9" s="21" t="s">
        <v>153</v>
      </c>
      <c r="O9" s="21" t="s">
        <v>85</v>
      </c>
      <c r="P9" s="21">
        <v>95330</v>
      </c>
      <c r="Q9" s="21"/>
      <c r="R9" s="21"/>
      <c r="S9" s="21"/>
      <c r="T9" s="21">
        <v>49406140</v>
      </c>
      <c r="U9" s="104">
        <v>0</v>
      </c>
      <c r="V9" s="21" t="s">
        <v>154</v>
      </c>
      <c r="W9" s="21">
        <v>400</v>
      </c>
      <c r="X9" s="21">
        <v>624</v>
      </c>
      <c r="Y9" s="21">
        <v>24</v>
      </c>
      <c r="Z9" s="205">
        <v>0.24959999999999999</v>
      </c>
      <c r="AA9" s="21" t="s">
        <v>60</v>
      </c>
      <c r="AB9" s="103">
        <v>44742</v>
      </c>
      <c r="AC9" s="21" t="s">
        <v>155</v>
      </c>
      <c r="AD9" s="21"/>
      <c r="AE9" s="103">
        <v>44742</v>
      </c>
      <c r="AF9" s="103">
        <v>44742</v>
      </c>
      <c r="AG9" s="103">
        <v>44747</v>
      </c>
      <c r="AH9" s="105" t="s">
        <v>62</v>
      </c>
      <c r="AI9" s="21" t="s">
        <v>438</v>
      </c>
      <c r="AJ9" s="103">
        <v>44747</v>
      </c>
      <c r="AK9" s="103" t="s">
        <v>64</v>
      </c>
      <c r="AL9" s="103" t="s">
        <v>88</v>
      </c>
      <c r="AM9" s="107">
        <v>5450</v>
      </c>
      <c r="AN9" s="107"/>
      <c r="AO9" s="107"/>
      <c r="AP9" s="107"/>
      <c r="AQ9" s="107"/>
      <c r="AR9" s="107"/>
      <c r="AS9" s="21"/>
      <c r="AT9" s="21"/>
      <c r="AU9" s="21"/>
    </row>
    <row r="10" spans="1:47">
      <c r="A10" s="21" t="s">
        <v>68</v>
      </c>
      <c r="B10" s="21" t="s">
        <v>45</v>
      </c>
      <c r="C10" s="21" t="s">
        <v>439</v>
      </c>
      <c r="D10" s="103">
        <v>44704</v>
      </c>
      <c r="E10" s="21" t="s">
        <v>440</v>
      </c>
      <c r="F10" s="21" t="s">
        <v>48</v>
      </c>
      <c r="G10" s="21" t="s">
        <v>49</v>
      </c>
      <c r="H10" s="21" t="s">
        <v>50</v>
      </c>
      <c r="I10" s="21" t="s">
        <v>51</v>
      </c>
      <c r="J10" s="21" t="s">
        <v>52</v>
      </c>
      <c r="K10" s="204" t="s">
        <v>53</v>
      </c>
      <c r="L10" s="21" t="s">
        <v>151</v>
      </c>
      <c r="M10" s="21" t="s">
        <v>152</v>
      </c>
      <c r="N10" s="21" t="s">
        <v>153</v>
      </c>
      <c r="O10" s="21" t="s">
        <v>85</v>
      </c>
      <c r="P10" s="21">
        <v>95330</v>
      </c>
      <c r="Q10" s="21"/>
      <c r="R10" s="21"/>
      <c r="S10" s="21"/>
      <c r="T10" s="21">
        <v>49406140</v>
      </c>
      <c r="U10" s="104">
        <v>0</v>
      </c>
      <c r="V10" s="21" t="s">
        <v>154</v>
      </c>
      <c r="W10" s="21">
        <v>400</v>
      </c>
      <c r="X10" s="21">
        <v>624</v>
      </c>
      <c r="Y10" s="21">
        <v>24</v>
      </c>
      <c r="Z10" s="205">
        <v>0.24959999999999999</v>
      </c>
      <c r="AA10" s="21" t="s">
        <v>60</v>
      </c>
      <c r="AB10" s="103">
        <v>44742</v>
      </c>
      <c r="AC10" s="21" t="s">
        <v>155</v>
      </c>
      <c r="AD10" s="21"/>
      <c r="AE10" s="103">
        <v>44742</v>
      </c>
      <c r="AF10" s="103">
        <v>44742</v>
      </c>
      <c r="AG10" s="103">
        <v>44747</v>
      </c>
      <c r="AH10" s="105" t="s">
        <v>62</v>
      </c>
      <c r="AI10" s="21" t="s">
        <v>441</v>
      </c>
      <c r="AJ10" s="103">
        <v>44747</v>
      </c>
      <c r="AK10" s="103" t="s">
        <v>64</v>
      </c>
      <c r="AL10" s="103" t="s">
        <v>88</v>
      </c>
      <c r="AM10" s="107">
        <v>5450</v>
      </c>
      <c r="AN10" s="107"/>
      <c r="AO10" s="107"/>
      <c r="AP10" s="107"/>
      <c r="AQ10" s="107"/>
      <c r="AR10" s="107"/>
      <c r="AS10" s="21"/>
      <c r="AT10" s="21"/>
      <c r="AU10" s="21"/>
    </row>
    <row r="11" spans="1:47">
      <c r="A11" s="21" t="s">
        <v>68</v>
      </c>
      <c r="B11" s="21" t="s">
        <v>45</v>
      </c>
      <c r="C11" s="21" t="s">
        <v>442</v>
      </c>
      <c r="D11" s="103">
        <v>44704</v>
      </c>
      <c r="E11" s="21" t="s">
        <v>443</v>
      </c>
      <c r="F11" s="21" t="s">
        <v>48</v>
      </c>
      <c r="G11" s="21" t="s">
        <v>49</v>
      </c>
      <c r="H11" s="21" t="s">
        <v>50</v>
      </c>
      <c r="I11" s="21" t="s">
        <v>51</v>
      </c>
      <c r="J11" s="21" t="s">
        <v>52</v>
      </c>
      <c r="K11" s="204" t="s">
        <v>53</v>
      </c>
      <c r="L11" s="21" t="s">
        <v>151</v>
      </c>
      <c r="M11" s="21" t="s">
        <v>152</v>
      </c>
      <c r="N11" s="21" t="s">
        <v>153</v>
      </c>
      <c r="O11" s="21" t="s">
        <v>85</v>
      </c>
      <c r="P11" s="21">
        <v>95330</v>
      </c>
      <c r="Q11" s="21"/>
      <c r="R11" s="21"/>
      <c r="S11" s="21"/>
      <c r="T11" s="21">
        <v>49406140</v>
      </c>
      <c r="U11" s="104">
        <v>0</v>
      </c>
      <c r="V11" s="21" t="s">
        <v>154</v>
      </c>
      <c r="W11" s="21">
        <v>400</v>
      </c>
      <c r="X11" s="21">
        <v>624</v>
      </c>
      <c r="Y11" s="21">
        <v>24</v>
      </c>
      <c r="Z11" s="205">
        <v>0.24959999999999999</v>
      </c>
      <c r="AA11" s="21" t="s">
        <v>60</v>
      </c>
      <c r="AB11" s="103">
        <v>44742</v>
      </c>
      <c r="AC11" s="21" t="s">
        <v>155</v>
      </c>
      <c r="AD11" s="21"/>
      <c r="AE11" s="103">
        <v>44742</v>
      </c>
      <c r="AF11" s="103">
        <v>44742</v>
      </c>
      <c r="AG11" s="103">
        <v>44747</v>
      </c>
      <c r="AH11" s="105" t="s">
        <v>62</v>
      </c>
      <c r="AI11" s="21" t="s">
        <v>444</v>
      </c>
      <c r="AJ11" s="103">
        <v>44747</v>
      </c>
      <c r="AK11" s="103" t="s">
        <v>64</v>
      </c>
      <c r="AL11" s="103" t="s">
        <v>88</v>
      </c>
      <c r="AM11" s="107">
        <v>5450</v>
      </c>
      <c r="AN11" s="107"/>
      <c r="AO11" s="107"/>
      <c r="AP11" s="107"/>
      <c r="AQ11" s="107"/>
      <c r="AR11" s="107"/>
      <c r="AS11" s="21"/>
      <c r="AT11" s="21"/>
      <c r="AU11" s="21"/>
    </row>
    <row r="12" spans="1:47">
      <c r="A12" s="21" t="s">
        <v>68</v>
      </c>
      <c r="B12" s="21" t="s">
        <v>45</v>
      </c>
      <c r="C12" s="21" t="s">
        <v>445</v>
      </c>
      <c r="D12" s="103">
        <v>44704</v>
      </c>
      <c r="E12" s="21" t="s">
        <v>446</v>
      </c>
      <c r="F12" s="21" t="s">
        <v>48</v>
      </c>
      <c r="G12" s="21" t="s">
        <v>49</v>
      </c>
      <c r="H12" s="21" t="s">
        <v>50</v>
      </c>
      <c r="I12" s="21" t="s">
        <v>51</v>
      </c>
      <c r="J12" s="21" t="s">
        <v>52</v>
      </c>
      <c r="K12" s="204" t="s">
        <v>53</v>
      </c>
      <c r="L12" s="21" t="s">
        <v>151</v>
      </c>
      <c r="M12" s="21" t="s">
        <v>152</v>
      </c>
      <c r="N12" s="21" t="s">
        <v>153</v>
      </c>
      <c r="O12" s="21" t="s">
        <v>85</v>
      </c>
      <c r="P12" s="21">
        <v>95330</v>
      </c>
      <c r="Q12" s="21"/>
      <c r="R12" s="21"/>
      <c r="S12" s="21"/>
      <c r="T12" s="21">
        <v>49406140</v>
      </c>
      <c r="U12" s="104">
        <v>0</v>
      </c>
      <c r="V12" s="21" t="s">
        <v>154</v>
      </c>
      <c r="W12" s="21">
        <v>400</v>
      </c>
      <c r="X12" s="21">
        <v>624</v>
      </c>
      <c r="Y12" s="21">
        <v>24</v>
      </c>
      <c r="Z12" s="205">
        <v>0.24959999999999999</v>
      </c>
      <c r="AA12" s="21" t="s">
        <v>60</v>
      </c>
      <c r="AB12" s="103">
        <v>44742</v>
      </c>
      <c r="AC12" s="21" t="s">
        <v>155</v>
      </c>
      <c r="AD12" s="21"/>
      <c r="AE12" s="103">
        <v>44743</v>
      </c>
      <c r="AF12" s="103">
        <v>44743</v>
      </c>
      <c r="AG12" s="103">
        <v>44748</v>
      </c>
      <c r="AH12" s="105" t="s">
        <v>62</v>
      </c>
      <c r="AI12" s="21" t="s">
        <v>447</v>
      </c>
      <c r="AJ12" s="103">
        <v>44748</v>
      </c>
      <c r="AK12" s="103" t="s">
        <v>64</v>
      </c>
      <c r="AL12" s="103" t="s">
        <v>88</v>
      </c>
      <c r="AM12" s="107">
        <v>5450</v>
      </c>
      <c r="AN12" s="107"/>
      <c r="AO12" s="107"/>
      <c r="AP12" s="107"/>
      <c r="AQ12" s="107"/>
      <c r="AR12" s="107"/>
      <c r="AS12" s="21"/>
      <c r="AT12" s="21"/>
      <c r="AU12" s="21"/>
    </row>
    <row r="13" spans="1:47">
      <c r="A13" s="21" t="s">
        <v>68</v>
      </c>
      <c r="B13" s="21" t="s">
        <v>45</v>
      </c>
      <c r="C13" s="21" t="s">
        <v>448</v>
      </c>
      <c r="D13" s="103">
        <v>44704</v>
      </c>
      <c r="E13" s="21" t="s">
        <v>449</v>
      </c>
      <c r="F13" s="21" t="s">
        <v>48</v>
      </c>
      <c r="G13" s="21" t="s">
        <v>49</v>
      </c>
      <c r="H13" s="21" t="s">
        <v>50</v>
      </c>
      <c r="I13" s="21" t="s">
        <v>51</v>
      </c>
      <c r="J13" s="21" t="s">
        <v>52</v>
      </c>
      <c r="K13" s="204" t="s">
        <v>53</v>
      </c>
      <c r="L13" s="21" t="s">
        <v>151</v>
      </c>
      <c r="M13" s="21" t="s">
        <v>152</v>
      </c>
      <c r="N13" s="21" t="s">
        <v>153</v>
      </c>
      <c r="O13" s="21" t="s">
        <v>85</v>
      </c>
      <c r="P13" s="21">
        <v>95330</v>
      </c>
      <c r="Q13" s="21"/>
      <c r="R13" s="21"/>
      <c r="S13" s="21"/>
      <c r="T13" s="21">
        <v>49406140</v>
      </c>
      <c r="U13" s="104">
        <v>0</v>
      </c>
      <c r="V13" s="21" t="s">
        <v>154</v>
      </c>
      <c r="W13" s="21">
        <v>400</v>
      </c>
      <c r="X13" s="21">
        <v>624</v>
      </c>
      <c r="Y13" s="21">
        <v>24</v>
      </c>
      <c r="Z13" s="205">
        <v>0.24959999999999999</v>
      </c>
      <c r="AA13" s="21" t="s">
        <v>60</v>
      </c>
      <c r="AB13" s="103">
        <v>44742</v>
      </c>
      <c r="AC13" s="21" t="s">
        <v>155</v>
      </c>
      <c r="AD13" s="21"/>
      <c r="AE13" s="103">
        <v>44743</v>
      </c>
      <c r="AF13" s="103">
        <v>44743</v>
      </c>
      <c r="AG13" s="103">
        <v>44748</v>
      </c>
      <c r="AH13" s="105" t="s">
        <v>62</v>
      </c>
      <c r="AI13" s="21" t="s">
        <v>450</v>
      </c>
      <c r="AJ13" s="103">
        <v>44748</v>
      </c>
      <c r="AK13" s="103" t="s">
        <v>64</v>
      </c>
      <c r="AL13" s="103" t="s">
        <v>88</v>
      </c>
      <c r="AM13" s="107">
        <v>5450</v>
      </c>
      <c r="AN13" s="107"/>
      <c r="AO13" s="107"/>
      <c r="AP13" s="107"/>
      <c r="AQ13" s="107"/>
      <c r="AR13" s="107"/>
      <c r="AS13" s="21"/>
      <c r="AT13" s="21"/>
      <c r="AU13" s="21"/>
    </row>
    <row r="14" spans="1:47">
      <c r="A14" s="21" t="s">
        <v>68</v>
      </c>
      <c r="B14" s="21" t="s">
        <v>45</v>
      </c>
      <c r="C14" s="21" t="s">
        <v>451</v>
      </c>
      <c r="D14" s="103">
        <v>44704</v>
      </c>
      <c r="E14" s="21" t="s">
        <v>452</v>
      </c>
      <c r="F14" s="21" t="s">
        <v>48</v>
      </c>
      <c r="G14" s="21" t="s">
        <v>49</v>
      </c>
      <c r="H14" s="21" t="s">
        <v>50</v>
      </c>
      <c r="I14" s="21" t="s">
        <v>51</v>
      </c>
      <c r="J14" s="21" t="s">
        <v>52</v>
      </c>
      <c r="K14" s="204" t="s">
        <v>53</v>
      </c>
      <c r="L14" s="21" t="s">
        <v>151</v>
      </c>
      <c r="M14" s="21" t="s">
        <v>152</v>
      </c>
      <c r="N14" s="21" t="s">
        <v>153</v>
      </c>
      <c r="O14" s="21" t="s">
        <v>85</v>
      </c>
      <c r="P14" s="21">
        <v>95330</v>
      </c>
      <c r="Q14" s="21"/>
      <c r="R14" s="21"/>
      <c r="S14" s="21"/>
      <c r="T14" s="21">
        <v>49406140</v>
      </c>
      <c r="U14" s="104">
        <v>0</v>
      </c>
      <c r="V14" s="21" t="s">
        <v>154</v>
      </c>
      <c r="W14" s="21">
        <v>400</v>
      </c>
      <c r="X14" s="21">
        <v>624</v>
      </c>
      <c r="Y14" s="21">
        <v>24</v>
      </c>
      <c r="Z14" s="205">
        <v>0.24959999999999999</v>
      </c>
      <c r="AA14" s="21" t="s">
        <v>60</v>
      </c>
      <c r="AB14" s="103">
        <v>44742</v>
      </c>
      <c r="AC14" s="21" t="s">
        <v>155</v>
      </c>
      <c r="AD14" s="21"/>
      <c r="AE14" s="103">
        <v>44743</v>
      </c>
      <c r="AF14" s="103">
        <v>44743</v>
      </c>
      <c r="AG14" s="103">
        <v>44748</v>
      </c>
      <c r="AH14" s="105" t="s">
        <v>62</v>
      </c>
      <c r="AI14" s="21" t="s">
        <v>453</v>
      </c>
      <c r="AJ14" s="103">
        <v>44748</v>
      </c>
      <c r="AK14" s="103" t="s">
        <v>64</v>
      </c>
      <c r="AL14" s="103" t="s">
        <v>88</v>
      </c>
      <c r="AM14" s="107">
        <v>5450</v>
      </c>
      <c r="AN14" s="107"/>
      <c r="AO14" s="107"/>
      <c r="AP14" s="107"/>
      <c r="AQ14" s="107"/>
      <c r="AR14" s="107"/>
      <c r="AS14" s="21"/>
      <c r="AT14" s="21"/>
      <c r="AU14" s="21"/>
    </row>
    <row r="15" spans="1:47">
      <c r="A15" s="21" t="s">
        <v>68</v>
      </c>
      <c r="B15" s="21" t="s">
        <v>45</v>
      </c>
      <c r="C15" s="21" t="s">
        <v>478</v>
      </c>
      <c r="D15" s="103">
        <v>44707</v>
      </c>
      <c r="E15" s="21" t="s">
        <v>479</v>
      </c>
      <c r="F15" s="21" t="s">
        <v>48</v>
      </c>
      <c r="G15" s="21" t="s">
        <v>49</v>
      </c>
      <c r="H15" s="21" t="s">
        <v>50</v>
      </c>
      <c r="I15" s="21" t="s">
        <v>51</v>
      </c>
      <c r="J15" s="21" t="s">
        <v>52</v>
      </c>
      <c r="K15" s="204" t="s">
        <v>53</v>
      </c>
      <c r="L15" s="21" t="s">
        <v>477</v>
      </c>
      <c r="M15" s="21" t="s">
        <v>364</v>
      </c>
      <c r="N15" s="21" t="s">
        <v>365</v>
      </c>
      <c r="O15" s="21" t="s">
        <v>85</v>
      </c>
      <c r="P15" s="21">
        <v>92407</v>
      </c>
      <c r="Q15" s="21"/>
      <c r="R15" s="21"/>
      <c r="S15" s="21"/>
      <c r="T15" s="21">
        <v>49406140</v>
      </c>
      <c r="U15" s="104">
        <v>0</v>
      </c>
      <c r="V15" s="21" t="s">
        <v>154</v>
      </c>
      <c r="W15" s="21">
        <v>400</v>
      </c>
      <c r="X15" s="21">
        <v>676</v>
      </c>
      <c r="Y15" s="21">
        <v>26</v>
      </c>
      <c r="Z15" s="205">
        <v>0.27039999999999997</v>
      </c>
      <c r="AA15" s="21" t="s">
        <v>60</v>
      </c>
      <c r="AB15" s="103">
        <v>44742</v>
      </c>
      <c r="AC15" s="21" t="s">
        <v>155</v>
      </c>
      <c r="AD15" s="21"/>
      <c r="AE15" s="103">
        <v>44736</v>
      </c>
      <c r="AF15" s="103">
        <v>44736</v>
      </c>
      <c r="AG15" s="103">
        <v>44742</v>
      </c>
      <c r="AH15" s="105" t="s">
        <v>62</v>
      </c>
      <c r="AI15" s="21" t="s">
        <v>480</v>
      </c>
      <c r="AJ15" s="103">
        <v>44743</v>
      </c>
      <c r="AK15" s="103" t="s">
        <v>64</v>
      </c>
      <c r="AL15" s="103" t="s">
        <v>88</v>
      </c>
      <c r="AM15" s="107"/>
      <c r="AN15" s="107"/>
      <c r="AO15" s="107"/>
      <c r="AP15" s="107"/>
      <c r="AQ15" s="107"/>
      <c r="AR15" s="107"/>
      <c r="AS15" s="21"/>
      <c r="AT15" s="21"/>
      <c r="AU15" s="21"/>
    </row>
    <row r="16" spans="1:47">
      <c r="A16" s="21" t="s">
        <v>68</v>
      </c>
      <c r="B16" s="21" t="s">
        <v>45</v>
      </c>
      <c r="C16" s="21" t="s">
        <v>482</v>
      </c>
      <c r="D16" s="103">
        <v>44707</v>
      </c>
      <c r="E16" s="21" t="s">
        <v>481</v>
      </c>
      <c r="F16" s="21" t="s">
        <v>48</v>
      </c>
      <c r="G16" s="21" t="s">
        <v>49</v>
      </c>
      <c r="H16" s="21" t="s">
        <v>50</v>
      </c>
      <c r="I16" s="21" t="s">
        <v>51</v>
      </c>
      <c r="J16" s="21" t="s">
        <v>52</v>
      </c>
      <c r="K16" s="204" t="s">
        <v>53</v>
      </c>
      <c r="L16" s="21" t="s">
        <v>156</v>
      </c>
      <c r="M16" s="21" t="s">
        <v>402</v>
      </c>
      <c r="N16" s="21" t="s">
        <v>157</v>
      </c>
      <c r="O16" s="21" t="s">
        <v>150</v>
      </c>
      <c r="P16" s="21">
        <v>21075</v>
      </c>
      <c r="Q16" s="21"/>
      <c r="R16" s="21"/>
      <c r="S16" s="21"/>
      <c r="T16" s="21">
        <v>49406140</v>
      </c>
      <c r="U16" s="104">
        <v>0</v>
      </c>
      <c r="V16" s="21" t="s">
        <v>154</v>
      </c>
      <c r="W16" s="21">
        <v>400</v>
      </c>
      <c r="X16" s="21">
        <v>728</v>
      </c>
      <c r="Y16" s="21">
        <v>28</v>
      </c>
      <c r="Z16" s="205">
        <v>0.29120000000000001</v>
      </c>
      <c r="AA16" s="21" t="s">
        <v>60</v>
      </c>
      <c r="AB16" s="103">
        <v>44742</v>
      </c>
      <c r="AC16" s="21" t="s">
        <v>155</v>
      </c>
      <c r="AD16" s="21"/>
      <c r="AE16" s="103">
        <v>44733</v>
      </c>
      <c r="AF16" s="103">
        <v>44733</v>
      </c>
      <c r="AG16" s="103">
        <v>44735</v>
      </c>
      <c r="AH16" s="21" t="s">
        <v>62</v>
      </c>
      <c r="AI16" s="21" t="s">
        <v>483</v>
      </c>
      <c r="AJ16" s="103"/>
      <c r="AK16" s="21" t="s">
        <v>64</v>
      </c>
      <c r="AL16" s="21" t="s">
        <v>88</v>
      </c>
      <c r="AM16" s="107">
        <v>2688</v>
      </c>
      <c r="AN16" s="107"/>
      <c r="AO16" s="107"/>
      <c r="AP16" s="107"/>
      <c r="AQ16" s="107"/>
      <c r="AR16" s="107"/>
      <c r="AS16" s="21"/>
      <c r="AT16" s="21"/>
      <c r="AU16" s="21"/>
    </row>
    <row r="17" spans="1:47">
      <c r="A17" s="21" t="s">
        <v>68</v>
      </c>
      <c r="B17" s="21" t="s">
        <v>45</v>
      </c>
      <c r="C17" s="21" t="s">
        <v>484</v>
      </c>
      <c r="D17" s="103">
        <v>44707</v>
      </c>
      <c r="E17" s="21" t="s">
        <v>481</v>
      </c>
      <c r="F17" s="21" t="s">
        <v>48</v>
      </c>
      <c r="G17" s="21" t="s">
        <v>49</v>
      </c>
      <c r="H17" s="21" t="s">
        <v>50</v>
      </c>
      <c r="I17" s="21" t="s">
        <v>51</v>
      </c>
      <c r="J17" s="21" t="s">
        <v>52</v>
      </c>
      <c r="K17" s="204" t="s">
        <v>53</v>
      </c>
      <c r="L17" s="21" t="s">
        <v>156</v>
      </c>
      <c r="M17" s="21" t="s">
        <v>402</v>
      </c>
      <c r="N17" s="21" t="s">
        <v>157</v>
      </c>
      <c r="O17" s="21" t="s">
        <v>150</v>
      </c>
      <c r="P17" s="21">
        <v>21075</v>
      </c>
      <c r="Q17" s="21"/>
      <c r="R17" s="21"/>
      <c r="S17" s="21"/>
      <c r="T17" s="21">
        <v>49406140</v>
      </c>
      <c r="U17" s="104">
        <v>0</v>
      </c>
      <c r="V17" s="21" t="s">
        <v>154</v>
      </c>
      <c r="W17" s="21">
        <v>400</v>
      </c>
      <c r="X17" s="21">
        <v>728</v>
      </c>
      <c r="Y17" s="21">
        <v>28</v>
      </c>
      <c r="Z17" s="205">
        <v>0.29120000000000001</v>
      </c>
      <c r="AA17" s="21" t="s">
        <v>60</v>
      </c>
      <c r="AB17" s="103">
        <v>44742</v>
      </c>
      <c r="AC17" s="21" t="s">
        <v>155</v>
      </c>
      <c r="AD17" s="21"/>
      <c r="AE17" s="103">
        <v>44742</v>
      </c>
      <c r="AF17" s="103">
        <v>44743</v>
      </c>
      <c r="AG17" s="103">
        <v>44744</v>
      </c>
      <c r="AH17" s="105" t="s">
        <v>62</v>
      </c>
      <c r="AI17" s="21" t="s">
        <v>485</v>
      </c>
      <c r="AJ17" s="103">
        <v>44744</v>
      </c>
      <c r="AK17" s="103" t="s">
        <v>64</v>
      </c>
      <c r="AL17" s="103" t="s">
        <v>88</v>
      </c>
      <c r="AM17" s="107"/>
      <c r="AN17" s="107"/>
      <c r="AO17" s="107"/>
      <c r="AP17" s="107"/>
      <c r="AQ17" s="107"/>
      <c r="AR17" s="107"/>
      <c r="AS17" s="21"/>
      <c r="AT17" s="21"/>
      <c r="AU17" s="21"/>
    </row>
    <row r="18" spans="1:47">
      <c r="A18" s="21" t="s">
        <v>68</v>
      </c>
      <c r="B18" s="21" t="s">
        <v>45</v>
      </c>
      <c r="C18" s="21" t="s">
        <v>486</v>
      </c>
      <c r="D18" s="103">
        <v>44707</v>
      </c>
      <c r="E18" s="21" t="s">
        <v>487</v>
      </c>
      <c r="F18" s="21" t="s">
        <v>48</v>
      </c>
      <c r="G18" s="21" t="s">
        <v>49</v>
      </c>
      <c r="H18" s="21" t="s">
        <v>50</v>
      </c>
      <c r="I18" s="21" t="s">
        <v>51</v>
      </c>
      <c r="J18" s="21" t="s">
        <v>52</v>
      </c>
      <c r="K18" s="204" t="s">
        <v>53</v>
      </c>
      <c r="L18" s="21" t="s">
        <v>156</v>
      </c>
      <c r="M18" s="21" t="s">
        <v>402</v>
      </c>
      <c r="N18" s="21" t="s">
        <v>157</v>
      </c>
      <c r="O18" s="21" t="s">
        <v>150</v>
      </c>
      <c r="P18" s="21">
        <v>21075</v>
      </c>
      <c r="Q18" s="21"/>
      <c r="R18" s="21"/>
      <c r="S18" s="21"/>
      <c r="T18" s="21">
        <v>49406140</v>
      </c>
      <c r="U18" s="104">
        <v>0</v>
      </c>
      <c r="V18" s="21" t="s">
        <v>154</v>
      </c>
      <c r="W18" s="21">
        <v>400</v>
      </c>
      <c r="X18" s="21">
        <v>624</v>
      </c>
      <c r="Y18" s="21">
        <v>24</v>
      </c>
      <c r="Z18" s="205">
        <v>0.29120000000000001</v>
      </c>
      <c r="AA18" s="21" t="s">
        <v>60</v>
      </c>
      <c r="AB18" s="103">
        <v>44742</v>
      </c>
      <c r="AC18" s="21" t="s">
        <v>155</v>
      </c>
      <c r="AD18" s="21"/>
      <c r="AE18" s="103">
        <v>44747</v>
      </c>
      <c r="AF18" s="103">
        <v>44747</v>
      </c>
      <c r="AG18" s="103">
        <v>44749</v>
      </c>
      <c r="AH18" s="21" t="s">
        <v>62</v>
      </c>
      <c r="AI18" s="21" t="s">
        <v>488</v>
      </c>
      <c r="AJ18" s="103">
        <v>44749</v>
      </c>
      <c r="AK18" s="21" t="s">
        <v>64</v>
      </c>
      <c r="AL18" s="21" t="s">
        <v>88</v>
      </c>
      <c r="AM18" s="107"/>
      <c r="AN18" s="107"/>
      <c r="AO18" s="107"/>
      <c r="AP18" s="107"/>
      <c r="AQ18" s="107"/>
      <c r="AR18" s="107"/>
      <c r="AS18" s="21"/>
      <c r="AT18" s="21"/>
      <c r="AU18" s="21"/>
    </row>
    <row r="19" spans="1:47">
      <c r="A19" s="21" t="s">
        <v>68</v>
      </c>
      <c r="B19" s="21" t="s">
        <v>45</v>
      </c>
      <c r="C19" s="21" t="s">
        <v>489</v>
      </c>
      <c r="D19" s="103">
        <v>44707</v>
      </c>
      <c r="E19" s="21" t="s">
        <v>490</v>
      </c>
      <c r="F19" s="21" t="s">
        <v>48</v>
      </c>
      <c r="G19" s="21" t="s">
        <v>49</v>
      </c>
      <c r="H19" s="21" t="s">
        <v>50</v>
      </c>
      <c r="I19" s="21" t="s">
        <v>51</v>
      </c>
      <c r="J19" s="21" t="s">
        <v>52</v>
      </c>
      <c r="K19" s="204" t="s">
        <v>53</v>
      </c>
      <c r="L19" s="21" t="s">
        <v>156</v>
      </c>
      <c r="M19" s="21" t="s">
        <v>402</v>
      </c>
      <c r="N19" s="21" t="s">
        <v>157</v>
      </c>
      <c r="O19" s="21" t="s">
        <v>150</v>
      </c>
      <c r="P19" s="21">
        <v>21075</v>
      </c>
      <c r="Q19" s="21"/>
      <c r="R19" s="21"/>
      <c r="S19" s="21"/>
      <c r="T19" s="21">
        <v>49406140</v>
      </c>
      <c r="U19" s="104">
        <v>0</v>
      </c>
      <c r="V19" s="21" t="s">
        <v>154</v>
      </c>
      <c r="W19" s="21">
        <v>400</v>
      </c>
      <c r="X19" s="21">
        <v>624</v>
      </c>
      <c r="Y19" s="21">
        <v>24</v>
      </c>
      <c r="Z19" s="205">
        <v>0.29120000000000001</v>
      </c>
      <c r="AA19" s="21" t="s">
        <v>60</v>
      </c>
      <c r="AB19" s="103">
        <v>44742</v>
      </c>
      <c r="AC19" s="21" t="s">
        <v>155</v>
      </c>
      <c r="AD19" s="21"/>
      <c r="AE19" s="103">
        <v>44747</v>
      </c>
      <c r="AF19" s="103">
        <v>44747</v>
      </c>
      <c r="AG19" s="103">
        <v>44749</v>
      </c>
      <c r="AH19" s="21" t="s">
        <v>62</v>
      </c>
      <c r="AI19" s="21" t="s">
        <v>491</v>
      </c>
      <c r="AJ19" s="103">
        <v>44749</v>
      </c>
      <c r="AK19" s="21" t="s">
        <v>64</v>
      </c>
      <c r="AL19" s="21" t="s">
        <v>88</v>
      </c>
      <c r="AM19" s="107"/>
      <c r="AN19" s="107"/>
      <c r="AO19" s="107"/>
      <c r="AP19" s="107"/>
      <c r="AQ19" s="107"/>
      <c r="AR19" s="107"/>
      <c r="AS19" s="21"/>
      <c r="AT19" s="21"/>
      <c r="AU19" s="21"/>
    </row>
    <row r="20" spans="1:47">
      <c r="A20" s="21" t="s">
        <v>68</v>
      </c>
      <c r="B20" s="21" t="s">
        <v>45</v>
      </c>
      <c r="C20" s="21" t="s">
        <v>492</v>
      </c>
      <c r="D20" s="103">
        <v>44707</v>
      </c>
      <c r="E20" s="21" t="s">
        <v>493</v>
      </c>
      <c r="F20" s="21" t="s">
        <v>48</v>
      </c>
      <c r="G20" s="21" t="s">
        <v>49</v>
      </c>
      <c r="H20" s="21" t="s">
        <v>50</v>
      </c>
      <c r="I20" s="21" t="s">
        <v>51</v>
      </c>
      <c r="J20" s="21" t="s">
        <v>52</v>
      </c>
      <c r="K20" s="204" t="s">
        <v>53</v>
      </c>
      <c r="L20" s="21" t="s">
        <v>156</v>
      </c>
      <c r="M20" s="21" t="s">
        <v>402</v>
      </c>
      <c r="N20" s="21" t="s">
        <v>157</v>
      </c>
      <c r="O20" s="21" t="s">
        <v>150</v>
      </c>
      <c r="P20" s="21">
        <v>21075</v>
      </c>
      <c r="Q20" s="21"/>
      <c r="R20" s="21"/>
      <c r="S20" s="21"/>
      <c r="T20" s="21">
        <v>49406140</v>
      </c>
      <c r="U20" s="104">
        <v>0</v>
      </c>
      <c r="V20" s="21" t="s">
        <v>154</v>
      </c>
      <c r="W20" s="21">
        <v>400</v>
      </c>
      <c r="X20" s="21">
        <v>624</v>
      </c>
      <c r="Y20" s="21">
        <v>24</v>
      </c>
      <c r="Z20" s="205">
        <v>0.29120000000000001</v>
      </c>
      <c r="AA20" s="21" t="s">
        <v>60</v>
      </c>
      <c r="AB20" s="103">
        <v>44742</v>
      </c>
      <c r="AC20" s="21" t="s">
        <v>155</v>
      </c>
      <c r="AD20" s="21"/>
      <c r="AE20" s="103">
        <v>44747</v>
      </c>
      <c r="AF20" s="103">
        <v>44747</v>
      </c>
      <c r="AG20" s="103">
        <v>44749</v>
      </c>
      <c r="AH20" s="21" t="s">
        <v>62</v>
      </c>
      <c r="AI20" s="21" t="s">
        <v>494</v>
      </c>
      <c r="AJ20" s="103">
        <v>44749</v>
      </c>
      <c r="AK20" s="21" t="s">
        <v>64</v>
      </c>
      <c r="AL20" s="21" t="s">
        <v>88</v>
      </c>
      <c r="AM20" s="107"/>
      <c r="AN20" s="107"/>
      <c r="AO20" s="107"/>
      <c r="AP20" s="107"/>
      <c r="AQ20" s="107"/>
      <c r="AR20" s="107"/>
      <c r="AS20" s="21"/>
      <c r="AT20" s="21"/>
      <c r="AU20" s="21"/>
    </row>
    <row r="21" spans="1:47">
      <c r="A21" s="21" t="s">
        <v>68</v>
      </c>
      <c r="B21" s="21" t="s">
        <v>45</v>
      </c>
      <c r="C21" s="21" t="s">
        <v>495</v>
      </c>
      <c r="D21" s="103">
        <v>44707</v>
      </c>
      <c r="E21" s="21" t="s">
        <v>496</v>
      </c>
      <c r="F21" s="21" t="s">
        <v>48</v>
      </c>
      <c r="G21" s="21" t="s">
        <v>49</v>
      </c>
      <c r="H21" s="21" t="s">
        <v>50</v>
      </c>
      <c r="I21" s="21" t="s">
        <v>51</v>
      </c>
      <c r="J21" s="21" t="s">
        <v>52</v>
      </c>
      <c r="K21" s="204" t="s">
        <v>53</v>
      </c>
      <c r="L21" s="21" t="s">
        <v>156</v>
      </c>
      <c r="M21" s="21" t="s">
        <v>402</v>
      </c>
      <c r="N21" s="21" t="s">
        <v>157</v>
      </c>
      <c r="O21" s="21" t="s">
        <v>150</v>
      </c>
      <c r="P21" s="21">
        <v>21075</v>
      </c>
      <c r="Q21" s="21"/>
      <c r="R21" s="21"/>
      <c r="S21" s="21"/>
      <c r="T21" s="21">
        <v>49406140</v>
      </c>
      <c r="U21" s="104">
        <v>0</v>
      </c>
      <c r="V21" s="21" t="s">
        <v>154</v>
      </c>
      <c r="W21" s="21">
        <v>400</v>
      </c>
      <c r="X21" s="21">
        <v>624</v>
      </c>
      <c r="Y21" s="21">
        <v>24</v>
      </c>
      <c r="Z21" s="205">
        <f>W21*X21/1000000</f>
        <v>0.24959999999999999</v>
      </c>
      <c r="AA21" s="21" t="s">
        <v>60</v>
      </c>
      <c r="AB21" s="103">
        <v>44742</v>
      </c>
      <c r="AC21" s="21" t="s">
        <v>155</v>
      </c>
      <c r="AD21" s="21"/>
      <c r="AE21" s="103">
        <v>44747</v>
      </c>
      <c r="AF21" s="103">
        <v>44748</v>
      </c>
      <c r="AG21" s="103">
        <v>44749</v>
      </c>
      <c r="AH21" s="21" t="s">
        <v>62</v>
      </c>
      <c r="AI21" s="21" t="s">
        <v>497</v>
      </c>
      <c r="AJ21" s="103">
        <v>44749</v>
      </c>
      <c r="AK21" s="21" t="s">
        <v>64</v>
      </c>
      <c r="AL21" s="21" t="s">
        <v>88</v>
      </c>
      <c r="AM21" s="107"/>
      <c r="AN21" s="107"/>
      <c r="AO21" s="107"/>
      <c r="AP21" s="107"/>
      <c r="AQ21" s="107"/>
      <c r="AR21" s="107"/>
      <c r="AS21" s="21"/>
      <c r="AT21" s="21"/>
      <c r="AU21" s="21"/>
    </row>
    <row r="22" spans="1:47">
      <c r="A22" s="21" t="s">
        <v>68</v>
      </c>
      <c r="B22" s="21" t="s">
        <v>368</v>
      </c>
      <c r="C22" s="21" t="s">
        <v>619</v>
      </c>
      <c r="D22" s="103">
        <v>44741</v>
      </c>
      <c r="E22" s="21">
        <v>1174</v>
      </c>
      <c r="F22" s="21" t="s">
        <v>48</v>
      </c>
      <c r="G22" s="21" t="s">
        <v>49</v>
      </c>
      <c r="H22" s="21" t="s">
        <v>50</v>
      </c>
      <c r="I22" s="21" t="s">
        <v>51</v>
      </c>
      <c r="J22" s="21" t="s">
        <v>52</v>
      </c>
      <c r="K22" s="204" t="s">
        <v>53</v>
      </c>
      <c r="L22" s="21" t="s">
        <v>342</v>
      </c>
      <c r="M22" s="21" t="s">
        <v>343</v>
      </c>
      <c r="N22" s="21" t="s">
        <v>344</v>
      </c>
      <c r="O22" s="21" t="s">
        <v>345</v>
      </c>
      <c r="P22" s="21">
        <v>37312</v>
      </c>
      <c r="Q22" s="21" t="s">
        <v>346</v>
      </c>
      <c r="R22" s="21" t="s">
        <v>618</v>
      </c>
      <c r="S22" s="21" t="s">
        <v>347</v>
      </c>
      <c r="T22" s="21">
        <v>49405138</v>
      </c>
      <c r="U22" s="104">
        <v>0</v>
      </c>
      <c r="V22" s="21" t="s">
        <v>107</v>
      </c>
      <c r="W22" s="21">
        <v>390</v>
      </c>
      <c r="X22" s="21">
        <v>32</v>
      </c>
      <c r="Y22" s="21">
        <v>1</v>
      </c>
      <c r="Z22" s="205">
        <f t="shared" ref="Z22:Z24" si="1">W22*X22/10^6</f>
        <v>1.248E-2</v>
      </c>
      <c r="AA22" s="21" t="s">
        <v>75</v>
      </c>
      <c r="AB22" s="103">
        <v>44743</v>
      </c>
      <c r="AC22" s="21" t="s">
        <v>61</v>
      </c>
      <c r="AD22" s="21"/>
      <c r="AE22" s="103">
        <v>44743</v>
      </c>
      <c r="AF22" s="103">
        <v>44743</v>
      </c>
      <c r="AG22" s="103">
        <v>44747</v>
      </c>
      <c r="AH22" s="21" t="s">
        <v>62</v>
      </c>
      <c r="AI22" s="106" t="s">
        <v>620</v>
      </c>
      <c r="AJ22" s="103">
        <v>44748</v>
      </c>
      <c r="AK22" s="21" t="s">
        <v>186</v>
      </c>
      <c r="AL22" s="21"/>
      <c r="AM22" s="107">
        <v>977.88</v>
      </c>
      <c r="AN22" s="107"/>
      <c r="AO22" s="107"/>
      <c r="AP22" s="107"/>
      <c r="AQ22" s="107"/>
      <c r="AR22" s="107"/>
      <c r="AS22" s="21"/>
      <c r="AT22" s="21"/>
      <c r="AU22" s="21"/>
    </row>
    <row r="23" spans="1:47">
      <c r="A23" s="21" t="s">
        <v>68</v>
      </c>
      <c r="B23" s="21" t="s">
        <v>368</v>
      </c>
      <c r="C23" s="21" t="s">
        <v>621</v>
      </c>
      <c r="D23" s="103">
        <v>44741</v>
      </c>
      <c r="E23" s="21">
        <v>1174</v>
      </c>
      <c r="F23" s="21" t="s">
        <v>48</v>
      </c>
      <c r="G23" s="21" t="s">
        <v>49</v>
      </c>
      <c r="H23" s="21" t="s">
        <v>50</v>
      </c>
      <c r="I23" s="21" t="s">
        <v>51</v>
      </c>
      <c r="J23" s="21" t="s">
        <v>52</v>
      </c>
      <c r="K23" s="204" t="s">
        <v>53</v>
      </c>
      <c r="L23" s="21" t="s">
        <v>342</v>
      </c>
      <c r="M23" s="21" t="s">
        <v>343</v>
      </c>
      <c r="N23" s="21" t="s">
        <v>344</v>
      </c>
      <c r="O23" s="21" t="s">
        <v>345</v>
      </c>
      <c r="P23" s="21">
        <v>37312</v>
      </c>
      <c r="Q23" s="21" t="s">
        <v>346</v>
      </c>
      <c r="R23" s="21" t="s">
        <v>618</v>
      </c>
      <c r="S23" s="21" t="s">
        <v>347</v>
      </c>
      <c r="T23" s="21">
        <v>49403138</v>
      </c>
      <c r="U23" s="104">
        <v>0</v>
      </c>
      <c r="V23" s="21" t="s">
        <v>107</v>
      </c>
      <c r="W23" s="21">
        <v>390</v>
      </c>
      <c r="X23" s="21">
        <v>32</v>
      </c>
      <c r="Y23" s="21">
        <v>1</v>
      </c>
      <c r="Z23" s="205">
        <f t="shared" si="1"/>
        <v>1.248E-2</v>
      </c>
      <c r="AA23" s="21" t="s">
        <v>75</v>
      </c>
      <c r="AB23" s="103">
        <v>44743</v>
      </c>
      <c r="AC23" s="21" t="s">
        <v>61</v>
      </c>
      <c r="AD23" s="21"/>
      <c r="AE23" s="103">
        <v>44743</v>
      </c>
      <c r="AF23" s="103">
        <v>44743</v>
      </c>
      <c r="AG23" s="103">
        <v>44747</v>
      </c>
      <c r="AH23" s="21" t="s">
        <v>62</v>
      </c>
      <c r="AI23" s="106" t="s">
        <v>620</v>
      </c>
      <c r="AJ23" s="103">
        <v>44748</v>
      </c>
      <c r="AK23" s="21" t="s">
        <v>186</v>
      </c>
      <c r="AL23" s="21"/>
      <c r="AM23" s="107" t="s">
        <v>162</v>
      </c>
      <c r="AN23" s="107"/>
      <c r="AO23" s="107"/>
      <c r="AP23" s="107"/>
      <c r="AQ23" s="107"/>
      <c r="AR23" s="107"/>
      <c r="AS23" s="21"/>
      <c r="AT23" s="21"/>
      <c r="AU23" s="21"/>
    </row>
    <row r="24" spans="1:47">
      <c r="A24" s="21" t="s">
        <v>68</v>
      </c>
      <c r="B24" s="21" t="s">
        <v>368</v>
      </c>
      <c r="C24" s="21" t="s">
        <v>622</v>
      </c>
      <c r="D24" s="103">
        <v>44741</v>
      </c>
      <c r="E24" s="21">
        <v>1174</v>
      </c>
      <c r="F24" s="21" t="s">
        <v>48</v>
      </c>
      <c r="G24" s="21" t="s">
        <v>49</v>
      </c>
      <c r="H24" s="21" t="s">
        <v>50</v>
      </c>
      <c r="I24" s="21" t="s">
        <v>51</v>
      </c>
      <c r="J24" s="21" t="s">
        <v>52</v>
      </c>
      <c r="K24" s="204" t="s">
        <v>53</v>
      </c>
      <c r="L24" s="21" t="s">
        <v>342</v>
      </c>
      <c r="M24" s="21" t="s">
        <v>343</v>
      </c>
      <c r="N24" s="21" t="s">
        <v>344</v>
      </c>
      <c r="O24" s="21" t="s">
        <v>345</v>
      </c>
      <c r="P24" s="21">
        <v>37312</v>
      </c>
      <c r="Q24" s="21" t="s">
        <v>346</v>
      </c>
      <c r="R24" s="21" t="s">
        <v>618</v>
      </c>
      <c r="S24" s="21" t="s">
        <v>347</v>
      </c>
      <c r="T24" s="21">
        <v>46216128</v>
      </c>
      <c r="U24" s="104">
        <v>0</v>
      </c>
      <c r="V24" s="21" t="s">
        <v>623</v>
      </c>
      <c r="W24" s="21">
        <v>340</v>
      </c>
      <c r="X24" s="21">
        <v>126</v>
      </c>
      <c r="Y24" s="21">
        <v>4</v>
      </c>
      <c r="Z24" s="205">
        <f t="shared" si="1"/>
        <v>4.2840000000000003E-2</v>
      </c>
      <c r="AA24" s="21" t="s">
        <v>75</v>
      </c>
      <c r="AB24" s="103">
        <v>44743</v>
      </c>
      <c r="AC24" s="21" t="s">
        <v>61</v>
      </c>
      <c r="AD24" s="21"/>
      <c r="AE24" s="103">
        <v>44743</v>
      </c>
      <c r="AF24" s="103">
        <v>44743</v>
      </c>
      <c r="AG24" s="103">
        <v>44747</v>
      </c>
      <c r="AH24" s="21" t="s">
        <v>62</v>
      </c>
      <c r="AI24" s="106" t="s">
        <v>620</v>
      </c>
      <c r="AJ24" s="103">
        <v>44748</v>
      </c>
      <c r="AK24" s="21" t="s">
        <v>186</v>
      </c>
      <c r="AL24" s="21"/>
      <c r="AM24" s="107" t="s">
        <v>162</v>
      </c>
      <c r="AN24" s="107"/>
      <c r="AO24" s="107"/>
      <c r="AP24" s="107"/>
      <c r="AQ24" s="107"/>
      <c r="AR24" s="107"/>
      <c r="AS24" s="21"/>
      <c r="AT24" s="21"/>
      <c r="AU24" s="21"/>
    </row>
    <row r="25" spans="1:47">
      <c r="A25" s="21" t="s">
        <v>68</v>
      </c>
      <c r="B25" s="21" t="s">
        <v>127</v>
      </c>
      <c r="C25" s="21" t="s">
        <v>629</v>
      </c>
      <c r="D25" s="103">
        <v>44722</v>
      </c>
      <c r="E25" s="21" t="s">
        <v>630</v>
      </c>
      <c r="F25" s="21" t="s">
        <v>48</v>
      </c>
      <c r="G25" s="21" t="s">
        <v>49</v>
      </c>
      <c r="H25" s="21" t="s">
        <v>50</v>
      </c>
      <c r="I25" s="21" t="s">
        <v>51</v>
      </c>
      <c r="J25" s="21" t="s">
        <v>52</v>
      </c>
      <c r="K25" s="204" t="s">
        <v>53</v>
      </c>
      <c r="L25" s="21" t="s">
        <v>272</v>
      </c>
      <c r="M25" s="21" t="s">
        <v>301</v>
      </c>
      <c r="N25" s="21" t="s">
        <v>119</v>
      </c>
      <c r="O25" s="21" t="s">
        <v>120</v>
      </c>
      <c r="P25" s="21">
        <v>85040</v>
      </c>
      <c r="Q25" s="21" t="s">
        <v>273</v>
      </c>
      <c r="R25" s="21"/>
      <c r="S25" s="21" t="s">
        <v>275</v>
      </c>
      <c r="T25" s="21">
        <v>49203132</v>
      </c>
      <c r="U25" s="104">
        <v>0</v>
      </c>
      <c r="V25" s="21" t="s">
        <v>86</v>
      </c>
      <c r="W25" s="21">
        <v>360</v>
      </c>
      <c r="X25" s="21">
        <v>832</v>
      </c>
      <c r="Y25" s="21">
        <v>26</v>
      </c>
      <c r="Z25" s="205">
        <f>W25*X25/10^6</f>
        <v>0.29952000000000001</v>
      </c>
      <c r="AA25" s="21" t="s">
        <v>75</v>
      </c>
      <c r="AB25" s="103">
        <v>44732</v>
      </c>
      <c r="AC25" s="21" t="s">
        <v>61</v>
      </c>
      <c r="AD25" s="21"/>
      <c r="AE25" s="103">
        <v>44739</v>
      </c>
      <c r="AF25" s="103">
        <v>44739</v>
      </c>
      <c r="AG25" s="103">
        <v>44743</v>
      </c>
      <c r="AH25" s="21" t="s">
        <v>62</v>
      </c>
      <c r="AI25" s="106" t="s">
        <v>631</v>
      </c>
      <c r="AJ25" s="103">
        <v>44743</v>
      </c>
      <c r="AK25" s="21" t="s">
        <v>64</v>
      </c>
      <c r="AL25" s="21" t="s">
        <v>88</v>
      </c>
      <c r="AM25" s="107">
        <v>4822</v>
      </c>
      <c r="AN25" s="107"/>
      <c r="AO25" s="107"/>
      <c r="AP25" s="107"/>
      <c r="AQ25" s="107"/>
      <c r="AR25" s="107"/>
      <c r="AS25" s="21"/>
      <c r="AT25" s="21"/>
      <c r="AU25" s="21"/>
    </row>
    <row r="26" spans="1:47">
      <c r="A26" s="21" t="s">
        <v>68</v>
      </c>
      <c r="B26" s="21" t="s">
        <v>507</v>
      </c>
      <c r="C26" s="21" t="s">
        <v>634</v>
      </c>
      <c r="D26" s="103">
        <v>44722</v>
      </c>
      <c r="E26" s="21" t="s">
        <v>635</v>
      </c>
      <c r="F26" s="21" t="s">
        <v>48</v>
      </c>
      <c r="G26" s="21" t="s">
        <v>49</v>
      </c>
      <c r="H26" s="21" t="s">
        <v>50</v>
      </c>
      <c r="I26" s="21" t="s">
        <v>51</v>
      </c>
      <c r="J26" s="21" t="s">
        <v>52</v>
      </c>
      <c r="K26" s="204" t="s">
        <v>53</v>
      </c>
      <c r="L26" s="21" t="s">
        <v>117</v>
      </c>
      <c r="M26" s="21" t="s">
        <v>636</v>
      </c>
      <c r="N26" s="21" t="s">
        <v>118</v>
      </c>
      <c r="O26" s="21" t="s">
        <v>85</v>
      </c>
      <c r="P26" s="21">
        <v>95834</v>
      </c>
      <c r="Q26" s="21" t="s">
        <v>193</v>
      </c>
      <c r="R26" s="21" t="s">
        <v>632</v>
      </c>
      <c r="S26" s="21" t="s">
        <v>633</v>
      </c>
      <c r="T26" s="21">
        <v>49204132</v>
      </c>
      <c r="U26" s="104">
        <v>0</v>
      </c>
      <c r="V26" s="21" t="s">
        <v>166</v>
      </c>
      <c r="W26" s="21">
        <v>360</v>
      </c>
      <c r="X26" s="21">
        <v>832</v>
      </c>
      <c r="Y26" s="21">
        <v>32</v>
      </c>
      <c r="Z26" s="205">
        <f t="shared" ref="Z26:Z32" si="2">W26*X26/10^6</f>
        <v>0.29952000000000001</v>
      </c>
      <c r="AA26" s="21" t="s">
        <v>75</v>
      </c>
      <c r="AB26" s="103">
        <v>44732</v>
      </c>
      <c r="AC26" s="21" t="s">
        <v>61</v>
      </c>
      <c r="AD26" s="21"/>
      <c r="AE26" s="103">
        <v>44740</v>
      </c>
      <c r="AF26" s="103">
        <v>44740</v>
      </c>
      <c r="AG26" s="103">
        <v>44743</v>
      </c>
      <c r="AH26" s="21" t="s">
        <v>62</v>
      </c>
      <c r="AI26" s="106" t="s">
        <v>637</v>
      </c>
      <c r="AJ26" s="103">
        <v>44743</v>
      </c>
      <c r="AK26" s="21" t="s">
        <v>64</v>
      </c>
      <c r="AL26" s="21" t="s">
        <v>88</v>
      </c>
      <c r="AM26" s="107">
        <v>6650</v>
      </c>
      <c r="AN26" s="107"/>
      <c r="AO26" s="107"/>
      <c r="AP26" s="107"/>
      <c r="AQ26" s="107"/>
      <c r="AR26" s="107"/>
      <c r="AS26" s="21"/>
      <c r="AT26" s="21"/>
      <c r="AU26" s="21"/>
    </row>
    <row r="27" spans="1:47">
      <c r="A27" s="21" t="s">
        <v>68</v>
      </c>
      <c r="B27" s="21" t="s">
        <v>78</v>
      </c>
      <c r="C27" s="21" t="s">
        <v>638</v>
      </c>
      <c r="D27" s="103">
        <v>44722</v>
      </c>
      <c r="E27" s="21" t="s">
        <v>639</v>
      </c>
      <c r="F27" s="21" t="s">
        <v>48</v>
      </c>
      <c r="G27" s="21" t="s">
        <v>49</v>
      </c>
      <c r="H27" s="21" t="s">
        <v>50</v>
      </c>
      <c r="I27" s="21" t="s">
        <v>51</v>
      </c>
      <c r="J27" s="21" t="s">
        <v>52</v>
      </c>
      <c r="K27" s="204" t="s">
        <v>53</v>
      </c>
      <c r="L27" s="21" t="s">
        <v>116</v>
      </c>
      <c r="M27" s="21" t="s">
        <v>640</v>
      </c>
      <c r="N27" s="21" t="s">
        <v>176</v>
      </c>
      <c r="O27" s="21" t="s">
        <v>85</v>
      </c>
      <c r="P27" s="21">
        <v>92126</v>
      </c>
      <c r="Q27" s="21" t="s">
        <v>374</v>
      </c>
      <c r="R27" s="21" t="s">
        <v>505</v>
      </c>
      <c r="S27" s="21" t="s">
        <v>641</v>
      </c>
      <c r="T27" s="21">
        <v>49405140</v>
      </c>
      <c r="U27" s="104">
        <v>0</v>
      </c>
      <c r="V27" s="21" t="s">
        <v>107</v>
      </c>
      <c r="W27" s="21">
        <v>400</v>
      </c>
      <c r="X27" s="21">
        <v>832</v>
      </c>
      <c r="Y27" s="21">
        <v>26</v>
      </c>
      <c r="Z27" s="205">
        <f t="shared" si="2"/>
        <v>0.33279999999999998</v>
      </c>
      <c r="AA27" s="21" t="s">
        <v>75</v>
      </c>
      <c r="AB27" s="103">
        <v>44733</v>
      </c>
      <c r="AC27" s="21" t="s">
        <v>61</v>
      </c>
      <c r="AD27" s="21"/>
      <c r="AE27" s="103">
        <v>44728</v>
      </c>
      <c r="AF27" s="103">
        <v>44728</v>
      </c>
      <c r="AG27" s="103">
        <v>44732</v>
      </c>
      <c r="AH27" s="21" t="s">
        <v>62</v>
      </c>
      <c r="AI27" s="106" t="s">
        <v>642</v>
      </c>
      <c r="AJ27" s="103">
        <v>44749</v>
      </c>
      <c r="AK27" s="21" t="s">
        <v>64</v>
      </c>
      <c r="AL27" s="21" t="s">
        <v>35</v>
      </c>
      <c r="AM27" s="107">
        <v>4611.3999999999996</v>
      </c>
      <c r="AN27" s="107"/>
      <c r="AO27" s="107"/>
      <c r="AP27" s="107"/>
      <c r="AQ27" s="107"/>
      <c r="AR27" s="107"/>
      <c r="AS27" s="61">
        <v>7</v>
      </c>
      <c r="AT27" s="21">
        <v>2022</v>
      </c>
      <c r="AU27" s="21"/>
    </row>
    <row r="28" spans="1:47">
      <c r="A28" s="21" t="s">
        <v>68</v>
      </c>
      <c r="B28" s="21" t="s">
        <v>595</v>
      </c>
      <c r="C28" s="21" t="s">
        <v>647</v>
      </c>
      <c r="D28" s="103">
        <v>44722</v>
      </c>
      <c r="E28" s="21" t="s">
        <v>648</v>
      </c>
      <c r="F28" s="21" t="s">
        <v>48</v>
      </c>
      <c r="G28" s="21" t="s">
        <v>49</v>
      </c>
      <c r="H28" s="21" t="s">
        <v>50</v>
      </c>
      <c r="I28" s="21" t="s">
        <v>51</v>
      </c>
      <c r="J28" s="21" t="s">
        <v>52</v>
      </c>
      <c r="K28" s="204" t="s">
        <v>53</v>
      </c>
      <c r="L28" s="21" t="s">
        <v>117</v>
      </c>
      <c r="M28" s="21" t="s">
        <v>636</v>
      </c>
      <c r="N28" s="21" t="s">
        <v>118</v>
      </c>
      <c r="O28" s="21" t="s">
        <v>85</v>
      </c>
      <c r="P28" s="21">
        <v>95834</v>
      </c>
      <c r="Q28" s="21" t="s">
        <v>193</v>
      </c>
      <c r="R28" s="21" t="s">
        <v>632</v>
      </c>
      <c r="S28" s="21" t="s">
        <v>633</v>
      </c>
      <c r="T28" s="21">
        <v>49204132</v>
      </c>
      <c r="U28" s="104">
        <v>0</v>
      </c>
      <c r="V28" s="21" t="s">
        <v>166</v>
      </c>
      <c r="W28" s="21">
        <v>360</v>
      </c>
      <c r="X28" s="21">
        <v>832</v>
      </c>
      <c r="Y28" s="21">
        <v>32</v>
      </c>
      <c r="Z28" s="205">
        <f t="shared" si="2"/>
        <v>0.29952000000000001</v>
      </c>
      <c r="AA28" s="21" t="s">
        <v>75</v>
      </c>
      <c r="AB28" s="103">
        <v>44733</v>
      </c>
      <c r="AC28" s="21" t="s">
        <v>61</v>
      </c>
      <c r="AD28" s="21"/>
      <c r="AE28" s="103">
        <v>44740</v>
      </c>
      <c r="AF28" s="103">
        <v>44740</v>
      </c>
      <c r="AG28" s="103">
        <v>44743</v>
      </c>
      <c r="AH28" s="21" t="s">
        <v>62</v>
      </c>
      <c r="AI28" s="106" t="s">
        <v>637</v>
      </c>
      <c r="AJ28" s="103">
        <v>44743</v>
      </c>
      <c r="AK28" s="21" t="s">
        <v>64</v>
      </c>
      <c r="AL28" s="21" t="s">
        <v>35</v>
      </c>
      <c r="AM28" s="107">
        <v>6650</v>
      </c>
      <c r="AN28" s="107"/>
      <c r="AO28" s="107"/>
      <c r="AP28" s="107"/>
      <c r="AQ28" s="107"/>
      <c r="AR28" s="107"/>
      <c r="AS28" s="21"/>
      <c r="AT28" s="21"/>
      <c r="AU28" s="21"/>
    </row>
    <row r="29" spans="1:47">
      <c r="A29" s="21" t="s">
        <v>68</v>
      </c>
      <c r="B29" s="21" t="s">
        <v>78</v>
      </c>
      <c r="C29" s="21" t="s">
        <v>649</v>
      </c>
      <c r="D29" s="103">
        <v>44725</v>
      </c>
      <c r="E29" s="21" t="s">
        <v>650</v>
      </c>
      <c r="F29" s="21" t="s">
        <v>48</v>
      </c>
      <c r="G29" s="21" t="s">
        <v>49</v>
      </c>
      <c r="H29" s="21" t="s">
        <v>50</v>
      </c>
      <c r="I29" s="21" t="s">
        <v>51</v>
      </c>
      <c r="J29" s="21" t="s">
        <v>52</v>
      </c>
      <c r="K29" s="204" t="s">
        <v>53</v>
      </c>
      <c r="L29" s="21" t="s">
        <v>651</v>
      </c>
      <c r="M29" s="21" t="s">
        <v>652</v>
      </c>
      <c r="N29" s="21" t="s">
        <v>576</v>
      </c>
      <c r="O29" s="21" t="s">
        <v>85</v>
      </c>
      <c r="P29" s="21">
        <v>93703</v>
      </c>
      <c r="Q29" s="21" t="s">
        <v>462</v>
      </c>
      <c r="R29" s="21"/>
      <c r="S29" s="21" t="s">
        <v>653</v>
      </c>
      <c r="T29" s="21">
        <v>49203133</v>
      </c>
      <c r="U29" s="104">
        <v>0</v>
      </c>
      <c r="V29" s="21" t="s">
        <v>86</v>
      </c>
      <c r="W29" s="21">
        <v>365</v>
      </c>
      <c r="X29" s="21">
        <v>832</v>
      </c>
      <c r="Y29" s="21">
        <v>26</v>
      </c>
      <c r="Z29" s="205">
        <f t="shared" si="2"/>
        <v>0.30368000000000001</v>
      </c>
      <c r="AA29" s="21" t="s">
        <v>75</v>
      </c>
      <c r="AB29" s="103">
        <v>44736</v>
      </c>
      <c r="AC29" s="21" t="s">
        <v>61</v>
      </c>
      <c r="AD29" s="21"/>
      <c r="AE29" s="103">
        <v>44740</v>
      </c>
      <c r="AF29" s="103">
        <v>44740</v>
      </c>
      <c r="AG29" s="103">
        <v>44743</v>
      </c>
      <c r="AH29" s="21" t="s">
        <v>62</v>
      </c>
      <c r="AI29" s="21" t="s">
        <v>654</v>
      </c>
      <c r="AJ29" s="103">
        <v>44743</v>
      </c>
      <c r="AK29" s="21" t="s">
        <v>64</v>
      </c>
      <c r="AL29" s="21" t="s">
        <v>88</v>
      </c>
      <c r="AM29" s="107">
        <v>5109</v>
      </c>
      <c r="AN29" s="107"/>
      <c r="AO29" s="107"/>
      <c r="AP29" s="107"/>
      <c r="AQ29" s="107"/>
      <c r="AR29" s="107"/>
      <c r="AS29" s="21"/>
      <c r="AT29" s="21"/>
      <c r="AU29" s="21"/>
    </row>
    <row r="30" spans="1:47">
      <c r="A30" s="21" t="s">
        <v>68</v>
      </c>
      <c r="B30" s="21" t="s">
        <v>78</v>
      </c>
      <c r="C30" s="21" t="s">
        <v>662</v>
      </c>
      <c r="D30" s="103">
        <v>44726</v>
      </c>
      <c r="E30" s="21" t="s">
        <v>663</v>
      </c>
      <c r="F30" s="21" t="s">
        <v>48</v>
      </c>
      <c r="G30" s="21" t="s">
        <v>79</v>
      </c>
      <c r="H30" s="21" t="s">
        <v>80</v>
      </c>
      <c r="I30" s="21" t="s">
        <v>81</v>
      </c>
      <c r="J30" s="21" t="s">
        <v>52</v>
      </c>
      <c r="K30" s="204" t="s">
        <v>82</v>
      </c>
      <c r="L30" s="21" t="s">
        <v>110</v>
      </c>
      <c r="M30" s="21" t="s">
        <v>588</v>
      </c>
      <c r="N30" s="21" t="s">
        <v>589</v>
      </c>
      <c r="O30" s="21" t="s">
        <v>85</v>
      </c>
      <c r="P30" s="21">
        <v>95215</v>
      </c>
      <c r="Q30" s="21" t="s">
        <v>664</v>
      </c>
      <c r="R30" s="21" t="s">
        <v>665</v>
      </c>
      <c r="S30" s="21" t="s">
        <v>113</v>
      </c>
      <c r="T30" s="21">
        <v>49203133</v>
      </c>
      <c r="U30" s="104">
        <v>0</v>
      </c>
      <c r="V30" s="21" t="s">
        <v>86</v>
      </c>
      <c r="W30" s="21">
        <v>365</v>
      </c>
      <c r="X30" s="21">
        <v>448</v>
      </c>
      <c r="Y30" s="21">
        <v>14</v>
      </c>
      <c r="Z30" s="205">
        <f t="shared" si="2"/>
        <v>0.16352</v>
      </c>
      <c r="AA30" s="21" t="s">
        <v>75</v>
      </c>
      <c r="AB30" s="103">
        <v>44736</v>
      </c>
      <c r="AC30" s="21" t="s">
        <v>87</v>
      </c>
      <c r="AD30" s="21"/>
      <c r="AE30" s="103">
        <v>44739</v>
      </c>
      <c r="AF30" s="103">
        <v>44739</v>
      </c>
      <c r="AG30" s="103">
        <v>44743</v>
      </c>
      <c r="AH30" s="21" t="s">
        <v>62</v>
      </c>
      <c r="AI30" s="21"/>
      <c r="AJ30" s="103">
        <v>44743</v>
      </c>
      <c r="AK30" s="21"/>
      <c r="AL30" s="21"/>
      <c r="AM30" s="107">
        <v>5154.1899999999996</v>
      </c>
      <c r="AN30" s="107">
        <v>5154.1899999999996</v>
      </c>
      <c r="AO30" s="107"/>
      <c r="AP30" s="107"/>
      <c r="AQ30" s="107"/>
      <c r="AR30" s="107"/>
      <c r="AS30" s="21"/>
      <c r="AT30" s="21"/>
      <c r="AU30" s="21"/>
    </row>
    <row r="31" spans="1:47">
      <c r="A31" s="21" t="s">
        <v>68</v>
      </c>
      <c r="B31" s="21" t="s">
        <v>78</v>
      </c>
      <c r="C31" s="21" t="s">
        <v>666</v>
      </c>
      <c r="D31" s="103">
        <v>44726</v>
      </c>
      <c r="E31" s="21" t="s">
        <v>667</v>
      </c>
      <c r="F31" s="21" t="s">
        <v>48</v>
      </c>
      <c r="G31" s="21" t="s">
        <v>49</v>
      </c>
      <c r="H31" s="21" t="s">
        <v>50</v>
      </c>
      <c r="I31" s="21" t="s">
        <v>51</v>
      </c>
      <c r="J31" s="21" t="s">
        <v>52</v>
      </c>
      <c r="K31" s="204" t="s">
        <v>53</v>
      </c>
      <c r="L31" s="21" t="s">
        <v>83</v>
      </c>
      <c r="M31" s="21" t="s">
        <v>668</v>
      </c>
      <c r="N31" s="21" t="s">
        <v>84</v>
      </c>
      <c r="O31" s="21" t="s">
        <v>85</v>
      </c>
      <c r="P31" s="21">
        <v>95973</v>
      </c>
      <c r="Q31" s="21" t="s">
        <v>669</v>
      </c>
      <c r="R31" s="21" t="s">
        <v>670</v>
      </c>
      <c r="S31" s="21" t="s">
        <v>671</v>
      </c>
      <c r="T31" s="21">
        <v>49203133</v>
      </c>
      <c r="U31" s="104">
        <v>0</v>
      </c>
      <c r="V31" s="21" t="s">
        <v>86</v>
      </c>
      <c r="W31" s="21">
        <v>365</v>
      </c>
      <c r="X31" s="21">
        <v>896</v>
      </c>
      <c r="Y31" s="21">
        <v>28</v>
      </c>
      <c r="Z31" s="205">
        <f t="shared" si="2"/>
        <v>0.32704</v>
      </c>
      <c r="AA31" s="21" t="s">
        <v>75</v>
      </c>
      <c r="AB31" s="103">
        <v>44736</v>
      </c>
      <c r="AC31" s="21" t="s">
        <v>61</v>
      </c>
      <c r="AD31" s="21"/>
      <c r="AE31" s="103">
        <v>44743</v>
      </c>
      <c r="AF31" s="103">
        <v>44743</v>
      </c>
      <c r="AG31" s="103">
        <v>44748</v>
      </c>
      <c r="AH31" s="21" t="s">
        <v>62</v>
      </c>
      <c r="AI31" s="21" t="s">
        <v>672</v>
      </c>
      <c r="AJ31" s="103">
        <v>44748</v>
      </c>
      <c r="AK31" s="21" t="s">
        <v>64</v>
      </c>
      <c r="AL31" s="21" t="s">
        <v>88</v>
      </c>
      <c r="AM31" s="107">
        <v>6059.86</v>
      </c>
      <c r="AN31" s="107"/>
      <c r="AO31" s="107"/>
      <c r="AP31" s="107"/>
      <c r="AQ31" s="107"/>
      <c r="AR31" s="107"/>
      <c r="AS31" s="21"/>
      <c r="AT31" s="21"/>
      <c r="AU31" s="21"/>
    </row>
    <row r="32" spans="1:47">
      <c r="A32" s="21" t="s">
        <v>68</v>
      </c>
      <c r="B32" s="21" t="s">
        <v>78</v>
      </c>
      <c r="C32" s="21" t="s">
        <v>673</v>
      </c>
      <c r="D32" s="103">
        <v>44726</v>
      </c>
      <c r="E32" s="21" t="s">
        <v>667</v>
      </c>
      <c r="F32" s="21" t="s">
        <v>48</v>
      </c>
      <c r="G32" s="21" t="s">
        <v>49</v>
      </c>
      <c r="H32" s="21" t="s">
        <v>50</v>
      </c>
      <c r="I32" s="21" t="s">
        <v>51</v>
      </c>
      <c r="J32" s="21" t="s">
        <v>52</v>
      </c>
      <c r="K32" s="204" t="s">
        <v>53</v>
      </c>
      <c r="L32" s="21" t="s">
        <v>83</v>
      </c>
      <c r="M32" s="21" t="s">
        <v>668</v>
      </c>
      <c r="N32" s="21" t="s">
        <v>84</v>
      </c>
      <c r="O32" s="21" t="s">
        <v>85</v>
      </c>
      <c r="P32" s="21">
        <v>95973</v>
      </c>
      <c r="Q32" s="21" t="s">
        <v>669</v>
      </c>
      <c r="R32" s="21" t="s">
        <v>670</v>
      </c>
      <c r="S32" s="21" t="s">
        <v>671</v>
      </c>
      <c r="T32" s="21">
        <v>49203133</v>
      </c>
      <c r="U32" s="104">
        <v>0</v>
      </c>
      <c r="V32" s="21" t="s">
        <v>86</v>
      </c>
      <c r="W32" s="21">
        <v>365</v>
      </c>
      <c r="X32" s="21">
        <v>640</v>
      </c>
      <c r="Y32" s="21">
        <v>20</v>
      </c>
      <c r="Z32" s="205">
        <f t="shared" si="2"/>
        <v>0.2336</v>
      </c>
      <c r="AA32" s="21" t="s">
        <v>75</v>
      </c>
      <c r="AB32" s="103">
        <v>44736</v>
      </c>
      <c r="AC32" s="21" t="s">
        <v>61</v>
      </c>
      <c r="AD32" s="21"/>
      <c r="AE32" s="103">
        <v>44743</v>
      </c>
      <c r="AF32" s="103">
        <v>44743</v>
      </c>
      <c r="AG32" s="103">
        <v>44748</v>
      </c>
      <c r="AH32" s="21" t="s">
        <v>62</v>
      </c>
      <c r="AI32" s="21" t="s">
        <v>674</v>
      </c>
      <c r="AJ32" s="103">
        <v>44749</v>
      </c>
      <c r="AK32" s="21" t="s">
        <v>64</v>
      </c>
      <c r="AL32" s="21" t="s">
        <v>88</v>
      </c>
      <c r="AM32" s="107">
        <v>6059.86</v>
      </c>
      <c r="AN32" s="107"/>
      <c r="AO32" s="107"/>
      <c r="AP32" s="107"/>
      <c r="AQ32" s="107"/>
      <c r="AR32" s="107"/>
      <c r="AS32" s="21"/>
      <c r="AT32" s="21"/>
      <c r="AU32" s="21"/>
    </row>
    <row r="33" spans="1:47">
      <c r="A33" s="21" t="s">
        <v>68</v>
      </c>
      <c r="B33" s="21" t="s">
        <v>127</v>
      </c>
      <c r="C33" s="21" t="s">
        <v>679</v>
      </c>
      <c r="D33" s="103">
        <v>44726</v>
      </c>
      <c r="E33" s="21" t="s">
        <v>680</v>
      </c>
      <c r="F33" s="21" t="s">
        <v>48</v>
      </c>
      <c r="G33" s="21" t="s">
        <v>49</v>
      </c>
      <c r="H33" s="21" t="s">
        <v>50</v>
      </c>
      <c r="I33" s="21" t="s">
        <v>51</v>
      </c>
      <c r="J33" s="21" t="s">
        <v>52</v>
      </c>
      <c r="K33" s="204" t="s">
        <v>53</v>
      </c>
      <c r="L33" s="21" t="s">
        <v>681</v>
      </c>
      <c r="M33" s="21" t="s">
        <v>682</v>
      </c>
      <c r="N33" s="21" t="s">
        <v>683</v>
      </c>
      <c r="O33" s="21" t="s">
        <v>250</v>
      </c>
      <c r="P33" s="21">
        <v>54406</v>
      </c>
      <c r="Q33" s="21" t="s">
        <v>684</v>
      </c>
      <c r="R33" s="21" t="s">
        <v>685</v>
      </c>
      <c r="S33" s="21" t="s">
        <v>686</v>
      </c>
      <c r="T33" s="21">
        <v>49203133</v>
      </c>
      <c r="U33" s="104">
        <v>0</v>
      </c>
      <c r="V33" s="21" t="s">
        <v>86</v>
      </c>
      <c r="W33" s="21">
        <v>365</v>
      </c>
      <c r="X33" s="21">
        <v>320</v>
      </c>
      <c r="Y33" s="21">
        <v>10</v>
      </c>
      <c r="Z33" s="205">
        <f t="shared" ref="Z33" si="3">W33*X33/10^6</f>
        <v>0.1168</v>
      </c>
      <c r="AA33" s="21" t="s">
        <v>60</v>
      </c>
      <c r="AB33" s="103">
        <v>44736</v>
      </c>
      <c r="AC33" s="21" t="s">
        <v>61</v>
      </c>
      <c r="AD33" s="21"/>
      <c r="AE33" s="103">
        <v>44734</v>
      </c>
      <c r="AF33" s="103">
        <v>44734</v>
      </c>
      <c r="AG33" s="103">
        <v>44747</v>
      </c>
      <c r="AH33" s="21" t="s">
        <v>62</v>
      </c>
      <c r="AI33" s="21"/>
      <c r="AJ33" s="103">
        <v>44747</v>
      </c>
      <c r="AK33" s="21" t="s">
        <v>64</v>
      </c>
      <c r="AL33" s="21" t="s">
        <v>88</v>
      </c>
      <c r="AM33" s="107">
        <v>2950</v>
      </c>
      <c r="AN33" s="107"/>
      <c r="AO33" s="107"/>
      <c r="AP33" s="107"/>
      <c r="AQ33" s="107"/>
      <c r="AR33" s="107"/>
      <c r="AS33" s="21"/>
      <c r="AT33" s="21"/>
      <c r="AU33" s="21"/>
    </row>
    <row r="34" spans="1:47">
      <c r="A34" s="21" t="s">
        <v>68</v>
      </c>
      <c r="B34" s="21" t="s">
        <v>69</v>
      </c>
      <c r="C34" s="21" t="s">
        <v>696</v>
      </c>
      <c r="D34" s="103">
        <v>44727</v>
      </c>
      <c r="E34" s="21" t="s">
        <v>697</v>
      </c>
      <c r="F34" s="21" t="s">
        <v>48</v>
      </c>
      <c r="G34" s="21" t="s">
        <v>320</v>
      </c>
      <c r="H34" s="21" t="s">
        <v>321</v>
      </c>
      <c r="I34" s="21" t="s">
        <v>81</v>
      </c>
      <c r="J34" s="21" t="s">
        <v>52</v>
      </c>
      <c r="K34" s="204" t="s">
        <v>82</v>
      </c>
      <c r="L34" s="21" t="s">
        <v>196</v>
      </c>
      <c r="M34" s="21" t="s">
        <v>293</v>
      </c>
      <c r="N34" s="21" t="s">
        <v>258</v>
      </c>
      <c r="O34" s="21" t="s">
        <v>85</v>
      </c>
      <c r="P34" s="21">
        <v>94551</v>
      </c>
      <c r="Q34" s="21" t="s">
        <v>230</v>
      </c>
      <c r="R34" s="21" t="s">
        <v>585</v>
      </c>
      <c r="S34" s="21" t="s">
        <v>231</v>
      </c>
      <c r="T34" s="21">
        <v>49203133</v>
      </c>
      <c r="U34" s="104">
        <v>0</v>
      </c>
      <c r="V34" s="21" t="s">
        <v>86</v>
      </c>
      <c r="W34" s="21">
        <v>365</v>
      </c>
      <c r="X34" s="21">
        <v>768</v>
      </c>
      <c r="Y34" s="21">
        <v>24</v>
      </c>
      <c r="Z34" s="205">
        <f t="shared" ref="Z34:Z35" si="4">W34*X34/10^6</f>
        <v>0.28032000000000001</v>
      </c>
      <c r="AA34" s="21" t="s">
        <v>60</v>
      </c>
      <c r="AB34" s="103">
        <v>44734</v>
      </c>
      <c r="AC34" s="21" t="s">
        <v>87</v>
      </c>
      <c r="AD34" s="21"/>
      <c r="AE34" s="103">
        <v>44742</v>
      </c>
      <c r="AF34" s="103">
        <v>44742</v>
      </c>
      <c r="AG34" s="103">
        <v>44746</v>
      </c>
      <c r="AH34" s="21" t="s">
        <v>62</v>
      </c>
      <c r="AI34" s="21" t="s">
        <v>698</v>
      </c>
      <c r="AJ34" s="103">
        <v>44748</v>
      </c>
      <c r="AK34" s="21"/>
      <c r="AL34" s="21"/>
      <c r="AM34" s="107">
        <v>5483.48</v>
      </c>
      <c r="AN34" s="107">
        <v>5483.48</v>
      </c>
      <c r="AO34" s="107"/>
      <c r="AP34" s="107"/>
      <c r="AQ34" s="107"/>
      <c r="AR34" s="107"/>
      <c r="AS34" s="61"/>
      <c r="AT34" s="61"/>
      <c r="AU34" s="21"/>
    </row>
    <row r="35" spans="1:47">
      <c r="A35" s="21" t="s">
        <v>68</v>
      </c>
      <c r="B35" s="21" t="s">
        <v>69</v>
      </c>
      <c r="C35" s="21" t="s">
        <v>699</v>
      </c>
      <c r="D35" s="103">
        <v>44727</v>
      </c>
      <c r="E35" s="21" t="s">
        <v>700</v>
      </c>
      <c r="F35" s="21" t="s">
        <v>48</v>
      </c>
      <c r="G35" s="21" t="s">
        <v>320</v>
      </c>
      <c r="H35" s="21" t="s">
        <v>321</v>
      </c>
      <c r="I35" s="21" t="s">
        <v>81</v>
      </c>
      <c r="J35" s="21" t="s">
        <v>52</v>
      </c>
      <c r="K35" s="204" t="s">
        <v>82</v>
      </c>
      <c r="L35" s="21" t="s">
        <v>196</v>
      </c>
      <c r="M35" s="21" t="s">
        <v>293</v>
      </c>
      <c r="N35" s="21" t="s">
        <v>258</v>
      </c>
      <c r="O35" s="21" t="s">
        <v>85</v>
      </c>
      <c r="P35" s="21">
        <v>94551</v>
      </c>
      <c r="Q35" s="21" t="s">
        <v>230</v>
      </c>
      <c r="R35" s="21" t="s">
        <v>585</v>
      </c>
      <c r="S35" s="21" t="s">
        <v>231</v>
      </c>
      <c r="T35" s="21">
        <v>49203133</v>
      </c>
      <c r="U35" s="104">
        <v>0</v>
      </c>
      <c r="V35" s="21" t="s">
        <v>86</v>
      </c>
      <c r="W35" s="21">
        <v>365</v>
      </c>
      <c r="X35" s="21">
        <v>768</v>
      </c>
      <c r="Y35" s="21">
        <v>24</v>
      </c>
      <c r="Z35" s="205">
        <f t="shared" si="4"/>
        <v>0.28032000000000001</v>
      </c>
      <c r="AA35" s="21" t="s">
        <v>60</v>
      </c>
      <c r="AB35" s="103">
        <v>44734</v>
      </c>
      <c r="AC35" s="21" t="s">
        <v>87</v>
      </c>
      <c r="AD35" s="21"/>
      <c r="AE35" s="103">
        <v>44742</v>
      </c>
      <c r="AF35" s="103">
        <v>44742</v>
      </c>
      <c r="AG35" s="103">
        <v>44746</v>
      </c>
      <c r="AH35" s="21" t="s">
        <v>62</v>
      </c>
      <c r="AI35" s="21" t="s">
        <v>701</v>
      </c>
      <c r="AJ35" s="103">
        <v>44746</v>
      </c>
      <c r="AK35" s="21"/>
      <c r="AL35" s="21"/>
      <c r="AM35" s="107"/>
      <c r="AN35" s="107"/>
      <c r="AO35" s="107"/>
      <c r="AP35" s="107"/>
      <c r="AQ35" s="107"/>
      <c r="AR35" s="107"/>
      <c r="AS35" s="21"/>
      <c r="AT35" s="21"/>
      <c r="AU35" s="21"/>
    </row>
    <row r="36" spans="1:47">
      <c r="A36" s="21" t="s">
        <v>44</v>
      </c>
      <c r="B36" s="21" t="s">
        <v>78</v>
      </c>
      <c r="C36" s="21" t="s">
        <v>707</v>
      </c>
      <c r="D36" s="103">
        <v>44732</v>
      </c>
      <c r="E36" s="21" t="s">
        <v>708</v>
      </c>
      <c r="F36" s="21" t="s">
        <v>48</v>
      </c>
      <c r="G36" s="21" t="s">
        <v>49</v>
      </c>
      <c r="H36" s="21" t="s">
        <v>50</v>
      </c>
      <c r="I36" s="21" t="s">
        <v>51</v>
      </c>
      <c r="J36" s="21" t="s">
        <v>52</v>
      </c>
      <c r="K36" s="204" t="s">
        <v>53</v>
      </c>
      <c r="L36" s="21" t="s">
        <v>709</v>
      </c>
      <c r="M36" s="21" t="s">
        <v>710</v>
      </c>
      <c r="N36" s="21" t="s">
        <v>711</v>
      </c>
      <c r="O36" s="21" t="s">
        <v>470</v>
      </c>
      <c r="P36" s="21">
        <v>83302</v>
      </c>
      <c r="Q36" s="21" t="s">
        <v>712</v>
      </c>
      <c r="R36" s="21" t="s">
        <v>713</v>
      </c>
      <c r="S36" s="21" t="s">
        <v>714</v>
      </c>
      <c r="T36" s="21">
        <v>49303155</v>
      </c>
      <c r="U36" s="104">
        <v>0</v>
      </c>
      <c r="V36" s="21" t="s">
        <v>96</v>
      </c>
      <c r="W36" s="21">
        <v>475</v>
      </c>
      <c r="X36" s="21">
        <v>29</v>
      </c>
      <c r="Y36" s="21">
        <v>1</v>
      </c>
      <c r="Z36" s="205">
        <f t="shared" ref="Z36:Z38" si="5">W36*X36/10^6</f>
        <v>1.3775000000000001E-2</v>
      </c>
      <c r="AA36" s="21" t="s">
        <v>60</v>
      </c>
      <c r="AB36" s="103">
        <v>44739</v>
      </c>
      <c r="AC36" s="21" t="s">
        <v>61</v>
      </c>
      <c r="AD36" s="21"/>
      <c r="AE36" s="103">
        <v>44739</v>
      </c>
      <c r="AF36" s="103">
        <v>44739</v>
      </c>
      <c r="AG36" s="103">
        <v>44748</v>
      </c>
      <c r="AH36" s="21" t="s">
        <v>62</v>
      </c>
      <c r="AI36" s="21"/>
      <c r="AJ36" s="103">
        <v>44748</v>
      </c>
      <c r="AK36" s="21" t="s">
        <v>64</v>
      </c>
      <c r="AL36" s="21" t="s">
        <v>88</v>
      </c>
      <c r="AM36" s="107">
        <v>3000</v>
      </c>
      <c r="AN36" s="107"/>
      <c r="AO36" s="107"/>
      <c r="AP36" s="107"/>
      <c r="AQ36" s="107"/>
      <c r="AR36" s="107"/>
      <c r="AS36" s="21"/>
      <c r="AT36" s="21"/>
      <c r="AU36" s="21"/>
    </row>
    <row r="37" spans="1:47">
      <c r="A37" s="21" t="s">
        <v>68</v>
      </c>
      <c r="B37" s="21" t="s">
        <v>127</v>
      </c>
      <c r="C37" s="21" t="s">
        <v>715</v>
      </c>
      <c r="D37" s="103">
        <v>44732</v>
      </c>
      <c r="E37" s="21" t="s">
        <v>716</v>
      </c>
      <c r="F37" s="21" t="s">
        <v>48</v>
      </c>
      <c r="G37" s="21" t="s">
        <v>49</v>
      </c>
      <c r="H37" s="21" t="s">
        <v>50</v>
      </c>
      <c r="I37" s="21" t="s">
        <v>51</v>
      </c>
      <c r="J37" s="21" t="s">
        <v>52</v>
      </c>
      <c r="K37" s="204" t="s">
        <v>53</v>
      </c>
      <c r="L37" s="21" t="s">
        <v>194</v>
      </c>
      <c r="M37" s="21" t="s">
        <v>327</v>
      </c>
      <c r="N37" s="21" t="s">
        <v>328</v>
      </c>
      <c r="O37" s="21" t="s">
        <v>52</v>
      </c>
      <c r="P37" s="21">
        <v>30360</v>
      </c>
      <c r="Q37" s="21" t="s">
        <v>323</v>
      </c>
      <c r="R37" s="21"/>
      <c r="S37" s="21" t="s">
        <v>421</v>
      </c>
      <c r="T37" s="21">
        <v>49405140</v>
      </c>
      <c r="U37" s="104">
        <v>0</v>
      </c>
      <c r="V37" s="21" t="s">
        <v>107</v>
      </c>
      <c r="W37" s="21">
        <v>400</v>
      </c>
      <c r="X37" s="21">
        <v>320</v>
      </c>
      <c r="Y37" s="21">
        <v>10</v>
      </c>
      <c r="Z37" s="205">
        <f t="shared" si="5"/>
        <v>0.128</v>
      </c>
      <c r="AA37" s="21" t="s">
        <v>60</v>
      </c>
      <c r="AB37" s="103">
        <v>44739</v>
      </c>
      <c r="AC37" s="21" t="s">
        <v>61</v>
      </c>
      <c r="AD37" s="21"/>
      <c r="AE37" s="103">
        <v>44736</v>
      </c>
      <c r="AF37" s="103">
        <v>44740</v>
      </c>
      <c r="AG37" s="103">
        <v>44739</v>
      </c>
      <c r="AH37" s="21" t="s">
        <v>62</v>
      </c>
      <c r="AI37" s="21" t="s">
        <v>717</v>
      </c>
      <c r="AJ37" s="103">
        <v>44748</v>
      </c>
      <c r="AK37" s="21" t="s">
        <v>64</v>
      </c>
      <c r="AL37" s="21" t="s">
        <v>88</v>
      </c>
      <c r="AM37" s="107">
        <v>850</v>
      </c>
      <c r="AN37" s="107"/>
      <c r="AO37" s="107"/>
      <c r="AP37" s="107"/>
      <c r="AQ37" s="107"/>
      <c r="AR37" s="107"/>
      <c r="AS37" s="61"/>
      <c r="AT37" s="61"/>
      <c r="AU37" s="21"/>
    </row>
    <row r="38" spans="1:47">
      <c r="A38" s="21" t="s">
        <v>68</v>
      </c>
      <c r="B38" s="21" t="s">
        <v>127</v>
      </c>
      <c r="C38" s="21" t="s">
        <v>718</v>
      </c>
      <c r="D38" s="103">
        <v>44732</v>
      </c>
      <c r="E38" s="21" t="s">
        <v>719</v>
      </c>
      <c r="F38" s="21" t="s">
        <v>48</v>
      </c>
      <c r="G38" s="21" t="s">
        <v>49</v>
      </c>
      <c r="H38" s="21" t="s">
        <v>50</v>
      </c>
      <c r="I38" s="21" t="s">
        <v>51</v>
      </c>
      <c r="J38" s="21" t="s">
        <v>52</v>
      </c>
      <c r="K38" s="204" t="s">
        <v>53</v>
      </c>
      <c r="L38" s="21" t="s">
        <v>194</v>
      </c>
      <c r="M38" s="21" t="s">
        <v>329</v>
      </c>
      <c r="N38" s="21" t="s">
        <v>330</v>
      </c>
      <c r="O38" s="21" t="s">
        <v>165</v>
      </c>
      <c r="P38" s="21">
        <v>29420</v>
      </c>
      <c r="Q38" s="21" t="s">
        <v>323</v>
      </c>
      <c r="R38" s="21"/>
      <c r="S38" s="21" t="s">
        <v>421</v>
      </c>
      <c r="T38" s="21">
        <v>49405140</v>
      </c>
      <c r="U38" s="104">
        <v>0</v>
      </c>
      <c r="V38" s="21" t="s">
        <v>107</v>
      </c>
      <c r="W38" s="21">
        <v>400</v>
      </c>
      <c r="X38" s="21">
        <v>320</v>
      </c>
      <c r="Y38" s="21">
        <v>10</v>
      </c>
      <c r="Z38" s="205">
        <f t="shared" si="5"/>
        <v>0.128</v>
      </c>
      <c r="AA38" s="21" t="s">
        <v>60</v>
      </c>
      <c r="AB38" s="103">
        <v>44739</v>
      </c>
      <c r="AC38" s="21" t="s">
        <v>61</v>
      </c>
      <c r="AD38" s="21"/>
      <c r="AE38" s="103">
        <v>44736</v>
      </c>
      <c r="AF38" s="103">
        <v>44736</v>
      </c>
      <c r="AG38" s="103">
        <v>44739</v>
      </c>
      <c r="AH38" s="21" t="s">
        <v>62</v>
      </c>
      <c r="AI38" s="21" t="s">
        <v>720</v>
      </c>
      <c r="AJ38" s="103">
        <v>44743</v>
      </c>
      <c r="AK38" s="21" t="s">
        <v>64</v>
      </c>
      <c r="AL38" s="21" t="s">
        <v>88</v>
      </c>
      <c r="AM38" s="107">
        <v>1521</v>
      </c>
      <c r="AN38" s="107"/>
      <c r="AO38" s="107"/>
      <c r="AP38" s="107"/>
      <c r="AQ38" s="107"/>
      <c r="AR38" s="107"/>
      <c r="AS38" s="21"/>
      <c r="AT38" s="21"/>
      <c r="AU38" s="21"/>
    </row>
    <row r="39" spans="1:47">
      <c r="A39" s="21" t="s">
        <v>68</v>
      </c>
      <c r="B39" s="21" t="s">
        <v>69</v>
      </c>
      <c r="C39" s="21" t="s">
        <v>723</v>
      </c>
      <c r="D39" s="103">
        <v>44733</v>
      </c>
      <c r="E39" s="21" t="s">
        <v>724</v>
      </c>
      <c r="F39" s="21" t="s">
        <v>48</v>
      </c>
      <c r="G39" s="21" t="s">
        <v>79</v>
      </c>
      <c r="H39" s="21" t="s">
        <v>80</v>
      </c>
      <c r="I39" s="21" t="s">
        <v>81</v>
      </c>
      <c r="J39" s="21" t="s">
        <v>52</v>
      </c>
      <c r="K39" s="204" t="s">
        <v>82</v>
      </c>
      <c r="L39" s="21" t="s">
        <v>239</v>
      </c>
      <c r="M39" s="21" t="s">
        <v>298</v>
      </c>
      <c r="N39" s="21" t="s">
        <v>97</v>
      </c>
      <c r="O39" s="21" t="s">
        <v>98</v>
      </c>
      <c r="P39" s="21">
        <v>18360</v>
      </c>
      <c r="Q39" s="21" t="s">
        <v>299</v>
      </c>
      <c r="R39" s="21"/>
      <c r="S39" s="21" t="s">
        <v>300</v>
      </c>
      <c r="T39" s="21">
        <v>49203133</v>
      </c>
      <c r="U39" s="104">
        <v>0</v>
      </c>
      <c r="V39" s="21" t="s">
        <v>86</v>
      </c>
      <c r="W39" s="21">
        <v>365</v>
      </c>
      <c r="X39" s="21">
        <v>768</v>
      </c>
      <c r="Y39" s="21">
        <v>24</v>
      </c>
      <c r="Z39" s="205">
        <f t="shared" ref="Z39:Z46" si="6">W39*X39/10^6</f>
        <v>0.28032000000000001</v>
      </c>
      <c r="AA39" s="21" t="s">
        <v>75</v>
      </c>
      <c r="AB39" s="103">
        <v>44739</v>
      </c>
      <c r="AC39" s="21" t="s">
        <v>87</v>
      </c>
      <c r="AD39" s="21"/>
      <c r="AE39" s="103">
        <v>44741</v>
      </c>
      <c r="AF39" s="103">
        <v>44741</v>
      </c>
      <c r="AG39" s="103">
        <v>44743</v>
      </c>
      <c r="AH39" s="21" t="s">
        <v>62</v>
      </c>
      <c r="AI39" s="21" t="s">
        <v>725</v>
      </c>
      <c r="AJ39" s="103">
        <v>44747</v>
      </c>
      <c r="AK39" s="21"/>
      <c r="AL39" s="21"/>
      <c r="AM39" s="107">
        <v>3013.4</v>
      </c>
      <c r="AN39" s="107">
        <v>3013.4</v>
      </c>
      <c r="AO39" s="107"/>
      <c r="AP39" s="107"/>
      <c r="AQ39" s="107"/>
      <c r="AR39" s="107"/>
      <c r="AS39" s="21"/>
      <c r="AT39" s="21"/>
      <c r="AU39" s="21"/>
    </row>
    <row r="40" spans="1:47">
      <c r="A40" s="21" t="s">
        <v>68</v>
      </c>
      <c r="B40" s="21" t="s">
        <v>69</v>
      </c>
      <c r="C40" s="21" t="s">
        <v>727</v>
      </c>
      <c r="D40" s="103">
        <v>44733</v>
      </c>
      <c r="E40" s="21" t="s">
        <v>726</v>
      </c>
      <c r="F40" s="21" t="s">
        <v>48</v>
      </c>
      <c r="G40" s="21" t="s">
        <v>79</v>
      </c>
      <c r="H40" s="21" t="s">
        <v>80</v>
      </c>
      <c r="I40" s="21" t="s">
        <v>81</v>
      </c>
      <c r="J40" s="21" t="s">
        <v>52</v>
      </c>
      <c r="K40" s="204" t="s">
        <v>82</v>
      </c>
      <c r="L40" s="21" t="s">
        <v>239</v>
      </c>
      <c r="M40" s="21" t="s">
        <v>298</v>
      </c>
      <c r="N40" s="21" t="s">
        <v>97</v>
      </c>
      <c r="O40" s="21" t="s">
        <v>98</v>
      </c>
      <c r="P40" s="21">
        <v>18360</v>
      </c>
      <c r="Q40" s="21" t="s">
        <v>299</v>
      </c>
      <c r="R40" s="21"/>
      <c r="S40" s="21" t="s">
        <v>300</v>
      </c>
      <c r="T40" s="21">
        <v>49203133</v>
      </c>
      <c r="U40" s="104">
        <v>0</v>
      </c>
      <c r="V40" s="21" t="s">
        <v>86</v>
      </c>
      <c r="W40" s="21">
        <v>365</v>
      </c>
      <c r="X40" s="21">
        <v>768</v>
      </c>
      <c r="Y40" s="21">
        <v>24</v>
      </c>
      <c r="Z40" s="205">
        <f t="shared" si="6"/>
        <v>0.28032000000000001</v>
      </c>
      <c r="AA40" s="21" t="s">
        <v>75</v>
      </c>
      <c r="AB40" s="103">
        <v>44739</v>
      </c>
      <c r="AC40" s="21" t="s">
        <v>87</v>
      </c>
      <c r="AD40" s="21"/>
      <c r="AE40" s="103">
        <v>44741</v>
      </c>
      <c r="AF40" s="103">
        <v>44741</v>
      </c>
      <c r="AG40" s="103">
        <v>44742</v>
      </c>
      <c r="AH40" s="21" t="s">
        <v>62</v>
      </c>
      <c r="AI40" s="21" t="s">
        <v>728</v>
      </c>
      <c r="AJ40" s="103">
        <v>44747</v>
      </c>
      <c r="AK40" s="21"/>
      <c r="AL40" s="21"/>
      <c r="AM40" s="107">
        <v>3013.4</v>
      </c>
      <c r="AN40" s="107">
        <v>3013.4</v>
      </c>
      <c r="AO40" s="107"/>
      <c r="AP40" s="107"/>
      <c r="AQ40" s="107"/>
      <c r="AR40" s="107"/>
      <c r="AS40" s="21"/>
      <c r="AT40" s="21"/>
      <c r="AU40" s="21"/>
    </row>
    <row r="41" spans="1:47">
      <c r="A41" s="21" t="s">
        <v>68</v>
      </c>
      <c r="B41" s="21" t="s">
        <v>69</v>
      </c>
      <c r="C41" s="21" t="s">
        <v>731</v>
      </c>
      <c r="D41" s="103">
        <v>44733</v>
      </c>
      <c r="E41" s="21" t="s">
        <v>732</v>
      </c>
      <c r="F41" s="21" t="s">
        <v>48</v>
      </c>
      <c r="G41" s="21" t="s">
        <v>79</v>
      </c>
      <c r="H41" s="21" t="s">
        <v>80</v>
      </c>
      <c r="I41" s="21" t="s">
        <v>81</v>
      </c>
      <c r="J41" s="21" t="s">
        <v>52</v>
      </c>
      <c r="K41" s="204" t="s">
        <v>82</v>
      </c>
      <c r="L41" s="21" t="s">
        <v>183</v>
      </c>
      <c r="M41" s="21" t="s">
        <v>413</v>
      </c>
      <c r="N41" s="21" t="s">
        <v>184</v>
      </c>
      <c r="O41" s="21" t="s">
        <v>172</v>
      </c>
      <c r="P41" s="21">
        <v>11779</v>
      </c>
      <c r="Q41" s="21" t="s">
        <v>693</v>
      </c>
      <c r="R41" s="21" t="s">
        <v>694</v>
      </c>
      <c r="S41" s="21" t="s">
        <v>695</v>
      </c>
      <c r="T41" s="21">
        <v>49203133</v>
      </c>
      <c r="U41" s="104">
        <v>0</v>
      </c>
      <c r="V41" s="21" t="s">
        <v>86</v>
      </c>
      <c r="W41" s="21">
        <v>365</v>
      </c>
      <c r="X41" s="21">
        <v>832</v>
      </c>
      <c r="Y41" s="21">
        <v>26</v>
      </c>
      <c r="Z41" s="205">
        <f t="shared" si="6"/>
        <v>0.30368000000000001</v>
      </c>
      <c r="AA41" s="21" t="s">
        <v>75</v>
      </c>
      <c r="AB41" s="103">
        <v>44739</v>
      </c>
      <c r="AC41" s="21" t="s">
        <v>87</v>
      </c>
      <c r="AD41" s="21"/>
      <c r="AE41" s="103">
        <v>44740</v>
      </c>
      <c r="AF41" s="103">
        <v>44741</v>
      </c>
      <c r="AG41" s="103">
        <v>44743</v>
      </c>
      <c r="AH41" s="21" t="s">
        <v>62</v>
      </c>
      <c r="AI41" s="21" t="s">
        <v>733</v>
      </c>
      <c r="AJ41" s="103">
        <v>44743</v>
      </c>
      <c r="AK41" s="21"/>
      <c r="AL41" s="21"/>
      <c r="AM41" s="107">
        <v>3682.62</v>
      </c>
      <c r="AN41" s="107">
        <v>3682.62</v>
      </c>
      <c r="AO41" s="107"/>
      <c r="AP41" s="107"/>
      <c r="AQ41" s="107"/>
      <c r="AR41" s="107"/>
      <c r="AS41" s="21"/>
      <c r="AT41" s="21"/>
      <c r="AU41" s="21"/>
    </row>
    <row r="42" spans="1:47">
      <c r="A42" s="21" t="s">
        <v>68</v>
      </c>
      <c r="B42" s="21" t="s">
        <v>69</v>
      </c>
      <c r="C42" s="21" t="s">
        <v>739</v>
      </c>
      <c r="D42" s="103">
        <v>44735</v>
      </c>
      <c r="E42" s="21" t="s">
        <v>740</v>
      </c>
      <c r="F42" s="21" t="s">
        <v>48</v>
      </c>
      <c r="G42" s="21" t="s">
        <v>79</v>
      </c>
      <c r="H42" s="21" t="s">
        <v>80</v>
      </c>
      <c r="I42" s="21" t="s">
        <v>81</v>
      </c>
      <c r="J42" s="21" t="s">
        <v>52</v>
      </c>
      <c r="K42" s="204" t="s">
        <v>82</v>
      </c>
      <c r="L42" s="21" t="s">
        <v>741</v>
      </c>
      <c r="M42" s="21" t="s">
        <v>742</v>
      </c>
      <c r="N42" s="21" t="s">
        <v>743</v>
      </c>
      <c r="O42" s="21" t="s">
        <v>228</v>
      </c>
      <c r="P42" s="21" t="s">
        <v>744</v>
      </c>
      <c r="Q42" s="21" t="s">
        <v>745</v>
      </c>
      <c r="R42" s="21" t="s">
        <v>746</v>
      </c>
      <c r="S42" s="21" t="s">
        <v>747</v>
      </c>
      <c r="T42" s="21">
        <v>49405140</v>
      </c>
      <c r="U42" s="104">
        <v>0</v>
      </c>
      <c r="V42" s="21" t="s">
        <v>107</v>
      </c>
      <c r="W42" s="21">
        <v>400</v>
      </c>
      <c r="X42" s="21">
        <v>768</v>
      </c>
      <c r="Y42" s="21">
        <v>24</v>
      </c>
      <c r="Z42" s="205">
        <f t="shared" si="6"/>
        <v>0.30719999999999997</v>
      </c>
      <c r="AA42" s="21" t="s">
        <v>75</v>
      </c>
      <c r="AB42" s="103">
        <v>44740</v>
      </c>
      <c r="AC42" s="21" t="s">
        <v>87</v>
      </c>
      <c r="AD42" s="21"/>
      <c r="AE42" s="103">
        <v>44741</v>
      </c>
      <c r="AF42" s="103">
        <v>44742</v>
      </c>
      <c r="AG42" s="103">
        <v>44747</v>
      </c>
      <c r="AH42" s="21" t="s">
        <v>62</v>
      </c>
      <c r="AI42" s="21" t="s">
        <v>748</v>
      </c>
      <c r="AJ42" s="103">
        <v>44747</v>
      </c>
      <c r="AK42" s="21"/>
      <c r="AL42" s="21"/>
      <c r="AM42" s="107">
        <v>3547.98</v>
      </c>
      <c r="AN42" s="107">
        <v>4462.9799999999996</v>
      </c>
      <c r="AO42" s="107">
        <v>915</v>
      </c>
      <c r="AP42" s="107"/>
      <c r="AQ42" s="107"/>
      <c r="AR42" s="107"/>
      <c r="AS42" s="21"/>
      <c r="AT42" s="21"/>
      <c r="AU42" s="21" t="s">
        <v>749</v>
      </c>
    </row>
    <row r="43" spans="1:47">
      <c r="A43" s="21" t="s">
        <v>68</v>
      </c>
      <c r="B43" s="21" t="s">
        <v>127</v>
      </c>
      <c r="C43" s="21" t="s">
        <v>752</v>
      </c>
      <c r="D43" s="103">
        <v>44735</v>
      </c>
      <c r="E43" s="21" t="s">
        <v>753</v>
      </c>
      <c r="F43" s="21" t="s">
        <v>48</v>
      </c>
      <c r="G43" s="21" t="s">
        <v>320</v>
      </c>
      <c r="H43" s="21" t="s">
        <v>321</v>
      </c>
      <c r="I43" s="21" t="s">
        <v>81</v>
      </c>
      <c r="J43" s="21" t="s">
        <v>52</v>
      </c>
      <c r="K43" s="204" t="s">
        <v>82</v>
      </c>
      <c r="L43" s="21" t="s">
        <v>272</v>
      </c>
      <c r="M43" s="21" t="s">
        <v>754</v>
      </c>
      <c r="N43" s="21" t="s">
        <v>119</v>
      </c>
      <c r="O43" s="21" t="s">
        <v>120</v>
      </c>
      <c r="P43" s="21">
        <v>85040</v>
      </c>
      <c r="Q43" s="21" t="s">
        <v>755</v>
      </c>
      <c r="R43" s="21" t="s">
        <v>756</v>
      </c>
      <c r="S43" s="21" t="s">
        <v>757</v>
      </c>
      <c r="T43" s="21">
        <v>49203133</v>
      </c>
      <c r="U43" s="104">
        <v>0</v>
      </c>
      <c r="V43" s="21" t="s">
        <v>86</v>
      </c>
      <c r="W43" s="21">
        <v>365</v>
      </c>
      <c r="X43" s="21">
        <v>896</v>
      </c>
      <c r="Y43" s="21">
        <v>28</v>
      </c>
      <c r="Z43" s="205">
        <f t="shared" si="6"/>
        <v>0.32704</v>
      </c>
      <c r="AA43" s="21" t="s">
        <v>75</v>
      </c>
      <c r="AB43" s="103">
        <v>44740</v>
      </c>
      <c r="AC43" s="21" t="s">
        <v>87</v>
      </c>
      <c r="AD43" s="21"/>
      <c r="AE43" s="103">
        <v>44742</v>
      </c>
      <c r="AF43" s="103">
        <v>44742</v>
      </c>
      <c r="AG43" s="103">
        <v>44747</v>
      </c>
      <c r="AH43" s="21" t="s">
        <v>62</v>
      </c>
      <c r="AI43" s="21"/>
      <c r="AJ43" s="103">
        <v>44747</v>
      </c>
      <c r="AK43" s="21" t="s">
        <v>64</v>
      </c>
      <c r="AL43" s="21" t="s">
        <v>88</v>
      </c>
      <c r="AM43" s="107">
        <v>4991.88</v>
      </c>
      <c r="AN43" s="107">
        <v>5078.92</v>
      </c>
      <c r="AO43" s="107"/>
      <c r="AP43" s="107"/>
      <c r="AQ43" s="107"/>
      <c r="AR43" s="107"/>
      <c r="AS43" s="21"/>
      <c r="AT43" s="21"/>
      <c r="AU43" s="21"/>
    </row>
    <row r="44" spans="1:47">
      <c r="A44" s="21" t="s">
        <v>68</v>
      </c>
      <c r="B44" s="21" t="s">
        <v>127</v>
      </c>
      <c r="C44" s="21" t="s">
        <v>758</v>
      </c>
      <c r="D44" s="103">
        <v>44735</v>
      </c>
      <c r="E44" s="21" t="s">
        <v>753</v>
      </c>
      <c r="F44" s="21" t="s">
        <v>48</v>
      </c>
      <c r="G44" s="21" t="s">
        <v>320</v>
      </c>
      <c r="H44" s="21" t="s">
        <v>321</v>
      </c>
      <c r="I44" s="21" t="s">
        <v>81</v>
      </c>
      <c r="J44" s="21" t="s">
        <v>52</v>
      </c>
      <c r="K44" s="204" t="s">
        <v>82</v>
      </c>
      <c r="L44" s="21" t="s">
        <v>272</v>
      </c>
      <c r="M44" s="21" t="s">
        <v>754</v>
      </c>
      <c r="N44" s="21" t="s">
        <v>119</v>
      </c>
      <c r="O44" s="21" t="s">
        <v>120</v>
      </c>
      <c r="P44" s="21">
        <v>85040</v>
      </c>
      <c r="Q44" s="21" t="s">
        <v>755</v>
      </c>
      <c r="R44" s="21" t="s">
        <v>756</v>
      </c>
      <c r="S44" s="21" t="s">
        <v>757</v>
      </c>
      <c r="T44" s="21">
        <v>49203133</v>
      </c>
      <c r="U44" s="104">
        <v>0</v>
      </c>
      <c r="V44" s="21" t="s">
        <v>86</v>
      </c>
      <c r="W44" s="21">
        <v>365</v>
      </c>
      <c r="X44" s="21">
        <v>768</v>
      </c>
      <c r="Y44" s="21">
        <v>24</v>
      </c>
      <c r="Z44" s="205">
        <f t="shared" si="6"/>
        <v>0.28032000000000001</v>
      </c>
      <c r="AA44" s="21" t="s">
        <v>75</v>
      </c>
      <c r="AB44" s="103">
        <v>44740</v>
      </c>
      <c r="AC44" s="21" t="s">
        <v>87</v>
      </c>
      <c r="AD44" s="21"/>
      <c r="AE44" s="103">
        <v>44742</v>
      </c>
      <c r="AF44" s="103">
        <v>44742</v>
      </c>
      <c r="AG44" s="103">
        <v>44747</v>
      </c>
      <c r="AH44" s="21" t="s">
        <v>62</v>
      </c>
      <c r="AI44" s="21"/>
      <c r="AJ44" s="103">
        <v>44747</v>
      </c>
      <c r="AK44" s="21" t="s">
        <v>64</v>
      </c>
      <c r="AL44" s="21" t="s">
        <v>88</v>
      </c>
      <c r="AM44" s="107">
        <v>4991.88</v>
      </c>
      <c r="AN44" s="107">
        <v>5078.92</v>
      </c>
      <c r="AO44" s="107"/>
      <c r="AP44" s="107"/>
      <c r="AQ44" s="107"/>
      <c r="AR44" s="107"/>
      <c r="AS44" s="21"/>
      <c r="AT44" s="21"/>
      <c r="AU44" s="21"/>
    </row>
    <row r="45" spans="1:47">
      <c r="A45" s="21" t="s">
        <v>68</v>
      </c>
      <c r="B45" s="21" t="s">
        <v>127</v>
      </c>
      <c r="C45" s="21" t="s">
        <v>759</v>
      </c>
      <c r="D45" s="103">
        <v>44735</v>
      </c>
      <c r="E45" s="21" t="s">
        <v>760</v>
      </c>
      <c r="F45" s="21" t="s">
        <v>48</v>
      </c>
      <c r="G45" s="21" t="s">
        <v>79</v>
      </c>
      <c r="H45" s="21" t="s">
        <v>80</v>
      </c>
      <c r="I45" s="21" t="s">
        <v>81</v>
      </c>
      <c r="J45" s="21" t="s">
        <v>52</v>
      </c>
      <c r="K45" s="204" t="s">
        <v>82</v>
      </c>
      <c r="L45" s="21" t="s">
        <v>126</v>
      </c>
      <c r="M45" s="21" t="s">
        <v>761</v>
      </c>
      <c r="N45" s="21" t="s">
        <v>354</v>
      </c>
      <c r="O45" s="21" t="s">
        <v>85</v>
      </c>
      <c r="P45" s="21">
        <v>92841</v>
      </c>
      <c r="Q45" s="21" t="s">
        <v>762</v>
      </c>
      <c r="R45" s="21" t="s">
        <v>763</v>
      </c>
      <c r="S45" s="21" t="s">
        <v>764</v>
      </c>
      <c r="T45" s="21">
        <v>49203133</v>
      </c>
      <c r="U45" s="104">
        <v>0</v>
      </c>
      <c r="V45" s="21" t="s">
        <v>86</v>
      </c>
      <c r="W45" s="21">
        <v>365</v>
      </c>
      <c r="X45" s="21">
        <v>608</v>
      </c>
      <c r="Y45" s="21">
        <v>19</v>
      </c>
      <c r="Z45" s="205">
        <f t="shared" si="6"/>
        <v>0.22192000000000001</v>
      </c>
      <c r="AA45" s="21" t="s">
        <v>75</v>
      </c>
      <c r="AB45" s="103">
        <v>44740</v>
      </c>
      <c r="AC45" s="21" t="s">
        <v>87</v>
      </c>
      <c r="AD45" s="21"/>
      <c r="AE45" s="103">
        <v>44739</v>
      </c>
      <c r="AF45" s="103">
        <v>44739</v>
      </c>
      <c r="AG45" s="103">
        <v>44743</v>
      </c>
      <c r="AH45" s="21" t="s">
        <v>62</v>
      </c>
      <c r="AI45" s="21"/>
      <c r="AJ45" s="103">
        <v>44743</v>
      </c>
      <c r="AK45" s="21"/>
      <c r="AL45" s="21"/>
      <c r="AM45" s="107">
        <v>4279.66</v>
      </c>
      <c r="AN45" s="107">
        <v>4279.66</v>
      </c>
      <c r="AO45" s="107"/>
      <c r="AP45" s="107"/>
      <c r="AQ45" s="107"/>
      <c r="AR45" s="107"/>
      <c r="AS45" s="21"/>
      <c r="AT45" s="21"/>
      <c r="AU45" s="21"/>
    </row>
    <row r="46" spans="1:47">
      <c r="A46" s="21" t="s">
        <v>68</v>
      </c>
      <c r="B46" s="21" t="s">
        <v>127</v>
      </c>
      <c r="C46" s="21" t="s">
        <v>765</v>
      </c>
      <c r="D46" s="103">
        <v>44735</v>
      </c>
      <c r="E46" s="21" t="s">
        <v>766</v>
      </c>
      <c r="F46" s="21" t="s">
        <v>48</v>
      </c>
      <c r="G46" s="21" t="s">
        <v>320</v>
      </c>
      <c r="H46" s="21" t="s">
        <v>321</v>
      </c>
      <c r="I46" s="21" t="s">
        <v>81</v>
      </c>
      <c r="J46" s="21" t="s">
        <v>52</v>
      </c>
      <c r="K46" s="204" t="s">
        <v>82</v>
      </c>
      <c r="L46" s="21" t="s">
        <v>126</v>
      </c>
      <c r="M46" s="21" t="s">
        <v>767</v>
      </c>
      <c r="N46" s="21" t="s">
        <v>205</v>
      </c>
      <c r="O46" s="21" t="s">
        <v>85</v>
      </c>
      <c r="P46" s="21">
        <v>94544</v>
      </c>
      <c r="Q46" s="21" t="s">
        <v>762</v>
      </c>
      <c r="R46" s="21" t="s">
        <v>763</v>
      </c>
      <c r="S46" s="21" t="s">
        <v>764</v>
      </c>
      <c r="T46" s="21">
        <v>49203133</v>
      </c>
      <c r="U46" s="104">
        <v>0</v>
      </c>
      <c r="V46" s="21" t="s">
        <v>86</v>
      </c>
      <c r="W46" s="21">
        <v>365</v>
      </c>
      <c r="X46" s="21">
        <v>160</v>
      </c>
      <c r="Y46" s="21">
        <v>5</v>
      </c>
      <c r="Z46" s="205">
        <f t="shared" si="6"/>
        <v>5.8400000000000001E-2</v>
      </c>
      <c r="AA46" s="21" t="s">
        <v>75</v>
      </c>
      <c r="AB46" s="103">
        <v>44740</v>
      </c>
      <c r="AC46" s="21" t="s">
        <v>87</v>
      </c>
      <c r="AD46" s="21"/>
      <c r="AE46" s="103">
        <v>44742</v>
      </c>
      <c r="AF46" s="103">
        <v>44742</v>
      </c>
      <c r="AG46" s="103">
        <v>44747</v>
      </c>
      <c r="AH46" s="21" t="s">
        <v>62</v>
      </c>
      <c r="AI46" s="21"/>
      <c r="AJ46" s="103">
        <v>44748</v>
      </c>
      <c r="AK46" s="21" t="s">
        <v>64</v>
      </c>
      <c r="AL46" s="21" t="s">
        <v>88</v>
      </c>
      <c r="AM46" s="107">
        <v>6676.1</v>
      </c>
      <c r="AN46" s="107">
        <v>6234.82</v>
      </c>
      <c r="AO46" s="107"/>
      <c r="AP46" s="107"/>
      <c r="AQ46" s="107"/>
      <c r="AR46" s="107"/>
      <c r="AS46" s="21"/>
      <c r="AT46" s="21"/>
      <c r="AU46" s="21"/>
    </row>
    <row r="47" spans="1:47">
      <c r="A47" s="21" t="s">
        <v>68</v>
      </c>
      <c r="B47" s="21" t="s">
        <v>368</v>
      </c>
      <c r="C47" s="21" t="s">
        <v>768</v>
      </c>
      <c r="D47" s="103">
        <v>44735</v>
      </c>
      <c r="E47" s="21" t="s">
        <v>769</v>
      </c>
      <c r="F47" s="21" t="s">
        <v>48</v>
      </c>
      <c r="G47" s="21" t="s">
        <v>320</v>
      </c>
      <c r="H47" s="21" t="s">
        <v>321</v>
      </c>
      <c r="I47" s="21" t="s">
        <v>81</v>
      </c>
      <c r="J47" s="21" t="s">
        <v>52</v>
      </c>
      <c r="K47" s="204" t="s">
        <v>82</v>
      </c>
      <c r="L47" s="21" t="s">
        <v>117</v>
      </c>
      <c r="M47" s="21" t="s">
        <v>636</v>
      </c>
      <c r="N47" s="21" t="s">
        <v>118</v>
      </c>
      <c r="O47" s="21" t="s">
        <v>85</v>
      </c>
      <c r="P47" s="21">
        <v>95834</v>
      </c>
      <c r="Q47" s="21" t="s">
        <v>770</v>
      </c>
      <c r="R47" s="21"/>
      <c r="S47" s="21" t="s">
        <v>771</v>
      </c>
      <c r="T47" s="21">
        <v>49203133</v>
      </c>
      <c r="U47" s="104">
        <v>0</v>
      </c>
      <c r="V47" s="21" t="s">
        <v>86</v>
      </c>
      <c r="W47" s="21">
        <v>365</v>
      </c>
      <c r="X47" s="21">
        <v>832</v>
      </c>
      <c r="Y47" s="21">
        <v>26</v>
      </c>
      <c r="Z47" s="205">
        <f t="shared" ref="Z47:Z74" si="7">W47*X47/10^6</f>
        <v>0.30368000000000001</v>
      </c>
      <c r="AA47" s="21" t="s">
        <v>75</v>
      </c>
      <c r="AB47" s="103">
        <v>44741</v>
      </c>
      <c r="AC47" s="21" t="s">
        <v>87</v>
      </c>
      <c r="AD47" s="21"/>
      <c r="AE47" s="103">
        <v>44742</v>
      </c>
      <c r="AF47" s="103">
        <v>44747</v>
      </c>
      <c r="AG47" s="103">
        <v>44753</v>
      </c>
      <c r="AH47" s="21" t="s">
        <v>62</v>
      </c>
      <c r="AI47" s="21" t="s">
        <v>772</v>
      </c>
      <c r="AJ47" s="103">
        <v>44753</v>
      </c>
      <c r="AK47" s="21" t="s">
        <v>64</v>
      </c>
      <c r="AL47" s="21" t="s">
        <v>88</v>
      </c>
      <c r="AM47" s="107">
        <v>6584.23</v>
      </c>
      <c r="AN47" s="107">
        <v>6644.06</v>
      </c>
      <c r="AO47" s="107"/>
      <c r="AP47" s="107"/>
      <c r="AQ47" s="107"/>
      <c r="AR47" s="107"/>
      <c r="AS47" s="61"/>
      <c r="AT47" s="61"/>
      <c r="AU47" s="21"/>
    </row>
    <row r="48" spans="1:47">
      <c r="A48" s="21" t="s">
        <v>44</v>
      </c>
      <c r="B48" s="21" t="s">
        <v>127</v>
      </c>
      <c r="C48" s="21" t="s">
        <v>773</v>
      </c>
      <c r="D48" s="103">
        <v>44736</v>
      </c>
      <c r="E48" s="21" t="s">
        <v>774</v>
      </c>
      <c r="F48" s="21" t="s">
        <v>48</v>
      </c>
      <c r="G48" s="21" t="s">
        <v>49</v>
      </c>
      <c r="H48" s="21" t="s">
        <v>50</v>
      </c>
      <c r="I48" s="21" t="s">
        <v>51</v>
      </c>
      <c r="J48" s="21" t="s">
        <v>52</v>
      </c>
      <c r="K48" s="204" t="s">
        <v>53</v>
      </c>
      <c r="L48" s="21" t="s">
        <v>775</v>
      </c>
      <c r="M48" s="21" t="s">
        <v>776</v>
      </c>
      <c r="N48" s="21" t="s">
        <v>601</v>
      </c>
      <c r="O48" s="21" t="s">
        <v>457</v>
      </c>
      <c r="P48" s="21" t="s">
        <v>602</v>
      </c>
      <c r="Q48" s="21" t="s">
        <v>603</v>
      </c>
      <c r="R48" s="21"/>
      <c r="S48" s="21" t="s">
        <v>777</v>
      </c>
      <c r="T48" s="21">
        <v>49303154</v>
      </c>
      <c r="U48" s="104">
        <v>0</v>
      </c>
      <c r="V48" s="21" t="s">
        <v>96</v>
      </c>
      <c r="W48" s="21">
        <v>470</v>
      </c>
      <c r="X48" s="21">
        <v>580</v>
      </c>
      <c r="Y48" s="21">
        <v>20</v>
      </c>
      <c r="Z48" s="205">
        <f t="shared" si="7"/>
        <v>0.27260000000000001</v>
      </c>
      <c r="AA48" s="21" t="s">
        <v>60</v>
      </c>
      <c r="AB48" s="103">
        <v>44741</v>
      </c>
      <c r="AC48" s="21" t="s">
        <v>61</v>
      </c>
      <c r="AD48" s="21"/>
      <c r="AE48" s="103">
        <v>44769</v>
      </c>
      <c r="AF48" s="103">
        <v>44769</v>
      </c>
      <c r="AG48" s="103">
        <v>44771</v>
      </c>
      <c r="AH48" s="21" t="s">
        <v>62</v>
      </c>
      <c r="AI48" s="21" t="s">
        <v>778</v>
      </c>
      <c r="AJ48" s="103">
        <v>44771</v>
      </c>
      <c r="AK48" s="21" t="s">
        <v>64</v>
      </c>
      <c r="AL48" s="21" t="s">
        <v>88</v>
      </c>
      <c r="AM48" s="107">
        <v>3695.44</v>
      </c>
      <c r="AN48" s="107"/>
      <c r="AO48" s="107"/>
      <c r="AP48" s="107"/>
      <c r="AQ48" s="107"/>
      <c r="AR48" s="107"/>
      <c r="AS48" s="61"/>
      <c r="AT48" s="61"/>
      <c r="AU48" s="21"/>
    </row>
    <row r="49" spans="1:47">
      <c r="A49" s="21" t="s">
        <v>68</v>
      </c>
      <c r="B49" s="21" t="s">
        <v>45</v>
      </c>
      <c r="C49" s="21" t="s">
        <v>779</v>
      </c>
      <c r="D49" s="103">
        <v>44740</v>
      </c>
      <c r="E49" s="21" t="s">
        <v>780</v>
      </c>
      <c r="F49" s="21" t="s">
        <v>48</v>
      </c>
      <c r="G49" s="21" t="s">
        <v>79</v>
      </c>
      <c r="H49" s="21" t="s">
        <v>80</v>
      </c>
      <c r="I49" s="21" t="s">
        <v>81</v>
      </c>
      <c r="J49" s="21" t="s">
        <v>52</v>
      </c>
      <c r="K49" s="204" t="s">
        <v>82</v>
      </c>
      <c r="L49" s="21" t="s">
        <v>99</v>
      </c>
      <c r="M49" s="21" t="s">
        <v>243</v>
      </c>
      <c r="N49" s="21" t="s">
        <v>100</v>
      </c>
      <c r="O49" s="21" t="s">
        <v>101</v>
      </c>
      <c r="P49" s="21">
        <v>55421</v>
      </c>
      <c r="Q49" s="21" t="s">
        <v>102</v>
      </c>
      <c r="R49" s="21"/>
      <c r="S49" s="21" t="s">
        <v>103</v>
      </c>
      <c r="T49" s="21">
        <v>49203133</v>
      </c>
      <c r="U49" s="104">
        <v>0</v>
      </c>
      <c r="V49" s="21" t="s">
        <v>86</v>
      </c>
      <c r="W49" s="21">
        <v>365</v>
      </c>
      <c r="X49" s="21">
        <v>832</v>
      </c>
      <c r="Y49" s="21">
        <v>26</v>
      </c>
      <c r="Z49" s="205">
        <f t="shared" si="7"/>
        <v>0.30368000000000001</v>
      </c>
      <c r="AA49" s="21" t="s">
        <v>75</v>
      </c>
      <c r="AB49" s="103">
        <v>44756</v>
      </c>
      <c r="AC49" s="21" t="s">
        <v>87</v>
      </c>
      <c r="AD49" s="21"/>
      <c r="AE49" s="103">
        <v>44743</v>
      </c>
      <c r="AF49" s="103">
        <v>44743</v>
      </c>
      <c r="AG49" s="103">
        <v>44747</v>
      </c>
      <c r="AH49" s="21" t="s">
        <v>62</v>
      </c>
      <c r="AI49" s="21"/>
      <c r="AJ49" s="103">
        <v>44747</v>
      </c>
      <c r="AK49" s="21" t="s">
        <v>64</v>
      </c>
      <c r="AL49" s="21" t="s">
        <v>88</v>
      </c>
      <c r="AM49" s="107" t="s">
        <v>781</v>
      </c>
      <c r="AN49" s="107">
        <v>3526.5</v>
      </c>
      <c r="AO49" s="107"/>
      <c r="AP49" s="107"/>
      <c r="AQ49" s="107"/>
      <c r="AR49" s="107"/>
      <c r="AS49" s="21"/>
      <c r="AT49" s="21"/>
      <c r="AU49" s="21"/>
    </row>
    <row r="50" spans="1:47">
      <c r="A50" s="21" t="s">
        <v>68</v>
      </c>
      <c r="B50" s="21" t="s">
        <v>45</v>
      </c>
      <c r="C50" s="21" t="s">
        <v>782</v>
      </c>
      <c r="D50" s="103">
        <v>44740</v>
      </c>
      <c r="E50" s="21" t="s">
        <v>783</v>
      </c>
      <c r="F50" s="21" t="s">
        <v>48</v>
      </c>
      <c r="G50" s="21" t="s">
        <v>79</v>
      </c>
      <c r="H50" s="21" t="s">
        <v>80</v>
      </c>
      <c r="I50" s="21" t="s">
        <v>81</v>
      </c>
      <c r="J50" s="21" t="s">
        <v>52</v>
      </c>
      <c r="K50" s="204" t="s">
        <v>82</v>
      </c>
      <c r="L50" s="21" t="s">
        <v>99</v>
      </c>
      <c r="M50" s="21" t="s">
        <v>243</v>
      </c>
      <c r="N50" s="21" t="s">
        <v>100</v>
      </c>
      <c r="O50" s="21" t="s">
        <v>101</v>
      </c>
      <c r="P50" s="21">
        <v>55421</v>
      </c>
      <c r="Q50" s="21" t="s">
        <v>102</v>
      </c>
      <c r="R50" s="21"/>
      <c r="S50" s="21" t="s">
        <v>103</v>
      </c>
      <c r="T50" s="21">
        <v>49203133</v>
      </c>
      <c r="U50" s="104">
        <v>0</v>
      </c>
      <c r="V50" s="21" t="s">
        <v>86</v>
      </c>
      <c r="W50" s="21">
        <v>365</v>
      </c>
      <c r="X50" s="21">
        <v>832</v>
      </c>
      <c r="Y50" s="21">
        <v>26</v>
      </c>
      <c r="Z50" s="205">
        <f t="shared" si="7"/>
        <v>0.30368000000000001</v>
      </c>
      <c r="AA50" s="21" t="s">
        <v>75</v>
      </c>
      <c r="AB50" s="103">
        <v>44756</v>
      </c>
      <c r="AC50" s="21" t="s">
        <v>87</v>
      </c>
      <c r="AD50" s="21"/>
      <c r="AE50" s="103">
        <v>44743</v>
      </c>
      <c r="AF50" s="103">
        <v>44743</v>
      </c>
      <c r="AG50" s="103">
        <v>44747</v>
      </c>
      <c r="AH50" s="21" t="s">
        <v>62</v>
      </c>
      <c r="AI50" s="21"/>
      <c r="AJ50" s="103">
        <v>44747</v>
      </c>
      <c r="AK50" s="21" t="s">
        <v>64</v>
      </c>
      <c r="AL50" s="21" t="s">
        <v>88</v>
      </c>
      <c r="AM50" s="107">
        <v>2116.36</v>
      </c>
      <c r="AN50" s="107">
        <v>3526.5</v>
      </c>
      <c r="AO50" s="107"/>
      <c r="AP50" s="107"/>
      <c r="AQ50" s="107"/>
      <c r="AR50" s="107"/>
      <c r="AS50" s="21"/>
      <c r="AT50" s="21"/>
      <c r="AU50" s="21"/>
    </row>
    <row r="51" spans="1:47">
      <c r="A51" s="21" t="s">
        <v>68</v>
      </c>
      <c r="B51" s="21" t="s">
        <v>45</v>
      </c>
      <c r="C51" s="21" t="s">
        <v>784</v>
      </c>
      <c r="D51" s="103">
        <v>44740</v>
      </c>
      <c r="E51" s="21" t="s">
        <v>785</v>
      </c>
      <c r="F51" s="21" t="s">
        <v>48</v>
      </c>
      <c r="G51" s="21" t="s">
        <v>49</v>
      </c>
      <c r="H51" s="21" t="s">
        <v>50</v>
      </c>
      <c r="I51" s="21" t="s">
        <v>51</v>
      </c>
      <c r="J51" s="21" t="s">
        <v>52</v>
      </c>
      <c r="K51" s="204" t="s">
        <v>53</v>
      </c>
      <c r="L51" s="21" t="s">
        <v>786</v>
      </c>
      <c r="M51" s="21" t="s">
        <v>787</v>
      </c>
      <c r="N51" s="21" t="s">
        <v>788</v>
      </c>
      <c r="O51" s="21" t="s">
        <v>789</v>
      </c>
      <c r="P51" s="21">
        <v>52404</v>
      </c>
      <c r="Q51" s="21" t="s">
        <v>790</v>
      </c>
      <c r="R51" s="21" t="s">
        <v>791</v>
      </c>
      <c r="S51" s="21" t="s">
        <v>792</v>
      </c>
      <c r="T51" s="21">
        <v>49405140</v>
      </c>
      <c r="U51" s="104">
        <v>0</v>
      </c>
      <c r="V51" s="21" t="s">
        <v>107</v>
      </c>
      <c r="W51" s="21">
        <v>400</v>
      </c>
      <c r="X51" s="21">
        <v>768</v>
      </c>
      <c r="Y51" s="21">
        <v>24</v>
      </c>
      <c r="Z51" s="205">
        <f t="shared" si="7"/>
        <v>0.30719999999999997</v>
      </c>
      <c r="AA51" s="21" t="s">
        <v>75</v>
      </c>
      <c r="AB51" s="103">
        <v>44748</v>
      </c>
      <c r="AC51" s="21" t="s">
        <v>61</v>
      </c>
      <c r="AD51" s="21"/>
      <c r="AE51" s="103">
        <v>44747</v>
      </c>
      <c r="AF51" s="103">
        <v>44747</v>
      </c>
      <c r="AG51" s="103">
        <v>44749</v>
      </c>
      <c r="AH51" s="21" t="s">
        <v>62</v>
      </c>
      <c r="AI51" s="21" t="s">
        <v>793</v>
      </c>
      <c r="AJ51" s="103">
        <v>44749</v>
      </c>
      <c r="AK51" s="21" t="s">
        <v>64</v>
      </c>
      <c r="AL51" s="21" t="s">
        <v>88</v>
      </c>
      <c r="AM51" s="107">
        <v>2342.21</v>
      </c>
      <c r="AN51" s="107"/>
      <c r="AO51" s="107"/>
      <c r="AP51" s="107"/>
      <c r="AQ51" s="107"/>
      <c r="AR51" s="107"/>
      <c r="AS51" s="21"/>
      <c r="AT51" s="21"/>
      <c r="AU51" s="21"/>
    </row>
    <row r="52" spans="1:47">
      <c r="A52" s="21" t="s">
        <v>68</v>
      </c>
      <c r="B52" s="21" t="s">
        <v>45</v>
      </c>
      <c r="C52" s="21" t="s">
        <v>794</v>
      </c>
      <c r="D52" s="103">
        <v>44740</v>
      </c>
      <c r="E52" s="21" t="s">
        <v>795</v>
      </c>
      <c r="F52" s="21" t="s">
        <v>48</v>
      </c>
      <c r="G52" s="21" t="s">
        <v>79</v>
      </c>
      <c r="H52" s="21" t="s">
        <v>80</v>
      </c>
      <c r="I52" s="21" t="s">
        <v>81</v>
      </c>
      <c r="J52" s="21" t="s">
        <v>52</v>
      </c>
      <c r="K52" s="204" t="s">
        <v>82</v>
      </c>
      <c r="L52" s="21" t="s">
        <v>614</v>
      </c>
      <c r="M52" s="21" t="s">
        <v>615</v>
      </c>
      <c r="N52" s="21" t="s">
        <v>141</v>
      </c>
      <c r="O52" s="21" t="s">
        <v>142</v>
      </c>
      <c r="P52" s="21">
        <v>63134</v>
      </c>
      <c r="Q52" s="21" t="s">
        <v>616</v>
      </c>
      <c r="R52" s="21"/>
      <c r="S52" s="21" t="s">
        <v>617</v>
      </c>
      <c r="T52" s="21">
        <v>49203133</v>
      </c>
      <c r="U52" s="104">
        <v>0</v>
      </c>
      <c r="V52" s="21" t="s">
        <v>86</v>
      </c>
      <c r="W52" s="21">
        <v>365</v>
      </c>
      <c r="X52" s="21">
        <v>832</v>
      </c>
      <c r="Y52" s="21">
        <v>26</v>
      </c>
      <c r="Z52" s="205">
        <f t="shared" si="7"/>
        <v>0.30368000000000001</v>
      </c>
      <c r="AA52" s="21" t="s">
        <v>75</v>
      </c>
      <c r="AB52" s="103">
        <v>44756</v>
      </c>
      <c r="AC52" s="21" t="s">
        <v>87</v>
      </c>
      <c r="AD52" s="21"/>
      <c r="AE52" s="103">
        <v>44743</v>
      </c>
      <c r="AF52" s="103">
        <v>44743</v>
      </c>
      <c r="AG52" s="103">
        <v>44747</v>
      </c>
      <c r="AH52" s="21" t="s">
        <v>62</v>
      </c>
      <c r="AI52" s="21" t="s">
        <v>796</v>
      </c>
      <c r="AJ52" s="103">
        <v>44747</v>
      </c>
      <c r="AK52" s="21" t="s">
        <v>64</v>
      </c>
      <c r="AL52" s="21" t="s">
        <v>88</v>
      </c>
      <c r="AM52" s="107">
        <v>2116.36</v>
      </c>
      <c r="AN52" s="107">
        <v>2116.36</v>
      </c>
      <c r="AO52" s="107"/>
      <c r="AP52" s="107"/>
      <c r="AQ52" s="107"/>
      <c r="AR52" s="107"/>
      <c r="AS52" s="21"/>
      <c r="AT52" s="21"/>
      <c r="AU52" s="21"/>
    </row>
    <row r="53" spans="1:47">
      <c r="A53" s="21" t="s">
        <v>68</v>
      </c>
      <c r="B53" s="21" t="s">
        <v>45</v>
      </c>
      <c r="C53" s="21" t="s">
        <v>797</v>
      </c>
      <c r="D53" s="103">
        <v>44740</v>
      </c>
      <c r="E53" s="21" t="s">
        <v>798</v>
      </c>
      <c r="F53" s="21" t="s">
        <v>48</v>
      </c>
      <c r="G53" s="21" t="s">
        <v>79</v>
      </c>
      <c r="H53" s="21" t="s">
        <v>80</v>
      </c>
      <c r="I53" s="21" t="s">
        <v>81</v>
      </c>
      <c r="J53" s="21" t="s">
        <v>52</v>
      </c>
      <c r="K53" s="204" t="s">
        <v>82</v>
      </c>
      <c r="L53" s="21" t="s">
        <v>799</v>
      </c>
      <c r="M53" s="21" t="s">
        <v>800</v>
      </c>
      <c r="N53" s="21" t="s">
        <v>510</v>
      </c>
      <c r="O53" s="21" t="s">
        <v>435</v>
      </c>
      <c r="P53" s="21">
        <v>43125</v>
      </c>
      <c r="Q53" s="21" t="s">
        <v>801</v>
      </c>
      <c r="R53" s="21" t="s">
        <v>802</v>
      </c>
      <c r="S53" s="21" t="s">
        <v>513</v>
      </c>
      <c r="T53" s="21">
        <v>49203133</v>
      </c>
      <c r="U53" s="104">
        <v>0</v>
      </c>
      <c r="V53" s="21" t="s">
        <v>86</v>
      </c>
      <c r="W53" s="21">
        <v>365</v>
      </c>
      <c r="X53" s="21">
        <v>832</v>
      </c>
      <c r="Y53" s="21">
        <v>26</v>
      </c>
      <c r="Z53" s="205">
        <f t="shared" si="7"/>
        <v>0.30368000000000001</v>
      </c>
      <c r="AA53" s="21" t="s">
        <v>75</v>
      </c>
      <c r="AB53" s="103">
        <v>44756</v>
      </c>
      <c r="AC53" s="21" t="s">
        <v>87</v>
      </c>
      <c r="AD53" s="21"/>
      <c r="AE53" s="103">
        <v>44743</v>
      </c>
      <c r="AF53" s="103">
        <v>44743</v>
      </c>
      <c r="AG53" s="103">
        <v>44747</v>
      </c>
      <c r="AH53" s="21" t="s">
        <v>62</v>
      </c>
      <c r="AI53" s="21"/>
      <c r="AJ53" s="103">
        <v>44747</v>
      </c>
      <c r="AK53" s="21" t="s">
        <v>64</v>
      </c>
      <c r="AL53" s="21" t="s">
        <v>88</v>
      </c>
      <c r="AM53" s="107" t="s">
        <v>803</v>
      </c>
      <c r="AN53" s="107">
        <v>2338.2800000000002</v>
      </c>
      <c r="AO53" s="107"/>
      <c r="AP53" s="107"/>
      <c r="AQ53" s="107"/>
      <c r="AR53" s="107"/>
      <c r="AS53" s="21"/>
      <c r="AT53" s="21"/>
      <c r="AU53" s="21"/>
    </row>
    <row r="54" spans="1:47">
      <c r="A54" s="21" t="s">
        <v>68</v>
      </c>
      <c r="B54" s="21" t="s">
        <v>45</v>
      </c>
      <c r="C54" s="21" t="s">
        <v>804</v>
      </c>
      <c r="D54" s="103">
        <v>44740</v>
      </c>
      <c r="E54" s="21" t="s">
        <v>805</v>
      </c>
      <c r="F54" s="21" t="s">
        <v>48</v>
      </c>
      <c r="G54" s="21" t="s">
        <v>49</v>
      </c>
      <c r="H54" s="21" t="s">
        <v>50</v>
      </c>
      <c r="I54" s="21" t="s">
        <v>51</v>
      </c>
      <c r="J54" s="21" t="s">
        <v>52</v>
      </c>
      <c r="K54" s="204" t="s">
        <v>53</v>
      </c>
      <c r="L54" s="21" t="s">
        <v>607</v>
      </c>
      <c r="M54" s="21" t="s">
        <v>608</v>
      </c>
      <c r="N54" s="21" t="s">
        <v>609</v>
      </c>
      <c r="O54" s="21" t="s">
        <v>610</v>
      </c>
      <c r="P54" s="21">
        <v>48187</v>
      </c>
      <c r="Q54" s="21" t="s">
        <v>611</v>
      </c>
      <c r="R54" s="21" t="s">
        <v>612</v>
      </c>
      <c r="S54" s="21" t="s">
        <v>613</v>
      </c>
      <c r="T54" s="21">
        <v>49405140</v>
      </c>
      <c r="U54" s="104">
        <v>0</v>
      </c>
      <c r="V54" s="21" t="s">
        <v>107</v>
      </c>
      <c r="W54" s="21">
        <v>400</v>
      </c>
      <c r="X54" s="21">
        <v>768</v>
      </c>
      <c r="Y54" s="21">
        <v>24</v>
      </c>
      <c r="Z54" s="205">
        <f t="shared" si="7"/>
        <v>0.30719999999999997</v>
      </c>
      <c r="AA54" s="21" t="s">
        <v>75</v>
      </c>
      <c r="AB54" s="103">
        <v>44748</v>
      </c>
      <c r="AC54" s="21" t="s">
        <v>61</v>
      </c>
      <c r="AD54" s="21"/>
      <c r="AE54" s="103">
        <v>44741</v>
      </c>
      <c r="AF54" s="103">
        <v>44742</v>
      </c>
      <c r="AG54" s="103">
        <v>44743</v>
      </c>
      <c r="AH54" s="21" t="s">
        <v>62</v>
      </c>
      <c r="AI54" s="21" t="s">
        <v>806</v>
      </c>
      <c r="AJ54" s="103">
        <v>44743</v>
      </c>
      <c r="AK54" s="21" t="s">
        <v>64</v>
      </c>
      <c r="AL54" s="21" t="s">
        <v>88</v>
      </c>
      <c r="AM54" s="107">
        <v>2300</v>
      </c>
      <c r="AN54" s="107"/>
      <c r="AO54" s="107">
        <v>250</v>
      </c>
      <c r="AP54" s="107"/>
      <c r="AQ54" s="107"/>
      <c r="AR54" s="107"/>
      <c r="AS54" s="21"/>
      <c r="AT54" s="21"/>
      <c r="AU54" s="21" t="s">
        <v>807</v>
      </c>
    </row>
    <row r="55" spans="1:47">
      <c r="A55" s="21" t="s">
        <v>68</v>
      </c>
      <c r="B55" s="21" t="s">
        <v>45</v>
      </c>
      <c r="C55" s="21" t="s">
        <v>808</v>
      </c>
      <c r="D55" s="103">
        <v>44740</v>
      </c>
      <c r="E55" s="21" t="s">
        <v>809</v>
      </c>
      <c r="F55" s="21" t="s">
        <v>48</v>
      </c>
      <c r="G55" s="21" t="s">
        <v>79</v>
      </c>
      <c r="H55" s="21" t="s">
        <v>80</v>
      </c>
      <c r="I55" s="21" t="s">
        <v>81</v>
      </c>
      <c r="J55" s="21" t="s">
        <v>52</v>
      </c>
      <c r="K55" s="204" t="s">
        <v>82</v>
      </c>
      <c r="L55" s="21" t="s">
        <v>607</v>
      </c>
      <c r="M55" s="21" t="s">
        <v>608</v>
      </c>
      <c r="N55" s="21" t="s">
        <v>609</v>
      </c>
      <c r="O55" s="21" t="s">
        <v>610</v>
      </c>
      <c r="P55" s="21">
        <v>48187</v>
      </c>
      <c r="Q55" s="21" t="s">
        <v>611</v>
      </c>
      <c r="R55" s="21" t="s">
        <v>612</v>
      </c>
      <c r="S55" s="21" t="s">
        <v>613</v>
      </c>
      <c r="T55" s="21">
        <v>49203133</v>
      </c>
      <c r="U55" s="104">
        <v>0</v>
      </c>
      <c r="V55" s="21" t="s">
        <v>86</v>
      </c>
      <c r="W55" s="21">
        <v>365</v>
      </c>
      <c r="X55" s="21">
        <v>832</v>
      </c>
      <c r="Y55" s="21">
        <v>26</v>
      </c>
      <c r="Z55" s="205">
        <f t="shared" si="7"/>
        <v>0.30368000000000001</v>
      </c>
      <c r="AA55" s="21" t="s">
        <v>75</v>
      </c>
      <c r="AB55" s="103">
        <v>44748</v>
      </c>
      <c r="AC55" s="21" t="s">
        <v>87</v>
      </c>
      <c r="AD55" s="21"/>
      <c r="AE55" s="103">
        <v>44743</v>
      </c>
      <c r="AF55" s="103">
        <v>44743</v>
      </c>
      <c r="AG55" s="103">
        <v>44747</v>
      </c>
      <c r="AH55" s="21" t="s">
        <v>62</v>
      </c>
      <c r="AI55" s="21"/>
      <c r="AJ55" s="103">
        <v>44747</v>
      </c>
      <c r="AK55" s="21" t="s">
        <v>64</v>
      </c>
      <c r="AL55" s="21" t="s">
        <v>88</v>
      </c>
      <c r="AM55" s="107">
        <v>2775.81</v>
      </c>
      <c r="AN55" s="107">
        <v>2775.81</v>
      </c>
      <c r="AO55" s="107"/>
      <c r="AP55" s="107"/>
      <c r="AQ55" s="107"/>
      <c r="AR55" s="107"/>
      <c r="AS55" s="21"/>
      <c r="AT55" s="21"/>
      <c r="AU55" s="21"/>
    </row>
    <row r="56" spans="1:47">
      <c r="A56" s="21" t="s">
        <v>68</v>
      </c>
      <c r="B56" s="21" t="s">
        <v>45</v>
      </c>
      <c r="C56" s="21" t="s">
        <v>810</v>
      </c>
      <c r="D56" s="103">
        <v>44740</v>
      </c>
      <c r="E56" s="21" t="s">
        <v>811</v>
      </c>
      <c r="F56" s="21" t="s">
        <v>48</v>
      </c>
      <c r="G56" s="21" t="s">
        <v>79</v>
      </c>
      <c r="H56" s="21" t="s">
        <v>80</v>
      </c>
      <c r="I56" s="21" t="s">
        <v>81</v>
      </c>
      <c r="J56" s="21" t="s">
        <v>52</v>
      </c>
      <c r="K56" s="204" t="s">
        <v>82</v>
      </c>
      <c r="L56" s="21" t="s">
        <v>89</v>
      </c>
      <c r="M56" s="21" t="s">
        <v>245</v>
      </c>
      <c r="N56" s="21" t="s">
        <v>90</v>
      </c>
      <c r="O56" s="21" t="s">
        <v>91</v>
      </c>
      <c r="P56" s="21">
        <v>46320</v>
      </c>
      <c r="Q56" s="21" t="s">
        <v>92</v>
      </c>
      <c r="R56" s="21" t="s">
        <v>93</v>
      </c>
      <c r="S56" s="21" t="s">
        <v>94</v>
      </c>
      <c r="T56" s="21">
        <v>49203133</v>
      </c>
      <c r="U56" s="104">
        <v>0</v>
      </c>
      <c r="V56" s="21" t="s">
        <v>86</v>
      </c>
      <c r="W56" s="21">
        <v>365</v>
      </c>
      <c r="X56" s="21">
        <v>832</v>
      </c>
      <c r="Y56" s="21">
        <v>26</v>
      </c>
      <c r="Z56" s="205">
        <f t="shared" si="7"/>
        <v>0.30368000000000001</v>
      </c>
      <c r="AA56" s="21" t="s">
        <v>75</v>
      </c>
      <c r="AB56" s="103">
        <v>44756</v>
      </c>
      <c r="AC56" s="21" t="s">
        <v>87</v>
      </c>
      <c r="AD56" s="21"/>
      <c r="AE56" s="103">
        <v>44755</v>
      </c>
      <c r="AF56" s="103">
        <v>44755</v>
      </c>
      <c r="AG56" s="103">
        <v>44756</v>
      </c>
      <c r="AH56" s="21" t="s">
        <v>62</v>
      </c>
      <c r="AI56" s="21" t="s">
        <v>812</v>
      </c>
      <c r="AJ56" s="103">
        <v>44756</v>
      </c>
      <c r="AK56" s="21" t="s">
        <v>64</v>
      </c>
      <c r="AL56" s="21" t="s">
        <v>88</v>
      </c>
      <c r="AM56" s="107" t="s">
        <v>813</v>
      </c>
      <c r="AN56" s="107">
        <v>2825.21</v>
      </c>
      <c r="AO56" s="107"/>
      <c r="AP56" s="107"/>
      <c r="AQ56" s="107"/>
      <c r="AR56" s="107"/>
      <c r="AS56" s="21"/>
      <c r="AT56" s="21"/>
      <c r="AU56" s="21"/>
    </row>
    <row r="57" spans="1:47">
      <c r="A57" s="21" t="s">
        <v>68</v>
      </c>
      <c r="B57" s="21" t="s">
        <v>45</v>
      </c>
      <c r="C57" s="21" t="s">
        <v>814</v>
      </c>
      <c r="D57" s="103">
        <v>44740</v>
      </c>
      <c r="E57" s="21" t="s">
        <v>815</v>
      </c>
      <c r="F57" s="21" t="s">
        <v>48</v>
      </c>
      <c r="G57" s="21" t="s">
        <v>79</v>
      </c>
      <c r="H57" s="21" t="s">
        <v>80</v>
      </c>
      <c r="I57" s="21" t="s">
        <v>81</v>
      </c>
      <c r="J57" s="21" t="s">
        <v>52</v>
      </c>
      <c r="K57" s="204" t="s">
        <v>82</v>
      </c>
      <c r="L57" s="21" t="s">
        <v>89</v>
      </c>
      <c r="M57" s="21" t="s">
        <v>245</v>
      </c>
      <c r="N57" s="21" t="s">
        <v>90</v>
      </c>
      <c r="O57" s="21" t="s">
        <v>91</v>
      </c>
      <c r="P57" s="21">
        <v>46320</v>
      </c>
      <c r="Q57" s="21" t="s">
        <v>92</v>
      </c>
      <c r="R57" s="21" t="s">
        <v>93</v>
      </c>
      <c r="S57" s="21" t="s">
        <v>94</v>
      </c>
      <c r="T57" s="21">
        <v>49203133</v>
      </c>
      <c r="U57" s="104">
        <v>0</v>
      </c>
      <c r="V57" s="21" t="s">
        <v>86</v>
      </c>
      <c r="W57" s="21">
        <v>365</v>
      </c>
      <c r="X57" s="21">
        <v>832</v>
      </c>
      <c r="Y57" s="21">
        <v>26</v>
      </c>
      <c r="Z57" s="205">
        <f t="shared" si="7"/>
        <v>0.30368000000000001</v>
      </c>
      <c r="AA57" s="21" t="s">
        <v>75</v>
      </c>
      <c r="AB57" s="103">
        <v>44748</v>
      </c>
      <c r="AC57" s="21" t="s">
        <v>87</v>
      </c>
      <c r="AD57" s="21"/>
      <c r="AE57" s="103">
        <v>44754</v>
      </c>
      <c r="AF57" s="103">
        <v>44754</v>
      </c>
      <c r="AG57" s="103">
        <v>44755</v>
      </c>
      <c r="AH57" s="21" t="s">
        <v>62</v>
      </c>
      <c r="AI57" s="21"/>
      <c r="AJ57" s="103">
        <v>44755</v>
      </c>
      <c r="AK57" s="21" t="s">
        <v>64</v>
      </c>
      <c r="AL57" s="21" t="s">
        <v>88</v>
      </c>
      <c r="AM57" s="107" t="s">
        <v>816</v>
      </c>
      <c r="AN57" s="107">
        <v>2825.21</v>
      </c>
      <c r="AO57" s="107"/>
      <c r="AP57" s="107"/>
      <c r="AQ57" s="107"/>
      <c r="AR57" s="107"/>
      <c r="AS57" s="21"/>
      <c r="AT57" s="21"/>
      <c r="AU57" s="21"/>
    </row>
    <row r="58" spans="1:47">
      <c r="A58" s="21" t="s">
        <v>68</v>
      </c>
      <c r="B58" s="21" t="s">
        <v>45</v>
      </c>
      <c r="C58" s="21" t="s">
        <v>817</v>
      </c>
      <c r="D58" s="103">
        <v>44740</v>
      </c>
      <c r="E58" s="21" t="s">
        <v>818</v>
      </c>
      <c r="F58" s="21" t="s">
        <v>48</v>
      </c>
      <c r="G58" s="21" t="s">
        <v>320</v>
      </c>
      <c r="H58" s="21" t="s">
        <v>321</v>
      </c>
      <c r="I58" s="21" t="s">
        <v>81</v>
      </c>
      <c r="J58" s="21" t="s">
        <v>52</v>
      </c>
      <c r="K58" s="204" t="s">
        <v>82</v>
      </c>
      <c r="L58" s="21" t="s">
        <v>89</v>
      </c>
      <c r="M58" s="21" t="s">
        <v>245</v>
      </c>
      <c r="N58" s="21" t="s">
        <v>90</v>
      </c>
      <c r="O58" s="21" t="s">
        <v>91</v>
      </c>
      <c r="P58" s="21">
        <v>46320</v>
      </c>
      <c r="Q58" s="21" t="s">
        <v>92</v>
      </c>
      <c r="R58" s="21" t="s">
        <v>93</v>
      </c>
      <c r="S58" s="21" t="s">
        <v>94</v>
      </c>
      <c r="T58" s="21">
        <v>49405140</v>
      </c>
      <c r="U58" s="104">
        <v>0</v>
      </c>
      <c r="V58" s="21" t="s">
        <v>107</v>
      </c>
      <c r="W58" s="21">
        <v>400</v>
      </c>
      <c r="X58" s="21">
        <v>832</v>
      </c>
      <c r="Y58" s="21">
        <v>26</v>
      </c>
      <c r="Z58" s="205">
        <f t="shared" si="7"/>
        <v>0.33279999999999998</v>
      </c>
      <c r="AA58" s="21" t="s">
        <v>75</v>
      </c>
      <c r="AB58" s="103">
        <v>44748</v>
      </c>
      <c r="AC58" s="21" t="s">
        <v>61</v>
      </c>
      <c r="AD58" s="21"/>
      <c r="AE58" s="103">
        <v>44756</v>
      </c>
      <c r="AF58" s="103">
        <v>44756</v>
      </c>
      <c r="AG58" s="103">
        <v>44757</v>
      </c>
      <c r="AH58" s="21" t="s">
        <v>62</v>
      </c>
      <c r="AI58" s="21" t="s">
        <v>819</v>
      </c>
      <c r="AJ58" s="103">
        <v>44756</v>
      </c>
      <c r="AK58" s="21" t="s">
        <v>64</v>
      </c>
      <c r="AL58" s="21" t="s">
        <v>88</v>
      </c>
      <c r="AM58" s="107">
        <v>2499.6799999999998</v>
      </c>
      <c r="AN58" s="107"/>
      <c r="AO58" s="107"/>
      <c r="AP58" s="107"/>
      <c r="AQ58" s="107"/>
      <c r="AR58" s="107"/>
      <c r="AS58" s="21"/>
      <c r="AT58" s="21"/>
      <c r="AU58" s="21"/>
    </row>
    <row r="59" spans="1:47">
      <c r="A59" s="21" t="s">
        <v>68</v>
      </c>
      <c r="B59" s="21" t="s">
        <v>45</v>
      </c>
      <c r="C59" s="21" t="s">
        <v>820</v>
      </c>
      <c r="D59" s="103">
        <v>44740</v>
      </c>
      <c r="E59" s="21" t="s">
        <v>821</v>
      </c>
      <c r="F59" s="21" t="s">
        <v>48</v>
      </c>
      <c r="G59" s="21" t="s">
        <v>320</v>
      </c>
      <c r="H59" s="21" t="s">
        <v>321</v>
      </c>
      <c r="I59" s="21" t="s">
        <v>81</v>
      </c>
      <c r="J59" s="21" t="s">
        <v>52</v>
      </c>
      <c r="K59" s="204" t="s">
        <v>82</v>
      </c>
      <c r="L59" s="21" t="s">
        <v>89</v>
      </c>
      <c r="M59" s="21" t="s">
        <v>245</v>
      </c>
      <c r="N59" s="21" t="s">
        <v>90</v>
      </c>
      <c r="O59" s="21" t="s">
        <v>91</v>
      </c>
      <c r="P59" s="21">
        <v>46320</v>
      </c>
      <c r="Q59" s="21" t="s">
        <v>92</v>
      </c>
      <c r="R59" s="21" t="s">
        <v>93</v>
      </c>
      <c r="S59" s="21" t="s">
        <v>94</v>
      </c>
      <c r="T59" s="21">
        <v>49405140</v>
      </c>
      <c r="U59" s="104">
        <v>0</v>
      </c>
      <c r="V59" s="21" t="s">
        <v>107</v>
      </c>
      <c r="W59" s="21">
        <v>400</v>
      </c>
      <c r="X59" s="21">
        <v>832</v>
      </c>
      <c r="Y59" s="21">
        <v>26</v>
      </c>
      <c r="Z59" s="205">
        <f t="shared" si="7"/>
        <v>0.33279999999999998</v>
      </c>
      <c r="AA59" s="21" t="s">
        <v>75</v>
      </c>
      <c r="AB59" s="103">
        <v>44748</v>
      </c>
      <c r="AC59" s="21" t="s">
        <v>61</v>
      </c>
      <c r="AD59" s="21"/>
      <c r="AE59" s="103">
        <v>44755</v>
      </c>
      <c r="AF59" s="103">
        <v>44755</v>
      </c>
      <c r="AG59" s="103">
        <v>44756</v>
      </c>
      <c r="AH59" s="21" t="s">
        <v>62</v>
      </c>
      <c r="AI59" s="21" t="s">
        <v>822</v>
      </c>
      <c r="AJ59" s="103">
        <v>44756</v>
      </c>
      <c r="AK59" s="21" t="s">
        <v>64</v>
      </c>
      <c r="AL59" s="21" t="s">
        <v>88</v>
      </c>
      <c r="AM59" s="107">
        <v>2499.6799999999998</v>
      </c>
      <c r="AN59" s="107"/>
      <c r="AO59" s="107"/>
      <c r="AP59" s="107"/>
      <c r="AQ59" s="107"/>
      <c r="AR59" s="107"/>
      <c r="AS59" s="21"/>
      <c r="AT59" s="21"/>
      <c r="AU59" s="21"/>
    </row>
    <row r="60" spans="1:47">
      <c r="A60" s="21" t="s">
        <v>68</v>
      </c>
      <c r="B60" s="21" t="s">
        <v>45</v>
      </c>
      <c r="C60" s="21" t="s">
        <v>823</v>
      </c>
      <c r="D60" s="103">
        <v>44740</v>
      </c>
      <c r="E60" s="21" t="s">
        <v>824</v>
      </c>
      <c r="F60" s="21" t="s">
        <v>48</v>
      </c>
      <c r="G60" s="21" t="s">
        <v>49</v>
      </c>
      <c r="H60" s="21" t="s">
        <v>50</v>
      </c>
      <c r="I60" s="21" t="s">
        <v>51</v>
      </c>
      <c r="J60" s="21" t="s">
        <v>52</v>
      </c>
      <c r="K60" s="204" t="s">
        <v>53</v>
      </c>
      <c r="L60" s="21" t="s">
        <v>514</v>
      </c>
      <c r="M60" s="21" t="s">
        <v>515</v>
      </c>
      <c r="N60" s="21" t="s">
        <v>179</v>
      </c>
      <c r="O60" s="21" t="s">
        <v>180</v>
      </c>
      <c r="P60" s="21">
        <v>66105</v>
      </c>
      <c r="Q60" s="21" t="s">
        <v>241</v>
      </c>
      <c r="R60" s="21" t="s">
        <v>242</v>
      </c>
      <c r="S60" s="21" t="s">
        <v>143</v>
      </c>
      <c r="T60" s="21">
        <v>49405140</v>
      </c>
      <c r="U60" s="104">
        <v>0</v>
      </c>
      <c r="V60" s="21" t="s">
        <v>107</v>
      </c>
      <c r="W60" s="21">
        <v>400</v>
      </c>
      <c r="X60" s="21">
        <v>768</v>
      </c>
      <c r="Y60" s="21">
        <v>24</v>
      </c>
      <c r="Z60" s="205">
        <f t="shared" si="7"/>
        <v>0.30719999999999997</v>
      </c>
      <c r="AA60" s="21" t="s">
        <v>75</v>
      </c>
      <c r="AB60" s="103">
        <v>44748</v>
      </c>
      <c r="AC60" s="21" t="s">
        <v>61</v>
      </c>
      <c r="AD60" s="21"/>
      <c r="AE60" s="103">
        <v>44743</v>
      </c>
      <c r="AF60" s="103">
        <v>44743</v>
      </c>
      <c r="AG60" s="103">
        <v>44747</v>
      </c>
      <c r="AH60" s="21" t="s">
        <v>62</v>
      </c>
      <c r="AI60" s="21"/>
      <c r="AJ60" s="103">
        <v>44747</v>
      </c>
      <c r="AK60" s="21" t="s">
        <v>64</v>
      </c>
      <c r="AL60" s="21" t="s">
        <v>88</v>
      </c>
      <c r="AM60" s="107">
        <v>2883.04</v>
      </c>
      <c r="AN60" s="107"/>
      <c r="AO60" s="107"/>
      <c r="AP60" s="107"/>
      <c r="AQ60" s="107"/>
      <c r="AR60" s="107"/>
      <c r="AS60" s="21"/>
      <c r="AT60" s="21"/>
      <c r="AU60" s="21"/>
    </row>
    <row r="61" spans="1:47">
      <c r="A61" s="21" t="s">
        <v>68</v>
      </c>
      <c r="B61" s="21" t="s">
        <v>45</v>
      </c>
      <c r="C61" s="21" t="s">
        <v>825</v>
      </c>
      <c r="D61" s="103">
        <v>44740</v>
      </c>
      <c r="E61" s="21" t="s">
        <v>826</v>
      </c>
      <c r="F61" s="21" t="s">
        <v>48</v>
      </c>
      <c r="G61" s="21" t="s">
        <v>49</v>
      </c>
      <c r="H61" s="21" t="s">
        <v>50</v>
      </c>
      <c r="I61" s="21" t="s">
        <v>51</v>
      </c>
      <c r="J61" s="21" t="s">
        <v>52</v>
      </c>
      <c r="K61" s="204" t="s">
        <v>53</v>
      </c>
      <c r="L61" s="21" t="s">
        <v>514</v>
      </c>
      <c r="M61" s="21" t="s">
        <v>515</v>
      </c>
      <c r="N61" s="21" t="s">
        <v>179</v>
      </c>
      <c r="O61" s="21" t="s">
        <v>180</v>
      </c>
      <c r="P61" s="21">
        <v>66105</v>
      </c>
      <c r="Q61" s="21" t="s">
        <v>241</v>
      </c>
      <c r="R61" s="21" t="s">
        <v>242</v>
      </c>
      <c r="S61" s="21" t="s">
        <v>143</v>
      </c>
      <c r="T61" s="21">
        <v>49405140</v>
      </c>
      <c r="U61" s="104">
        <v>0</v>
      </c>
      <c r="V61" s="21" t="s">
        <v>107</v>
      </c>
      <c r="W61" s="21">
        <v>400</v>
      </c>
      <c r="X61" s="21">
        <v>768</v>
      </c>
      <c r="Y61" s="21">
        <v>24</v>
      </c>
      <c r="Z61" s="205">
        <f t="shared" si="7"/>
        <v>0.30719999999999997</v>
      </c>
      <c r="AA61" s="21" t="s">
        <v>75</v>
      </c>
      <c r="AB61" s="103">
        <v>44748</v>
      </c>
      <c r="AC61" s="21" t="s">
        <v>61</v>
      </c>
      <c r="AD61" s="21"/>
      <c r="AE61" s="103">
        <v>44743</v>
      </c>
      <c r="AF61" s="103">
        <v>44743</v>
      </c>
      <c r="AG61" s="103">
        <v>44747</v>
      </c>
      <c r="AH61" s="114" t="s">
        <v>62</v>
      </c>
      <c r="AI61" s="114" t="s">
        <v>827</v>
      </c>
      <c r="AJ61" s="103">
        <v>44747</v>
      </c>
      <c r="AK61" s="21" t="s">
        <v>64</v>
      </c>
      <c r="AL61" s="21" t="s">
        <v>88</v>
      </c>
      <c r="AM61" s="107">
        <v>2883.04</v>
      </c>
      <c r="AN61" s="107"/>
      <c r="AO61" s="107"/>
      <c r="AP61" s="107"/>
      <c r="AQ61" s="107"/>
      <c r="AR61" s="107"/>
      <c r="AS61" s="21"/>
      <c r="AT61" s="21"/>
      <c r="AU61" s="21"/>
    </row>
    <row r="62" spans="1:47">
      <c r="A62" s="21" t="s">
        <v>68</v>
      </c>
      <c r="B62" s="21" t="s">
        <v>45</v>
      </c>
      <c r="C62" s="21" t="s">
        <v>828</v>
      </c>
      <c r="D62" s="103">
        <v>44740</v>
      </c>
      <c r="E62" s="21" t="s">
        <v>829</v>
      </c>
      <c r="F62" s="21" t="s">
        <v>48</v>
      </c>
      <c r="G62" s="21" t="s">
        <v>320</v>
      </c>
      <c r="H62" s="21" t="s">
        <v>321</v>
      </c>
      <c r="I62" s="21" t="s">
        <v>81</v>
      </c>
      <c r="J62" s="21" t="s">
        <v>52</v>
      </c>
      <c r="K62" s="204" t="s">
        <v>82</v>
      </c>
      <c r="L62" s="21" t="s">
        <v>514</v>
      </c>
      <c r="M62" s="21" t="s">
        <v>515</v>
      </c>
      <c r="N62" s="21" t="s">
        <v>179</v>
      </c>
      <c r="O62" s="21" t="s">
        <v>180</v>
      </c>
      <c r="P62" s="21">
        <v>66105</v>
      </c>
      <c r="Q62" s="21" t="s">
        <v>241</v>
      </c>
      <c r="R62" s="21" t="s">
        <v>242</v>
      </c>
      <c r="S62" s="21" t="s">
        <v>143</v>
      </c>
      <c r="T62" s="21">
        <v>49203133</v>
      </c>
      <c r="U62" s="104">
        <v>0</v>
      </c>
      <c r="V62" s="21" t="s">
        <v>86</v>
      </c>
      <c r="W62" s="21">
        <v>365</v>
      </c>
      <c r="X62" s="21">
        <v>832</v>
      </c>
      <c r="Y62" s="21">
        <v>26</v>
      </c>
      <c r="Z62" s="205">
        <f t="shared" si="7"/>
        <v>0.30368000000000001</v>
      </c>
      <c r="AA62" s="21" t="s">
        <v>75</v>
      </c>
      <c r="AB62" s="103">
        <v>44756</v>
      </c>
      <c r="AC62" s="21" t="s">
        <v>87</v>
      </c>
      <c r="AD62" s="21"/>
      <c r="AE62" s="103">
        <v>44743</v>
      </c>
      <c r="AF62" s="103">
        <v>44743</v>
      </c>
      <c r="AG62" s="103">
        <v>44747</v>
      </c>
      <c r="AH62" s="21" t="s">
        <v>62</v>
      </c>
      <c r="AI62" s="21" t="s">
        <v>830</v>
      </c>
      <c r="AJ62" s="103">
        <v>44747</v>
      </c>
      <c r="AK62" s="21" t="s">
        <v>64</v>
      </c>
      <c r="AL62" s="21" t="s">
        <v>88</v>
      </c>
      <c r="AM62" s="107">
        <v>3009.77</v>
      </c>
      <c r="AN62" s="107">
        <v>3009.77</v>
      </c>
      <c r="AO62" s="107"/>
      <c r="AP62" s="107"/>
      <c r="AQ62" s="107"/>
      <c r="AR62" s="107"/>
      <c r="AS62" s="21"/>
      <c r="AT62" s="21"/>
      <c r="AU62" s="21"/>
    </row>
    <row r="63" spans="1:47">
      <c r="A63" s="21" t="s">
        <v>68</v>
      </c>
      <c r="B63" s="21" t="s">
        <v>45</v>
      </c>
      <c r="C63" s="21" t="s">
        <v>831</v>
      </c>
      <c r="D63" s="103">
        <v>44740</v>
      </c>
      <c r="E63" s="21" t="s">
        <v>832</v>
      </c>
      <c r="F63" s="21" t="s">
        <v>48</v>
      </c>
      <c r="G63" s="21" t="s">
        <v>320</v>
      </c>
      <c r="H63" s="21" t="s">
        <v>321</v>
      </c>
      <c r="I63" s="21" t="s">
        <v>81</v>
      </c>
      <c r="J63" s="21" t="s">
        <v>52</v>
      </c>
      <c r="K63" s="204" t="s">
        <v>82</v>
      </c>
      <c r="L63" s="21" t="s">
        <v>514</v>
      </c>
      <c r="M63" s="21" t="s">
        <v>515</v>
      </c>
      <c r="N63" s="21" t="s">
        <v>179</v>
      </c>
      <c r="O63" s="21" t="s">
        <v>180</v>
      </c>
      <c r="P63" s="21">
        <v>66105</v>
      </c>
      <c r="Q63" s="21" t="s">
        <v>241</v>
      </c>
      <c r="R63" s="21" t="s">
        <v>242</v>
      </c>
      <c r="S63" s="21" t="s">
        <v>143</v>
      </c>
      <c r="T63" s="21">
        <v>49203133</v>
      </c>
      <c r="U63" s="104">
        <v>0</v>
      </c>
      <c r="V63" s="21" t="s">
        <v>86</v>
      </c>
      <c r="W63" s="21">
        <v>365</v>
      </c>
      <c r="X63" s="21">
        <v>832</v>
      </c>
      <c r="Y63" s="21">
        <v>26</v>
      </c>
      <c r="Z63" s="205">
        <f t="shared" si="7"/>
        <v>0.30368000000000001</v>
      </c>
      <c r="AA63" s="21" t="s">
        <v>75</v>
      </c>
      <c r="AB63" s="103">
        <v>44756</v>
      </c>
      <c r="AC63" s="21" t="s">
        <v>87</v>
      </c>
      <c r="AD63" s="21"/>
      <c r="AE63" s="103">
        <v>44743</v>
      </c>
      <c r="AF63" s="103">
        <v>44743</v>
      </c>
      <c r="AG63" s="103">
        <v>44747</v>
      </c>
      <c r="AH63" s="21" t="s">
        <v>62</v>
      </c>
      <c r="AI63" s="21" t="s">
        <v>833</v>
      </c>
      <c r="AJ63" s="103">
        <v>44748</v>
      </c>
      <c r="AK63" s="21" t="s">
        <v>64</v>
      </c>
      <c r="AL63" s="21" t="s">
        <v>88</v>
      </c>
      <c r="AM63" s="107">
        <v>3009.77</v>
      </c>
      <c r="AN63" s="107">
        <v>3009.77</v>
      </c>
      <c r="AO63" s="107"/>
      <c r="AP63" s="107"/>
      <c r="AQ63" s="107">
        <v>100</v>
      </c>
      <c r="AR63" s="107"/>
      <c r="AS63" s="21"/>
      <c r="AT63" s="21"/>
      <c r="AU63" s="21" t="s">
        <v>834</v>
      </c>
    </row>
    <row r="64" spans="1:47">
      <c r="A64" s="21" t="s">
        <v>68</v>
      </c>
      <c r="B64" s="21" t="s">
        <v>45</v>
      </c>
      <c r="C64" s="21" t="s">
        <v>835</v>
      </c>
      <c r="D64" s="103">
        <v>44740</v>
      </c>
      <c r="E64" s="21" t="s">
        <v>836</v>
      </c>
      <c r="F64" s="21" t="s">
        <v>48</v>
      </c>
      <c r="G64" s="21" t="s">
        <v>320</v>
      </c>
      <c r="H64" s="21" t="s">
        <v>321</v>
      </c>
      <c r="I64" s="21" t="s">
        <v>81</v>
      </c>
      <c r="J64" s="21" t="s">
        <v>52</v>
      </c>
      <c r="K64" s="204" t="s">
        <v>82</v>
      </c>
      <c r="L64" s="21" t="s">
        <v>514</v>
      </c>
      <c r="M64" s="21" t="s">
        <v>515</v>
      </c>
      <c r="N64" s="21" t="s">
        <v>179</v>
      </c>
      <c r="O64" s="21" t="s">
        <v>180</v>
      </c>
      <c r="P64" s="21">
        <v>66105</v>
      </c>
      <c r="Q64" s="21" t="s">
        <v>241</v>
      </c>
      <c r="R64" s="21" t="s">
        <v>242</v>
      </c>
      <c r="S64" s="21" t="s">
        <v>143</v>
      </c>
      <c r="T64" s="21">
        <v>49203133</v>
      </c>
      <c r="U64" s="104">
        <v>0</v>
      </c>
      <c r="V64" s="21" t="s">
        <v>86</v>
      </c>
      <c r="W64" s="21">
        <v>365</v>
      </c>
      <c r="X64" s="21">
        <v>832</v>
      </c>
      <c r="Y64" s="21">
        <v>26</v>
      </c>
      <c r="Z64" s="205">
        <f t="shared" si="7"/>
        <v>0.30368000000000001</v>
      </c>
      <c r="AA64" s="21" t="s">
        <v>75</v>
      </c>
      <c r="AB64" s="103">
        <v>44748</v>
      </c>
      <c r="AC64" s="21" t="s">
        <v>87</v>
      </c>
      <c r="AD64" s="21"/>
      <c r="AE64" s="103">
        <v>44743</v>
      </c>
      <c r="AF64" s="103">
        <v>44743</v>
      </c>
      <c r="AG64" s="103">
        <v>44747</v>
      </c>
      <c r="AH64" s="21" t="s">
        <v>62</v>
      </c>
      <c r="AI64" s="21" t="s">
        <v>830</v>
      </c>
      <c r="AJ64" s="103">
        <v>44748</v>
      </c>
      <c r="AK64" s="21" t="s">
        <v>64</v>
      </c>
      <c r="AL64" s="21" t="s">
        <v>88</v>
      </c>
      <c r="AM64" s="107">
        <v>3009.77</v>
      </c>
      <c r="AN64" s="107">
        <v>3109.77</v>
      </c>
      <c r="AO64" s="107"/>
      <c r="AP64" s="107"/>
      <c r="AQ64" s="107"/>
      <c r="AR64" s="107"/>
      <c r="AS64" s="21"/>
      <c r="AT64" s="21"/>
      <c r="AU64" s="21"/>
    </row>
    <row r="65" spans="1:47">
      <c r="A65" s="21" t="s">
        <v>68</v>
      </c>
      <c r="B65" s="21" t="s">
        <v>45</v>
      </c>
      <c r="C65" s="21" t="s">
        <v>837</v>
      </c>
      <c r="D65" s="103">
        <v>44740</v>
      </c>
      <c r="E65" s="21" t="s">
        <v>838</v>
      </c>
      <c r="F65" s="21" t="s">
        <v>48</v>
      </c>
      <c r="G65" s="21" t="s">
        <v>49</v>
      </c>
      <c r="H65" s="21" t="s">
        <v>50</v>
      </c>
      <c r="I65" s="21" t="s">
        <v>51</v>
      </c>
      <c r="J65" s="21" t="s">
        <v>52</v>
      </c>
      <c r="K65" s="204" t="s">
        <v>53</v>
      </c>
      <c r="L65" s="21" t="s">
        <v>99</v>
      </c>
      <c r="M65" s="21" t="s">
        <v>243</v>
      </c>
      <c r="N65" s="21" t="s">
        <v>100</v>
      </c>
      <c r="O65" s="21" t="s">
        <v>101</v>
      </c>
      <c r="P65" s="21">
        <v>55421</v>
      </c>
      <c r="Q65" s="21" t="s">
        <v>102</v>
      </c>
      <c r="R65" s="21"/>
      <c r="S65" s="21" t="s">
        <v>103</v>
      </c>
      <c r="T65" s="21">
        <v>49405140</v>
      </c>
      <c r="U65" s="104">
        <v>0</v>
      </c>
      <c r="V65" s="21" t="s">
        <v>107</v>
      </c>
      <c r="W65" s="21">
        <v>400</v>
      </c>
      <c r="X65" s="21">
        <v>832</v>
      </c>
      <c r="Y65" s="21">
        <v>26</v>
      </c>
      <c r="Z65" s="205">
        <f t="shared" si="7"/>
        <v>0.33279999999999998</v>
      </c>
      <c r="AA65" s="21" t="s">
        <v>75</v>
      </c>
      <c r="AB65" s="103">
        <v>44748</v>
      </c>
      <c r="AC65" s="21" t="s">
        <v>61</v>
      </c>
      <c r="AD65" s="21"/>
      <c r="AE65" s="103">
        <v>44742</v>
      </c>
      <c r="AF65" s="103">
        <v>44742</v>
      </c>
      <c r="AG65" s="103">
        <v>44747</v>
      </c>
      <c r="AH65" s="21" t="s">
        <v>62</v>
      </c>
      <c r="AI65" s="21" t="s">
        <v>839</v>
      </c>
      <c r="AJ65" s="103">
        <v>44747</v>
      </c>
      <c r="AK65" s="21" t="s">
        <v>64</v>
      </c>
      <c r="AL65" s="21" t="s">
        <v>88</v>
      </c>
      <c r="AM65" s="107">
        <v>3540.84</v>
      </c>
      <c r="AN65" s="107"/>
      <c r="AO65" s="107"/>
      <c r="AP65" s="107"/>
      <c r="AQ65" s="107"/>
      <c r="AR65" s="107"/>
      <c r="AS65" s="21"/>
      <c r="AT65" s="21"/>
      <c r="AU65" s="21"/>
    </row>
    <row r="66" spans="1:47">
      <c r="A66" s="21" t="s">
        <v>68</v>
      </c>
      <c r="B66" s="21" t="s">
        <v>45</v>
      </c>
      <c r="C66" s="21" t="s">
        <v>840</v>
      </c>
      <c r="D66" s="103">
        <v>44740</v>
      </c>
      <c r="E66" s="21" t="s">
        <v>841</v>
      </c>
      <c r="F66" s="21" t="s">
        <v>48</v>
      </c>
      <c r="G66" s="21" t="s">
        <v>49</v>
      </c>
      <c r="H66" s="21" t="s">
        <v>50</v>
      </c>
      <c r="I66" s="21" t="s">
        <v>51</v>
      </c>
      <c r="J66" s="21" t="s">
        <v>52</v>
      </c>
      <c r="K66" s="204" t="s">
        <v>53</v>
      </c>
      <c r="L66" s="21" t="s">
        <v>99</v>
      </c>
      <c r="M66" s="21" t="s">
        <v>243</v>
      </c>
      <c r="N66" s="21" t="s">
        <v>100</v>
      </c>
      <c r="O66" s="21" t="s">
        <v>101</v>
      </c>
      <c r="P66" s="21">
        <v>55421</v>
      </c>
      <c r="Q66" s="21" t="s">
        <v>102</v>
      </c>
      <c r="R66" s="21"/>
      <c r="S66" s="21" t="s">
        <v>103</v>
      </c>
      <c r="T66" s="21">
        <v>49405140</v>
      </c>
      <c r="U66" s="104">
        <v>0</v>
      </c>
      <c r="V66" s="21" t="s">
        <v>107</v>
      </c>
      <c r="W66" s="21">
        <v>400</v>
      </c>
      <c r="X66" s="21">
        <v>832</v>
      </c>
      <c r="Y66" s="21">
        <v>26</v>
      </c>
      <c r="Z66" s="205">
        <f t="shared" si="7"/>
        <v>0.33279999999999998</v>
      </c>
      <c r="AA66" s="21" t="s">
        <v>75</v>
      </c>
      <c r="AB66" s="103">
        <v>44748</v>
      </c>
      <c r="AC66" s="21" t="s">
        <v>61</v>
      </c>
      <c r="AD66" s="21"/>
      <c r="AE66" s="103">
        <v>44742</v>
      </c>
      <c r="AF66" s="103">
        <v>44742</v>
      </c>
      <c r="AG66" s="103">
        <v>44747</v>
      </c>
      <c r="AH66" s="21" t="s">
        <v>62</v>
      </c>
      <c r="AI66" s="21" t="s">
        <v>839</v>
      </c>
      <c r="AJ66" s="103">
        <v>44747</v>
      </c>
      <c r="AK66" s="21" t="s">
        <v>64</v>
      </c>
      <c r="AL66" s="21" t="s">
        <v>88</v>
      </c>
      <c r="AM66" s="107">
        <v>3540.84</v>
      </c>
      <c r="AN66" s="107"/>
      <c r="AO66" s="107"/>
      <c r="AP66" s="107"/>
      <c r="AQ66" s="107"/>
      <c r="AR66" s="107"/>
      <c r="AS66" s="21"/>
      <c r="AT66" s="21"/>
      <c r="AU66" s="21"/>
    </row>
    <row r="67" spans="1:47">
      <c r="A67" s="21" t="s">
        <v>68</v>
      </c>
      <c r="B67" s="21" t="s">
        <v>45</v>
      </c>
      <c r="C67" s="21" t="s">
        <v>842</v>
      </c>
      <c r="D67" s="103">
        <v>44740</v>
      </c>
      <c r="E67" s="21" t="s">
        <v>843</v>
      </c>
      <c r="F67" s="21" t="s">
        <v>48</v>
      </c>
      <c r="G67" s="21" t="s">
        <v>49</v>
      </c>
      <c r="H67" s="21" t="s">
        <v>50</v>
      </c>
      <c r="I67" s="21" t="s">
        <v>51</v>
      </c>
      <c r="J67" s="21" t="s">
        <v>52</v>
      </c>
      <c r="K67" s="204" t="s">
        <v>53</v>
      </c>
      <c r="L67" s="21" t="s">
        <v>99</v>
      </c>
      <c r="M67" s="21" t="s">
        <v>243</v>
      </c>
      <c r="N67" s="21" t="s">
        <v>100</v>
      </c>
      <c r="O67" s="21" t="s">
        <v>101</v>
      </c>
      <c r="P67" s="21">
        <v>55421</v>
      </c>
      <c r="Q67" s="21" t="s">
        <v>102</v>
      </c>
      <c r="R67" s="21"/>
      <c r="S67" s="21" t="s">
        <v>103</v>
      </c>
      <c r="T67" s="21">
        <v>49405140</v>
      </c>
      <c r="U67" s="104">
        <v>0</v>
      </c>
      <c r="V67" s="21" t="s">
        <v>107</v>
      </c>
      <c r="W67" s="21">
        <v>400</v>
      </c>
      <c r="X67" s="21">
        <v>832</v>
      </c>
      <c r="Y67" s="21">
        <v>26</v>
      </c>
      <c r="Z67" s="205">
        <f t="shared" si="7"/>
        <v>0.33279999999999998</v>
      </c>
      <c r="AA67" s="21" t="s">
        <v>75</v>
      </c>
      <c r="AB67" s="103">
        <v>44748</v>
      </c>
      <c r="AC67" s="21" t="s">
        <v>61</v>
      </c>
      <c r="AD67" s="21"/>
      <c r="AE67" s="103">
        <v>44742</v>
      </c>
      <c r="AF67" s="103">
        <v>44742</v>
      </c>
      <c r="AG67" s="103">
        <v>44747</v>
      </c>
      <c r="AH67" s="21" t="s">
        <v>62</v>
      </c>
      <c r="AI67" s="21" t="s">
        <v>839</v>
      </c>
      <c r="AJ67" s="103">
        <v>44747</v>
      </c>
      <c r="AK67" s="21" t="s">
        <v>64</v>
      </c>
      <c r="AL67" s="21" t="s">
        <v>88</v>
      </c>
      <c r="AM67" s="107">
        <v>3540.84</v>
      </c>
      <c r="AN67" s="107"/>
      <c r="AO67" s="107"/>
      <c r="AP67" s="107"/>
      <c r="AQ67" s="107"/>
      <c r="AR67" s="107"/>
      <c r="AS67" s="21"/>
      <c r="AT67" s="21"/>
      <c r="AU67" s="21"/>
    </row>
    <row r="68" spans="1:47">
      <c r="A68" s="21" t="s">
        <v>68</v>
      </c>
      <c r="B68" s="21" t="s">
        <v>45</v>
      </c>
      <c r="C68" s="21" t="s">
        <v>844</v>
      </c>
      <c r="D68" s="103">
        <v>44740</v>
      </c>
      <c r="E68" s="21" t="s">
        <v>845</v>
      </c>
      <c r="F68" s="21" t="s">
        <v>48</v>
      </c>
      <c r="G68" s="21" t="s">
        <v>49</v>
      </c>
      <c r="H68" s="21" t="s">
        <v>50</v>
      </c>
      <c r="I68" s="21" t="s">
        <v>51</v>
      </c>
      <c r="J68" s="21" t="s">
        <v>52</v>
      </c>
      <c r="K68" s="204" t="s">
        <v>53</v>
      </c>
      <c r="L68" s="21" t="s">
        <v>99</v>
      </c>
      <c r="M68" s="21" t="s">
        <v>243</v>
      </c>
      <c r="N68" s="21" t="s">
        <v>100</v>
      </c>
      <c r="O68" s="21" t="s">
        <v>101</v>
      </c>
      <c r="P68" s="21">
        <v>55421</v>
      </c>
      <c r="Q68" s="21" t="s">
        <v>102</v>
      </c>
      <c r="R68" s="21"/>
      <c r="S68" s="21" t="s">
        <v>103</v>
      </c>
      <c r="T68" s="21">
        <v>49405140</v>
      </c>
      <c r="U68" s="104">
        <v>0</v>
      </c>
      <c r="V68" s="21" t="s">
        <v>107</v>
      </c>
      <c r="W68" s="21">
        <v>400</v>
      </c>
      <c r="X68" s="21">
        <v>832</v>
      </c>
      <c r="Y68" s="21">
        <v>26</v>
      </c>
      <c r="Z68" s="205">
        <f t="shared" si="7"/>
        <v>0.33279999999999998</v>
      </c>
      <c r="AA68" s="21" t="s">
        <v>75</v>
      </c>
      <c r="AB68" s="103">
        <v>44748</v>
      </c>
      <c r="AC68" s="21" t="s">
        <v>61</v>
      </c>
      <c r="AD68" s="21"/>
      <c r="AE68" s="103">
        <v>44742</v>
      </c>
      <c r="AF68" s="103">
        <v>44742</v>
      </c>
      <c r="AG68" s="103">
        <v>44747</v>
      </c>
      <c r="AH68" s="21" t="s">
        <v>62</v>
      </c>
      <c r="AI68" s="21" t="s">
        <v>839</v>
      </c>
      <c r="AJ68" s="103">
        <v>44747</v>
      </c>
      <c r="AK68" s="21" t="s">
        <v>64</v>
      </c>
      <c r="AL68" s="21" t="s">
        <v>88</v>
      </c>
      <c r="AM68" s="107">
        <v>3540.84</v>
      </c>
      <c r="AN68" s="107"/>
      <c r="AO68" s="107"/>
      <c r="AP68" s="107"/>
      <c r="AQ68" s="107"/>
      <c r="AR68" s="107"/>
      <c r="AS68" s="21"/>
      <c r="AT68" s="21"/>
      <c r="AU68" s="21"/>
    </row>
    <row r="69" spans="1:47">
      <c r="A69" s="21" t="s">
        <v>68</v>
      </c>
      <c r="B69" s="21" t="s">
        <v>45</v>
      </c>
      <c r="C69" s="21" t="s">
        <v>846</v>
      </c>
      <c r="D69" s="103">
        <v>44740</v>
      </c>
      <c r="E69" s="21" t="s">
        <v>847</v>
      </c>
      <c r="F69" s="21" t="s">
        <v>48</v>
      </c>
      <c r="G69" s="21" t="s">
        <v>320</v>
      </c>
      <c r="H69" s="21" t="s">
        <v>321</v>
      </c>
      <c r="I69" s="21" t="s">
        <v>81</v>
      </c>
      <c r="J69" s="21" t="s">
        <v>52</v>
      </c>
      <c r="K69" s="204" t="s">
        <v>82</v>
      </c>
      <c r="L69" s="21" t="s">
        <v>514</v>
      </c>
      <c r="M69" s="21" t="s">
        <v>515</v>
      </c>
      <c r="N69" s="21" t="s">
        <v>179</v>
      </c>
      <c r="O69" s="21" t="s">
        <v>180</v>
      </c>
      <c r="P69" s="21">
        <v>66105</v>
      </c>
      <c r="Q69" s="21" t="s">
        <v>241</v>
      </c>
      <c r="R69" s="21" t="s">
        <v>242</v>
      </c>
      <c r="S69" s="21" t="s">
        <v>143</v>
      </c>
      <c r="T69" s="21">
        <v>49203133</v>
      </c>
      <c r="U69" s="104">
        <v>0</v>
      </c>
      <c r="V69" s="21" t="s">
        <v>86</v>
      </c>
      <c r="W69" s="21">
        <v>365</v>
      </c>
      <c r="X69" s="21">
        <v>832</v>
      </c>
      <c r="Y69" s="21">
        <v>26</v>
      </c>
      <c r="Z69" s="205">
        <f t="shared" si="7"/>
        <v>0.30368000000000001</v>
      </c>
      <c r="AA69" s="21" t="s">
        <v>75</v>
      </c>
      <c r="AB69" s="103">
        <v>44748</v>
      </c>
      <c r="AC69" s="21" t="s">
        <v>87</v>
      </c>
      <c r="AD69" s="21"/>
      <c r="AE69" s="103">
        <v>44743</v>
      </c>
      <c r="AF69" s="103">
        <v>44743</v>
      </c>
      <c r="AG69" s="103">
        <v>44747</v>
      </c>
      <c r="AH69" s="21" t="s">
        <v>62</v>
      </c>
      <c r="AI69" s="21" t="s">
        <v>830</v>
      </c>
      <c r="AJ69" s="103">
        <v>44747</v>
      </c>
      <c r="AK69" s="21" t="s">
        <v>64</v>
      </c>
      <c r="AL69" s="21" t="s">
        <v>88</v>
      </c>
      <c r="AM69" s="107">
        <v>3009.77</v>
      </c>
      <c r="AN69" s="107">
        <v>3009.77</v>
      </c>
      <c r="AO69" s="107"/>
      <c r="AP69" s="107"/>
      <c r="AQ69" s="107"/>
      <c r="AR69" s="107"/>
      <c r="AS69" s="21"/>
      <c r="AT69" s="21"/>
      <c r="AU69" s="21"/>
    </row>
    <row r="70" spans="1:47">
      <c r="A70" s="21" t="s">
        <v>68</v>
      </c>
      <c r="B70" s="21" t="s">
        <v>45</v>
      </c>
      <c r="C70" s="21" t="s">
        <v>848</v>
      </c>
      <c r="D70" s="103">
        <v>44740</v>
      </c>
      <c r="E70" s="21" t="s">
        <v>849</v>
      </c>
      <c r="F70" s="21" t="s">
        <v>48</v>
      </c>
      <c r="G70" s="21" t="s">
        <v>320</v>
      </c>
      <c r="H70" s="21" t="s">
        <v>321</v>
      </c>
      <c r="I70" s="21" t="s">
        <v>81</v>
      </c>
      <c r="J70" s="21" t="s">
        <v>52</v>
      </c>
      <c r="K70" s="204" t="s">
        <v>82</v>
      </c>
      <c r="L70" s="21" t="s">
        <v>607</v>
      </c>
      <c r="M70" s="21" t="s">
        <v>608</v>
      </c>
      <c r="N70" s="21" t="s">
        <v>609</v>
      </c>
      <c r="O70" s="21" t="s">
        <v>610</v>
      </c>
      <c r="P70" s="21">
        <v>48187</v>
      </c>
      <c r="Q70" s="21" t="s">
        <v>611</v>
      </c>
      <c r="R70" s="21" t="s">
        <v>612</v>
      </c>
      <c r="S70" s="21" t="s">
        <v>613</v>
      </c>
      <c r="T70" s="21">
        <v>49203133</v>
      </c>
      <c r="U70" s="104">
        <v>0</v>
      </c>
      <c r="V70" s="21" t="s">
        <v>86</v>
      </c>
      <c r="W70" s="21">
        <v>365</v>
      </c>
      <c r="X70" s="21">
        <v>832</v>
      </c>
      <c r="Y70" s="21">
        <v>26</v>
      </c>
      <c r="Z70" s="205">
        <f t="shared" si="7"/>
        <v>0.30368000000000001</v>
      </c>
      <c r="AA70" s="21" t="s">
        <v>75</v>
      </c>
      <c r="AB70" s="103">
        <v>44756</v>
      </c>
      <c r="AC70" s="21" t="s">
        <v>87</v>
      </c>
      <c r="AD70" s="21"/>
      <c r="AE70" s="103">
        <v>44743</v>
      </c>
      <c r="AF70" s="103">
        <v>44743</v>
      </c>
      <c r="AG70" s="103">
        <v>44747</v>
      </c>
      <c r="AH70" s="21" t="s">
        <v>62</v>
      </c>
      <c r="AI70" s="21" t="s">
        <v>830</v>
      </c>
      <c r="AJ70" s="103">
        <v>44748</v>
      </c>
      <c r="AK70" s="21" t="s">
        <v>64</v>
      </c>
      <c r="AL70" s="21" t="s">
        <v>88</v>
      </c>
      <c r="AM70" s="107">
        <v>2775.81</v>
      </c>
      <c r="AN70" s="107">
        <v>2775.81</v>
      </c>
      <c r="AO70" s="107"/>
      <c r="AP70" s="107"/>
      <c r="AQ70" s="107"/>
      <c r="AR70" s="107"/>
      <c r="AS70" s="21"/>
      <c r="AT70" s="21"/>
      <c r="AU70" s="21"/>
    </row>
    <row r="71" spans="1:47">
      <c r="A71" s="21" t="s">
        <v>68</v>
      </c>
      <c r="B71" s="21" t="s">
        <v>69</v>
      </c>
      <c r="C71" s="21" t="s">
        <v>854</v>
      </c>
      <c r="D71" s="103">
        <v>44740</v>
      </c>
      <c r="E71" s="21" t="s">
        <v>855</v>
      </c>
      <c r="F71" s="21" t="s">
        <v>48</v>
      </c>
      <c r="G71" s="21" t="s">
        <v>49</v>
      </c>
      <c r="H71" s="21" t="s">
        <v>50</v>
      </c>
      <c r="I71" s="21" t="s">
        <v>51</v>
      </c>
      <c r="J71" s="21" t="s">
        <v>52</v>
      </c>
      <c r="K71" s="204" t="s">
        <v>53</v>
      </c>
      <c r="L71" s="21" t="s">
        <v>121</v>
      </c>
      <c r="M71" s="21" t="s">
        <v>856</v>
      </c>
      <c r="N71" s="21" t="s">
        <v>349</v>
      </c>
      <c r="O71" s="21" t="s">
        <v>101</v>
      </c>
      <c r="P71" s="21">
        <v>55122</v>
      </c>
      <c r="Q71" s="21" t="s">
        <v>350</v>
      </c>
      <c r="R71" s="21" t="s">
        <v>857</v>
      </c>
      <c r="S71" s="21" t="s">
        <v>858</v>
      </c>
      <c r="T71" s="21">
        <v>49204133</v>
      </c>
      <c r="U71" s="104">
        <v>0</v>
      </c>
      <c r="V71" s="21" t="s">
        <v>166</v>
      </c>
      <c r="W71" s="21">
        <v>365</v>
      </c>
      <c r="X71" s="21">
        <v>728</v>
      </c>
      <c r="Y71" s="21">
        <v>28</v>
      </c>
      <c r="Z71" s="205">
        <f t="shared" si="7"/>
        <v>0.26572000000000001</v>
      </c>
      <c r="AA71" s="21" t="s">
        <v>60</v>
      </c>
      <c r="AB71" s="103">
        <v>44742</v>
      </c>
      <c r="AC71" s="21" t="s">
        <v>61</v>
      </c>
      <c r="AD71" s="21"/>
      <c r="AE71" s="103">
        <v>44742</v>
      </c>
      <c r="AF71" s="103">
        <v>44742</v>
      </c>
      <c r="AG71" s="103">
        <v>44747</v>
      </c>
      <c r="AH71" s="21" t="s">
        <v>62</v>
      </c>
      <c r="AI71" s="21" t="s">
        <v>859</v>
      </c>
      <c r="AJ71" s="103">
        <v>44749</v>
      </c>
      <c r="AK71" s="21" t="s">
        <v>64</v>
      </c>
      <c r="AL71" s="21" t="s">
        <v>88</v>
      </c>
      <c r="AM71" s="107">
        <v>3012.98</v>
      </c>
      <c r="AN71" s="107"/>
      <c r="AO71" s="107"/>
      <c r="AP71" s="107"/>
      <c r="AQ71" s="107"/>
      <c r="AR71" s="107"/>
      <c r="AS71" s="21"/>
      <c r="AT71" s="21"/>
      <c r="AU71" s="21"/>
    </row>
    <row r="72" spans="1:47">
      <c r="A72" s="21" t="s">
        <v>68</v>
      </c>
      <c r="B72" s="21" t="s">
        <v>69</v>
      </c>
      <c r="C72" s="21" t="s">
        <v>860</v>
      </c>
      <c r="D72" s="103">
        <v>44740</v>
      </c>
      <c r="E72" s="21" t="s">
        <v>861</v>
      </c>
      <c r="F72" s="21" t="s">
        <v>48</v>
      </c>
      <c r="G72" s="21" t="s">
        <v>49</v>
      </c>
      <c r="H72" s="21" t="s">
        <v>50</v>
      </c>
      <c r="I72" s="21" t="s">
        <v>51</v>
      </c>
      <c r="J72" s="21" t="s">
        <v>52</v>
      </c>
      <c r="K72" s="204" t="s">
        <v>53</v>
      </c>
      <c r="L72" s="21" t="s">
        <v>121</v>
      </c>
      <c r="M72" s="21" t="s">
        <v>862</v>
      </c>
      <c r="N72" s="21" t="s">
        <v>387</v>
      </c>
      <c r="O72" s="21" t="s">
        <v>228</v>
      </c>
      <c r="P72" s="21" t="s">
        <v>388</v>
      </c>
      <c r="Q72" s="21" t="s">
        <v>389</v>
      </c>
      <c r="R72" s="21" t="s">
        <v>863</v>
      </c>
      <c r="S72" s="21" t="s">
        <v>391</v>
      </c>
      <c r="T72" s="21">
        <v>49204133</v>
      </c>
      <c r="U72" s="104">
        <v>0</v>
      </c>
      <c r="V72" s="21" t="s">
        <v>166</v>
      </c>
      <c r="W72" s="21">
        <v>365</v>
      </c>
      <c r="X72" s="21">
        <v>728</v>
      </c>
      <c r="Y72" s="21">
        <v>28</v>
      </c>
      <c r="Z72" s="205">
        <f t="shared" si="7"/>
        <v>0.26572000000000001</v>
      </c>
      <c r="AA72" s="21" t="s">
        <v>60</v>
      </c>
      <c r="AB72" s="103">
        <v>44742</v>
      </c>
      <c r="AC72" s="21" t="s">
        <v>61</v>
      </c>
      <c r="AD72" s="21"/>
      <c r="AE72" s="103">
        <v>44742</v>
      </c>
      <c r="AF72" s="103">
        <v>44742</v>
      </c>
      <c r="AG72" s="103">
        <v>44747</v>
      </c>
      <c r="AH72" s="21" t="s">
        <v>62</v>
      </c>
      <c r="AI72" s="21"/>
      <c r="AJ72" s="103">
        <v>44747</v>
      </c>
      <c r="AK72" s="21" t="s">
        <v>64</v>
      </c>
      <c r="AL72" s="21" t="s">
        <v>88</v>
      </c>
      <c r="AM72" s="107">
        <v>4096.4399999999996</v>
      </c>
      <c r="AN72" s="107"/>
      <c r="AO72" s="107"/>
      <c r="AP72" s="107"/>
      <c r="AQ72" s="107"/>
      <c r="AR72" s="107"/>
      <c r="AS72" s="21"/>
      <c r="AT72" s="21"/>
      <c r="AU72" s="21"/>
    </row>
    <row r="73" spans="1:47">
      <c r="A73" s="21" t="s">
        <v>68</v>
      </c>
      <c r="B73" s="21" t="s">
        <v>368</v>
      </c>
      <c r="C73" s="21" t="s">
        <v>864</v>
      </c>
      <c r="D73" s="103">
        <v>44740</v>
      </c>
      <c r="E73" s="21" t="s">
        <v>865</v>
      </c>
      <c r="F73" s="21" t="s">
        <v>48</v>
      </c>
      <c r="G73" s="21" t="s">
        <v>49</v>
      </c>
      <c r="H73" s="21" t="s">
        <v>50</v>
      </c>
      <c r="I73" s="21" t="s">
        <v>51</v>
      </c>
      <c r="J73" s="21" t="s">
        <v>52</v>
      </c>
      <c r="K73" s="204" t="s">
        <v>53</v>
      </c>
      <c r="L73" s="21" t="s">
        <v>232</v>
      </c>
      <c r="M73" s="21" t="s">
        <v>233</v>
      </c>
      <c r="N73" s="21" t="s">
        <v>234</v>
      </c>
      <c r="O73" s="21" t="s">
        <v>235</v>
      </c>
      <c r="P73" s="21">
        <v>27604</v>
      </c>
      <c r="Q73" s="21" t="s">
        <v>533</v>
      </c>
      <c r="R73" s="21" t="s">
        <v>564</v>
      </c>
      <c r="S73" s="21" t="s">
        <v>236</v>
      </c>
      <c r="T73" s="21">
        <v>49405140</v>
      </c>
      <c r="U73" s="104">
        <v>0</v>
      </c>
      <c r="V73" s="21" t="s">
        <v>107</v>
      </c>
      <c r="W73" s="21">
        <v>400</v>
      </c>
      <c r="X73" s="21">
        <v>768</v>
      </c>
      <c r="Y73" s="21">
        <v>24</v>
      </c>
      <c r="Z73" s="205">
        <f t="shared" si="7"/>
        <v>0.30719999999999997</v>
      </c>
      <c r="AA73" s="21" t="s">
        <v>75</v>
      </c>
      <c r="AB73" s="103">
        <v>44747</v>
      </c>
      <c r="AC73" s="21" t="s">
        <v>61</v>
      </c>
      <c r="AD73" s="21"/>
      <c r="AE73" s="103">
        <v>44747</v>
      </c>
      <c r="AF73" s="103">
        <v>44747</v>
      </c>
      <c r="AG73" s="103">
        <v>44748</v>
      </c>
      <c r="AH73" s="21" t="s">
        <v>62</v>
      </c>
      <c r="AI73" s="21"/>
      <c r="AJ73" s="103">
        <v>44748</v>
      </c>
      <c r="AK73" s="21" t="s">
        <v>64</v>
      </c>
      <c r="AL73" s="21" t="s">
        <v>35</v>
      </c>
      <c r="AM73" s="107">
        <v>1836.8</v>
      </c>
      <c r="AN73" s="107"/>
      <c r="AO73" s="107"/>
      <c r="AP73" s="107"/>
      <c r="AQ73" s="107"/>
      <c r="AR73" s="107"/>
      <c r="AS73" s="21"/>
      <c r="AT73" s="21"/>
      <c r="AU73" s="21"/>
    </row>
    <row r="74" spans="1:47">
      <c r="A74" s="21" t="s">
        <v>68</v>
      </c>
      <c r="B74" s="21" t="s">
        <v>368</v>
      </c>
      <c r="C74" s="21" t="s">
        <v>866</v>
      </c>
      <c r="D74" s="103">
        <v>44740</v>
      </c>
      <c r="E74" s="21" t="s">
        <v>867</v>
      </c>
      <c r="F74" s="21" t="s">
        <v>48</v>
      </c>
      <c r="G74" s="21" t="s">
        <v>49</v>
      </c>
      <c r="H74" s="21" t="s">
        <v>50</v>
      </c>
      <c r="I74" s="21" t="s">
        <v>51</v>
      </c>
      <c r="J74" s="21" t="s">
        <v>52</v>
      </c>
      <c r="K74" s="204" t="s">
        <v>53</v>
      </c>
      <c r="L74" s="21" t="s">
        <v>319</v>
      </c>
      <c r="M74" s="21" t="s">
        <v>558</v>
      </c>
      <c r="N74" s="21" t="s">
        <v>431</v>
      </c>
      <c r="O74" s="21" t="s">
        <v>165</v>
      </c>
      <c r="P74" s="21">
        <v>29172</v>
      </c>
      <c r="Q74" s="21" t="s">
        <v>559</v>
      </c>
      <c r="R74" s="21" t="s">
        <v>560</v>
      </c>
      <c r="S74" s="21" t="s">
        <v>561</v>
      </c>
      <c r="T74" s="21">
        <v>49405140</v>
      </c>
      <c r="U74" s="104">
        <v>0</v>
      </c>
      <c r="V74" s="21" t="s">
        <v>107</v>
      </c>
      <c r="W74" s="21">
        <v>400</v>
      </c>
      <c r="X74" s="21">
        <v>832</v>
      </c>
      <c r="Y74" s="21">
        <v>26</v>
      </c>
      <c r="Z74" s="205">
        <f t="shared" si="7"/>
        <v>0.33279999999999998</v>
      </c>
      <c r="AA74" s="21" t="s">
        <v>75</v>
      </c>
      <c r="AB74" s="103">
        <v>44747</v>
      </c>
      <c r="AC74" s="21" t="s">
        <v>61</v>
      </c>
      <c r="AD74" s="21"/>
      <c r="AE74" s="103">
        <v>44747</v>
      </c>
      <c r="AF74" s="103">
        <v>44748</v>
      </c>
      <c r="AG74" s="103">
        <v>44749</v>
      </c>
      <c r="AH74" s="21" t="s">
        <v>62</v>
      </c>
      <c r="AI74" s="21" t="s">
        <v>868</v>
      </c>
      <c r="AJ74" s="103">
        <v>44748</v>
      </c>
      <c r="AK74" s="21" t="s">
        <v>64</v>
      </c>
      <c r="AL74" s="21" t="s">
        <v>88</v>
      </c>
      <c r="AM74" s="107">
        <v>606.35</v>
      </c>
      <c r="AN74" s="107"/>
      <c r="AO74" s="107"/>
      <c r="AP74" s="107"/>
      <c r="AQ74" s="107"/>
      <c r="AR74" s="107"/>
      <c r="AS74" s="21"/>
      <c r="AT74" s="21"/>
      <c r="AU74" s="21"/>
    </row>
    <row r="75" spans="1:47">
      <c r="A75" s="21" t="s">
        <v>68</v>
      </c>
      <c r="B75" s="21" t="s">
        <v>368</v>
      </c>
      <c r="C75" s="21" t="s">
        <v>869</v>
      </c>
      <c r="D75" s="103">
        <v>44740</v>
      </c>
      <c r="E75" s="21" t="s">
        <v>867</v>
      </c>
      <c r="F75" s="21" t="s">
        <v>48</v>
      </c>
      <c r="G75" s="21" t="s">
        <v>49</v>
      </c>
      <c r="H75" s="21" t="s">
        <v>50</v>
      </c>
      <c r="I75" s="21" t="s">
        <v>51</v>
      </c>
      <c r="J75" s="21" t="s">
        <v>52</v>
      </c>
      <c r="K75" s="204" t="s">
        <v>53</v>
      </c>
      <c r="L75" s="21" t="s">
        <v>319</v>
      </c>
      <c r="M75" s="21" t="s">
        <v>558</v>
      </c>
      <c r="N75" s="21" t="s">
        <v>431</v>
      </c>
      <c r="O75" s="21" t="s">
        <v>165</v>
      </c>
      <c r="P75" s="21">
        <v>29172</v>
      </c>
      <c r="Q75" s="21" t="s">
        <v>559</v>
      </c>
      <c r="R75" s="21" t="s">
        <v>560</v>
      </c>
      <c r="S75" s="21" t="s">
        <v>561</v>
      </c>
      <c r="T75" s="21">
        <v>49405140</v>
      </c>
      <c r="U75" s="104">
        <v>0</v>
      </c>
      <c r="V75" s="21" t="s">
        <v>107</v>
      </c>
      <c r="W75" s="21">
        <v>400</v>
      </c>
      <c r="X75" s="21">
        <v>704</v>
      </c>
      <c r="Y75" s="21">
        <v>22</v>
      </c>
      <c r="Z75" s="205">
        <f t="shared" ref="Z75:Z96" si="8">W75*X75/10^6</f>
        <v>0.28160000000000002</v>
      </c>
      <c r="AA75" s="21" t="s">
        <v>75</v>
      </c>
      <c r="AB75" s="103">
        <v>44747</v>
      </c>
      <c r="AC75" s="21" t="s">
        <v>61</v>
      </c>
      <c r="AD75" s="21"/>
      <c r="AE75" s="103">
        <v>44747</v>
      </c>
      <c r="AF75" s="103">
        <v>44747</v>
      </c>
      <c r="AG75" s="103">
        <v>44748</v>
      </c>
      <c r="AH75" s="21" t="s">
        <v>62</v>
      </c>
      <c r="AI75" s="21"/>
      <c r="AJ75" s="103">
        <v>44748</v>
      </c>
      <c r="AK75" s="21" t="s">
        <v>64</v>
      </c>
      <c r="AL75" s="21" t="s">
        <v>35</v>
      </c>
      <c r="AM75" s="107">
        <v>1209.5999999999999</v>
      </c>
      <c r="AN75" s="107"/>
      <c r="AO75" s="107"/>
      <c r="AP75" s="107"/>
      <c r="AQ75" s="107"/>
      <c r="AR75" s="107"/>
      <c r="AS75" s="21"/>
      <c r="AT75" s="21"/>
      <c r="AU75" s="21"/>
    </row>
    <row r="76" spans="1:47">
      <c r="A76" s="21" t="s">
        <v>68</v>
      </c>
      <c r="B76" s="21" t="s">
        <v>368</v>
      </c>
      <c r="C76" s="21" t="s">
        <v>870</v>
      </c>
      <c r="D76" s="103">
        <v>44740</v>
      </c>
      <c r="E76" s="21" t="s">
        <v>871</v>
      </c>
      <c r="F76" s="21" t="s">
        <v>48</v>
      </c>
      <c r="G76" s="21" t="s">
        <v>49</v>
      </c>
      <c r="H76" s="21" t="s">
        <v>50</v>
      </c>
      <c r="I76" s="21" t="s">
        <v>51</v>
      </c>
      <c r="J76" s="21" t="s">
        <v>52</v>
      </c>
      <c r="K76" s="204" t="s">
        <v>53</v>
      </c>
      <c r="L76" s="21" t="s">
        <v>124</v>
      </c>
      <c r="M76" s="21" t="s">
        <v>705</v>
      </c>
      <c r="N76" s="21" t="s">
        <v>125</v>
      </c>
      <c r="O76" s="21" t="s">
        <v>77</v>
      </c>
      <c r="P76" s="21">
        <v>32809</v>
      </c>
      <c r="Q76" s="21" t="s">
        <v>237</v>
      </c>
      <c r="R76" s="21" t="s">
        <v>417</v>
      </c>
      <c r="S76" s="21" t="s">
        <v>238</v>
      </c>
      <c r="T76" s="21">
        <v>49204133</v>
      </c>
      <c r="U76" s="104">
        <v>0</v>
      </c>
      <c r="V76" s="21" t="s">
        <v>166</v>
      </c>
      <c r="W76" s="21">
        <v>365</v>
      </c>
      <c r="X76" s="21">
        <v>832</v>
      </c>
      <c r="Y76" s="21">
        <v>32</v>
      </c>
      <c r="Z76" s="205">
        <f t="shared" si="8"/>
        <v>0.30368000000000001</v>
      </c>
      <c r="AA76" s="21" t="s">
        <v>75</v>
      </c>
      <c r="AB76" s="103">
        <v>44747</v>
      </c>
      <c r="AC76" s="21" t="s">
        <v>61</v>
      </c>
      <c r="AD76" s="21"/>
      <c r="AE76" s="103">
        <v>44742</v>
      </c>
      <c r="AF76" s="103">
        <v>44742</v>
      </c>
      <c r="AG76" s="103">
        <v>44743</v>
      </c>
      <c r="AH76" s="21" t="s">
        <v>62</v>
      </c>
      <c r="AI76" s="21" t="s">
        <v>872</v>
      </c>
      <c r="AJ76" s="103">
        <v>44743</v>
      </c>
      <c r="AK76" s="21" t="s">
        <v>64</v>
      </c>
      <c r="AL76" s="21" t="s">
        <v>88</v>
      </c>
      <c r="AM76" s="107">
        <v>1872.39</v>
      </c>
      <c r="AN76" s="107"/>
      <c r="AO76" s="107"/>
      <c r="AP76" s="107"/>
      <c r="AQ76" s="107"/>
      <c r="AR76" s="107"/>
      <c r="AS76" s="21"/>
      <c r="AT76" s="21"/>
      <c r="AU76" s="21"/>
    </row>
    <row r="77" spans="1:47">
      <c r="A77" s="21" t="s">
        <v>68</v>
      </c>
      <c r="B77" s="21" t="s">
        <v>368</v>
      </c>
      <c r="C77" s="21" t="s">
        <v>873</v>
      </c>
      <c r="D77" s="103">
        <v>44740</v>
      </c>
      <c r="E77" s="21" t="s">
        <v>871</v>
      </c>
      <c r="F77" s="21" t="s">
        <v>48</v>
      </c>
      <c r="G77" s="21" t="s">
        <v>49</v>
      </c>
      <c r="H77" s="21" t="s">
        <v>50</v>
      </c>
      <c r="I77" s="21" t="s">
        <v>51</v>
      </c>
      <c r="J77" s="21" t="s">
        <v>52</v>
      </c>
      <c r="K77" s="204" t="s">
        <v>53</v>
      </c>
      <c r="L77" s="21" t="s">
        <v>124</v>
      </c>
      <c r="M77" s="21" t="s">
        <v>705</v>
      </c>
      <c r="N77" s="21" t="s">
        <v>125</v>
      </c>
      <c r="O77" s="21" t="s">
        <v>77</v>
      </c>
      <c r="P77" s="21">
        <v>32809</v>
      </c>
      <c r="Q77" s="21" t="s">
        <v>237</v>
      </c>
      <c r="R77" s="21" t="s">
        <v>417</v>
      </c>
      <c r="S77" s="21" t="s">
        <v>238</v>
      </c>
      <c r="T77" s="21">
        <v>49204133</v>
      </c>
      <c r="U77" s="104">
        <v>0</v>
      </c>
      <c r="V77" s="21" t="s">
        <v>166</v>
      </c>
      <c r="W77" s="21">
        <v>365</v>
      </c>
      <c r="X77" s="21">
        <v>832</v>
      </c>
      <c r="Y77" s="21">
        <v>32</v>
      </c>
      <c r="Z77" s="205">
        <f t="shared" si="8"/>
        <v>0.30368000000000001</v>
      </c>
      <c r="AA77" s="21" t="s">
        <v>75</v>
      </c>
      <c r="AB77" s="103">
        <v>44747</v>
      </c>
      <c r="AC77" s="21" t="s">
        <v>61</v>
      </c>
      <c r="AD77" s="21"/>
      <c r="AE77" s="103">
        <v>44742</v>
      </c>
      <c r="AF77" s="103">
        <v>44742</v>
      </c>
      <c r="AG77" s="103">
        <v>44743</v>
      </c>
      <c r="AH77" s="21" t="s">
        <v>62</v>
      </c>
      <c r="AI77" s="21"/>
      <c r="AJ77" s="103">
        <v>44743</v>
      </c>
      <c r="AK77" s="21" t="s">
        <v>64</v>
      </c>
      <c r="AL77" s="21" t="s">
        <v>88</v>
      </c>
      <c r="AM77" s="107">
        <v>1872.39</v>
      </c>
      <c r="AN77" s="107"/>
      <c r="AO77" s="107"/>
      <c r="AP77" s="107"/>
      <c r="AQ77" s="107"/>
      <c r="AR77" s="107"/>
      <c r="AS77" s="21"/>
      <c r="AT77" s="21"/>
      <c r="AU77" s="21"/>
    </row>
    <row r="78" spans="1:47">
      <c r="A78" s="21" t="s">
        <v>68</v>
      </c>
      <c r="B78" s="21" t="s">
        <v>368</v>
      </c>
      <c r="C78" s="21" t="s">
        <v>874</v>
      </c>
      <c r="D78" s="103">
        <v>44740</v>
      </c>
      <c r="E78" s="21" t="s">
        <v>871</v>
      </c>
      <c r="F78" s="21" t="s">
        <v>48</v>
      </c>
      <c r="G78" s="21" t="s">
        <v>49</v>
      </c>
      <c r="H78" s="21" t="s">
        <v>50</v>
      </c>
      <c r="I78" s="21" t="s">
        <v>51</v>
      </c>
      <c r="J78" s="21" t="s">
        <v>52</v>
      </c>
      <c r="K78" s="204" t="s">
        <v>53</v>
      </c>
      <c r="L78" s="21" t="s">
        <v>124</v>
      </c>
      <c r="M78" s="21" t="s">
        <v>705</v>
      </c>
      <c r="N78" s="21" t="s">
        <v>125</v>
      </c>
      <c r="O78" s="21" t="s">
        <v>77</v>
      </c>
      <c r="P78" s="21">
        <v>32809</v>
      </c>
      <c r="Q78" s="21" t="s">
        <v>237</v>
      </c>
      <c r="R78" s="21" t="s">
        <v>417</v>
      </c>
      <c r="S78" s="21" t="s">
        <v>238</v>
      </c>
      <c r="T78" s="21">
        <v>49204133</v>
      </c>
      <c r="U78" s="104">
        <v>0</v>
      </c>
      <c r="V78" s="21" t="s">
        <v>166</v>
      </c>
      <c r="W78" s="21">
        <v>365</v>
      </c>
      <c r="X78" s="21">
        <v>832</v>
      </c>
      <c r="Y78" s="21">
        <v>32</v>
      </c>
      <c r="Z78" s="205">
        <f t="shared" si="8"/>
        <v>0.30368000000000001</v>
      </c>
      <c r="AA78" s="21" t="s">
        <v>75</v>
      </c>
      <c r="AB78" s="103">
        <v>44747</v>
      </c>
      <c r="AC78" s="21" t="s">
        <v>61</v>
      </c>
      <c r="AD78" s="21"/>
      <c r="AE78" s="103">
        <v>44743</v>
      </c>
      <c r="AF78" s="103">
        <v>44743</v>
      </c>
      <c r="AG78" s="103">
        <v>44747</v>
      </c>
      <c r="AH78" s="21" t="s">
        <v>62</v>
      </c>
      <c r="AI78" s="21"/>
      <c r="AJ78" s="103">
        <v>44746</v>
      </c>
      <c r="AK78" s="21" t="s">
        <v>64</v>
      </c>
      <c r="AL78" s="21" t="s">
        <v>88</v>
      </c>
      <c r="AM78" s="107">
        <v>1872.39</v>
      </c>
      <c r="AN78" s="107"/>
      <c r="AO78" s="107"/>
      <c r="AP78" s="107"/>
      <c r="AQ78" s="107"/>
      <c r="AR78" s="107"/>
      <c r="AS78" s="21"/>
      <c r="AT78" s="21"/>
      <c r="AU78" s="21"/>
    </row>
    <row r="79" spans="1:47">
      <c r="A79" s="21" t="s">
        <v>68</v>
      </c>
      <c r="B79" s="21" t="s">
        <v>368</v>
      </c>
      <c r="C79" s="21" t="s">
        <v>875</v>
      </c>
      <c r="D79" s="103">
        <v>44740</v>
      </c>
      <c r="E79" s="21" t="s">
        <v>871</v>
      </c>
      <c r="F79" s="21" t="s">
        <v>48</v>
      </c>
      <c r="G79" s="21" t="s">
        <v>49</v>
      </c>
      <c r="H79" s="21" t="s">
        <v>50</v>
      </c>
      <c r="I79" s="21" t="s">
        <v>51</v>
      </c>
      <c r="J79" s="21" t="s">
        <v>52</v>
      </c>
      <c r="K79" s="204" t="s">
        <v>53</v>
      </c>
      <c r="L79" s="21" t="s">
        <v>124</v>
      </c>
      <c r="M79" s="21" t="s">
        <v>705</v>
      </c>
      <c r="N79" s="21" t="s">
        <v>125</v>
      </c>
      <c r="O79" s="21" t="s">
        <v>77</v>
      </c>
      <c r="P79" s="21">
        <v>32809</v>
      </c>
      <c r="Q79" s="21" t="s">
        <v>237</v>
      </c>
      <c r="R79" s="21" t="s">
        <v>417</v>
      </c>
      <c r="S79" s="21" t="s">
        <v>238</v>
      </c>
      <c r="T79" s="21">
        <v>49204133</v>
      </c>
      <c r="U79" s="104">
        <v>0</v>
      </c>
      <c r="V79" s="21" t="s">
        <v>166</v>
      </c>
      <c r="W79" s="21">
        <v>365</v>
      </c>
      <c r="X79" s="21">
        <v>832</v>
      </c>
      <c r="Y79" s="21">
        <v>32</v>
      </c>
      <c r="Z79" s="205">
        <f t="shared" si="8"/>
        <v>0.30368000000000001</v>
      </c>
      <c r="AA79" s="21" t="s">
        <v>75</v>
      </c>
      <c r="AB79" s="103">
        <v>44747</v>
      </c>
      <c r="AC79" s="21" t="s">
        <v>61</v>
      </c>
      <c r="AD79" s="21"/>
      <c r="AE79" s="103">
        <v>44747</v>
      </c>
      <c r="AF79" s="103">
        <v>44747</v>
      </c>
      <c r="AG79" s="103">
        <v>44748</v>
      </c>
      <c r="AH79" s="21" t="s">
        <v>62</v>
      </c>
      <c r="AI79" s="21"/>
      <c r="AJ79" s="103">
        <v>44748</v>
      </c>
      <c r="AK79" s="21" t="s">
        <v>64</v>
      </c>
      <c r="AL79" s="21" t="s">
        <v>88</v>
      </c>
      <c r="AM79" s="107">
        <v>1872.39</v>
      </c>
      <c r="AN79" s="107"/>
      <c r="AO79" s="107"/>
      <c r="AP79" s="107"/>
      <c r="AQ79" s="107"/>
      <c r="AR79" s="107"/>
      <c r="AS79" s="21"/>
      <c r="AT79" s="21"/>
      <c r="AU79" s="21"/>
    </row>
    <row r="80" spans="1:47">
      <c r="A80" s="21" t="s">
        <v>68</v>
      </c>
      <c r="B80" s="21" t="s">
        <v>368</v>
      </c>
      <c r="C80" s="21" t="s">
        <v>876</v>
      </c>
      <c r="D80" s="103">
        <v>44740</v>
      </c>
      <c r="E80" s="21" t="s">
        <v>871</v>
      </c>
      <c r="F80" s="21" t="s">
        <v>48</v>
      </c>
      <c r="G80" s="21" t="s">
        <v>49</v>
      </c>
      <c r="H80" s="21" t="s">
        <v>50</v>
      </c>
      <c r="I80" s="21" t="s">
        <v>51</v>
      </c>
      <c r="J80" s="21" t="s">
        <v>52</v>
      </c>
      <c r="K80" s="204" t="s">
        <v>53</v>
      </c>
      <c r="L80" s="21" t="s">
        <v>124</v>
      </c>
      <c r="M80" s="21" t="s">
        <v>705</v>
      </c>
      <c r="N80" s="21" t="s">
        <v>125</v>
      </c>
      <c r="O80" s="21" t="s">
        <v>77</v>
      </c>
      <c r="P80" s="21">
        <v>32809</v>
      </c>
      <c r="Q80" s="21" t="s">
        <v>237</v>
      </c>
      <c r="R80" s="21" t="s">
        <v>417</v>
      </c>
      <c r="S80" s="21" t="s">
        <v>238</v>
      </c>
      <c r="T80" s="21">
        <v>49204133</v>
      </c>
      <c r="U80" s="104">
        <v>0</v>
      </c>
      <c r="V80" s="21" t="s">
        <v>166</v>
      </c>
      <c r="W80" s="21">
        <v>365</v>
      </c>
      <c r="X80" s="21">
        <v>832</v>
      </c>
      <c r="Y80" s="21">
        <v>32</v>
      </c>
      <c r="Z80" s="205">
        <f t="shared" si="8"/>
        <v>0.30368000000000001</v>
      </c>
      <c r="AA80" s="21" t="s">
        <v>75</v>
      </c>
      <c r="AB80" s="103">
        <v>44747</v>
      </c>
      <c r="AC80" s="21" t="s">
        <v>61</v>
      </c>
      <c r="AD80" s="21"/>
      <c r="AE80" s="103">
        <v>44748</v>
      </c>
      <c r="AF80" s="103">
        <v>44748</v>
      </c>
      <c r="AG80" s="103">
        <v>44749</v>
      </c>
      <c r="AH80" s="21" t="s">
        <v>62</v>
      </c>
      <c r="AI80" s="21" t="s">
        <v>872</v>
      </c>
      <c r="AJ80" s="103">
        <v>44748</v>
      </c>
      <c r="AK80" s="21" t="s">
        <v>64</v>
      </c>
      <c r="AL80" s="21" t="s">
        <v>88</v>
      </c>
      <c r="AM80" s="107">
        <v>1872.39</v>
      </c>
      <c r="AN80" s="107"/>
      <c r="AO80" s="107"/>
      <c r="AP80" s="107"/>
      <c r="AQ80" s="107"/>
      <c r="AR80" s="107"/>
      <c r="AS80" s="21"/>
      <c r="AT80" s="21"/>
      <c r="AU80" s="21"/>
    </row>
    <row r="81" spans="1:47">
      <c r="A81" s="21" t="s">
        <v>68</v>
      </c>
      <c r="B81" s="21" t="s">
        <v>78</v>
      </c>
      <c r="C81" s="21" t="s">
        <v>877</v>
      </c>
      <c r="D81" s="103">
        <v>44740</v>
      </c>
      <c r="E81" s="21" t="s">
        <v>878</v>
      </c>
      <c r="F81" s="21" t="s">
        <v>48</v>
      </c>
      <c r="G81" s="21" t="s">
        <v>49</v>
      </c>
      <c r="H81" s="21" t="s">
        <v>50</v>
      </c>
      <c r="I81" s="21" t="s">
        <v>51</v>
      </c>
      <c r="J81" s="21" t="s">
        <v>52</v>
      </c>
      <c r="K81" s="204" t="s">
        <v>53</v>
      </c>
      <c r="L81" s="21" t="s">
        <v>879</v>
      </c>
      <c r="M81" s="21" t="s">
        <v>880</v>
      </c>
      <c r="N81" s="21" t="s">
        <v>600</v>
      </c>
      <c r="O81" s="21" t="s">
        <v>85</v>
      </c>
      <c r="P81" s="21">
        <v>94577</v>
      </c>
      <c r="Q81" s="21" t="s">
        <v>881</v>
      </c>
      <c r="R81" s="21" t="s">
        <v>882</v>
      </c>
      <c r="S81" s="21" t="s">
        <v>883</v>
      </c>
      <c r="T81" s="21">
        <v>49204133</v>
      </c>
      <c r="U81" s="104">
        <v>0</v>
      </c>
      <c r="V81" s="21" t="s">
        <v>166</v>
      </c>
      <c r="W81" s="21">
        <v>365</v>
      </c>
      <c r="X81" s="21">
        <v>676</v>
      </c>
      <c r="Y81" s="21">
        <v>26</v>
      </c>
      <c r="Z81" s="205">
        <f t="shared" si="8"/>
        <v>0.24673999999999999</v>
      </c>
      <c r="AA81" s="21" t="s">
        <v>75</v>
      </c>
      <c r="AB81" s="103">
        <v>44747</v>
      </c>
      <c r="AC81" s="21" t="s">
        <v>61</v>
      </c>
      <c r="AD81" s="21"/>
      <c r="AE81" s="103">
        <v>44742</v>
      </c>
      <c r="AF81" s="103">
        <v>44743</v>
      </c>
      <c r="AG81" s="103">
        <v>44748</v>
      </c>
      <c r="AH81" s="21" t="s">
        <v>62</v>
      </c>
      <c r="AI81" s="21" t="s">
        <v>884</v>
      </c>
      <c r="AJ81" s="103">
        <v>44748</v>
      </c>
      <c r="AK81" s="21" t="s">
        <v>64</v>
      </c>
      <c r="AL81" s="21" t="s">
        <v>88</v>
      </c>
      <c r="AM81" s="107">
        <v>7150</v>
      </c>
      <c r="AN81" s="107"/>
      <c r="AO81" s="107"/>
      <c r="AP81" s="107"/>
      <c r="AQ81" s="107"/>
      <c r="AR81" s="107"/>
      <c r="AS81" s="21"/>
      <c r="AT81" s="21"/>
      <c r="AU81" s="21"/>
    </row>
    <row r="82" spans="1:47">
      <c r="A82" s="21" t="s">
        <v>68</v>
      </c>
      <c r="B82" s="21" t="s">
        <v>78</v>
      </c>
      <c r="C82" s="21" t="s">
        <v>885</v>
      </c>
      <c r="D82" s="103">
        <v>44740</v>
      </c>
      <c r="E82" s="21" t="s">
        <v>886</v>
      </c>
      <c r="F82" s="21" t="s">
        <v>48</v>
      </c>
      <c r="G82" s="21" t="s">
        <v>49</v>
      </c>
      <c r="H82" s="21" t="s">
        <v>50</v>
      </c>
      <c r="I82" s="21" t="s">
        <v>51</v>
      </c>
      <c r="J82" s="21" t="s">
        <v>52</v>
      </c>
      <c r="K82" s="204" t="s">
        <v>53</v>
      </c>
      <c r="L82" s="21" t="s">
        <v>879</v>
      </c>
      <c r="M82" s="21" t="s">
        <v>880</v>
      </c>
      <c r="N82" s="21" t="s">
        <v>600</v>
      </c>
      <c r="O82" s="21" t="s">
        <v>85</v>
      </c>
      <c r="P82" s="21">
        <v>94577</v>
      </c>
      <c r="Q82" s="21" t="s">
        <v>881</v>
      </c>
      <c r="R82" s="21" t="s">
        <v>882</v>
      </c>
      <c r="S82" s="21" t="s">
        <v>883</v>
      </c>
      <c r="T82" s="21">
        <v>49204133</v>
      </c>
      <c r="U82" s="104">
        <v>0</v>
      </c>
      <c r="V82" s="21" t="s">
        <v>166</v>
      </c>
      <c r="W82" s="21">
        <v>365</v>
      </c>
      <c r="X82" s="21">
        <v>676</v>
      </c>
      <c r="Y82" s="21">
        <v>26</v>
      </c>
      <c r="Z82" s="205">
        <f t="shared" si="8"/>
        <v>0.24673999999999999</v>
      </c>
      <c r="AA82" s="21" t="s">
        <v>75</v>
      </c>
      <c r="AB82" s="103">
        <v>44747</v>
      </c>
      <c r="AC82" s="21" t="s">
        <v>61</v>
      </c>
      <c r="AD82" s="21"/>
      <c r="AE82" s="103">
        <v>44742</v>
      </c>
      <c r="AF82" s="103">
        <v>44743</v>
      </c>
      <c r="AG82" s="103">
        <v>44748</v>
      </c>
      <c r="AH82" s="21" t="s">
        <v>62</v>
      </c>
      <c r="AI82" s="21" t="s">
        <v>884</v>
      </c>
      <c r="AJ82" s="103">
        <v>44747</v>
      </c>
      <c r="AK82" s="21" t="s">
        <v>64</v>
      </c>
      <c r="AL82" s="21" t="s">
        <v>88</v>
      </c>
      <c r="AM82" s="107">
        <v>7000</v>
      </c>
      <c r="AN82" s="107"/>
      <c r="AO82" s="107"/>
      <c r="AP82" s="107"/>
      <c r="AQ82" s="107"/>
      <c r="AR82" s="107"/>
      <c r="AS82" s="21"/>
      <c r="AT82" s="21"/>
      <c r="AU82" s="21"/>
    </row>
    <row r="83" spans="1:47">
      <c r="A83" s="21" t="s">
        <v>68</v>
      </c>
      <c r="B83" s="21" t="s">
        <v>69</v>
      </c>
      <c r="C83" s="21" t="s">
        <v>887</v>
      </c>
      <c r="D83" s="103">
        <v>44741</v>
      </c>
      <c r="E83" s="21" t="s">
        <v>721</v>
      </c>
      <c r="F83" s="21" t="s">
        <v>48</v>
      </c>
      <c r="G83" s="21" t="s">
        <v>79</v>
      </c>
      <c r="H83" s="21" t="s">
        <v>80</v>
      </c>
      <c r="I83" s="21" t="s">
        <v>81</v>
      </c>
      <c r="J83" s="21" t="s">
        <v>52</v>
      </c>
      <c r="K83" s="204" t="s">
        <v>82</v>
      </c>
      <c r="L83" s="21" t="s">
        <v>144</v>
      </c>
      <c r="M83" s="21" t="s">
        <v>408</v>
      </c>
      <c r="N83" s="21" t="s">
        <v>145</v>
      </c>
      <c r="O83" s="21" t="s">
        <v>146</v>
      </c>
      <c r="P83" s="21">
        <v>23222</v>
      </c>
      <c r="Q83" s="21" t="s">
        <v>409</v>
      </c>
      <c r="R83" s="21" t="s">
        <v>410</v>
      </c>
      <c r="S83" s="21" t="s">
        <v>722</v>
      </c>
      <c r="T83" s="21">
        <v>49203133</v>
      </c>
      <c r="U83" s="104">
        <v>0</v>
      </c>
      <c r="V83" s="21" t="s">
        <v>86</v>
      </c>
      <c r="W83" s="21">
        <v>365</v>
      </c>
      <c r="X83" s="21">
        <v>768</v>
      </c>
      <c r="Y83" s="21">
        <v>24</v>
      </c>
      <c r="Z83" s="205">
        <f t="shared" si="8"/>
        <v>0.28032000000000001</v>
      </c>
      <c r="AA83" s="21" t="s">
        <v>75</v>
      </c>
      <c r="AB83" s="103">
        <v>44742</v>
      </c>
      <c r="AC83" s="21" t="s">
        <v>87</v>
      </c>
      <c r="AD83" s="21"/>
      <c r="AE83" s="103">
        <v>44743</v>
      </c>
      <c r="AF83" s="103">
        <v>44743</v>
      </c>
      <c r="AG83" s="103">
        <v>44747</v>
      </c>
      <c r="AH83" s="21" t="s">
        <v>62</v>
      </c>
      <c r="AI83" s="21"/>
      <c r="AJ83" s="103">
        <v>44748</v>
      </c>
      <c r="AK83" s="21" t="s">
        <v>64</v>
      </c>
      <c r="AL83" s="21" t="s">
        <v>88</v>
      </c>
      <c r="AM83" s="107">
        <v>2883.7</v>
      </c>
      <c r="AN83" s="107">
        <v>2883.7</v>
      </c>
      <c r="AO83" s="107"/>
      <c r="AP83" s="107"/>
      <c r="AQ83" s="107"/>
      <c r="AR83" s="107"/>
      <c r="AS83" s="21"/>
      <c r="AT83" s="21"/>
      <c r="AU83" s="21"/>
    </row>
    <row r="84" spans="1:47">
      <c r="A84" s="21" t="s">
        <v>68</v>
      </c>
      <c r="B84" s="21" t="s">
        <v>69</v>
      </c>
      <c r="C84" s="21" t="s">
        <v>888</v>
      </c>
      <c r="D84" s="103">
        <v>44741</v>
      </c>
      <c r="E84" s="21" t="s">
        <v>692</v>
      </c>
      <c r="F84" s="21" t="s">
        <v>48</v>
      </c>
      <c r="G84" s="21" t="s">
        <v>79</v>
      </c>
      <c r="H84" s="21" t="s">
        <v>80</v>
      </c>
      <c r="I84" s="21" t="s">
        <v>81</v>
      </c>
      <c r="J84" s="21" t="s">
        <v>52</v>
      </c>
      <c r="K84" s="204" t="s">
        <v>82</v>
      </c>
      <c r="L84" s="21" t="s">
        <v>454</v>
      </c>
      <c r="M84" s="21" t="s">
        <v>455</v>
      </c>
      <c r="N84" s="21" t="s">
        <v>456</v>
      </c>
      <c r="O84" s="21" t="s">
        <v>457</v>
      </c>
      <c r="P84" s="21" t="s">
        <v>458</v>
      </c>
      <c r="Q84" s="21" t="s">
        <v>459</v>
      </c>
      <c r="R84" s="21" t="s">
        <v>587</v>
      </c>
      <c r="S84" s="21" t="s">
        <v>460</v>
      </c>
      <c r="T84" s="21">
        <v>49203133</v>
      </c>
      <c r="U84" s="104">
        <v>0</v>
      </c>
      <c r="V84" s="21" t="s">
        <v>86</v>
      </c>
      <c r="W84" s="21">
        <v>365</v>
      </c>
      <c r="X84" s="21">
        <v>832</v>
      </c>
      <c r="Y84" s="21">
        <v>26</v>
      </c>
      <c r="Z84" s="205">
        <f t="shared" si="8"/>
        <v>0.30368000000000001</v>
      </c>
      <c r="AA84" s="21" t="s">
        <v>75</v>
      </c>
      <c r="AB84" s="103">
        <v>44742</v>
      </c>
      <c r="AC84" s="21" t="s">
        <v>87</v>
      </c>
      <c r="AD84" s="21"/>
      <c r="AE84" s="103">
        <v>44743</v>
      </c>
      <c r="AF84" s="103">
        <v>44743</v>
      </c>
      <c r="AG84" s="103">
        <v>44747</v>
      </c>
      <c r="AH84" s="21" t="s">
        <v>62</v>
      </c>
      <c r="AI84" s="21"/>
      <c r="AJ84" s="103">
        <v>44747</v>
      </c>
      <c r="AK84" s="21" t="s">
        <v>64</v>
      </c>
      <c r="AL84" s="21" t="s">
        <v>88</v>
      </c>
      <c r="AM84" s="107">
        <v>4972.9399999999996</v>
      </c>
      <c r="AN84" s="107">
        <v>4972.9399999999996</v>
      </c>
      <c r="AO84" s="107"/>
      <c r="AP84" s="107"/>
      <c r="AQ84" s="107"/>
      <c r="AR84" s="107"/>
      <c r="AS84" s="21"/>
      <c r="AT84" s="21"/>
      <c r="AU84" s="21"/>
    </row>
    <row r="85" spans="1:47">
      <c r="A85" s="21" t="s">
        <v>68</v>
      </c>
      <c r="B85" s="21" t="s">
        <v>69</v>
      </c>
      <c r="C85" s="21" t="s">
        <v>889</v>
      </c>
      <c r="D85" s="103">
        <v>44741</v>
      </c>
      <c r="E85" s="21" t="s">
        <v>890</v>
      </c>
      <c r="F85" s="21" t="s">
        <v>48</v>
      </c>
      <c r="G85" s="21" t="s">
        <v>79</v>
      </c>
      <c r="H85" s="21" t="s">
        <v>80</v>
      </c>
      <c r="I85" s="21" t="s">
        <v>81</v>
      </c>
      <c r="J85" s="21" t="s">
        <v>52</v>
      </c>
      <c r="K85" s="204" t="s">
        <v>82</v>
      </c>
      <c r="L85" s="21" t="s">
        <v>183</v>
      </c>
      <c r="M85" s="21" t="s">
        <v>413</v>
      </c>
      <c r="N85" s="21" t="s">
        <v>184</v>
      </c>
      <c r="O85" s="21" t="s">
        <v>172</v>
      </c>
      <c r="P85" s="21">
        <v>11779</v>
      </c>
      <c r="Q85" s="21" t="s">
        <v>693</v>
      </c>
      <c r="R85" s="21" t="s">
        <v>694</v>
      </c>
      <c r="S85" s="21" t="s">
        <v>695</v>
      </c>
      <c r="T85" s="21">
        <v>49203133</v>
      </c>
      <c r="U85" s="104">
        <v>0</v>
      </c>
      <c r="V85" s="21" t="s">
        <v>86</v>
      </c>
      <c r="W85" s="21">
        <v>365</v>
      </c>
      <c r="X85" s="21">
        <v>832</v>
      </c>
      <c r="Y85" s="21">
        <v>26</v>
      </c>
      <c r="Z85" s="205">
        <f t="shared" si="8"/>
        <v>0.30368000000000001</v>
      </c>
      <c r="AA85" s="21" t="s">
        <v>75</v>
      </c>
      <c r="AB85" s="103">
        <v>44742</v>
      </c>
      <c r="AC85" s="21" t="s">
        <v>87</v>
      </c>
      <c r="AD85" s="21"/>
      <c r="AE85" s="103">
        <v>44743</v>
      </c>
      <c r="AF85" s="103">
        <v>44743</v>
      </c>
      <c r="AG85" s="103">
        <v>44747</v>
      </c>
      <c r="AH85" s="21" t="s">
        <v>62</v>
      </c>
      <c r="AI85" s="21"/>
      <c r="AJ85" s="103">
        <v>44747</v>
      </c>
      <c r="AK85" s="21" t="s">
        <v>64</v>
      </c>
      <c r="AL85" s="21" t="s">
        <v>88</v>
      </c>
      <c r="AM85" s="107">
        <v>4758.04</v>
      </c>
      <c r="AN85" s="107">
        <v>4758.04</v>
      </c>
      <c r="AO85" s="107"/>
      <c r="AP85" s="107"/>
      <c r="AQ85" s="107"/>
      <c r="AR85" s="107"/>
      <c r="AS85" s="21"/>
      <c r="AT85" s="21"/>
      <c r="AU85" s="21"/>
    </row>
    <row r="86" spans="1:47">
      <c r="A86" s="21" t="s">
        <v>68</v>
      </c>
      <c r="B86" s="21" t="s">
        <v>78</v>
      </c>
      <c r="C86" s="21" t="s">
        <v>891</v>
      </c>
      <c r="D86" s="103">
        <v>44741</v>
      </c>
      <c r="E86" s="21" t="s">
        <v>892</v>
      </c>
      <c r="F86" s="21" t="s">
        <v>48</v>
      </c>
      <c r="G86" s="21" t="s">
        <v>49</v>
      </c>
      <c r="H86" s="21" t="s">
        <v>50</v>
      </c>
      <c r="I86" s="21" t="s">
        <v>51</v>
      </c>
      <c r="J86" s="21" t="s">
        <v>52</v>
      </c>
      <c r="K86" s="204" t="s">
        <v>53</v>
      </c>
      <c r="L86" s="21" t="s">
        <v>893</v>
      </c>
      <c r="M86" s="21" t="s">
        <v>894</v>
      </c>
      <c r="N86" s="21" t="s">
        <v>145</v>
      </c>
      <c r="O86" s="21" t="s">
        <v>146</v>
      </c>
      <c r="P86" s="21">
        <v>23228</v>
      </c>
      <c r="Q86" s="21" t="s">
        <v>895</v>
      </c>
      <c r="R86" s="21"/>
      <c r="S86" s="21" t="s">
        <v>896</v>
      </c>
      <c r="T86" s="21">
        <v>49405140</v>
      </c>
      <c r="U86" s="104">
        <v>0</v>
      </c>
      <c r="V86" s="21" t="s">
        <v>107</v>
      </c>
      <c r="W86" s="21">
        <v>400</v>
      </c>
      <c r="X86" s="21">
        <v>768</v>
      </c>
      <c r="Y86" s="21">
        <v>26</v>
      </c>
      <c r="Z86" s="205">
        <f t="shared" si="8"/>
        <v>0.30719999999999997</v>
      </c>
      <c r="AA86" s="21" t="s">
        <v>75</v>
      </c>
      <c r="AB86" s="103">
        <v>44750</v>
      </c>
      <c r="AC86" s="21" t="s">
        <v>61</v>
      </c>
      <c r="AD86" s="21"/>
      <c r="AE86" s="103">
        <v>44749</v>
      </c>
      <c r="AF86" s="103">
        <v>44749</v>
      </c>
      <c r="AG86" s="103">
        <v>44750</v>
      </c>
      <c r="AH86" s="21" t="s">
        <v>62</v>
      </c>
      <c r="AI86" s="21" t="s">
        <v>897</v>
      </c>
      <c r="AJ86" s="103">
        <v>44750</v>
      </c>
      <c r="AK86" s="21" t="s">
        <v>64</v>
      </c>
      <c r="AL86" s="21" t="s">
        <v>88</v>
      </c>
      <c r="AM86" s="107">
        <v>2151.56</v>
      </c>
      <c r="AN86" s="107"/>
      <c r="AO86" s="107"/>
      <c r="AP86" s="107"/>
      <c r="AQ86" s="107"/>
      <c r="AR86" s="107"/>
      <c r="AS86" s="21"/>
      <c r="AT86" s="21"/>
      <c r="AU86" s="21"/>
    </row>
    <row r="87" spans="1:47">
      <c r="A87" s="21" t="s">
        <v>68</v>
      </c>
      <c r="B87" s="21" t="s">
        <v>78</v>
      </c>
      <c r="C87" s="21" t="s">
        <v>898</v>
      </c>
      <c r="D87" s="103">
        <v>44741</v>
      </c>
      <c r="E87" s="21" t="s">
        <v>899</v>
      </c>
      <c r="F87" s="21" t="s">
        <v>48</v>
      </c>
      <c r="G87" s="21" t="s">
        <v>79</v>
      </c>
      <c r="H87" s="21" t="s">
        <v>80</v>
      </c>
      <c r="I87" s="21" t="s">
        <v>81</v>
      </c>
      <c r="J87" s="21" t="s">
        <v>52</v>
      </c>
      <c r="K87" s="204" t="s">
        <v>82</v>
      </c>
      <c r="L87" s="21" t="s">
        <v>900</v>
      </c>
      <c r="M87" s="21" t="s">
        <v>400</v>
      </c>
      <c r="N87" s="21" t="s">
        <v>401</v>
      </c>
      <c r="O87" s="21" t="s">
        <v>85</v>
      </c>
      <c r="P87" s="21">
        <v>92126</v>
      </c>
      <c r="Q87" s="21" t="s">
        <v>374</v>
      </c>
      <c r="R87" s="21"/>
      <c r="S87" s="21" t="s">
        <v>506</v>
      </c>
      <c r="T87" s="21">
        <v>49203133</v>
      </c>
      <c r="U87" s="104">
        <v>0</v>
      </c>
      <c r="V87" s="21" t="s">
        <v>86</v>
      </c>
      <c r="W87" s="21">
        <v>365</v>
      </c>
      <c r="X87" s="21">
        <v>768</v>
      </c>
      <c r="Y87" s="21">
        <v>24</v>
      </c>
      <c r="Z87" s="205">
        <f t="shared" si="8"/>
        <v>0.28032000000000001</v>
      </c>
      <c r="AA87" s="21" t="s">
        <v>75</v>
      </c>
      <c r="AB87" s="103">
        <v>44750</v>
      </c>
      <c r="AC87" s="21" t="s">
        <v>87</v>
      </c>
      <c r="AD87" s="21"/>
      <c r="AE87" s="103">
        <v>44743</v>
      </c>
      <c r="AF87" s="103">
        <v>44743</v>
      </c>
      <c r="AG87" s="103">
        <v>44747</v>
      </c>
      <c r="AH87" s="21" t="s">
        <v>62</v>
      </c>
      <c r="AI87" s="21"/>
      <c r="AJ87" s="103">
        <v>44748</v>
      </c>
      <c r="AK87" s="21" t="s">
        <v>64</v>
      </c>
      <c r="AL87" s="21" t="s">
        <v>88</v>
      </c>
      <c r="AM87" s="107">
        <v>5187.12</v>
      </c>
      <c r="AN87" s="107">
        <v>5187.12</v>
      </c>
      <c r="AO87" s="107"/>
      <c r="AP87" s="107"/>
      <c r="AQ87" s="107"/>
      <c r="AR87" s="107"/>
      <c r="AS87" s="21"/>
      <c r="AT87" s="21"/>
      <c r="AU87" s="21"/>
    </row>
    <row r="88" spans="1:47">
      <c r="A88" s="21" t="s">
        <v>68</v>
      </c>
      <c r="B88" s="21" t="s">
        <v>78</v>
      </c>
      <c r="C88" s="21" t="s">
        <v>901</v>
      </c>
      <c r="D88" s="103">
        <v>44741</v>
      </c>
      <c r="E88" s="21" t="s">
        <v>899</v>
      </c>
      <c r="F88" s="21" t="s">
        <v>48</v>
      </c>
      <c r="G88" s="21" t="s">
        <v>79</v>
      </c>
      <c r="H88" s="21" t="s">
        <v>80</v>
      </c>
      <c r="I88" s="21" t="s">
        <v>81</v>
      </c>
      <c r="J88" s="21" t="s">
        <v>52</v>
      </c>
      <c r="K88" s="204" t="s">
        <v>82</v>
      </c>
      <c r="L88" s="21" t="s">
        <v>900</v>
      </c>
      <c r="M88" s="21" t="s">
        <v>400</v>
      </c>
      <c r="N88" s="21" t="s">
        <v>401</v>
      </c>
      <c r="O88" s="21" t="s">
        <v>85</v>
      </c>
      <c r="P88" s="21">
        <v>92126</v>
      </c>
      <c r="Q88" s="21" t="s">
        <v>374</v>
      </c>
      <c r="R88" s="21"/>
      <c r="S88" s="21" t="s">
        <v>506</v>
      </c>
      <c r="T88" s="21">
        <v>49203133</v>
      </c>
      <c r="U88" s="104">
        <v>0</v>
      </c>
      <c r="V88" s="21" t="s">
        <v>86</v>
      </c>
      <c r="W88" s="21">
        <v>365</v>
      </c>
      <c r="X88" s="21">
        <v>768</v>
      </c>
      <c r="Y88" s="21">
        <v>24</v>
      </c>
      <c r="Z88" s="205">
        <f t="shared" si="8"/>
        <v>0.28032000000000001</v>
      </c>
      <c r="AA88" s="21" t="s">
        <v>75</v>
      </c>
      <c r="AB88" s="103">
        <v>44750</v>
      </c>
      <c r="AC88" s="21" t="s">
        <v>87</v>
      </c>
      <c r="AD88" s="21"/>
      <c r="AE88" s="103">
        <v>44743</v>
      </c>
      <c r="AF88" s="103">
        <v>44743</v>
      </c>
      <c r="AG88" s="103">
        <v>44747</v>
      </c>
      <c r="AH88" s="21" t="s">
        <v>62</v>
      </c>
      <c r="AI88" s="21"/>
      <c r="AJ88" s="103">
        <v>44748</v>
      </c>
      <c r="AK88" s="21" t="s">
        <v>64</v>
      </c>
      <c r="AL88" s="21" t="s">
        <v>88</v>
      </c>
      <c r="AM88" s="107">
        <v>5187.12</v>
      </c>
      <c r="AN88" s="107">
        <v>5187.12</v>
      </c>
      <c r="AO88" s="107"/>
      <c r="AP88" s="107"/>
      <c r="AQ88" s="107"/>
      <c r="AR88" s="107"/>
      <c r="AS88" s="21"/>
      <c r="AT88" s="21"/>
      <c r="AU88" s="21"/>
    </row>
    <row r="89" spans="1:47">
      <c r="A89" s="21" t="s">
        <v>68</v>
      </c>
      <c r="B89" s="21" t="s">
        <v>368</v>
      </c>
      <c r="C89" s="21" t="s">
        <v>902</v>
      </c>
      <c r="D89" s="103">
        <v>44741</v>
      </c>
      <c r="E89" s="21" t="s">
        <v>903</v>
      </c>
      <c r="F89" s="21" t="s">
        <v>48</v>
      </c>
      <c r="G89" s="21" t="s">
        <v>49</v>
      </c>
      <c r="H89" s="21" t="s">
        <v>50</v>
      </c>
      <c r="I89" s="21" t="s">
        <v>51</v>
      </c>
      <c r="J89" s="21" t="s">
        <v>52</v>
      </c>
      <c r="K89" s="204" t="s">
        <v>53</v>
      </c>
      <c r="L89" s="21" t="s">
        <v>132</v>
      </c>
      <c r="M89" s="21" t="s">
        <v>260</v>
      </c>
      <c r="N89" s="21" t="s">
        <v>133</v>
      </c>
      <c r="O89" s="21" t="s">
        <v>77</v>
      </c>
      <c r="P89" s="21">
        <v>34221</v>
      </c>
      <c r="Q89" s="21" t="s">
        <v>134</v>
      </c>
      <c r="R89" s="21" t="s">
        <v>661</v>
      </c>
      <c r="S89" s="21" t="s">
        <v>136</v>
      </c>
      <c r="T89" s="21">
        <v>49204133</v>
      </c>
      <c r="U89" s="104">
        <v>0</v>
      </c>
      <c r="V89" s="21" t="s">
        <v>166</v>
      </c>
      <c r="W89" s="21">
        <v>365</v>
      </c>
      <c r="X89" s="21">
        <v>832</v>
      </c>
      <c r="Y89" s="21">
        <v>32</v>
      </c>
      <c r="Z89" s="205">
        <f t="shared" si="8"/>
        <v>0.30368000000000001</v>
      </c>
      <c r="AA89" s="21" t="s">
        <v>75</v>
      </c>
      <c r="AB89" s="103">
        <v>44742</v>
      </c>
      <c r="AC89" s="21" t="s">
        <v>61</v>
      </c>
      <c r="AD89" s="21"/>
      <c r="AE89" s="103">
        <v>44742</v>
      </c>
      <c r="AF89" s="103">
        <v>44742</v>
      </c>
      <c r="AG89" s="103">
        <v>44748</v>
      </c>
      <c r="AH89" s="21" t="s">
        <v>62</v>
      </c>
      <c r="AI89" s="21"/>
      <c r="AJ89" s="103">
        <v>44748</v>
      </c>
      <c r="AK89" s="21" t="s">
        <v>64</v>
      </c>
      <c r="AL89" s="21"/>
      <c r="AM89" s="107">
        <v>2345</v>
      </c>
      <c r="AN89" s="107"/>
      <c r="AO89" s="107"/>
      <c r="AP89" s="107"/>
      <c r="AQ89" s="107"/>
      <c r="AR89" s="107"/>
      <c r="AS89" s="21"/>
      <c r="AT89" s="21"/>
      <c r="AU89" s="21"/>
    </row>
    <row r="90" spans="1:47">
      <c r="A90" s="21" t="s">
        <v>68</v>
      </c>
      <c r="B90" s="21" t="s">
        <v>368</v>
      </c>
      <c r="C90" s="21" t="s">
        <v>904</v>
      </c>
      <c r="D90" s="103">
        <v>44741</v>
      </c>
      <c r="E90" s="21" t="s">
        <v>903</v>
      </c>
      <c r="F90" s="21" t="s">
        <v>48</v>
      </c>
      <c r="G90" s="21" t="s">
        <v>49</v>
      </c>
      <c r="H90" s="21" t="s">
        <v>50</v>
      </c>
      <c r="I90" s="21" t="s">
        <v>51</v>
      </c>
      <c r="J90" s="21" t="s">
        <v>52</v>
      </c>
      <c r="K90" s="204" t="s">
        <v>53</v>
      </c>
      <c r="L90" s="21" t="s">
        <v>132</v>
      </c>
      <c r="M90" s="21" t="s">
        <v>260</v>
      </c>
      <c r="N90" s="21" t="s">
        <v>133</v>
      </c>
      <c r="O90" s="21" t="s">
        <v>77</v>
      </c>
      <c r="P90" s="21">
        <v>34221</v>
      </c>
      <c r="Q90" s="21" t="s">
        <v>134</v>
      </c>
      <c r="R90" s="21" t="s">
        <v>661</v>
      </c>
      <c r="S90" s="21" t="s">
        <v>136</v>
      </c>
      <c r="T90" s="21">
        <v>49204133</v>
      </c>
      <c r="U90" s="104">
        <v>0</v>
      </c>
      <c r="V90" s="21" t="s">
        <v>166</v>
      </c>
      <c r="W90" s="21">
        <v>365</v>
      </c>
      <c r="X90" s="21">
        <v>832</v>
      </c>
      <c r="Y90" s="21">
        <v>32</v>
      </c>
      <c r="Z90" s="205">
        <f t="shared" si="8"/>
        <v>0.30368000000000001</v>
      </c>
      <c r="AA90" s="21" t="s">
        <v>75</v>
      </c>
      <c r="AB90" s="103">
        <v>44742</v>
      </c>
      <c r="AC90" s="21" t="s">
        <v>61</v>
      </c>
      <c r="AD90" s="21"/>
      <c r="AE90" s="103">
        <v>44742</v>
      </c>
      <c r="AF90" s="103">
        <v>44743</v>
      </c>
      <c r="AG90" s="103">
        <v>44748</v>
      </c>
      <c r="AH90" s="21" t="s">
        <v>62</v>
      </c>
      <c r="AI90" s="21" t="s">
        <v>905</v>
      </c>
      <c r="AJ90" s="103">
        <v>44744</v>
      </c>
      <c r="AK90" s="21" t="s">
        <v>64</v>
      </c>
      <c r="AL90" s="21"/>
      <c r="AM90" s="107">
        <v>2345</v>
      </c>
      <c r="AN90" s="107"/>
      <c r="AO90" s="107"/>
      <c r="AP90" s="107"/>
      <c r="AQ90" s="107"/>
      <c r="AR90" s="107"/>
      <c r="AS90" s="21"/>
      <c r="AT90" s="21"/>
      <c r="AU90" s="21"/>
    </row>
    <row r="91" spans="1:47">
      <c r="A91" s="21" t="s">
        <v>68</v>
      </c>
      <c r="B91" s="21" t="s">
        <v>78</v>
      </c>
      <c r="C91" s="21" t="s">
        <v>906</v>
      </c>
      <c r="D91" s="103">
        <v>44741</v>
      </c>
      <c r="E91" s="21" t="s">
        <v>907</v>
      </c>
      <c r="F91" s="21" t="s">
        <v>48</v>
      </c>
      <c r="G91" s="21" t="s">
        <v>49</v>
      </c>
      <c r="H91" s="21" t="s">
        <v>50</v>
      </c>
      <c r="I91" s="21" t="s">
        <v>51</v>
      </c>
      <c r="J91" s="21" t="s">
        <v>52</v>
      </c>
      <c r="K91" s="204" t="s">
        <v>53</v>
      </c>
      <c r="L91" s="21" t="s">
        <v>355</v>
      </c>
      <c r="M91" s="21" t="s">
        <v>729</v>
      </c>
      <c r="N91" s="21" t="s">
        <v>730</v>
      </c>
      <c r="O91" s="21" t="s">
        <v>85</v>
      </c>
      <c r="P91" s="21">
        <v>92806</v>
      </c>
      <c r="Q91" s="21" t="s">
        <v>908</v>
      </c>
      <c r="R91" s="21"/>
      <c r="S91" s="21" t="s">
        <v>574</v>
      </c>
      <c r="T91" s="21">
        <v>49204133</v>
      </c>
      <c r="U91" s="104">
        <v>0</v>
      </c>
      <c r="V91" s="21" t="s">
        <v>166</v>
      </c>
      <c r="W91" s="21">
        <v>365</v>
      </c>
      <c r="X91" s="21">
        <v>832</v>
      </c>
      <c r="Y91" s="21">
        <v>32</v>
      </c>
      <c r="Z91" s="205">
        <f t="shared" si="8"/>
        <v>0.30368000000000001</v>
      </c>
      <c r="AA91" s="21" t="s">
        <v>75</v>
      </c>
      <c r="AB91" s="103">
        <v>44742</v>
      </c>
      <c r="AC91" s="21" t="s">
        <v>61</v>
      </c>
      <c r="AD91" s="21"/>
      <c r="AE91" s="103">
        <v>44742</v>
      </c>
      <c r="AF91" s="103">
        <v>44742</v>
      </c>
      <c r="AG91" s="103">
        <v>44747</v>
      </c>
      <c r="AH91" s="21" t="s">
        <v>62</v>
      </c>
      <c r="AI91" s="21"/>
      <c r="AJ91" s="103">
        <v>44747</v>
      </c>
      <c r="AK91" s="21" t="s">
        <v>64</v>
      </c>
      <c r="AL91" s="21"/>
      <c r="AM91" s="107">
        <v>5301.92</v>
      </c>
      <c r="AN91" s="107"/>
      <c r="AO91" s="107"/>
      <c r="AP91" s="107"/>
      <c r="AQ91" s="107"/>
      <c r="AR91" s="107"/>
      <c r="AS91" s="21"/>
      <c r="AT91" s="21"/>
      <c r="AU91" s="21"/>
    </row>
    <row r="92" spans="1:47">
      <c r="A92" s="21" t="s">
        <v>68</v>
      </c>
      <c r="B92" s="21" t="s">
        <v>78</v>
      </c>
      <c r="C92" s="21" t="s">
        <v>909</v>
      </c>
      <c r="D92" s="103">
        <v>44741</v>
      </c>
      <c r="E92" s="21" t="s">
        <v>910</v>
      </c>
      <c r="F92" s="21" t="s">
        <v>48</v>
      </c>
      <c r="G92" s="21" t="s">
        <v>49</v>
      </c>
      <c r="H92" s="21" t="s">
        <v>50</v>
      </c>
      <c r="I92" s="21" t="s">
        <v>51</v>
      </c>
      <c r="J92" s="21" t="s">
        <v>52</v>
      </c>
      <c r="K92" s="204" t="s">
        <v>53</v>
      </c>
      <c r="L92" s="21" t="s">
        <v>355</v>
      </c>
      <c r="M92" s="21" t="s">
        <v>729</v>
      </c>
      <c r="N92" s="21" t="s">
        <v>730</v>
      </c>
      <c r="O92" s="21" t="s">
        <v>85</v>
      </c>
      <c r="P92" s="21">
        <v>92806</v>
      </c>
      <c r="Q92" s="21" t="s">
        <v>908</v>
      </c>
      <c r="R92" s="21"/>
      <c r="S92" s="21" t="s">
        <v>574</v>
      </c>
      <c r="T92" s="21">
        <v>49204133</v>
      </c>
      <c r="U92" s="104">
        <v>0</v>
      </c>
      <c r="V92" s="21" t="s">
        <v>166</v>
      </c>
      <c r="W92" s="21">
        <v>365</v>
      </c>
      <c r="X92" s="21">
        <v>832</v>
      </c>
      <c r="Y92" s="21">
        <v>32</v>
      </c>
      <c r="Z92" s="205">
        <f t="shared" si="8"/>
        <v>0.30368000000000001</v>
      </c>
      <c r="AA92" s="21" t="s">
        <v>75</v>
      </c>
      <c r="AB92" s="103">
        <v>44742</v>
      </c>
      <c r="AC92" s="21" t="s">
        <v>61</v>
      </c>
      <c r="AD92" s="21"/>
      <c r="AE92" s="103">
        <v>44742</v>
      </c>
      <c r="AF92" s="103">
        <v>44743</v>
      </c>
      <c r="AG92" s="103">
        <v>44747</v>
      </c>
      <c r="AH92" s="103" t="s">
        <v>62</v>
      </c>
      <c r="AI92" s="21" t="s">
        <v>905</v>
      </c>
      <c r="AJ92" s="103">
        <v>44747</v>
      </c>
      <c r="AK92" s="21" t="s">
        <v>64</v>
      </c>
      <c r="AL92" s="21"/>
      <c r="AM92" s="107">
        <v>5301.92</v>
      </c>
      <c r="AN92" s="107"/>
      <c r="AO92" s="107"/>
      <c r="AP92" s="107"/>
      <c r="AQ92" s="107"/>
      <c r="AR92" s="107"/>
      <c r="AS92" s="21"/>
      <c r="AT92" s="21"/>
      <c r="AU92" s="21"/>
    </row>
    <row r="93" spans="1:47">
      <c r="A93" s="21" t="s">
        <v>68</v>
      </c>
      <c r="B93" s="21" t="s">
        <v>78</v>
      </c>
      <c r="C93" s="21" t="s">
        <v>911</v>
      </c>
      <c r="D93" s="103">
        <v>44742</v>
      </c>
      <c r="E93" s="21" t="s">
        <v>912</v>
      </c>
      <c r="F93" s="21" t="s">
        <v>48</v>
      </c>
      <c r="G93" s="21" t="s">
        <v>49</v>
      </c>
      <c r="H93" s="21" t="s">
        <v>50</v>
      </c>
      <c r="I93" s="21" t="s">
        <v>51</v>
      </c>
      <c r="J93" s="21" t="s">
        <v>52</v>
      </c>
      <c r="K93" s="204" t="s">
        <v>53</v>
      </c>
      <c r="L93" s="21" t="s">
        <v>369</v>
      </c>
      <c r="M93" s="21" t="s">
        <v>370</v>
      </c>
      <c r="N93" s="21" t="s">
        <v>371</v>
      </c>
      <c r="O93" s="21" t="s">
        <v>85</v>
      </c>
      <c r="P93" s="21">
        <v>95403</v>
      </c>
      <c r="Q93" s="21" t="s">
        <v>913</v>
      </c>
      <c r="R93" s="21"/>
      <c r="S93" s="21" t="s">
        <v>914</v>
      </c>
      <c r="T93" s="21">
        <v>49203133</v>
      </c>
      <c r="U93" s="104">
        <v>0</v>
      </c>
      <c r="V93" s="21" t="s">
        <v>86</v>
      </c>
      <c r="W93" s="21">
        <v>365</v>
      </c>
      <c r="X93" s="21">
        <v>768</v>
      </c>
      <c r="Y93" s="21">
        <v>24</v>
      </c>
      <c r="Z93" s="205">
        <f t="shared" si="8"/>
        <v>0.28032000000000001</v>
      </c>
      <c r="AA93" s="21" t="s">
        <v>75</v>
      </c>
      <c r="AB93" s="103">
        <v>44750</v>
      </c>
      <c r="AC93" s="21" t="s">
        <v>61</v>
      </c>
      <c r="AD93" s="21"/>
      <c r="AE93" s="103">
        <v>44749</v>
      </c>
      <c r="AF93" s="103">
        <v>44749</v>
      </c>
      <c r="AG93" s="103">
        <v>44754</v>
      </c>
      <c r="AH93" s="21" t="s">
        <v>62</v>
      </c>
      <c r="AI93" s="21" t="s">
        <v>915</v>
      </c>
      <c r="AJ93" s="103">
        <v>44754</v>
      </c>
      <c r="AK93" s="21" t="s">
        <v>64</v>
      </c>
      <c r="AL93" s="21" t="s">
        <v>88</v>
      </c>
      <c r="AM93" s="107">
        <v>6238</v>
      </c>
      <c r="AN93" s="107"/>
      <c r="AO93" s="107"/>
      <c r="AP93" s="107"/>
      <c r="AQ93" s="107"/>
      <c r="AR93" s="107"/>
      <c r="AS93" s="21"/>
      <c r="AT93" s="21"/>
      <c r="AU93" s="21"/>
    </row>
    <row r="94" spans="1:47">
      <c r="A94" s="21" t="s">
        <v>68</v>
      </c>
      <c r="B94" s="21" t="s">
        <v>78</v>
      </c>
      <c r="C94" s="21" t="s">
        <v>916</v>
      </c>
      <c r="D94" s="103">
        <v>44742</v>
      </c>
      <c r="E94" s="21" t="s">
        <v>917</v>
      </c>
      <c r="F94" s="21" t="s">
        <v>48</v>
      </c>
      <c r="G94" s="21" t="s">
        <v>49</v>
      </c>
      <c r="H94" s="21" t="s">
        <v>50</v>
      </c>
      <c r="I94" s="21" t="s">
        <v>51</v>
      </c>
      <c r="J94" s="21" t="s">
        <v>52</v>
      </c>
      <c r="K94" s="204" t="s">
        <v>53</v>
      </c>
      <c r="L94" s="21" t="s">
        <v>104</v>
      </c>
      <c r="M94" s="21" t="s">
        <v>689</v>
      </c>
      <c r="N94" s="21" t="s">
        <v>690</v>
      </c>
      <c r="O94" s="21" t="s">
        <v>85</v>
      </c>
      <c r="P94" s="21">
        <v>91311</v>
      </c>
      <c r="Q94" s="21" t="s">
        <v>918</v>
      </c>
      <c r="R94" s="21"/>
      <c r="S94" s="21" t="s">
        <v>919</v>
      </c>
      <c r="T94" s="21">
        <v>49204133</v>
      </c>
      <c r="U94" s="104">
        <v>0</v>
      </c>
      <c r="V94" s="21" t="s">
        <v>166</v>
      </c>
      <c r="W94" s="21">
        <v>365</v>
      </c>
      <c r="X94" s="21">
        <v>676</v>
      </c>
      <c r="Y94" s="21">
        <v>26</v>
      </c>
      <c r="Z94" s="205">
        <f t="shared" si="8"/>
        <v>0.24673999999999999</v>
      </c>
      <c r="AA94" s="21" t="s">
        <v>75</v>
      </c>
      <c r="AB94" s="103">
        <v>44750</v>
      </c>
      <c r="AC94" s="21" t="s">
        <v>61</v>
      </c>
      <c r="AD94" s="21"/>
      <c r="AE94" s="103">
        <v>44747</v>
      </c>
      <c r="AF94" s="103">
        <v>44747</v>
      </c>
      <c r="AG94" s="103">
        <v>44753</v>
      </c>
      <c r="AH94" s="21" t="s">
        <v>62</v>
      </c>
      <c r="AI94" s="21"/>
      <c r="AJ94" s="103">
        <v>44753</v>
      </c>
      <c r="AK94" s="21" t="s">
        <v>64</v>
      </c>
      <c r="AL94" s="21" t="s">
        <v>88</v>
      </c>
      <c r="AM94" s="107">
        <v>4659</v>
      </c>
      <c r="AN94" s="107"/>
      <c r="AO94" s="107"/>
      <c r="AP94" s="107"/>
      <c r="AQ94" s="107"/>
      <c r="AR94" s="107"/>
      <c r="AS94" s="21"/>
      <c r="AT94" s="21"/>
      <c r="AU94" s="21"/>
    </row>
    <row r="95" spans="1:47">
      <c r="A95" s="21" t="s">
        <v>68</v>
      </c>
      <c r="B95" s="21" t="s">
        <v>78</v>
      </c>
      <c r="C95" s="21" t="s">
        <v>920</v>
      </c>
      <c r="D95" s="103">
        <v>44742</v>
      </c>
      <c r="E95" s="21" t="s">
        <v>921</v>
      </c>
      <c r="F95" s="21" t="s">
        <v>48</v>
      </c>
      <c r="G95" s="21" t="s">
        <v>49</v>
      </c>
      <c r="H95" s="21" t="s">
        <v>50</v>
      </c>
      <c r="I95" s="21" t="s">
        <v>51</v>
      </c>
      <c r="J95" s="21" t="s">
        <v>52</v>
      </c>
      <c r="K95" s="204" t="s">
        <v>53</v>
      </c>
      <c r="L95" s="21" t="s">
        <v>104</v>
      </c>
      <c r="M95" s="21" t="s">
        <v>689</v>
      </c>
      <c r="N95" s="21" t="s">
        <v>690</v>
      </c>
      <c r="O95" s="21" t="s">
        <v>85</v>
      </c>
      <c r="P95" s="21">
        <v>91311</v>
      </c>
      <c r="Q95" s="21" t="s">
        <v>918</v>
      </c>
      <c r="R95" s="21"/>
      <c r="S95" s="21" t="s">
        <v>919</v>
      </c>
      <c r="T95" s="21">
        <v>49204133</v>
      </c>
      <c r="U95" s="104">
        <v>0</v>
      </c>
      <c r="V95" s="21" t="s">
        <v>166</v>
      </c>
      <c r="W95" s="21">
        <v>365</v>
      </c>
      <c r="X95" s="21">
        <v>676</v>
      </c>
      <c r="Y95" s="21">
        <v>26</v>
      </c>
      <c r="Z95" s="205">
        <f t="shared" si="8"/>
        <v>0.24673999999999999</v>
      </c>
      <c r="AA95" s="21" t="s">
        <v>75</v>
      </c>
      <c r="AB95" s="103">
        <v>44750</v>
      </c>
      <c r="AC95" s="21" t="s">
        <v>61</v>
      </c>
      <c r="AD95" s="21"/>
      <c r="AE95" s="103">
        <v>44747</v>
      </c>
      <c r="AF95" s="103">
        <v>44747</v>
      </c>
      <c r="AG95" s="103">
        <v>44753</v>
      </c>
      <c r="AH95" s="21" t="s">
        <v>62</v>
      </c>
      <c r="AI95" s="21"/>
      <c r="AJ95" s="103">
        <v>44753</v>
      </c>
      <c r="AK95" s="21" t="s">
        <v>64</v>
      </c>
      <c r="AL95" s="21" t="s">
        <v>88</v>
      </c>
      <c r="AM95" s="107">
        <v>4659</v>
      </c>
      <c r="AN95" s="107"/>
      <c r="AO95" s="107"/>
      <c r="AP95" s="107"/>
      <c r="AQ95" s="107"/>
      <c r="AR95" s="107"/>
      <c r="AS95" s="21"/>
      <c r="AT95" s="21"/>
      <c r="AU95" s="21"/>
    </row>
    <row r="96" spans="1:47">
      <c r="A96" s="21" t="s">
        <v>68</v>
      </c>
      <c r="B96" s="21" t="s">
        <v>69</v>
      </c>
      <c r="C96" s="21" t="s">
        <v>922</v>
      </c>
      <c r="D96" s="103">
        <v>44747</v>
      </c>
      <c r="E96" s="21" t="s">
        <v>923</v>
      </c>
      <c r="F96" s="21" t="s">
        <v>48</v>
      </c>
      <c r="G96" s="21" t="s">
        <v>49</v>
      </c>
      <c r="H96" s="21" t="s">
        <v>50</v>
      </c>
      <c r="I96" s="21" t="s">
        <v>51</v>
      </c>
      <c r="J96" s="21" t="s">
        <v>52</v>
      </c>
      <c r="K96" s="204" t="s">
        <v>53</v>
      </c>
      <c r="L96" s="21" t="s">
        <v>579</v>
      </c>
      <c r="M96" s="21" t="s">
        <v>580</v>
      </c>
      <c r="N96" s="21" t="s">
        <v>581</v>
      </c>
      <c r="O96" s="21" t="s">
        <v>57</v>
      </c>
      <c r="P96" s="21" t="s">
        <v>582</v>
      </c>
      <c r="Q96" s="21" t="s">
        <v>140</v>
      </c>
      <c r="R96" s="21" t="s">
        <v>583</v>
      </c>
      <c r="S96" s="21" t="s">
        <v>584</v>
      </c>
      <c r="T96" s="21">
        <v>49405140</v>
      </c>
      <c r="U96" s="104">
        <v>0</v>
      </c>
      <c r="V96" s="21" t="s">
        <v>107</v>
      </c>
      <c r="W96" s="21">
        <v>400</v>
      </c>
      <c r="X96" s="21">
        <v>768</v>
      </c>
      <c r="Y96" s="21">
        <v>24</v>
      </c>
      <c r="Z96" s="205">
        <f t="shared" si="8"/>
        <v>0.30719999999999997</v>
      </c>
      <c r="AA96" s="21" t="s">
        <v>75</v>
      </c>
      <c r="AB96" s="103">
        <v>44750</v>
      </c>
      <c r="AC96" s="21" t="s">
        <v>61</v>
      </c>
      <c r="AD96" s="21"/>
      <c r="AE96" s="103">
        <v>44750</v>
      </c>
      <c r="AF96" s="103">
        <v>44750</v>
      </c>
      <c r="AG96" s="103">
        <v>44753</v>
      </c>
      <c r="AH96" s="21" t="s">
        <v>62</v>
      </c>
      <c r="AI96" s="21" t="s">
        <v>924</v>
      </c>
      <c r="AJ96" s="103">
        <v>44753</v>
      </c>
      <c r="AK96" s="21" t="s">
        <v>64</v>
      </c>
      <c r="AL96" s="21" t="s">
        <v>88</v>
      </c>
      <c r="AM96" s="107">
        <v>3001.34</v>
      </c>
      <c r="AN96" s="107"/>
      <c r="AO96" s="107"/>
      <c r="AP96" s="107"/>
      <c r="AQ96" s="107"/>
      <c r="AR96" s="107"/>
      <c r="AS96" s="21"/>
      <c r="AT96" s="21"/>
      <c r="AU96" s="21"/>
    </row>
    <row r="97" spans="1:47">
      <c r="A97" s="21" t="s">
        <v>68</v>
      </c>
      <c r="B97" s="21" t="s">
        <v>69</v>
      </c>
      <c r="C97" s="21" t="s">
        <v>925</v>
      </c>
      <c r="D97" s="103">
        <v>44747</v>
      </c>
      <c r="E97" s="21" t="s">
        <v>926</v>
      </c>
      <c r="F97" s="21" t="s">
        <v>48</v>
      </c>
      <c r="G97" s="21" t="s">
        <v>49</v>
      </c>
      <c r="H97" s="21" t="s">
        <v>50</v>
      </c>
      <c r="I97" s="21" t="s">
        <v>51</v>
      </c>
      <c r="J97" s="21" t="s">
        <v>52</v>
      </c>
      <c r="K97" s="204" t="s">
        <v>53</v>
      </c>
      <c r="L97" s="21" t="s">
        <v>579</v>
      </c>
      <c r="M97" s="21" t="s">
        <v>580</v>
      </c>
      <c r="N97" s="21" t="s">
        <v>581</v>
      </c>
      <c r="O97" s="21" t="s">
        <v>57</v>
      </c>
      <c r="P97" s="21" t="s">
        <v>582</v>
      </c>
      <c r="Q97" s="21" t="s">
        <v>140</v>
      </c>
      <c r="R97" s="21" t="s">
        <v>583</v>
      </c>
      <c r="S97" s="21" t="s">
        <v>584</v>
      </c>
      <c r="T97" s="21">
        <v>49405140</v>
      </c>
      <c r="U97" s="104">
        <v>0</v>
      </c>
      <c r="V97" s="21" t="s">
        <v>107</v>
      </c>
      <c r="W97" s="21">
        <v>400</v>
      </c>
      <c r="X97" s="21">
        <v>768</v>
      </c>
      <c r="Y97" s="21">
        <v>24</v>
      </c>
      <c r="Z97" s="205">
        <f t="shared" ref="Z97:Z103" si="9">W97*X97/10^6</f>
        <v>0.30719999999999997</v>
      </c>
      <c r="AA97" s="21" t="s">
        <v>75</v>
      </c>
      <c r="AB97" s="103">
        <v>44750</v>
      </c>
      <c r="AC97" s="21" t="s">
        <v>61</v>
      </c>
      <c r="AD97" s="21"/>
      <c r="AE97" s="103">
        <v>44750</v>
      </c>
      <c r="AF97" s="103">
        <v>44750</v>
      </c>
      <c r="AG97" s="103">
        <v>44753</v>
      </c>
      <c r="AH97" s="21" t="s">
        <v>62</v>
      </c>
      <c r="AI97" s="21" t="s">
        <v>927</v>
      </c>
      <c r="AJ97" s="103">
        <v>44753</v>
      </c>
      <c r="AK97" s="21" t="s">
        <v>64</v>
      </c>
      <c r="AL97" s="21" t="s">
        <v>88</v>
      </c>
      <c r="AM97" s="107">
        <v>3001.34</v>
      </c>
      <c r="AN97" s="107"/>
      <c r="AO97" s="107"/>
      <c r="AP97" s="107"/>
      <c r="AQ97" s="107"/>
      <c r="AR97" s="107"/>
      <c r="AS97" s="21"/>
      <c r="AT97" s="21"/>
      <c r="AU97" s="21"/>
    </row>
    <row r="98" spans="1:47">
      <c r="A98" s="21" t="s">
        <v>68</v>
      </c>
      <c r="B98" s="21" t="s">
        <v>69</v>
      </c>
      <c r="C98" s="21" t="s">
        <v>928</v>
      </c>
      <c r="D98" s="103">
        <v>44747</v>
      </c>
      <c r="E98" s="21" t="s">
        <v>929</v>
      </c>
      <c r="F98" s="21" t="s">
        <v>48</v>
      </c>
      <c r="G98" s="21" t="s">
        <v>49</v>
      </c>
      <c r="H98" s="21" t="s">
        <v>50</v>
      </c>
      <c r="I98" s="21" t="s">
        <v>51</v>
      </c>
      <c r="J98" s="21" t="s">
        <v>52</v>
      </c>
      <c r="K98" s="204" t="s">
        <v>53</v>
      </c>
      <c r="L98" s="21" t="s">
        <v>579</v>
      </c>
      <c r="M98" s="21" t="s">
        <v>580</v>
      </c>
      <c r="N98" s="21" t="s">
        <v>581</v>
      </c>
      <c r="O98" s="21" t="s">
        <v>57</v>
      </c>
      <c r="P98" s="21" t="s">
        <v>582</v>
      </c>
      <c r="Q98" s="21" t="s">
        <v>140</v>
      </c>
      <c r="R98" s="21" t="s">
        <v>583</v>
      </c>
      <c r="S98" s="21" t="s">
        <v>584</v>
      </c>
      <c r="T98" s="21">
        <v>49405140</v>
      </c>
      <c r="U98" s="104">
        <v>0</v>
      </c>
      <c r="V98" s="21" t="s">
        <v>107</v>
      </c>
      <c r="W98" s="21">
        <v>400</v>
      </c>
      <c r="X98" s="21">
        <v>768</v>
      </c>
      <c r="Y98" s="21">
        <v>24</v>
      </c>
      <c r="Z98" s="205">
        <f t="shared" si="9"/>
        <v>0.30719999999999997</v>
      </c>
      <c r="AA98" s="21" t="s">
        <v>75</v>
      </c>
      <c r="AB98" s="103">
        <v>44750</v>
      </c>
      <c r="AC98" s="21" t="s">
        <v>61</v>
      </c>
      <c r="AD98" s="21"/>
      <c r="AE98" s="103">
        <v>44750</v>
      </c>
      <c r="AF98" s="103">
        <v>44750</v>
      </c>
      <c r="AG98" s="103">
        <v>44753</v>
      </c>
      <c r="AH98" s="21" t="s">
        <v>62</v>
      </c>
      <c r="AI98" s="21" t="s">
        <v>927</v>
      </c>
      <c r="AJ98" s="103">
        <v>44753</v>
      </c>
      <c r="AK98" s="21" t="s">
        <v>64</v>
      </c>
      <c r="AL98" s="21" t="s">
        <v>88</v>
      </c>
      <c r="AM98" s="107">
        <v>3001.34</v>
      </c>
      <c r="AN98" s="107"/>
      <c r="AO98" s="107"/>
      <c r="AP98" s="107"/>
      <c r="AQ98" s="107"/>
      <c r="AR98" s="107"/>
      <c r="AS98" s="21"/>
      <c r="AT98" s="21"/>
      <c r="AU98" s="21"/>
    </row>
    <row r="99" spans="1:47">
      <c r="A99" s="21" t="s">
        <v>68</v>
      </c>
      <c r="B99" s="21" t="s">
        <v>69</v>
      </c>
      <c r="C99" s="21" t="s">
        <v>930</v>
      </c>
      <c r="D99" s="103">
        <v>44747</v>
      </c>
      <c r="E99" s="21" t="s">
        <v>931</v>
      </c>
      <c r="F99" s="21" t="s">
        <v>48</v>
      </c>
      <c r="G99" s="21" t="s">
        <v>320</v>
      </c>
      <c r="H99" s="21" t="s">
        <v>321</v>
      </c>
      <c r="I99" s="21" t="s">
        <v>81</v>
      </c>
      <c r="J99" s="21" t="s">
        <v>52</v>
      </c>
      <c r="K99" s="204" t="s">
        <v>82</v>
      </c>
      <c r="L99" s="21" t="s">
        <v>579</v>
      </c>
      <c r="M99" s="21" t="s">
        <v>580</v>
      </c>
      <c r="N99" s="21" t="s">
        <v>581</v>
      </c>
      <c r="O99" s="21" t="s">
        <v>57</v>
      </c>
      <c r="P99" s="21" t="s">
        <v>582</v>
      </c>
      <c r="Q99" s="21" t="s">
        <v>140</v>
      </c>
      <c r="R99" s="21" t="s">
        <v>583</v>
      </c>
      <c r="S99" s="21" t="s">
        <v>584</v>
      </c>
      <c r="T99" s="21">
        <v>49405140</v>
      </c>
      <c r="U99" s="104">
        <v>0</v>
      </c>
      <c r="V99" s="21" t="s">
        <v>107</v>
      </c>
      <c r="W99" s="21">
        <v>400</v>
      </c>
      <c r="X99" s="21">
        <v>832</v>
      </c>
      <c r="Y99" s="21">
        <v>26</v>
      </c>
      <c r="Z99" s="205">
        <f t="shared" si="9"/>
        <v>0.33279999999999998</v>
      </c>
      <c r="AA99" s="21" t="s">
        <v>75</v>
      </c>
      <c r="AB99" s="103">
        <v>44750</v>
      </c>
      <c r="AC99" s="21" t="s">
        <v>61</v>
      </c>
      <c r="AD99" s="21"/>
      <c r="AE99" s="103">
        <v>44753</v>
      </c>
      <c r="AF99" s="103">
        <v>44753</v>
      </c>
      <c r="AG99" s="103">
        <v>44755</v>
      </c>
      <c r="AH99" s="21" t="s">
        <v>62</v>
      </c>
      <c r="AI99" s="21" t="s">
        <v>932</v>
      </c>
      <c r="AJ99" s="103">
        <v>44754</v>
      </c>
      <c r="AK99" s="21" t="s">
        <v>64</v>
      </c>
      <c r="AL99" s="21" t="s">
        <v>88</v>
      </c>
      <c r="AM99" s="107">
        <v>3001.34</v>
      </c>
      <c r="AN99" s="107"/>
      <c r="AO99" s="107"/>
      <c r="AP99" s="107"/>
      <c r="AQ99" s="107"/>
      <c r="AR99" s="107"/>
      <c r="AS99" s="21"/>
      <c r="AT99" s="21"/>
      <c r="AU99" s="21"/>
    </row>
    <row r="100" spans="1:47">
      <c r="A100" s="21" t="s">
        <v>68</v>
      </c>
      <c r="B100" s="21" t="s">
        <v>69</v>
      </c>
      <c r="C100" s="21" t="s">
        <v>933</v>
      </c>
      <c r="D100" s="103">
        <v>44747</v>
      </c>
      <c r="E100" s="21" t="s">
        <v>931</v>
      </c>
      <c r="F100" s="21" t="s">
        <v>48</v>
      </c>
      <c r="G100" s="21" t="s">
        <v>320</v>
      </c>
      <c r="H100" s="21" t="s">
        <v>321</v>
      </c>
      <c r="I100" s="21" t="s">
        <v>81</v>
      </c>
      <c r="J100" s="21" t="s">
        <v>52</v>
      </c>
      <c r="K100" s="204" t="s">
        <v>82</v>
      </c>
      <c r="L100" s="21" t="s">
        <v>579</v>
      </c>
      <c r="M100" s="21" t="s">
        <v>580</v>
      </c>
      <c r="N100" s="21" t="s">
        <v>581</v>
      </c>
      <c r="O100" s="21" t="s">
        <v>57</v>
      </c>
      <c r="P100" s="21" t="s">
        <v>582</v>
      </c>
      <c r="Q100" s="21" t="s">
        <v>140</v>
      </c>
      <c r="R100" s="21" t="s">
        <v>583</v>
      </c>
      <c r="S100" s="21" t="s">
        <v>584</v>
      </c>
      <c r="T100" s="21">
        <v>49405140</v>
      </c>
      <c r="U100" s="104">
        <v>0</v>
      </c>
      <c r="V100" s="21" t="s">
        <v>107</v>
      </c>
      <c r="W100" s="21">
        <v>400</v>
      </c>
      <c r="X100" s="21">
        <v>704</v>
      </c>
      <c r="Y100" s="21">
        <v>22</v>
      </c>
      <c r="Z100" s="205">
        <f t="shared" si="9"/>
        <v>0.28160000000000002</v>
      </c>
      <c r="AA100" s="21" t="s">
        <v>75</v>
      </c>
      <c r="AB100" s="103">
        <v>44750</v>
      </c>
      <c r="AC100" s="21" t="s">
        <v>61</v>
      </c>
      <c r="AD100" s="21"/>
      <c r="AE100" s="103">
        <v>44753</v>
      </c>
      <c r="AF100" s="103">
        <v>44753</v>
      </c>
      <c r="AG100" s="103">
        <v>44755</v>
      </c>
      <c r="AH100" s="21" t="s">
        <v>62</v>
      </c>
      <c r="AI100" s="21" t="s">
        <v>932</v>
      </c>
      <c r="AJ100" s="103">
        <v>44754</v>
      </c>
      <c r="AK100" s="21" t="s">
        <v>64</v>
      </c>
      <c r="AL100" s="21" t="s">
        <v>88</v>
      </c>
      <c r="AM100" s="107">
        <v>3001.34</v>
      </c>
      <c r="AN100" s="107"/>
      <c r="AO100" s="107"/>
      <c r="AP100" s="107"/>
      <c r="AQ100" s="107"/>
      <c r="AR100" s="107"/>
      <c r="AS100" s="21"/>
      <c r="AT100" s="21"/>
      <c r="AU100" s="21"/>
    </row>
    <row r="101" spans="1:47">
      <c r="A101" s="21" t="s">
        <v>68</v>
      </c>
      <c r="B101" s="21" t="s">
        <v>69</v>
      </c>
      <c r="C101" s="21" t="s">
        <v>934</v>
      </c>
      <c r="D101" s="103">
        <v>44747</v>
      </c>
      <c r="E101" s="21" t="s">
        <v>935</v>
      </c>
      <c r="F101" s="21" t="s">
        <v>48</v>
      </c>
      <c r="G101" s="21" t="s">
        <v>320</v>
      </c>
      <c r="H101" s="21" t="s">
        <v>321</v>
      </c>
      <c r="I101" s="21" t="s">
        <v>81</v>
      </c>
      <c r="J101" s="21" t="s">
        <v>52</v>
      </c>
      <c r="K101" s="204" t="s">
        <v>82</v>
      </c>
      <c r="L101" s="21" t="s">
        <v>70</v>
      </c>
      <c r="M101" s="21" t="s">
        <v>71</v>
      </c>
      <c r="N101" s="21" t="s">
        <v>72</v>
      </c>
      <c r="O101" s="21" t="s">
        <v>73</v>
      </c>
      <c r="P101" s="21" t="s">
        <v>74</v>
      </c>
      <c r="Q101" s="21" t="s">
        <v>296</v>
      </c>
      <c r="R101" s="21" t="s">
        <v>95</v>
      </c>
      <c r="S101" s="21" t="s">
        <v>147</v>
      </c>
      <c r="T101" s="21">
        <v>49405140</v>
      </c>
      <c r="U101" s="104">
        <v>0</v>
      </c>
      <c r="V101" s="21" t="s">
        <v>107</v>
      </c>
      <c r="W101" s="21">
        <v>400</v>
      </c>
      <c r="X101" s="21">
        <v>832</v>
      </c>
      <c r="Y101" s="21">
        <v>26</v>
      </c>
      <c r="Z101" s="205">
        <f t="shared" si="9"/>
        <v>0.33279999999999998</v>
      </c>
      <c r="AA101" s="21" t="s">
        <v>75</v>
      </c>
      <c r="AB101" s="103">
        <v>44750</v>
      </c>
      <c r="AC101" s="21" t="s">
        <v>61</v>
      </c>
      <c r="AD101" s="21"/>
      <c r="AE101" s="103">
        <v>44753</v>
      </c>
      <c r="AF101" s="103">
        <v>44753</v>
      </c>
      <c r="AG101" s="103">
        <v>44754</v>
      </c>
      <c r="AH101" s="21" t="s">
        <v>62</v>
      </c>
      <c r="AI101" s="21" t="s">
        <v>822</v>
      </c>
      <c r="AJ101" s="103">
        <v>44754</v>
      </c>
      <c r="AK101" s="21" t="s">
        <v>64</v>
      </c>
      <c r="AL101" s="21" t="s">
        <v>88</v>
      </c>
      <c r="AM101" s="107">
        <v>3305.56</v>
      </c>
      <c r="AN101" s="107"/>
      <c r="AO101" s="107"/>
      <c r="AP101" s="107"/>
      <c r="AQ101" s="107"/>
      <c r="AR101" s="107"/>
      <c r="AS101" s="21"/>
      <c r="AT101" s="21"/>
      <c r="AU101" s="21"/>
    </row>
    <row r="102" spans="1:47">
      <c r="A102" s="21" t="s">
        <v>68</v>
      </c>
      <c r="B102" s="21" t="s">
        <v>69</v>
      </c>
      <c r="C102" s="21" t="s">
        <v>936</v>
      </c>
      <c r="D102" s="103">
        <v>44747</v>
      </c>
      <c r="E102" s="21" t="s">
        <v>937</v>
      </c>
      <c r="F102" s="21" t="s">
        <v>48</v>
      </c>
      <c r="G102" s="21" t="s">
        <v>320</v>
      </c>
      <c r="H102" s="21" t="s">
        <v>321</v>
      </c>
      <c r="I102" s="21" t="s">
        <v>81</v>
      </c>
      <c r="J102" s="21" t="s">
        <v>52</v>
      </c>
      <c r="K102" s="204" t="s">
        <v>82</v>
      </c>
      <c r="L102" s="21" t="s">
        <v>70</v>
      </c>
      <c r="M102" s="21" t="s">
        <v>71</v>
      </c>
      <c r="N102" s="21" t="s">
        <v>72</v>
      </c>
      <c r="O102" s="21" t="s">
        <v>73</v>
      </c>
      <c r="P102" s="21" t="s">
        <v>74</v>
      </c>
      <c r="Q102" s="21" t="s">
        <v>296</v>
      </c>
      <c r="R102" s="21" t="s">
        <v>95</v>
      </c>
      <c r="S102" s="21" t="s">
        <v>147</v>
      </c>
      <c r="T102" s="21">
        <v>49405140</v>
      </c>
      <c r="U102" s="104">
        <v>0</v>
      </c>
      <c r="V102" s="21" t="s">
        <v>107</v>
      </c>
      <c r="W102" s="21">
        <v>400</v>
      </c>
      <c r="X102" s="21">
        <v>832</v>
      </c>
      <c r="Y102" s="21">
        <v>26</v>
      </c>
      <c r="Z102" s="205">
        <f t="shared" si="9"/>
        <v>0.33279999999999998</v>
      </c>
      <c r="AA102" s="21" t="s">
        <v>75</v>
      </c>
      <c r="AB102" s="103">
        <v>44750</v>
      </c>
      <c r="AC102" s="21" t="s">
        <v>61</v>
      </c>
      <c r="AD102" s="21"/>
      <c r="AE102" s="103">
        <v>44753</v>
      </c>
      <c r="AF102" s="103">
        <v>44753</v>
      </c>
      <c r="AG102" s="103">
        <v>44754</v>
      </c>
      <c r="AH102" s="21" t="s">
        <v>62</v>
      </c>
      <c r="AI102" s="21" t="s">
        <v>938</v>
      </c>
      <c r="AJ102" s="103">
        <v>44755</v>
      </c>
      <c r="AK102" s="21" t="s">
        <v>64</v>
      </c>
      <c r="AL102" s="21" t="s">
        <v>88</v>
      </c>
      <c r="AM102" s="107">
        <v>3305.56</v>
      </c>
      <c r="AN102" s="107"/>
      <c r="AO102" s="107"/>
      <c r="AP102" s="107"/>
      <c r="AQ102" s="107"/>
      <c r="AR102" s="107"/>
      <c r="AS102" s="21"/>
      <c r="AT102" s="21"/>
      <c r="AU102" s="21"/>
    </row>
    <row r="103" spans="1:47">
      <c r="A103" s="21" t="s">
        <v>68</v>
      </c>
      <c r="B103" s="21" t="s">
        <v>69</v>
      </c>
      <c r="C103" s="21" t="s">
        <v>939</v>
      </c>
      <c r="D103" s="103">
        <v>44747</v>
      </c>
      <c r="E103" s="21" t="s">
        <v>940</v>
      </c>
      <c r="F103" s="21" t="s">
        <v>48</v>
      </c>
      <c r="G103" s="21" t="s">
        <v>320</v>
      </c>
      <c r="H103" s="21" t="s">
        <v>321</v>
      </c>
      <c r="I103" s="21" t="s">
        <v>81</v>
      </c>
      <c r="J103" s="21" t="s">
        <v>52</v>
      </c>
      <c r="K103" s="204" t="s">
        <v>82</v>
      </c>
      <c r="L103" s="21" t="s">
        <v>70</v>
      </c>
      <c r="M103" s="21" t="s">
        <v>71</v>
      </c>
      <c r="N103" s="21" t="s">
        <v>72</v>
      </c>
      <c r="O103" s="21" t="s">
        <v>73</v>
      </c>
      <c r="P103" s="21" t="s">
        <v>74</v>
      </c>
      <c r="Q103" s="21" t="s">
        <v>296</v>
      </c>
      <c r="R103" s="21" t="s">
        <v>95</v>
      </c>
      <c r="S103" s="21" t="s">
        <v>147</v>
      </c>
      <c r="T103" s="21">
        <v>49405140</v>
      </c>
      <c r="U103" s="104">
        <v>0</v>
      </c>
      <c r="V103" s="21" t="s">
        <v>107</v>
      </c>
      <c r="W103" s="21">
        <v>400</v>
      </c>
      <c r="X103" s="21">
        <v>832</v>
      </c>
      <c r="Y103" s="21">
        <v>26</v>
      </c>
      <c r="Z103" s="205">
        <f t="shared" si="9"/>
        <v>0.33279999999999998</v>
      </c>
      <c r="AA103" s="21" t="s">
        <v>75</v>
      </c>
      <c r="AB103" s="103">
        <v>44750</v>
      </c>
      <c r="AC103" s="21" t="s">
        <v>61</v>
      </c>
      <c r="AD103" s="21"/>
      <c r="AE103" s="103">
        <v>44754</v>
      </c>
      <c r="AF103" s="103">
        <v>44754</v>
      </c>
      <c r="AG103" s="103">
        <v>44756</v>
      </c>
      <c r="AH103" s="21" t="s">
        <v>62</v>
      </c>
      <c r="AI103" s="21" t="s">
        <v>941</v>
      </c>
      <c r="AJ103" s="103">
        <v>44756</v>
      </c>
      <c r="AK103" s="21" t="s">
        <v>64</v>
      </c>
      <c r="AL103" s="21" t="s">
        <v>88</v>
      </c>
      <c r="AM103" s="132">
        <v>3305.56</v>
      </c>
      <c r="AN103" s="107"/>
      <c r="AO103" s="107"/>
      <c r="AP103" s="107"/>
      <c r="AQ103" s="107"/>
      <c r="AR103" s="107"/>
      <c r="AS103" s="21"/>
      <c r="AT103" s="21"/>
      <c r="AU103" s="21"/>
    </row>
    <row r="104" spans="1:47">
      <c r="A104" s="21" t="s">
        <v>68</v>
      </c>
      <c r="B104" s="21" t="s">
        <v>69</v>
      </c>
      <c r="C104" s="21" t="s">
        <v>944</v>
      </c>
      <c r="D104" s="103">
        <v>44747</v>
      </c>
      <c r="E104" s="21" t="s">
        <v>945</v>
      </c>
      <c r="F104" s="21" t="s">
        <v>48</v>
      </c>
      <c r="G104" s="21" t="s">
        <v>49</v>
      </c>
      <c r="H104" s="21" t="s">
        <v>50</v>
      </c>
      <c r="I104" s="21" t="s">
        <v>51</v>
      </c>
      <c r="J104" s="21" t="s">
        <v>52</v>
      </c>
      <c r="K104" s="204" t="s">
        <v>53</v>
      </c>
      <c r="L104" s="21" t="s">
        <v>943</v>
      </c>
      <c r="M104" s="21" t="s">
        <v>624</v>
      </c>
      <c r="N104" s="21" t="s">
        <v>138</v>
      </c>
      <c r="O104" s="21" t="s">
        <v>57</v>
      </c>
      <c r="P104" s="21" t="s">
        <v>139</v>
      </c>
      <c r="Q104" s="21" t="s">
        <v>625</v>
      </c>
      <c r="R104" s="21" t="s">
        <v>626</v>
      </c>
      <c r="S104" s="21" t="s">
        <v>627</v>
      </c>
      <c r="T104" s="21">
        <v>49203133</v>
      </c>
      <c r="U104" s="104">
        <v>0</v>
      </c>
      <c r="V104" s="21" t="s">
        <v>86</v>
      </c>
      <c r="W104" s="21">
        <v>365</v>
      </c>
      <c r="X104" s="21">
        <v>832</v>
      </c>
      <c r="Y104" s="21">
        <v>26</v>
      </c>
      <c r="Z104" s="205">
        <f>W104*X104/10^6</f>
        <v>0.30368000000000001</v>
      </c>
      <c r="AA104" s="21" t="s">
        <v>75</v>
      </c>
      <c r="AB104" s="103">
        <v>44750</v>
      </c>
      <c r="AC104" s="21" t="s">
        <v>61</v>
      </c>
      <c r="AD104" s="21"/>
      <c r="AE104" s="103">
        <v>44750</v>
      </c>
      <c r="AF104" s="103">
        <v>44750</v>
      </c>
      <c r="AG104" s="103">
        <v>44753</v>
      </c>
      <c r="AH104" s="21" t="s">
        <v>62</v>
      </c>
      <c r="AI104" s="21"/>
      <c r="AJ104" s="103">
        <v>44753</v>
      </c>
      <c r="AK104" s="21" t="s">
        <v>64</v>
      </c>
      <c r="AL104" s="21" t="s">
        <v>88</v>
      </c>
      <c r="AM104" s="107">
        <v>2950</v>
      </c>
      <c r="AN104" s="107"/>
      <c r="AO104" s="107"/>
      <c r="AP104" s="107"/>
      <c r="AQ104" s="107"/>
      <c r="AR104" s="107"/>
      <c r="AS104" s="21"/>
      <c r="AT104" s="21"/>
      <c r="AU104" s="21"/>
    </row>
    <row r="105" spans="1:47">
      <c r="A105" s="21" t="s">
        <v>68</v>
      </c>
      <c r="B105" s="21" t="s">
        <v>69</v>
      </c>
      <c r="C105" s="21" t="s">
        <v>946</v>
      </c>
      <c r="D105" s="103">
        <v>44747</v>
      </c>
      <c r="E105" s="21" t="s">
        <v>947</v>
      </c>
      <c r="F105" s="21" t="s">
        <v>48</v>
      </c>
      <c r="G105" s="21" t="s">
        <v>49</v>
      </c>
      <c r="H105" s="21" t="s">
        <v>50</v>
      </c>
      <c r="I105" s="21" t="s">
        <v>51</v>
      </c>
      <c r="J105" s="21" t="s">
        <v>52</v>
      </c>
      <c r="K105" s="204" t="s">
        <v>53</v>
      </c>
      <c r="L105" s="21" t="s">
        <v>70</v>
      </c>
      <c r="M105" s="21" t="s">
        <v>71</v>
      </c>
      <c r="N105" s="21" t="s">
        <v>72</v>
      </c>
      <c r="O105" s="21" t="s">
        <v>73</v>
      </c>
      <c r="P105" s="21" t="s">
        <v>74</v>
      </c>
      <c r="Q105" s="21" t="s">
        <v>296</v>
      </c>
      <c r="R105" s="21" t="s">
        <v>95</v>
      </c>
      <c r="S105" s="21" t="s">
        <v>147</v>
      </c>
      <c r="T105" s="21">
        <v>49203133</v>
      </c>
      <c r="U105" s="104">
        <v>0</v>
      </c>
      <c r="V105" s="21" t="s">
        <v>86</v>
      </c>
      <c r="W105" s="21">
        <v>365</v>
      </c>
      <c r="X105" s="21">
        <v>832</v>
      </c>
      <c r="Y105" s="21">
        <v>26</v>
      </c>
      <c r="Z105" s="205">
        <f>W105*X105/10^6</f>
        <v>0.30368000000000001</v>
      </c>
      <c r="AA105" s="21" t="s">
        <v>75</v>
      </c>
      <c r="AB105" s="103">
        <v>44750</v>
      </c>
      <c r="AC105" s="21" t="s">
        <v>61</v>
      </c>
      <c r="AD105" s="21"/>
      <c r="AE105" s="103">
        <v>44750</v>
      </c>
      <c r="AF105" s="103">
        <v>44750</v>
      </c>
      <c r="AG105" s="103">
        <v>44753</v>
      </c>
      <c r="AH105" s="21" t="s">
        <v>62</v>
      </c>
      <c r="AI105" s="21"/>
      <c r="AJ105" s="103">
        <v>44753</v>
      </c>
      <c r="AK105" s="21" t="s">
        <v>64</v>
      </c>
      <c r="AL105" s="21" t="s">
        <v>88</v>
      </c>
      <c r="AM105" s="107">
        <v>2381.09</v>
      </c>
      <c r="AN105" s="107"/>
      <c r="AO105" s="107"/>
      <c r="AP105" s="107"/>
      <c r="AQ105" s="107"/>
      <c r="AR105" s="107"/>
      <c r="AS105" s="21"/>
      <c r="AT105" s="21"/>
      <c r="AU105" s="21"/>
    </row>
    <row r="106" spans="1:47">
      <c r="A106" s="21" t="s">
        <v>68</v>
      </c>
      <c r="B106" s="21" t="s">
        <v>69</v>
      </c>
      <c r="C106" s="21" t="s">
        <v>948</v>
      </c>
      <c r="D106" s="103">
        <v>44747</v>
      </c>
      <c r="E106" s="21" t="s">
        <v>949</v>
      </c>
      <c r="F106" s="21" t="s">
        <v>48</v>
      </c>
      <c r="G106" s="21" t="s">
        <v>49</v>
      </c>
      <c r="H106" s="21" t="s">
        <v>50</v>
      </c>
      <c r="I106" s="21" t="s">
        <v>51</v>
      </c>
      <c r="J106" s="21" t="s">
        <v>52</v>
      </c>
      <c r="K106" s="204" t="s">
        <v>53</v>
      </c>
      <c r="L106" s="21" t="s">
        <v>70</v>
      </c>
      <c r="M106" s="21" t="s">
        <v>71</v>
      </c>
      <c r="N106" s="21" t="s">
        <v>72</v>
      </c>
      <c r="O106" s="21" t="s">
        <v>73</v>
      </c>
      <c r="P106" s="21" t="s">
        <v>74</v>
      </c>
      <c r="Q106" s="21" t="s">
        <v>296</v>
      </c>
      <c r="R106" s="21" t="s">
        <v>95</v>
      </c>
      <c r="S106" s="21" t="s">
        <v>147</v>
      </c>
      <c r="T106" s="21">
        <v>49203133</v>
      </c>
      <c r="U106" s="104">
        <v>0</v>
      </c>
      <c r="V106" s="21" t="s">
        <v>86</v>
      </c>
      <c r="W106" s="21">
        <v>365</v>
      </c>
      <c r="X106" s="21">
        <v>832</v>
      </c>
      <c r="Y106" s="21">
        <v>26</v>
      </c>
      <c r="Z106" s="205">
        <f>W106*X106/10^6</f>
        <v>0.30368000000000001</v>
      </c>
      <c r="AA106" s="21" t="s">
        <v>75</v>
      </c>
      <c r="AB106" s="103">
        <v>44750</v>
      </c>
      <c r="AC106" s="21" t="s">
        <v>61</v>
      </c>
      <c r="AD106" s="21"/>
      <c r="AE106" s="103">
        <v>44750</v>
      </c>
      <c r="AF106" s="103">
        <v>44750</v>
      </c>
      <c r="AG106" s="103">
        <v>44753</v>
      </c>
      <c r="AH106" s="21" t="s">
        <v>62</v>
      </c>
      <c r="AI106" s="21"/>
      <c r="AJ106" s="103">
        <v>44753</v>
      </c>
      <c r="AK106" s="21" t="s">
        <v>64</v>
      </c>
      <c r="AL106" s="21" t="s">
        <v>88</v>
      </c>
      <c r="AM106" s="107">
        <v>3305.56</v>
      </c>
      <c r="AN106" s="107"/>
      <c r="AO106" s="107"/>
      <c r="AP106" s="107"/>
      <c r="AQ106" s="107"/>
      <c r="AR106" s="107"/>
      <c r="AS106" s="21"/>
      <c r="AT106" s="21"/>
      <c r="AU106" s="21"/>
    </row>
    <row r="107" spans="1:47">
      <c r="A107" s="21" t="s">
        <v>68</v>
      </c>
      <c r="B107" s="21" t="s">
        <v>69</v>
      </c>
      <c r="C107" s="21" t="s">
        <v>953</v>
      </c>
      <c r="D107" s="103">
        <v>44747</v>
      </c>
      <c r="E107" s="21" t="s">
        <v>954</v>
      </c>
      <c r="F107" s="21" t="s">
        <v>48</v>
      </c>
      <c r="G107" s="21" t="s">
        <v>49</v>
      </c>
      <c r="H107" s="21" t="s">
        <v>50</v>
      </c>
      <c r="I107" s="21" t="s">
        <v>51</v>
      </c>
      <c r="J107" s="21" t="s">
        <v>52</v>
      </c>
      <c r="K107" s="204" t="s">
        <v>53</v>
      </c>
      <c r="L107" s="21" t="s">
        <v>239</v>
      </c>
      <c r="M107" s="21" t="s">
        <v>298</v>
      </c>
      <c r="N107" s="21" t="s">
        <v>97</v>
      </c>
      <c r="O107" s="21" t="s">
        <v>98</v>
      </c>
      <c r="P107" s="21">
        <v>18360</v>
      </c>
      <c r="Q107" s="21" t="s">
        <v>299</v>
      </c>
      <c r="R107" s="21" t="s">
        <v>520</v>
      </c>
      <c r="S107" s="21" t="s">
        <v>300</v>
      </c>
      <c r="T107" s="21">
        <v>49206133</v>
      </c>
      <c r="U107" s="104">
        <v>0</v>
      </c>
      <c r="V107" s="21" t="s">
        <v>86</v>
      </c>
      <c r="W107" s="21">
        <v>365</v>
      </c>
      <c r="X107" s="21">
        <v>832</v>
      </c>
      <c r="Y107" s="21">
        <v>26</v>
      </c>
      <c r="Z107" s="205">
        <f>W107*X107/10^6</f>
        <v>0.30368000000000001</v>
      </c>
      <c r="AA107" s="21" t="s">
        <v>75</v>
      </c>
      <c r="AB107" s="103">
        <v>44750</v>
      </c>
      <c r="AC107" s="21" t="s">
        <v>61</v>
      </c>
      <c r="AD107" s="21"/>
      <c r="AE107" s="103">
        <v>44769</v>
      </c>
      <c r="AF107" s="103">
        <v>44769</v>
      </c>
      <c r="AG107" s="103">
        <v>44770</v>
      </c>
      <c r="AH107" s="21" t="s">
        <v>62</v>
      </c>
      <c r="AI107" s="21"/>
      <c r="AJ107" s="103">
        <v>44770</v>
      </c>
      <c r="AK107" s="21" t="s">
        <v>64</v>
      </c>
      <c r="AL107" s="21" t="s">
        <v>88</v>
      </c>
      <c r="AM107" s="107">
        <v>2865</v>
      </c>
      <c r="AN107" s="107"/>
      <c r="AO107" s="107"/>
      <c r="AP107" s="107"/>
      <c r="AQ107" s="107"/>
      <c r="AR107" s="107"/>
      <c r="AS107" s="21"/>
      <c r="AT107" s="21"/>
      <c r="AU107" s="21"/>
    </row>
    <row r="108" spans="1:47">
      <c r="A108" s="21" t="s">
        <v>68</v>
      </c>
      <c r="B108" s="21" t="s">
        <v>69</v>
      </c>
      <c r="C108" s="21" t="s">
        <v>955</v>
      </c>
      <c r="D108" s="103">
        <v>44747</v>
      </c>
      <c r="E108" s="21" t="s">
        <v>956</v>
      </c>
      <c r="F108" s="21" t="s">
        <v>48</v>
      </c>
      <c r="G108" s="21" t="s">
        <v>49</v>
      </c>
      <c r="H108" s="21" t="s">
        <v>50</v>
      </c>
      <c r="I108" s="21" t="s">
        <v>51</v>
      </c>
      <c r="J108" s="21" t="s">
        <v>52</v>
      </c>
      <c r="K108" s="204" t="s">
        <v>53</v>
      </c>
      <c r="L108" s="21" t="s">
        <v>239</v>
      </c>
      <c r="M108" s="21" t="s">
        <v>298</v>
      </c>
      <c r="N108" s="21" t="s">
        <v>97</v>
      </c>
      <c r="O108" s="21" t="s">
        <v>98</v>
      </c>
      <c r="P108" s="21">
        <v>18360</v>
      </c>
      <c r="Q108" s="21" t="s">
        <v>299</v>
      </c>
      <c r="R108" s="21" t="s">
        <v>520</v>
      </c>
      <c r="S108" s="21" t="s">
        <v>300</v>
      </c>
      <c r="T108" s="21">
        <v>49206133</v>
      </c>
      <c r="U108" s="104">
        <v>0</v>
      </c>
      <c r="V108" s="21" t="s">
        <v>86</v>
      </c>
      <c r="W108" s="21">
        <v>365</v>
      </c>
      <c r="X108" s="21">
        <v>832</v>
      </c>
      <c r="Y108" s="21">
        <v>26</v>
      </c>
      <c r="Z108" s="205">
        <f>W108*X108/10^6</f>
        <v>0.30368000000000001</v>
      </c>
      <c r="AA108" s="21" t="s">
        <v>75</v>
      </c>
      <c r="AB108" s="103">
        <v>44750</v>
      </c>
      <c r="AC108" s="21" t="s">
        <v>61</v>
      </c>
      <c r="AD108" s="21"/>
      <c r="AE108" s="103">
        <v>44770</v>
      </c>
      <c r="AF108" s="103">
        <v>44770</v>
      </c>
      <c r="AG108" s="103">
        <v>44771</v>
      </c>
      <c r="AH108" s="21" t="s">
        <v>62</v>
      </c>
      <c r="AI108" s="21" t="s">
        <v>957</v>
      </c>
      <c r="AJ108" s="103">
        <v>44774</v>
      </c>
      <c r="AK108" s="21" t="s">
        <v>64</v>
      </c>
      <c r="AL108" s="21" t="s">
        <v>88</v>
      </c>
      <c r="AM108" s="107">
        <v>2865</v>
      </c>
      <c r="AN108" s="107"/>
      <c r="AO108" s="107"/>
      <c r="AP108" s="107"/>
      <c r="AQ108" s="107"/>
      <c r="AR108" s="107"/>
      <c r="AS108" s="21"/>
      <c r="AT108" s="21"/>
      <c r="AU108" s="21"/>
    </row>
    <row r="109" spans="1:47">
      <c r="A109" s="21" t="s">
        <v>68</v>
      </c>
      <c r="B109" s="21" t="s">
        <v>69</v>
      </c>
      <c r="C109" s="21" t="s">
        <v>967</v>
      </c>
      <c r="D109" s="103">
        <v>44747</v>
      </c>
      <c r="E109" s="21" t="s">
        <v>968</v>
      </c>
      <c r="F109" s="21" t="s">
        <v>48</v>
      </c>
      <c r="G109" s="21" t="s">
        <v>79</v>
      </c>
      <c r="H109" s="21" t="s">
        <v>80</v>
      </c>
      <c r="I109" s="21" t="s">
        <v>81</v>
      </c>
      <c r="J109" s="21" t="s">
        <v>52</v>
      </c>
      <c r="K109" s="204" t="s">
        <v>82</v>
      </c>
      <c r="L109" s="21" t="s">
        <v>196</v>
      </c>
      <c r="M109" s="21" t="s">
        <v>295</v>
      </c>
      <c r="N109" s="21" t="s">
        <v>174</v>
      </c>
      <c r="O109" s="21" t="s">
        <v>85</v>
      </c>
      <c r="P109" s="21">
        <v>93308</v>
      </c>
      <c r="Q109" s="21" t="s">
        <v>230</v>
      </c>
      <c r="R109" s="21" t="s">
        <v>585</v>
      </c>
      <c r="S109" s="21" t="s">
        <v>231</v>
      </c>
      <c r="T109" s="21">
        <v>49203133</v>
      </c>
      <c r="U109" s="104">
        <v>0</v>
      </c>
      <c r="V109" s="21" t="s">
        <v>86</v>
      </c>
      <c r="W109" s="21">
        <v>365</v>
      </c>
      <c r="X109" s="21">
        <v>832</v>
      </c>
      <c r="Y109" s="21">
        <v>26</v>
      </c>
      <c r="Z109" s="205">
        <f>W109*X109/10^6</f>
        <v>0.30368000000000001</v>
      </c>
      <c r="AA109" s="21" t="s">
        <v>60</v>
      </c>
      <c r="AB109" s="103">
        <v>44750</v>
      </c>
      <c r="AC109" s="21" t="s">
        <v>87</v>
      </c>
      <c r="AD109" s="21"/>
      <c r="AE109" s="103">
        <v>44749</v>
      </c>
      <c r="AF109" s="103">
        <v>44749</v>
      </c>
      <c r="AG109" s="103">
        <v>44753</v>
      </c>
      <c r="AH109" s="21" t="s">
        <v>62</v>
      </c>
      <c r="AI109" s="21"/>
      <c r="AJ109" s="103">
        <v>44753</v>
      </c>
      <c r="AK109" s="21" t="s">
        <v>64</v>
      </c>
      <c r="AL109" s="21" t="s">
        <v>88</v>
      </c>
      <c r="AM109" s="107">
        <v>5108.3599999999997</v>
      </c>
      <c r="AN109" s="107">
        <v>5108.3599999999997</v>
      </c>
      <c r="AO109" s="107"/>
      <c r="AP109" s="107"/>
      <c r="AQ109" s="107"/>
      <c r="AR109" s="107"/>
      <c r="AS109" s="21"/>
      <c r="AT109" s="21"/>
      <c r="AU109" s="21"/>
    </row>
    <row r="110" spans="1:47">
      <c r="A110" s="21" t="s">
        <v>68</v>
      </c>
      <c r="B110" s="21" t="s">
        <v>78</v>
      </c>
      <c r="C110" s="21" t="s">
        <v>970</v>
      </c>
      <c r="D110" s="103">
        <v>44747</v>
      </c>
      <c r="E110" s="21" t="s">
        <v>971</v>
      </c>
      <c r="F110" s="21" t="s">
        <v>48</v>
      </c>
      <c r="G110" s="21" t="s">
        <v>79</v>
      </c>
      <c r="H110" s="21" t="s">
        <v>80</v>
      </c>
      <c r="I110" s="21" t="s">
        <v>81</v>
      </c>
      <c r="J110" s="21" t="s">
        <v>52</v>
      </c>
      <c r="K110" s="204" t="s">
        <v>82</v>
      </c>
      <c r="L110" s="21" t="s">
        <v>116</v>
      </c>
      <c r="M110" s="21" t="s">
        <v>400</v>
      </c>
      <c r="N110" s="21" t="s">
        <v>401</v>
      </c>
      <c r="O110" s="21" t="s">
        <v>85</v>
      </c>
      <c r="P110" s="21">
        <v>92126</v>
      </c>
      <c r="Q110" s="21" t="s">
        <v>374</v>
      </c>
      <c r="R110" s="21" t="s">
        <v>505</v>
      </c>
      <c r="S110" s="21" t="s">
        <v>375</v>
      </c>
      <c r="T110" s="21">
        <v>49203133</v>
      </c>
      <c r="U110" s="104">
        <v>0</v>
      </c>
      <c r="V110" s="21" t="s">
        <v>86</v>
      </c>
      <c r="W110" s="21">
        <v>365</v>
      </c>
      <c r="X110" s="21">
        <v>768</v>
      </c>
      <c r="Y110" s="21">
        <v>24</v>
      </c>
      <c r="Z110" s="205">
        <f t="shared" ref="Z110:Z115" si="10">W110*X110/10^6</f>
        <v>0.28032000000000001</v>
      </c>
      <c r="AA110" s="21" t="s">
        <v>75</v>
      </c>
      <c r="AB110" s="103">
        <v>44750</v>
      </c>
      <c r="AC110" s="21" t="s">
        <v>87</v>
      </c>
      <c r="AD110" s="21"/>
      <c r="AE110" s="103">
        <v>44749</v>
      </c>
      <c r="AF110" s="103">
        <v>44750</v>
      </c>
      <c r="AG110" s="103">
        <v>44754</v>
      </c>
      <c r="AH110" s="21" t="s">
        <v>62</v>
      </c>
      <c r="AI110" s="21" t="s">
        <v>972</v>
      </c>
      <c r="AJ110" s="103">
        <v>44754</v>
      </c>
      <c r="AK110" s="21" t="s">
        <v>64</v>
      </c>
      <c r="AL110" s="21" t="s">
        <v>88</v>
      </c>
      <c r="AM110" s="107">
        <v>5187.12</v>
      </c>
      <c r="AN110" s="107">
        <v>5187.12</v>
      </c>
      <c r="AO110" s="107"/>
      <c r="AP110" s="107"/>
      <c r="AQ110" s="107"/>
      <c r="AR110" s="107"/>
      <c r="AS110" s="21"/>
      <c r="AT110" s="21"/>
      <c r="AU110" s="21"/>
    </row>
    <row r="111" spans="1:47">
      <c r="A111" s="21" t="s">
        <v>68</v>
      </c>
      <c r="B111" s="21" t="s">
        <v>78</v>
      </c>
      <c r="C111" s="21" t="s">
        <v>973</v>
      </c>
      <c r="D111" s="103">
        <v>44747</v>
      </c>
      <c r="E111" s="21" t="s">
        <v>974</v>
      </c>
      <c r="F111" s="21" t="s">
        <v>48</v>
      </c>
      <c r="G111" s="21" t="s">
        <v>79</v>
      </c>
      <c r="H111" s="21" t="s">
        <v>80</v>
      </c>
      <c r="I111" s="21" t="s">
        <v>81</v>
      </c>
      <c r="J111" s="21" t="s">
        <v>52</v>
      </c>
      <c r="K111" s="204" t="s">
        <v>82</v>
      </c>
      <c r="L111" s="21" t="s">
        <v>116</v>
      </c>
      <c r="M111" s="21" t="s">
        <v>400</v>
      </c>
      <c r="N111" s="21" t="s">
        <v>401</v>
      </c>
      <c r="O111" s="21" t="s">
        <v>85</v>
      </c>
      <c r="P111" s="21">
        <v>92126</v>
      </c>
      <c r="Q111" s="21" t="s">
        <v>374</v>
      </c>
      <c r="R111" s="21" t="s">
        <v>505</v>
      </c>
      <c r="S111" s="21" t="s">
        <v>375</v>
      </c>
      <c r="T111" s="21">
        <v>49203133</v>
      </c>
      <c r="U111" s="104">
        <v>0</v>
      </c>
      <c r="V111" s="21" t="s">
        <v>86</v>
      </c>
      <c r="W111" s="21">
        <v>365</v>
      </c>
      <c r="X111" s="21">
        <v>768</v>
      </c>
      <c r="Y111" s="21">
        <v>24</v>
      </c>
      <c r="Z111" s="205">
        <f t="shared" si="10"/>
        <v>0.28032000000000001</v>
      </c>
      <c r="AA111" s="21" t="s">
        <v>75</v>
      </c>
      <c r="AB111" s="103">
        <v>44750</v>
      </c>
      <c r="AC111" s="21" t="s">
        <v>87</v>
      </c>
      <c r="AD111" s="21"/>
      <c r="AE111" s="103">
        <v>44749</v>
      </c>
      <c r="AF111" s="103">
        <v>44749</v>
      </c>
      <c r="AG111" s="103">
        <v>44753</v>
      </c>
      <c r="AH111" s="21" t="s">
        <v>62</v>
      </c>
      <c r="AI111" s="21"/>
      <c r="AJ111" s="103">
        <v>44753</v>
      </c>
      <c r="AK111" s="21" t="s">
        <v>64</v>
      </c>
      <c r="AL111" s="21" t="s">
        <v>88</v>
      </c>
      <c r="AM111" s="107">
        <v>5187.12</v>
      </c>
      <c r="AN111" s="107">
        <v>5187.12</v>
      </c>
      <c r="AO111" s="107"/>
      <c r="AP111" s="107"/>
      <c r="AQ111" s="107"/>
      <c r="AR111" s="107"/>
      <c r="AS111" s="21"/>
      <c r="AT111" s="21"/>
      <c r="AU111" s="21"/>
    </row>
    <row r="112" spans="1:47">
      <c r="A112" s="21" t="s">
        <v>68</v>
      </c>
      <c r="B112" s="21" t="s">
        <v>78</v>
      </c>
      <c r="C112" s="21" t="s">
        <v>975</v>
      </c>
      <c r="D112" s="103">
        <v>44747</v>
      </c>
      <c r="E112" s="21" t="s">
        <v>976</v>
      </c>
      <c r="F112" s="21" t="s">
        <v>48</v>
      </c>
      <c r="G112" s="21" t="s">
        <v>79</v>
      </c>
      <c r="H112" s="21" t="s">
        <v>80</v>
      </c>
      <c r="I112" s="21" t="s">
        <v>81</v>
      </c>
      <c r="J112" s="21" t="s">
        <v>52</v>
      </c>
      <c r="K112" s="204" t="s">
        <v>82</v>
      </c>
      <c r="L112" s="21" t="s">
        <v>116</v>
      </c>
      <c r="M112" s="21" t="s">
        <v>400</v>
      </c>
      <c r="N112" s="21" t="s">
        <v>401</v>
      </c>
      <c r="O112" s="21" t="s">
        <v>85</v>
      </c>
      <c r="P112" s="21">
        <v>92126</v>
      </c>
      <c r="Q112" s="21" t="s">
        <v>374</v>
      </c>
      <c r="R112" s="21" t="s">
        <v>505</v>
      </c>
      <c r="S112" s="21" t="s">
        <v>375</v>
      </c>
      <c r="T112" s="21">
        <v>49203133</v>
      </c>
      <c r="U112" s="104">
        <v>0</v>
      </c>
      <c r="V112" s="21" t="s">
        <v>86</v>
      </c>
      <c r="W112" s="21">
        <v>365</v>
      </c>
      <c r="X112" s="21">
        <v>768</v>
      </c>
      <c r="Y112" s="21">
        <v>24</v>
      </c>
      <c r="Z112" s="205">
        <f t="shared" si="10"/>
        <v>0.28032000000000001</v>
      </c>
      <c r="AA112" s="21" t="s">
        <v>75</v>
      </c>
      <c r="AB112" s="103">
        <v>44750</v>
      </c>
      <c r="AC112" s="21" t="s">
        <v>87</v>
      </c>
      <c r="AD112" s="21"/>
      <c r="AE112" s="103">
        <v>44749</v>
      </c>
      <c r="AF112" s="103">
        <v>44749</v>
      </c>
      <c r="AG112" s="103">
        <v>44754</v>
      </c>
      <c r="AH112" s="21" t="s">
        <v>62</v>
      </c>
      <c r="AI112" s="21"/>
      <c r="AJ112" s="103">
        <v>44754</v>
      </c>
      <c r="AK112" s="21" t="s">
        <v>64</v>
      </c>
      <c r="AL112" s="21" t="s">
        <v>88</v>
      </c>
      <c r="AM112" s="107">
        <v>5187.12</v>
      </c>
      <c r="AN112" s="107">
        <v>5187.12</v>
      </c>
      <c r="AO112" s="107"/>
      <c r="AP112" s="107"/>
      <c r="AQ112" s="107"/>
      <c r="AR112" s="107"/>
      <c r="AS112" s="21"/>
      <c r="AT112" s="21"/>
      <c r="AU112" s="21"/>
    </row>
    <row r="113" spans="1:47">
      <c r="A113" s="21" t="s">
        <v>68</v>
      </c>
      <c r="B113" s="21" t="s">
        <v>78</v>
      </c>
      <c r="C113" s="21" t="s">
        <v>977</v>
      </c>
      <c r="D113" s="103">
        <v>44747</v>
      </c>
      <c r="E113" s="21" t="s">
        <v>978</v>
      </c>
      <c r="F113" s="21" t="s">
        <v>48</v>
      </c>
      <c r="G113" s="21" t="s">
        <v>79</v>
      </c>
      <c r="H113" s="21" t="s">
        <v>80</v>
      </c>
      <c r="I113" s="21" t="s">
        <v>81</v>
      </c>
      <c r="J113" s="21" t="s">
        <v>52</v>
      </c>
      <c r="K113" s="204" t="s">
        <v>82</v>
      </c>
      <c r="L113" s="21" t="s">
        <v>116</v>
      </c>
      <c r="M113" s="21" t="s">
        <v>400</v>
      </c>
      <c r="N113" s="21" t="s">
        <v>401</v>
      </c>
      <c r="O113" s="21" t="s">
        <v>85</v>
      </c>
      <c r="P113" s="21">
        <v>92126</v>
      </c>
      <c r="Q113" s="21" t="s">
        <v>374</v>
      </c>
      <c r="R113" s="21" t="s">
        <v>505</v>
      </c>
      <c r="S113" s="21" t="s">
        <v>375</v>
      </c>
      <c r="T113" s="21">
        <v>49203133</v>
      </c>
      <c r="U113" s="104">
        <v>0</v>
      </c>
      <c r="V113" s="21" t="s">
        <v>86</v>
      </c>
      <c r="W113" s="21">
        <v>365</v>
      </c>
      <c r="X113" s="21">
        <v>768</v>
      </c>
      <c r="Y113" s="21">
        <v>24</v>
      </c>
      <c r="Z113" s="205">
        <f t="shared" si="10"/>
        <v>0.28032000000000001</v>
      </c>
      <c r="AA113" s="21" t="s">
        <v>75</v>
      </c>
      <c r="AB113" s="103">
        <v>44750</v>
      </c>
      <c r="AC113" s="21" t="s">
        <v>87</v>
      </c>
      <c r="AD113" s="21"/>
      <c r="AE113" s="103">
        <v>44749</v>
      </c>
      <c r="AF113" s="103">
        <v>44749</v>
      </c>
      <c r="AG113" s="103">
        <v>44754</v>
      </c>
      <c r="AH113" s="21" t="s">
        <v>62</v>
      </c>
      <c r="AI113" s="21"/>
      <c r="AJ113" s="103">
        <v>44754</v>
      </c>
      <c r="AK113" s="21" t="s">
        <v>64</v>
      </c>
      <c r="AL113" s="21" t="s">
        <v>88</v>
      </c>
      <c r="AM113" s="107">
        <v>5187.12</v>
      </c>
      <c r="AN113" s="107">
        <v>5187.12</v>
      </c>
      <c r="AO113" s="107"/>
      <c r="AP113" s="107"/>
      <c r="AQ113" s="107"/>
      <c r="AR113" s="107"/>
      <c r="AS113" s="21"/>
      <c r="AT113" s="21"/>
      <c r="AU113" s="21"/>
    </row>
    <row r="114" spans="1:47">
      <c r="A114" s="21" t="s">
        <v>68</v>
      </c>
      <c r="B114" s="21" t="s">
        <v>78</v>
      </c>
      <c r="C114" s="21" t="s">
        <v>979</v>
      </c>
      <c r="D114" s="103">
        <v>44747</v>
      </c>
      <c r="E114" s="21" t="s">
        <v>980</v>
      </c>
      <c r="F114" s="21" t="s">
        <v>48</v>
      </c>
      <c r="G114" s="21" t="s">
        <v>320</v>
      </c>
      <c r="H114" s="21" t="s">
        <v>321</v>
      </c>
      <c r="I114" s="21" t="s">
        <v>81</v>
      </c>
      <c r="J114" s="21" t="s">
        <v>52</v>
      </c>
      <c r="K114" s="204" t="s">
        <v>82</v>
      </c>
      <c r="L114" s="21" t="s">
        <v>116</v>
      </c>
      <c r="M114" s="21" t="s">
        <v>400</v>
      </c>
      <c r="N114" s="21" t="s">
        <v>401</v>
      </c>
      <c r="O114" s="21" t="s">
        <v>85</v>
      </c>
      <c r="P114" s="21">
        <v>92126</v>
      </c>
      <c r="Q114" s="21" t="s">
        <v>374</v>
      </c>
      <c r="R114" s="21" t="s">
        <v>505</v>
      </c>
      <c r="S114" s="21" t="s">
        <v>375</v>
      </c>
      <c r="T114" s="21">
        <v>49405140</v>
      </c>
      <c r="U114" s="104">
        <v>0</v>
      </c>
      <c r="V114" s="21" t="s">
        <v>107</v>
      </c>
      <c r="W114" s="21">
        <v>400</v>
      </c>
      <c r="X114" s="21">
        <v>832</v>
      </c>
      <c r="Y114" s="21">
        <v>26</v>
      </c>
      <c r="Z114" s="205">
        <f t="shared" si="10"/>
        <v>0.33279999999999998</v>
      </c>
      <c r="AA114" s="21" t="s">
        <v>75</v>
      </c>
      <c r="AB114" s="103">
        <v>44757</v>
      </c>
      <c r="AC114" s="21" t="s">
        <v>87</v>
      </c>
      <c r="AD114" s="21"/>
      <c r="AE114" s="103">
        <v>44757</v>
      </c>
      <c r="AF114" s="103">
        <v>44757</v>
      </c>
      <c r="AG114" s="103">
        <v>44761</v>
      </c>
      <c r="AH114" s="21" t="s">
        <v>62</v>
      </c>
      <c r="AI114" s="21"/>
      <c r="AJ114" s="103">
        <v>44760</v>
      </c>
      <c r="AK114" s="21" t="s">
        <v>64</v>
      </c>
      <c r="AL114" s="21" t="s">
        <v>88</v>
      </c>
      <c r="AM114" s="107">
        <v>5187.12</v>
      </c>
      <c r="AN114" s="107"/>
      <c r="AO114" s="107"/>
      <c r="AP114" s="107"/>
      <c r="AQ114" s="107"/>
      <c r="AR114" s="107"/>
      <c r="AS114" s="21"/>
      <c r="AT114" s="21"/>
      <c r="AU114" s="21"/>
    </row>
    <row r="115" spans="1:47">
      <c r="A115" s="21" t="s">
        <v>68</v>
      </c>
      <c r="B115" s="21" t="s">
        <v>78</v>
      </c>
      <c r="C115" s="21" t="s">
        <v>981</v>
      </c>
      <c r="D115" s="103">
        <v>44747</v>
      </c>
      <c r="E115" s="21" t="s">
        <v>980</v>
      </c>
      <c r="F115" s="21" t="s">
        <v>48</v>
      </c>
      <c r="G115" s="21" t="s">
        <v>320</v>
      </c>
      <c r="H115" s="21" t="s">
        <v>321</v>
      </c>
      <c r="I115" s="21" t="s">
        <v>81</v>
      </c>
      <c r="J115" s="21" t="s">
        <v>52</v>
      </c>
      <c r="K115" s="204" t="s">
        <v>82</v>
      </c>
      <c r="L115" s="21" t="s">
        <v>116</v>
      </c>
      <c r="M115" s="21" t="s">
        <v>400</v>
      </c>
      <c r="N115" s="21" t="s">
        <v>401</v>
      </c>
      <c r="O115" s="21" t="s">
        <v>85</v>
      </c>
      <c r="P115" s="21">
        <v>92126</v>
      </c>
      <c r="Q115" s="21" t="s">
        <v>374</v>
      </c>
      <c r="R115" s="21" t="s">
        <v>505</v>
      </c>
      <c r="S115" s="21" t="s">
        <v>375</v>
      </c>
      <c r="T115" s="21">
        <v>49405140</v>
      </c>
      <c r="U115" s="104">
        <v>0</v>
      </c>
      <c r="V115" s="21" t="s">
        <v>107</v>
      </c>
      <c r="W115" s="21">
        <v>400</v>
      </c>
      <c r="X115" s="21">
        <v>704</v>
      </c>
      <c r="Y115" s="21">
        <v>22</v>
      </c>
      <c r="Z115" s="205">
        <f t="shared" si="10"/>
        <v>0.28160000000000002</v>
      </c>
      <c r="AA115" s="21" t="s">
        <v>75</v>
      </c>
      <c r="AB115" s="103">
        <v>44757</v>
      </c>
      <c r="AC115" s="21" t="s">
        <v>87</v>
      </c>
      <c r="AD115" s="21"/>
      <c r="AE115" s="103">
        <v>44757</v>
      </c>
      <c r="AF115" s="103">
        <v>44757</v>
      </c>
      <c r="AG115" s="103">
        <v>44761</v>
      </c>
      <c r="AH115" s="21" t="s">
        <v>62</v>
      </c>
      <c r="AI115" s="21" t="s">
        <v>982</v>
      </c>
      <c r="AJ115" s="103">
        <v>44763</v>
      </c>
      <c r="AK115" s="21" t="s">
        <v>64</v>
      </c>
      <c r="AL115" s="21" t="s">
        <v>88</v>
      </c>
      <c r="AM115" s="107">
        <v>5187.12</v>
      </c>
      <c r="AN115" s="107"/>
      <c r="AO115" s="107"/>
      <c r="AP115" s="107"/>
      <c r="AQ115" s="107"/>
      <c r="AR115" s="107"/>
      <c r="AS115" s="21"/>
      <c r="AT115" s="21"/>
      <c r="AU115" s="21"/>
    </row>
    <row r="116" spans="1:47">
      <c r="A116" s="21" t="s">
        <v>68</v>
      </c>
      <c r="B116" s="21" t="s">
        <v>78</v>
      </c>
      <c r="C116" s="21" t="s">
        <v>983</v>
      </c>
      <c r="D116" s="103">
        <v>44747</v>
      </c>
      <c r="E116" s="21" t="s">
        <v>984</v>
      </c>
      <c r="F116" s="21" t="s">
        <v>48</v>
      </c>
      <c r="G116" s="21" t="s">
        <v>320</v>
      </c>
      <c r="H116" s="21" t="s">
        <v>321</v>
      </c>
      <c r="I116" s="21" t="s">
        <v>81</v>
      </c>
      <c r="J116" s="21" t="s">
        <v>52</v>
      </c>
      <c r="K116" s="204" t="s">
        <v>82</v>
      </c>
      <c r="L116" s="21" t="s">
        <v>116</v>
      </c>
      <c r="M116" s="21" t="s">
        <v>400</v>
      </c>
      <c r="N116" s="21" t="s">
        <v>401</v>
      </c>
      <c r="O116" s="21" t="s">
        <v>85</v>
      </c>
      <c r="P116" s="21">
        <v>92126</v>
      </c>
      <c r="Q116" s="21" t="s">
        <v>374</v>
      </c>
      <c r="R116" s="21" t="s">
        <v>505</v>
      </c>
      <c r="S116" s="21" t="s">
        <v>375</v>
      </c>
      <c r="T116" s="21">
        <v>49405140</v>
      </c>
      <c r="U116" s="104">
        <v>0</v>
      </c>
      <c r="V116" s="21" t="s">
        <v>107</v>
      </c>
      <c r="W116" s="21">
        <v>400</v>
      </c>
      <c r="X116" s="21">
        <v>832</v>
      </c>
      <c r="Y116" s="21">
        <v>26</v>
      </c>
      <c r="Z116" s="205">
        <f t="shared" ref="Z116:Z147" si="11">W116*X116/10^6</f>
        <v>0.33279999999999998</v>
      </c>
      <c r="AA116" s="21" t="s">
        <v>75</v>
      </c>
      <c r="AB116" s="103">
        <v>44757</v>
      </c>
      <c r="AC116" s="21" t="s">
        <v>87</v>
      </c>
      <c r="AD116" s="21"/>
      <c r="AE116" s="103">
        <v>44757</v>
      </c>
      <c r="AF116" s="103">
        <v>44757</v>
      </c>
      <c r="AG116" s="103">
        <v>44761</v>
      </c>
      <c r="AH116" s="21" t="s">
        <v>62</v>
      </c>
      <c r="AI116" s="21"/>
      <c r="AJ116" s="103">
        <v>44761</v>
      </c>
      <c r="AK116" s="21" t="s">
        <v>64</v>
      </c>
      <c r="AL116" s="21" t="s">
        <v>88</v>
      </c>
      <c r="AM116" s="107">
        <v>5187.12</v>
      </c>
      <c r="AN116" s="107"/>
      <c r="AO116" s="107"/>
      <c r="AP116" s="107"/>
      <c r="AQ116" s="107"/>
      <c r="AR116" s="107"/>
      <c r="AS116" s="21"/>
      <c r="AT116" s="21"/>
      <c r="AU116" s="21"/>
    </row>
    <row r="117" spans="1:47">
      <c r="A117" s="21" t="s">
        <v>68</v>
      </c>
      <c r="B117" s="21" t="s">
        <v>78</v>
      </c>
      <c r="C117" s="21" t="s">
        <v>985</v>
      </c>
      <c r="D117" s="103">
        <v>44747</v>
      </c>
      <c r="E117" s="21" t="s">
        <v>984</v>
      </c>
      <c r="F117" s="21" t="s">
        <v>48</v>
      </c>
      <c r="G117" s="21" t="s">
        <v>320</v>
      </c>
      <c r="H117" s="21" t="s">
        <v>321</v>
      </c>
      <c r="I117" s="21" t="s">
        <v>81</v>
      </c>
      <c r="J117" s="21" t="s">
        <v>52</v>
      </c>
      <c r="K117" s="204" t="s">
        <v>82</v>
      </c>
      <c r="L117" s="21" t="s">
        <v>116</v>
      </c>
      <c r="M117" s="21" t="s">
        <v>400</v>
      </c>
      <c r="N117" s="21" t="s">
        <v>401</v>
      </c>
      <c r="O117" s="21" t="s">
        <v>85</v>
      </c>
      <c r="P117" s="21">
        <v>92126</v>
      </c>
      <c r="Q117" s="21" t="s">
        <v>374</v>
      </c>
      <c r="R117" s="21" t="s">
        <v>505</v>
      </c>
      <c r="S117" s="21" t="s">
        <v>375</v>
      </c>
      <c r="T117" s="21">
        <v>49405140</v>
      </c>
      <c r="U117" s="104">
        <v>0</v>
      </c>
      <c r="V117" s="21" t="s">
        <v>107</v>
      </c>
      <c r="W117" s="21">
        <v>400</v>
      </c>
      <c r="X117" s="21">
        <v>832</v>
      </c>
      <c r="Y117" s="21">
        <v>26</v>
      </c>
      <c r="Z117" s="205">
        <f t="shared" si="11"/>
        <v>0.33279999999999998</v>
      </c>
      <c r="AA117" s="21" t="s">
        <v>75</v>
      </c>
      <c r="AB117" s="103">
        <v>44757</v>
      </c>
      <c r="AC117" s="21" t="s">
        <v>87</v>
      </c>
      <c r="AD117" s="21"/>
      <c r="AE117" s="103">
        <v>44760</v>
      </c>
      <c r="AF117" s="103">
        <v>44760</v>
      </c>
      <c r="AG117" s="103">
        <v>44764</v>
      </c>
      <c r="AH117" s="21" t="s">
        <v>62</v>
      </c>
      <c r="AI117" s="21"/>
      <c r="AJ117" s="103">
        <v>44767</v>
      </c>
      <c r="AK117" s="21" t="s">
        <v>64</v>
      </c>
      <c r="AL117" s="21" t="s">
        <v>88</v>
      </c>
      <c r="AM117" s="107">
        <v>5187.12</v>
      </c>
      <c r="AN117" s="107"/>
      <c r="AO117" s="107"/>
      <c r="AP117" s="107"/>
      <c r="AQ117" s="107"/>
      <c r="AR117" s="107"/>
      <c r="AS117" s="21"/>
      <c r="AT117" s="21"/>
      <c r="AU117" s="21"/>
    </row>
    <row r="118" spans="1:47">
      <c r="A118" s="21" t="s">
        <v>68</v>
      </c>
      <c r="B118" s="21" t="s">
        <v>78</v>
      </c>
      <c r="C118" s="21" t="s">
        <v>986</v>
      </c>
      <c r="D118" s="103">
        <v>44747</v>
      </c>
      <c r="E118" s="21" t="s">
        <v>984</v>
      </c>
      <c r="F118" s="21" t="s">
        <v>48</v>
      </c>
      <c r="G118" s="21" t="s">
        <v>320</v>
      </c>
      <c r="H118" s="21" t="s">
        <v>321</v>
      </c>
      <c r="I118" s="21" t="s">
        <v>81</v>
      </c>
      <c r="J118" s="21" t="s">
        <v>52</v>
      </c>
      <c r="K118" s="204" t="s">
        <v>82</v>
      </c>
      <c r="L118" s="21" t="s">
        <v>116</v>
      </c>
      <c r="M118" s="21" t="s">
        <v>400</v>
      </c>
      <c r="N118" s="21" t="s">
        <v>401</v>
      </c>
      <c r="O118" s="21" t="s">
        <v>85</v>
      </c>
      <c r="P118" s="21">
        <v>92126</v>
      </c>
      <c r="Q118" s="21" t="s">
        <v>374</v>
      </c>
      <c r="R118" s="21" t="s">
        <v>505</v>
      </c>
      <c r="S118" s="21" t="s">
        <v>375</v>
      </c>
      <c r="T118" s="21">
        <v>49405140</v>
      </c>
      <c r="U118" s="104">
        <v>0</v>
      </c>
      <c r="V118" s="21" t="s">
        <v>107</v>
      </c>
      <c r="W118" s="21">
        <v>400</v>
      </c>
      <c r="X118" s="21">
        <v>640</v>
      </c>
      <c r="Y118" s="21">
        <v>20</v>
      </c>
      <c r="Z118" s="205">
        <f t="shared" si="11"/>
        <v>0.25600000000000001</v>
      </c>
      <c r="AA118" s="21" t="s">
        <v>75</v>
      </c>
      <c r="AB118" s="103">
        <v>44757</v>
      </c>
      <c r="AC118" s="21" t="s">
        <v>87</v>
      </c>
      <c r="AD118" s="21"/>
      <c r="AE118" s="103">
        <v>44760</v>
      </c>
      <c r="AF118" s="103">
        <v>44760</v>
      </c>
      <c r="AG118" s="103">
        <v>44764</v>
      </c>
      <c r="AH118" s="21" t="s">
        <v>62</v>
      </c>
      <c r="AI118" s="21"/>
      <c r="AJ118" s="103">
        <v>44767</v>
      </c>
      <c r="AK118" s="21" t="s">
        <v>64</v>
      </c>
      <c r="AL118" s="21" t="s">
        <v>88</v>
      </c>
      <c r="AM118" s="107">
        <v>5187.12</v>
      </c>
      <c r="AN118" s="107"/>
      <c r="AO118" s="107"/>
      <c r="AP118" s="107"/>
      <c r="AQ118" s="107"/>
      <c r="AR118" s="107"/>
      <c r="AS118" s="21"/>
      <c r="AT118" s="21"/>
      <c r="AU118" s="21"/>
    </row>
    <row r="119" spans="1:47">
      <c r="A119" s="21" t="s">
        <v>68</v>
      </c>
      <c r="B119" s="21" t="s">
        <v>78</v>
      </c>
      <c r="C119" s="21" t="s">
        <v>987</v>
      </c>
      <c r="D119" s="103">
        <v>44747</v>
      </c>
      <c r="E119" s="21" t="s">
        <v>988</v>
      </c>
      <c r="F119" s="21" t="s">
        <v>48</v>
      </c>
      <c r="G119" s="21" t="s">
        <v>320</v>
      </c>
      <c r="H119" s="21" t="s">
        <v>321</v>
      </c>
      <c r="I119" s="21" t="s">
        <v>81</v>
      </c>
      <c r="J119" s="21" t="s">
        <v>52</v>
      </c>
      <c r="K119" s="204" t="s">
        <v>82</v>
      </c>
      <c r="L119" s="21" t="s">
        <v>116</v>
      </c>
      <c r="M119" s="21" t="s">
        <v>400</v>
      </c>
      <c r="N119" s="21" t="s">
        <v>401</v>
      </c>
      <c r="O119" s="21" t="s">
        <v>85</v>
      </c>
      <c r="P119" s="21">
        <v>92126</v>
      </c>
      <c r="Q119" s="21" t="s">
        <v>374</v>
      </c>
      <c r="R119" s="21" t="s">
        <v>505</v>
      </c>
      <c r="S119" s="21" t="s">
        <v>375</v>
      </c>
      <c r="T119" s="21">
        <v>49405140</v>
      </c>
      <c r="U119" s="104">
        <v>0</v>
      </c>
      <c r="V119" s="21" t="s">
        <v>107</v>
      </c>
      <c r="W119" s="21">
        <v>400</v>
      </c>
      <c r="X119" s="21">
        <v>832</v>
      </c>
      <c r="Y119" s="21">
        <v>26</v>
      </c>
      <c r="Z119" s="205">
        <f t="shared" si="11"/>
        <v>0.33279999999999998</v>
      </c>
      <c r="AA119" s="21" t="s">
        <v>75</v>
      </c>
      <c r="AB119" s="103">
        <v>44757</v>
      </c>
      <c r="AC119" s="21" t="s">
        <v>87</v>
      </c>
      <c r="AD119" s="21"/>
      <c r="AE119" s="103">
        <v>44760</v>
      </c>
      <c r="AF119" s="103">
        <v>44760</v>
      </c>
      <c r="AG119" s="103">
        <v>44764</v>
      </c>
      <c r="AH119" s="21" t="s">
        <v>62</v>
      </c>
      <c r="AI119" s="21"/>
      <c r="AJ119" s="103">
        <v>44767</v>
      </c>
      <c r="AK119" s="21" t="s">
        <v>64</v>
      </c>
      <c r="AL119" s="21" t="s">
        <v>88</v>
      </c>
      <c r="AM119" s="107">
        <v>5187.12</v>
      </c>
      <c r="AN119" s="107"/>
      <c r="AO119" s="107"/>
      <c r="AP119" s="107"/>
      <c r="AQ119" s="107"/>
      <c r="AR119" s="107"/>
      <c r="AS119" s="21"/>
      <c r="AT119" s="21"/>
      <c r="AU119" s="21"/>
    </row>
    <row r="120" spans="1:47">
      <c r="A120" s="21" t="s">
        <v>68</v>
      </c>
      <c r="B120" s="21" t="s">
        <v>78</v>
      </c>
      <c r="C120" s="21" t="s">
        <v>989</v>
      </c>
      <c r="D120" s="103">
        <v>44747</v>
      </c>
      <c r="E120" s="21" t="s">
        <v>988</v>
      </c>
      <c r="F120" s="21" t="s">
        <v>48</v>
      </c>
      <c r="G120" s="21" t="s">
        <v>320</v>
      </c>
      <c r="H120" s="21" t="s">
        <v>321</v>
      </c>
      <c r="I120" s="21" t="s">
        <v>81</v>
      </c>
      <c r="J120" s="21" t="s">
        <v>52</v>
      </c>
      <c r="K120" s="204" t="s">
        <v>82</v>
      </c>
      <c r="L120" s="21" t="s">
        <v>116</v>
      </c>
      <c r="M120" s="21" t="s">
        <v>400</v>
      </c>
      <c r="N120" s="21" t="s">
        <v>401</v>
      </c>
      <c r="O120" s="21" t="s">
        <v>85</v>
      </c>
      <c r="P120" s="21">
        <v>92126</v>
      </c>
      <c r="Q120" s="21" t="s">
        <v>374</v>
      </c>
      <c r="R120" s="21" t="s">
        <v>505</v>
      </c>
      <c r="S120" s="21" t="s">
        <v>375</v>
      </c>
      <c r="T120" s="21">
        <v>49405140</v>
      </c>
      <c r="U120" s="104">
        <v>0</v>
      </c>
      <c r="V120" s="21" t="s">
        <v>107</v>
      </c>
      <c r="W120" s="21">
        <v>400</v>
      </c>
      <c r="X120" s="21">
        <v>832</v>
      </c>
      <c r="Y120" s="21">
        <v>26</v>
      </c>
      <c r="Z120" s="205">
        <f t="shared" si="11"/>
        <v>0.33279999999999998</v>
      </c>
      <c r="AA120" s="21" t="s">
        <v>75</v>
      </c>
      <c r="AB120" s="103">
        <v>44757</v>
      </c>
      <c r="AC120" s="21" t="s">
        <v>87</v>
      </c>
      <c r="AD120" s="21"/>
      <c r="AE120" s="103">
        <v>44763</v>
      </c>
      <c r="AF120" s="103">
        <v>44763</v>
      </c>
      <c r="AG120" s="103">
        <v>44767</v>
      </c>
      <c r="AH120" s="21" t="s">
        <v>62</v>
      </c>
      <c r="AI120" s="21" t="s">
        <v>990</v>
      </c>
      <c r="AJ120" s="103">
        <v>44769</v>
      </c>
      <c r="AK120" s="21" t="s">
        <v>64</v>
      </c>
      <c r="AL120" s="21" t="s">
        <v>88</v>
      </c>
      <c r="AM120" s="107">
        <v>5187.12</v>
      </c>
      <c r="AN120" s="107"/>
      <c r="AO120" s="107"/>
      <c r="AP120" s="107"/>
      <c r="AQ120" s="107"/>
      <c r="AR120" s="107"/>
      <c r="AS120" s="21"/>
      <c r="AT120" s="21"/>
      <c r="AU120" s="21"/>
    </row>
    <row r="121" spans="1:47">
      <c r="A121" s="21" t="s">
        <v>68</v>
      </c>
      <c r="B121" s="21" t="s">
        <v>78</v>
      </c>
      <c r="C121" s="21" t="s">
        <v>991</v>
      </c>
      <c r="D121" s="103">
        <v>44747</v>
      </c>
      <c r="E121" s="21" t="s">
        <v>988</v>
      </c>
      <c r="F121" s="21" t="s">
        <v>48</v>
      </c>
      <c r="G121" s="21" t="s">
        <v>320</v>
      </c>
      <c r="H121" s="21" t="s">
        <v>321</v>
      </c>
      <c r="I121" s="21" t="s">
        <v>81</v>
      </c>
      <c r="J121" s="21" t="s">
        <v>52</v>
      </c>
      <c r="K121" s="204" t="s">
        <v>82</v>
      </c>
      <c r="L121" s="21" t="s">
        <v>116</v>
      </c>
      <c r="M121" s="21" t="s">
        <v>400</v>
      </c>
      <c r="N121" s="21" t="s">
        <v>401</v>
      </c>
      <c r="O121" s="21" t="s">
        <v>85</v>
      </c>
      <c r="P121" s="21">
        <v>92126</v>
      </c>
      <c r="Q121" s="21" t="s">
        <v>374</v>
      </c>
      <c r="R121" s="21" t="s">
        <v>505</v>
      </c>
      <c r="S121" s="21" t="s">
        <v>375</v>
      </c>
      <c r="T121" s="21">
        <v>49405140</v>
      </c>
      <c r="U121" s="104">
        <v>0</v>
      </c>
      <c r="V121" s="21" t="s">
        <v>107</v>
      </c>
      <c r="W121" s="21">
        <v>400</v>
      </c>
      <c r="X121" s="21">
        <v>640</v>
      </c>
      <c r="Y121" s="21">
        <v>20</v>
      </c>
      <c r="Z121" s="205">
        <f t="shared" si="11"/>
        <v>0.25600000000000001</v>
      </c>
      <c r="AA121" s="21" t="s">
        <v>75</v>
      </c>
      <c r="AB121" s="103">
        <v>44757</v>
      </c>
      <c r="AC121" s="21" t="s">
        <v>87</v>
      </c>
      <c r="AD121" s="21"/>
      <c r="AE121" s="103">
        <v>44763</v>
      </c>
      <c r="AF121" s="103">
        <v>44763</v>
      </c>
      <c r="AG121" s="103">
        <v>44767</v>
      </c>
      <c r="AH121" s="21" t="s">
        <v>62</v>
      </c>
      <c r="AI121" s="21"/>
      <c r="AJ121" s="103">
        <v>44767</v>
      </c>
      <c r="AK121" s="21" t="s">
        <v>64</v>
      </c>
      <c r="AL121" s="21" t="s">
        <v>88</v>
      </c>
      <c r="AM121" s="107">
        <v>5187.12</v>
      </c>
      <c r="AN121" s="107"/>
      <c r="AO121" s="107"/>
      <c r="AP121" s="107"/>
      <c r="AQ121" s="107"/>
      <c r="AR121" s="107"/>
      <c r="AS121" s="21"/>
      <c r="AT121" s="21"/>
      <c r="AU121" s="21"/>
    </row>
    <row r="122" spans="1:47">
      <c r="A122" s="21" t="s">
        <v>68</v>
      </c>
      <c r="B122" s="21" t="s">
        <v>78</v>
      </c>
      <c r="C122" s="21" t="s">
        <v>992</v>
      </c>
      <c r="D122" s="103">
        <v>44747</v>
      </c>
      <c r="E122" s="21" t="s">
        <v>993</v>
      </c>
      <c r="F122" s="21" t="s">
        <v>48</v>
      </c>
      <c r="G122" s="21" t="s">
        <v>320</v>
      </c>
      <c r="H122" s="21" t="s">
        <v>321</v>
      </c>
      <c r="I122" s="21" t="s">
        <v>81</v>
      </c>
      <c r="J122" s="21" t="s">
        <v>52</v>
      </c>
      <c r="K122" s="204" t="s">
        <v>82</v>
      </c>
      <c r="L122" s="21" t="s">
        <v>116</v>
      </c>
      <c r="M122" s="21" t="s">
        <v>400</v>
      </c>
      <c r="N122" s="21" t="s">
        <v>401</v>
      </c>
      <c r="O122" s="21" t="s">
        <v>85</v>
      </c>
      <c r="P122" s="21">
        <v>92126</v>
      </c>
      <c r="Q122" s="21" t="s">
        <v>374</v>
      </c>
      <c r="R122" s="21" t="s">
        <v>505</v>
      </c>
      <c r="S122" s="21" t="s">
        <v>375</v>
      </c>
      <c r="T122" s="21">
        <v>49405140</v>
      </c>
      <c r="U122" s="104">
        <v>0</v>
      </c>
      <c r="V122" s="21" t="s">
        <v>107</v>
      </c>
      <c r="W122" s="21">
        <v>400</v>
      </c>
      <c r="X122" s="21">
        <v>832</v>
      </c>
      <c r="Y122" s="21">
        <v>26</v>
      </c>
      <c r="Z122" s="205">
        <f t="shared" si="11"/>
        <v>0.33279999999999998</v>
      </c>
      <c r="AA122" s="21" t="s">
        <v>75</v>
      </c>
      <c r="AB122" s="103">
        <v>44757</v>
      </c>
      <c r="AC122" s="21" t="s">
        <v>87</v>
      </c>
      <c r="AD122" s="21"/>
      <c r="AE122" s="103">
        <v>44763</v>
      </c>
      <c r="AF122" s="103">
        <v>44763</v>
      </c>
      <c r="AG122" s="103">
        <v>44767</v>
      </c>
      <c r="AH122" s="21" t="s">
        <v>62</v>
      </c>
      <c r="AI122" s="21" t="s">
        <v>990</v>
      </c>
      <c r="AJ122" s="103">
        <v>44769</v>
      </c>
      <c r="AK122" s="21" t="s">
        <v>64</v>
      </c>
      <c r="AL122" s="21" t="s">
        <v>88</v>
      </c>
      <c r="AM122" s="107">
        <v>5187.12</v>
      </c>
      <c r="AN122" s="107"/>
      <c r="AO122" s="107"/>
      <c r="AP122" s="107"/>
      <c r="AQ122" s="107"/>
      <c r="AR122" s="107"/>
      <c r="AS122" s="21"/>
      <c r="AT122" s="21"/>
      <c r="AU122" s="21"/>
    </row>
    <row r="123" spans="1:47">
      <c r="A123" s="21" t="s">
        <v>68</v>
      </c>
      <c r="B123" s="21" t="s">
        <v>78</v>
      </c>
      <c r="C123" s="21" t="s">
        <v>994</v>
      </c>
      <c r="D123" s="103">
        <v>44747</v>
      </c>
      <c r="E123" s="21" t="s">
        <v>993</v>
      </c>
      <c r="F123" s="21" t="s">
        <v>48</v>
      </c>
      <c r="G123" s="21" t="s">
        <v>320</v>
      </c>
      <c r="H123" s="21" t="s">
        <v>321</v>
      </c>
      <c r="I123" s="21" t="s">
        <v>81</v>
      </c>
      <c r="J123" s="21" t="s">
        <v>52</v>
      </c>
      <c r="K123" s="204" t="s">
        <v>82</v>
      </c>
      <c r="L123" s="21" t="s">
        <v>116</v>
      </c>
      <c r="M123" s="21" t="s">
        <v>400</v>
      </c>
      <c r="N123" s="21" t="s">
        <v>401</v>
      </c>
      <c r="O123" s="21" t="s">
        <v>85</v>
      </c>
      <c r="P123" s="21">
        <v>92126</v>
      </c>
      <c r="Q123" s="21" t="s">
        <v>374</v>
      </c>
      <c r="R123" s="21" t="s">
        <v>505</v>
      </c>
      <c r="S123" s="21" t="s">
        <v>375</v>
      </c>
      <c r="T123" s="21">
        <v>49405140</v>
      </c>
      <c r="U123" s="104">
        <v>0</v>
      </c>
      <c r="V123" s="21" t="s">
        <v>107</v>
      </c>
      <c r="W123" s="21">
        <v>400</v>
      </c>
      <c r="X123" s="21">
        <v>704</v>
      </c>
      <c r="Y123" s="21">
        <v>22</v>
      </c>
      <c r="Z123" s="205">
        <f t="shared" si="11"/>
        <v>0.28160000000000002</v>
      </c>
      <c r="AA123" s="21" t="s">
        <v>75</v>
      </c>
      <c r="AB123" s="103">
        <v>44757</v>
      </c>
      <c r="AC123" s="21" t="s">
        <v>87</v>
      </c>
      <c r="AD123" s="21"/>
      <c r="AE123" s="103">
        <v>44764</v>
      </c>
      <c r="AF123" s="103">
        <v>44764</v>
      </c>
      <c r="AG123" s="103">
        <v>44768</v>
      </c>
      <c r="AH123" s="21" t="s">
        <v>62</v>
      </c>
      <c r="AI123" s="21"/>
      <c r="AJ123" s="103">
        <v>44768</v>
      </c>
      <c r="AK123" s="21" t="s">
        <v>64</v>
      </c>
      <c r="AL123" s="21" t="s">
        <v>88</v>
      </c>
      <c r="AM123" s="107">
        <v>5187.12</v>
      </c>
      <c r="AN123" s="107"/>
      <c r="AO123" s="107"/>
      <c r="AP123" s="107"/>
      <c r="AQ123" s="107"/>
      <c r="AR123" s="107"/>
      <c r="AS123" s="21"/>
      <c r="AT123" s="21"/>
      <c r="AU123" s="21"/>
    </row>
    <row r="124" spans="1:47">
      <c r="A124" s="21" t="s">
        <v>68</v>
      </c>
      <c r="B124" s="21" t="s">
        <v>45</v>
      </c>
      <c r="C124" s="21" t="s">
        <v>995</v>
      </c>
      <c r="D124" s="103">
        <v>44747</v>
      </c>
      <c r="E124" s="21" t="s">
        <v>996</v>
      </c>
      <c r="F124" s="21" t="s">
        <v>48</v>
      </c>
      <c r="G124" s="21" t="s">
        <v>49</v>
      </c>
      <c r="H124" s="21" t="s">
        <v>50</v>
      </c>
      <c r="I124" s="21" t="s">
        <v>51</v>
      </c>
      <c r="J124" s="21" t="s">
        <v>52</v>
      </c>
      <c r="K124" s="204" t="s">
        <v>53</v>
      </c>
      <c r="L124" s="21" t="s">
        <v>997</v>
      </c>
      <c r="M124" s="21" t="s">
        <v>402</v>
      </c>
      <c r="N124" s="21" t="s">
        <v>157</v>
      </c>
      <c r="O124" s="21" t="s">
        <v>150</v>
      </c>
      <c r="P124" s="21">
        <v>21075</v>
      </c>
      <c r="Q124" s="21"/>
      <c r="R124" s="21"/>
      <c r="S124" s="21"/>
      <c r="T124" s="21">
        <v>49406140</v>
      </c>
      <c r="U124" s="104">
        <v>0</v>
      </c>
      <c r="V124" s="21" t="s">
        <v>154</v>
      </c>
      <c r="W124" s="21">
        <v>400</v>
      </c>
      <c r="X124" s="21">
        <v>728</v>
      </c>
      <c r="Y124" s="21">
        <v>28</v>
      </c>
      <c r="Z124" s="205">
        <f t="shared" si="11"/>
        <v>0.29120000000000001</v>
      </c>
      <c r="AA124" s="21" t="s">
        <v>60</v>
      </c>
      <c r="AB124" s="103">
        <v>44773</v>
      </c>
      <c r="AC124" s="21" t="s">
        <v>155</v>
      </c>
      <c r="AD124" s="21"/>
      <c r="AE124" s="103">
        <v>44749</v>
      </c>
      <c r="AF124" s="103">
        <v>44749</v>
      </c>
      <c r="AG124" s="103">
        <v>44750</v>
      </c>
      <c r="AH124" s="21" t="s">
        <v>62</v>
      </c>
      <c r="AI124" s="21" t="s">
        <v>998</v>
      </c>
      <c r="AJ124" s="103">
        <v>44750</v>
      </c>
      <c r="AK124" s="21" t="s">
        <v>64</v>
      </c>
      <c r="AL124" s="21" t="s">
        <v>88</v>
      </c>
      <c r="AM124" s="107"/>
      <c r="AN124" s="107"/>
      <c r="AO124" s="107"/>
      <c r="AP124" s="107"/>
      <c r="AQ124" s="107"/>
      <c r="AR124" s="107"/>
      <c r="AS124" s="21"/>
      <c r="AT124" s="21"/>
      <c r="AU124" s="21"/>
    </row>
    <row r="125" spans="1:47">
      <c r="A125" s="21" t="s">
        <v>68</v>
      </c>
      <c r="B125" s="21" t="s">
        <v>45</v>
      </c>
      <c r="C125" s="21" t="s">
        <v>999</v>
      </c>
      <c r="D125" s="103">
        <v>44747</v>
      </c>
      <c r="E125" s="21" t="s">
        <v>1000</v>
      </c>
      <c r="F125" s="21" t="s">
        <v>48</v>
      </c>
      <c r="G125" s="21" t="s">
        <v>49</v>
      </c>
      <c r="H125" s="21" t="s">
        <v>50</v>
      </c>
      <c r="I125" s="21" t="s">
        <v>51</v>
      </c>
      <c r="J125" s="21" t="s">
        <v>52</v>
      </c>
      <c r="K125" s="204" t="s">
        <v>53</v>
      </c>
      <c r="L125" s="21" t="s">
        <v>997</v>
      </c>
      <c r="M125" s="21" t="s">
        <v>402</v>
      </c>
      <c r="N125" s="21" t="s">
        <v>157</v>
      </c>
      <c r="O125" s="21" t="s">
        <v>150</v>
      </c>
      <c r="P125" s="21">
        <v>21075</v>
      </c>
      <c r="Q125" s="21"/>
      <c r="R125" s="21"/>
      <c r="S125" s="21"/>
      <c r="T125" s="21">
        <v>49406140</v>
      </c>
      <c r="U125" s="104">
        <v>0</v>
      </c>
      <c r="V125" s="21" t="s">
        <v>154</v>
      </c>
      <c r="W125" s="21">
        <v>400</v>
      </c>
      <c r="X125" s="21">
        <v>728</v>
      </c>
      <c r="Y125" s="21">
        <v>28</v>
      </c>
      <c r="Z125" s="205">
        <f t="shared" si="11"/>
        <v>0.29120000000000001</v>
      </c>
      <c r="AA125" s="21" t="s">
        <v>60</v>
      </c>
      <c r="AB125" s="103">
        <v>44773</v>
      </c>
      <c r="AC125" s="21" t="s">
        <v>155</v>
      </c>
      <c r="AD125" s="21"/>
      <c r="AE125" s="103">
        <v>44749</v>
      </c>
      <c r="AF125" s="103">
        <v>44749</v>
      </c>
      <c r="AG125" s="103">
        <v>44750</v>
      </c>
      <c r="AH125" s="21" t="s">
        <v>62</v>
      </c>
      <c r="AI125" s="21" t="s">
        <v>1001</v>
      </c>
      <c r="AJ125" s="103">
        <v>44750</v>
      </c>
      <c r="AK125" s="21" t="s">
        <v>64</v>
      </c>
      <c r="AL125" s="21" t="s">
        <v>88</v>
      </c>
      <c r="AM125" s="107"/>
      <c r="AN125" s="107"/>
      <c r="AO125" s="107"/>
      <c r="AP125" s="107"/>
      <c r="AQ125" s="107"/>
      <c r="AR125" s="107"/>
      <c r="AS125" s="21"/>
      <c r="AT125" s="21"/>
      <c r="AU125" s="21"/>
    </row>
    <row r="126" spans="1:47">
      <c r="A126" s="21" t="s">
        <v>68</v>
      </c>
      <c r="B126" s="21" t="s">
        <v>45</v>
      </c>
      <c r="C126" s="21" t="s">
        <v>1002</v>
      </c>
      <c r="D126" s="103">
        <v>44747</v>
      </c>
      <c r="E126" s="21" t="s">
        <v>1003</v>
      </c>
      <c r="F126" s="21" t="s">
        <v>48</v>
      </c>
      <c r="G126" s="21" t="s">
        <v>49</v>
      </c>
      <c r="H126" s="21" t="s">
        <v>50</v>
      </c>
      <c r="I126" s="21" t="s">
        <v>51</v>
      </c>
      <c r="J126" s="21" t="s">
        <v>52</v>
      </c>
      <c r="K126" s="204" t="s">
        <v>53</v>
      </c>
      <c r="L126" s="21" t="s">
        <v>997</v>
      </c>
      <c r="M126" s="21" t="s">
        <v>402</v>
      </c>
      <c r="N126" s="21" t="s">
        <v>157</v>
      </c>
      <c r="O126" s="21" t="s">
        <v>150</v>
      </c>
      <c r="P126" s="21">
        <v>21075</v>
      </c>
      <c r="Q126" s="21"/>
      <c r="R126" s="21"/>
      <c r="S126" s="21"/>
      <c r="T126" s="21">
        <v>49406140</v>
      </c>
      <c r="U126" s="104">
        <v>0</v>
      </c>
      <c r="V126" s="21" t="s">
        <v>154</v>
      </c>
      <c r="W126" s="21">
        <v>400</v>
      </c>
      <c r="X126" s="21">
        <v>728</v>
      </c>
      <c r="Y126" s="21">
        <v>28</v>
      </c>
      <c r="Z126" s="205">
        <f t="shared" si="11"/>
        <v>0.29120000000000001</v>
      </c>
      <c r="AA126" s="21" t="s">
        <v>60</v>
      </c>
      <c r="AB126" s="103">
        <v>44773</v>
      </c>
      <c r="AC126" s="21" t="s">
        <v>155</v>
      </c>
      <c r="AD126" s="21"/>
      <c r="AE126" s="103">
        <v>44749</v>
      </c>
      <c r="AF126" s="103">
        <v>44749</v>
      </c>
      <c r="AG126" s="103">
        <v>44750</v>
      </c>
      <c r="AH126" s="21" t="s">
        <v>62</v>
      </c>
      <c r="AI126" s="21" t="s">
        <v>1004</v>
      </c>
      <c r="AJ126" s="103">
        <v>44750</v>
      </c>
      <c r="AK126" s="21" t="s">
        <v>64</v>
      </c>
      <c r="AL126" s="21" t="s">
        <v>88</v>
      </c>
      <c r="AM126" s="107"/>
      <c r="AN126" s="107"/>
      <c r="AO126" s="107"/>
      <c r="AP126" s="107"/>
      <c r="AQ126" s="107"/>
      <c r="AR126" s="107"/>
      <c r="AS126" s="21"/>
      <c r="AT126" s="21"/>
      <c r="AU126" s="21"/>
    </row>
    <row r="127" spans="1:47">
      <c r="A127" s="21" t="s">
        <v>68</v>
      </c>
      <c r="B127" s="21" t="s">
        <v>45</v>
      </c>
      <c r="C127" s="21" t="s">
        <v>1005</v>
      </c>
      <c r="D127" s="103">
        <v>44747</v>
      </c>
      <c r="E127" s="21" t="s">
        <v>1006</v>
      </c>
      <c r="F127" s="21" t="s">
        <v>48</v>
      </c>
      <c r="G127" s="21" t="s">
        <v>49</v>
      </c>
      <c r="H127" s="21" t="s">
        <v>50</v>
      </c>
      <c r="I127" s="21" t="s">
        <v>51</v>
      </c>
      <c r="J127" s="21" t="s">
        <v>52</v>
      </c>
      <c r="K127" s="204" t="s">
        <v>53</v>
      </c>
      <c r="L127" s="21" t="s">
        <v>997</v>
      </c>
      <c r="M127" s="21" t="s">
        <v>402</v>
      </c>
      <c r="N127" s="21" t="s">
        <v>157</v>
      </c>
      <c r="O127" s="21" t="s">
        <v>150</v>
      </c>
      <c r="P127" s="21">
        <v>21075</v>
      </c>
      <c r="Q127" s="21"/>
      <c r="R127" s="21"/>
      <c r="S127" s="21"/>
      <c r="T127" s="21">
        <v>49406140</v>
      </c>
      <c r="U127" s="104">
        <v>0</v>
      </c>
      <c r="V127" s="21" t="s">
        <v>154</v>
      </c>
      <c r="W127" s="21">
        <v>400</v>
      </c>
      <c r="X127" s="21">
        <v>728</v>
      </c>
      <c r="Y127" s="21">
        <v>28</v>
      </c>
      <c r="Z127" s="205">
        <f t="shared" si="11"/>
        <v>0.29120000000000001</v>
      </c>
      <c r="AA127" s="21" t="s">
        <v>60</v>
      </c>
      <c r="AB127" s="103">
        <v>44773</v>
      </c>
      <c r="AC127" s="21" t="s">
        <v>155</v>
      </c>
      <c r="AD127" s="21"/>
      <c r="AE127" s="103">
        <v>44750</v>
      </c>
      <c r="AF127" s="103">
        <v>44750</v>
      </c>
      <c r="AG127" s="103">
        <v>44751</v>
      </c>
      <c r="AH127" s="21" t="s">
        <v>62</v>
      </c>
      <c r="AI127" s="21" t="s">
        <v>1007</v>
      </c>
      <c r="AJ127" s="103">
        <v>44751</v>
      </c>
      <c r="AK127" s="21" t="s">
        <v>64</v>
      </c>
      <c r="AL127" s="21" t="s">
        <v>88</v>
      </c>
      <c r="AM127" s="107"/>
      <c r="AN127" s="107"/>
      <c r="AO127" s="107"/>
      <c r="AP127" s="107"/>
      <c r="AQ127" s="107"/>
      <c r="AR127" s="107"/>
      <c r="AS127" s="21"/>
      <c r="AT127" s="21"/>
      <c r="AU127" s="21"/>
    </row>
    <row r="128" spans="1:47">
      <c r="A128" s="21" t="s">
        <v>68</v>
      </c>
      <c r="B128" s="21" t="s">
        <v>45</v>
      </c>
      <c r="C128" s="21" t="s">
        <v>1008</v>
      </c>
      <c r="D128" s="103">
        <v>44747</v>
      </c>
      <c r="E128" s="21" t="s">
        <v>1009</v>
      </c>
      <c r="F128" s="21" t="s">
        <v>48</v>
      </c>
      <c r="G128" s="21" t="s">
        <v>49</v>
      </c>
      <c r="H128" s="21" t="s">
        <v>50</v>
      </c>
      <c r="I128" s="21" t="s">
        <v>51</v>
      </c>
      <c r="J128" s="21" t="s">
        <v>52</v>
      </c>
      <c r="K128" s="204" t="s">
        <v>53</v>
      </c>
      <c r="L128" s="21" t="s">
        <v>997</v>
      </c>
      <c r="M128" s="21" t="s">
        <v>402</v>
      </c>
      <c r="N128" s="21" t="s">
        <v>157</v>
      </c>
      <c r="O128" s="21" t="s">
        <v>150</v>
      </c>
      <c r="P128" s="21">
        <v>21075</v>
      </c>
      <c r="Q128" s="21"/>
      <c r="R128" s="21"/>
      <c r="S128" s="21"/>
      <c r="T128" s="21">
        <v>49406140</v>
      </c>
      <c r="U128" s="104">
        <v>0</v>
      </c>
      <c r="V128" s="21" t="s">
        <v>154</v>
      </c>
      <c r="W128" s="21">
        <v>400</v>
      </c>
      <c r="X128" s="21">
        <v>728</v>
      </c>
      <c r="Y128" s="21">
        <v>28</v>
      </c>
      <c r="Z128" s="205">
        <f t="shared" si="11"/>
        <v>0.29120000000000001</v>
      </c>
      <c r="AA128" s="21" t="s">
        <v>60</v>
      </c>
      <c r="AB128" s="103">
        <v>44773</v>
      </c>
      <c r="AC128" s="21" t="s">
        <v>155</v>
      </c>
      <c r="AD128" s="21"/>
      <c r="AE128" s="103">
        <v>44750</v>
      </c>
      <c r="AF128" s="103">
        <v>44750</v>
      </c>
      <c r="AG128" s="103">
        <v>44751</v>
      </c>
      <c r="AH128" s="21" t="s">
        <v>62</v>
      </c>
      <c r="AI128" s="21" t="s">
        <v>1010</v>
      </c>
      <c r="AJ128" s="103">
        <v>44751</v>
      </c>
      <c r="AK128" s="21" t="s">
        <v>64</v>
      </c>
      <c r="AL128" s="21" t="s">
        <v>88</v>
      </c>
      <c r="AM128" s="107"/>
      <c r="AN128" s="107"/>
      <c r="AO128" s="107"/>
      <c r="AP128" s="107"/>
      <c r="AQ128" s="107"/>
      <c r="AR128" s="107"/>
      <c r="AS128" s="21"/>
      <c r="AT128" s="21"/>
      <c r="AU128" s="21"/>
    </row>
    <row r="129" spans="1:47">
      <c r="A129" s="21" t="s">
        <v>68</v>
      </c>
      <c r="B129" s="21" t="s">
        <v>45</v>
      </c>
      <c r="C129" s="21" t="s">
        <v>1011</v>
      </c>
      <c r="D129" s="103">
        <v>44747</v>
      </c>
      <c r="E129" s="21" t="s">
        <v>1012</v>
      </c>
      <c r="F129" s="21" t="s">
        <v>48</v>
      </c>
      <c r="G129" s="21" t="s">
        <v>49</v>
      </c>
      <c r="H129" s="21" t="s">
        <v>50</v>
      </c>
      <c r="I129" s="21" t="s">
        <v>51</v>
      </c>
      <c r="J129" s="21" t="s">
        <v>52</v>
      </c>
      <c r="K129" s="204" t="s">
        <v>53</v>
      </c>
      <c r="L129" s="21" t="s">
        <v>997</v>
      </c>
      <c r="M129" s="21" t="s">
        <v>402</v>
      </c>
      <c r="N129" s="21" t="s">
        <v>157</v>
      </c>
      <c r="O129" s="21" t="s">
        <v>150</v>
      </c>
      <c r="P129" s="21">
        <v>21075</v>
      </c>
      <c r="Q129" s="21"/>
      <c r="R129" s="21"/>
      <c r="S129" s="21"/>
      <c r="T129" s="21">
        <v>49406140</v>
      </c>
      <c r="U129" s="104">
        <v>0</v>
      </c>
      <c r="V129" s="21" t="s">
        <v>154</v>
      </c>
      <c r="W129" s="21">
        <v>400</v>
      </c>
      <c r="X129" s="21">
        <v>728</v>
      </c>
      <c r="Y129" s="21">
        <v>28</v>
      </c>
      <c r="Z129" s="205">
        <f t="shared" si="11"/>
        <v>0.29120000000000001</v>
      </c>
      <c r="AA129" s="21" t="s">
        <v>60</v>
      </c>
      <c r="AB129" s="103">
        <v>44773</v>
      </c>
      <c r="AC129" s="21" t="s">
        <v>155</v>
      </c>
      <c r="AD129" s="21"/>
      <c r="AE129" s="103">
        <v>44753</v>
      </c>
      <c r="AF129" s="103">
        <v>44754</v>
      </c>
      <c r="AG129" s="103">
        <v>44755</v>
      </c>
      <c r="AH129" s="21" t="s">
        <v>62</v>
      </c>
      <c r="AI129" s="21" t="s">
        <v>1013</v>
      </c>
      <c r="AJ129" s="103">
        <v>44755</v>
      </c>
      <c r="AK129" s="21" t="s">
        <v>64</v>
      </c>
      <c r="AL129" s="21" t="s">
        <v>88</v>
      </c>
      <c r="AM129" s="107"/>
      <c r="AN129" s="107"/>
      <c r="AO129" s="107"/>
      <c r="AP129" s="107"/>
      <c r="AQ129" s="107"/>
      <c r="AR129" s="107"/>
      <c r="AS129" s="21"/>
      <c r="AT129" s="21"/>
      <c r="AU129" s="21"/>
    </row>
    <row r="130" spans="1:47">
      <c r="A130" s="21" t="s">
        <v>68</v>
      </c>
      <c r="B130" s="21" t="s">
        <v>45</v>
      </c>
      <c r="C130" s="21" t="s">
        <v>1014</v>
      </c>
      <c r="D130" s="103">
        <v>44747</v>
      </c>
      <c r="E130" s="21" t="s">
        <v>1015</v>
      </c>
      <c r="F130" s="21" t="s">
        <v>48</v>
      </c>
      <c r="G130" s="21" t="s">
        <v>49</v>
      </c>
      <c r="H130" s="21" t="s">
        <v>50</v>
      </c>
      <c r="I130" s="21" t="s">
        <v>51</v>
      </c>
      <c r="J130" s="21" t="s">
        <v>52</v>
      </c>
      <c r="K130" s="204" t="s">
        <v>53</v>
      </c>
      <c r="L130" s="21" t="s">
        <v>997</v>
      </c>
      <c r="M130" s="21" t="s">
        <v>402</v>
      </c>
      <c r="N130" s="21" t="s">
        <v>157</v>
      </c>
      <c r="O130" s="21" t="s">
        <v>150</v>
      </c>
      <c r="P130" s="21">
        <v>21075</v>
      </c>
      <c r="Q130" s="21"/>
      <c r="R130" s="21"/>
      <c r="S130" s="21"/>
      <c r="T130" s="21">
        <v>49406140</v>
      </c>
      <c r="U130" s="104">
        <v>0</v>
      </c>
      <c r="V130" s="21" t="s">
        <v>154</v>
      </c>
      <c r="W130" s="21">
        <v>400</v>
      </c>
      <c r="X130" s="21">
        <v>728</v>
      </c>
      <c r="Y130" s="21">
        <v>28</v>
      </c>
      <c r="Z130" s="205">
        <f t="shared" si="11"/>
        <v>0.29120000000000001</v>
      </c>
      <c r="AA130" s="21" t="s">
        <v>60</v>
      </c>
      <c r="AB130" s="103">
        <v>44773</v>
      </c>
      <c r="AC130" s="21" t="s">
        <v>155</v>
      </c>
      <c r="AD130" s="21"/>
      <c r="AE130" s="103">
        <v>44753</v>
      </c>
      <c r="AF130" s="103">
        <v>44754</v>
      </c>
      <c r="AG130" s="103">
        <v>44755</v>
      </c>
      <c r="AH130" s="21" t="s">
        <v>62</v>
      </c>
      <c r="AI130" s="21" t="s">
        <v>1016</v>
      </c>
      <c r="AJ130" s="103">
        <v>44755</v>
      </c>
      <c r="AK130" s="21" t="s">
        <v>64</v>
      </c>
      <c r="AL130" s="21" t="s">
        <v>88</v>
      </c>
      <c r="AM130" s="107"/>
      <c r="AN130" s="107"/>
      <c r="AO130" s="107"/>
      <c r="AP130" s="107"/>
      <c r="AQ130" s="107"/>
      <c r="AR130" s="107"/>
      <c r="AS130" s="21"/>
      <c r="AT130" s="21"/>
      <c r="AU130" s="21"/>
    </row>
    <row r="131" spans="1:47">
      <c r="A131" s="21" t="s">
        <v>68</v>
      </c>
      <c r="B131" s="21" t="s">
        <v>45</v>
      </c>
      <c r="C131" s="21" t="s">
        <v>1017</v>
      </c>
      <c r="D131" s="103">
        <v>44747</v>
      </c>
      <c r="E131" s="21" t="s">
        <v>1018</v>
      </c>
      <c r="F131" s="21" t="s">
        <v>48</v>
      </c>
      <c r="G131" s="21" t="s">
        <v>49</v>
      </c>
      <c r="H131" s="21" t="s">
        <v>50</v>
      </c>
      <c r="I131" s="21" t="s">
        <v>51</v>
      </c>
      <c r="J131" s="21" t="s">
        <v>52</v>
      </c>
      <c r="K131" s="204" t="s">
        <v>53</v>
      </c>
      <c r="L131" s="21" t="s">
        <v>997</v>
      </c>
      <c r="M131" s="21" t="s">
        <v>402</v>
      </c>
      <c r="N131" s="21" t="s">
        <v>157</v>
      </c>
      <c r="O131" s="21" t="s">
        <v>150</v>
      </c>
      <c r="P131" s="21">
        <v>21075</v>
      </c>
      <c r="Q131" s="21"/>
      <c r="R131" s="21"/>
      <c r="S131" s="21"/>
      <c r="T131" s="21">
        <v>49406140</v>
      </c>
      <c r="U131" s="104">
        <v>0</v>
      </c>
      <c r="V131" s="21" t="s">
        <v>154</v>
      </c>
      <c r="W131" s="21">
        <v>400</v>
      </c>
      <c r="X131" s="21">
        <v>728</v>
      </c>
      <c r="Y131" s="21">
        <v>28</v>
      </c>
      <c r="Z131" s="205">
        <f t="shared" si="11"/>
        <v>0.29120000000000001</v>
      </c>
      <c r="AA131" s="21" t="s">
        <v>60</v>
      </c>
      <c r="AB131" s="103">
        <v>44773</v>
      </c>
      <c r="AC131" s="21" t="s">
        <v>155</v>
      </c>
      <c r="AD131" s="21"/>
      <c r="AE131" s="103">
        <v>44753</v>
      </c>
      <c r="AF131" s="103">
        <v>44754</v>
      </c>
      <c r="AG131" s="103">
        <v>44755</v>
      </c>
      <c r="AH131" s="21" t="s">
        <v>62</v>
      </c>
      <c r="AI131" s="21" t="s">
        <v>1019</v>
      </c>
      <c r="AJ131" s="103">
        <v>44755</v>
      </c>
      <c r="AK131" s="21" t="s">
        <v>64</v>
      </c>
      <c r="AL131" s="21" t="s">
        <v>88</v>
      </c>
      <c r="AM131" s="107"/>
      <c r="AN131" s="107"/>
      <c r="AO131" s="107"/>
      <c r="AP131" s="107"/>
      <c r="AQ131" s="107"/>
      <c r="AR131" s="107"/>
      <c r="AS131" s="21"/>
      <c r="AT131" s="21"/>
      <c r="AU131" s="21"/>
    </row>
    <row r="132" spans="1:47">
      <c r="A132" s="21" t="s">
        <v>68</v>
      </c>
      <c r="B132" s="21" t="s">
        <v>45</v>
      </c>
      <c r="C132" s="21" t="s">
        <v>1020</v>
      </c>
      <c r="D132" s="103">
        <v>44747</v>
      </c>
      <c r="E132" s="21" t="s">
        <v>1021</v>
      </c>
      <c r="F132" s="21" t="s">
        <v>48</v>
      </c>
      <c r="G132" s="21" t="s">
        <v>49</v>
      </c>
      <c r="H132" s="21" t="s">
        <v>50</v>
      </c>
      <c r="I132" s="21" t="s">
        <v>51</v>
      </c>
      <c r="J132" s="21" t="s">
        <v>52</v>
      </c>
      <c r="K132" s="204" t="s">
        <v>53</v>
      </c>
      <c r="L132" s="21" t="s">
        <v>997</v>
      </c>
      <c r="M132" s="21" t="s">
        <v>402</v>
      </c>
      <c r="N132" s="21" t="s">
        <v>157</v>
      </c>
      <c r="O132" s="21" t="s">
        <v>150</v>
      </c>
      <c r="P132" s="21">
        <v>21075</v>
      </c>
      <c r="Q132" s="21"/>
      <c r="R132" s="21"/>
      <c r="S132" s="21"/>
      <c r="T132" s="21">
        <v>49406140</v>
      </c>
      <c r="U132" s="104">
        <v>0</v>
      </c>
      <c r="V132" s="21" t="s">
        <v>154</v>
      </c>
      <c r="W132" s="21">
        <v>400</v>
      </c>
      <c r="X132" s="21">
        <v>728</v>
      </c>
      <c r="Y132" s="21">
        <v>28</v>
      </c>
      <c r="Z132" s="205">
        <f t="shared" si="11"/>
        <v>0.29120000000000001</v>
      </c>
      <c r="AA132" s="21" t="s">
        <v>60</v>
      </c>
      <c r="AB132" s="103">
        <v>44773</v>
      </c>
      <c r="AC132" s="21" t="s">
        <v>155</v>
      </c>
      <c r="AD132" s="21"/>
      <c r="AE132" s="103">
        <v>44754</v>
      </c>
      <c r="AF132" s="103">
        <v>44754</v>
      </c>
      <c r="AG132" s="103">
        <v>44756</v>
      </c>
      <c r="AH132" s="21" t="s">
        <v>62</v>
      </c>
      <c r="AI132" s="21" t="s">
        <v>1022</v>
      </c>
      <c r="AJ132" s="103">
        <v>44756</v>
      </c>
      <c r="AK132" s="21" t="s">
        <v>64</v>
      </c>
      <c r="AL132" s="21" t="s">
        <v>88</v>
      </c>
      <c r="AM132" s="107"/>
      <c r="AN132" s="107"/>
      <c r="AO132" s="107"/>
      <c r="AP132" s="107"/>
      <c r="AQ132" s="107"/>
      <c r="AR132" s="107"/>
      <c r="AS132" s="21"/>
      <c r="AT132" s="21"/>
      <c r="AU132" s="21"/>
    </row>
    <row r="133" spans="1:47">
      <c r="A133" s="21" t="s">
        <v>68</v>
      </c>
      <c r="B133" s="21" t="s">
        <v>45</v>
      </c>
      <c r="C133" s="21" t="s">
        <v>1023</v>
      </c>
      <c r="D133" s="103">
        <v>44747</v>
      </c>
      <c r="E133" s="21" t="s">
        <v>1024</v>
      </c>
      <c r="F133" s="21" t="s">
        <v>48</v>
      </c>
      <c r="G133" s="21" t="s">
        <v>49</v>
      </c>
      <c r="H133" s="21" t="s">
        <v>50</v>
      </c>
      <c r="I133" s="21" t="s">
        <v>51</v>
      </c>
      <c r="J133" s="21" t="s">
        <v>52</v>
      </c>
      <c r="K133" s="204" t="s">
        <v>53</v>
      </c>
      <c r="L133" s="21" t="s">
        <v>997</v>
      </c>
      <c r="M133" s="21" t="s">
        <v>402</v>
      </c>
      <c r="N133" s="21" t="s">
        <v>157</v>
      </c>
      <c r="O133" s="21" t="s">
        <v>150</v>
      </c>
      <c r="P133" s="21">
        <v>21075</v>
      </c>
      <c r="Q133" s="21"/>
      <c r="R133" s="21"/>
      <c r="S133" s="21"/>
      <c r="T133" s="21">
        <v>49406140</v>
      </c>
      <c r="U133" s="104">
        <v>0</v>
      </c>
      <c r="V133" s="21" t="s">
        <v>154</v>
      </c>
      <c r="W133" s="21">
        <v>400</v>
      </c>
      <c r="X133" s="21">
        <v>728</v>
      </c>
      <c r="Y133" s="21">
        <v>28</v>
      </c>
      <c r="Z133" s="205">
        <f t="shared" si="11"/>
        <v>0.29120000000000001</v>
      </c>
      <c r="AA133" s="21" t="s">
        <v>60</v>
      </c>
      <c r="AB133" s="103">
        <v>44773</v>
      </c>
      <c r="AC133" s="21" t="s">
        <v>155</v>
      </c>
      <c r="AD133" s="21"/>
      <c r="AE133" s="103">
        <v>44754</v>
      </c>
      <c r="AF133" s="103">
        <v>44755</v>
      </c>
      <c r="AG133" s="103">
        <v>44756</v>
      </c>
      <c r="AH133" s="21" t="s">
        <v>62</v>
      </c>
      <c r="AI133" s="21" t="s">
        <v>1025</v>
      </c>
      <c r="AJ133" s="103">
        <v>44756</v>
      </c>
      <c r="AK133" s="21" t="s">
        <v>64</v>
      </c>
      <c r="AL133" s="21" t="s">
        <v>88</v>
      </c>
      <c r="AM133" s="107"/>
      <c r="AN133" s="107"/>
      <c r="AO133" s="107"/>
      <c r="AP133" s="107"/>
      <c r="AQ133" s="107"/>
      <c r="AR133" s="107"/>
      <c r="AS133" s="21"/>
      <c r="AT133" s="21"/>
      <c r="AU133" s="21"/>
    </row>
    <row r="134" spans="1:47">
      <c r="A134" s="21" t="s">
        <v>68</v>
      </c>
      <c r="B134" s="21" t="s">
        <v>45</v>
      </c>
      <c r="C134" s="21" t="s">
        <v>1026</v>
      </c>
      <c r="D134" s="103">
        <v>44747</v>
      </c>
      <c r="E134" s="21" t="s">
        <v>1027</v>
      </c>
      <c r="F134" s="21" t="s">
        <v>48</v>
      </c>
      <c r="G134" s="21" t="s">
        <v>49</v>
      </c>
      <c r="H134" s="21" t="s">
        <v>50</v>
      </c>
      <c r="I134" s="21" t="s">
        <v>51</v>
      </c>
      <c r="J134" s="21" t="s">
        <v>52</v>
      </c>
      <c r="K134" s="204" t="s">
        <v>53</v>
      </c>
      <c r="L134" s="21" t="s">
        <v>997</v>
      </c>
      <c r="M134" s="21" t="s">
        <v>402</v>
      </c>
      <c r="N134" s="21" t="s">
        <v>157</v>
      </c>
      <c r="O134" s="21" t="s">
        <v>150</v>
      </c>
      <c r="P134" s="21">
        <v>21075</v>
      </c>
      <c r="Q134" s="21"/>
      <c r="R134" s="21"/>
      <c r="S134" s="21"/>
      <c r="T134" s="21">
        <v>49406140</v>
      </c>
      <c r="U134" s="104">
        <v>0</v>
      </c>
      <c r="V134" s="21" t="s">
        <v>154</v>
      </c>
      <c r="W134" s="21">
        <v>400</v>
      </c>
      <c r="X134" s="21">
        <v>728</v>
      </c>
      <c r="Y134" s="21">
        <v>28</v>
      </c>
      <c r="Z134" s="205">
        <f t="shared" si="11"/>
        <v>0.29120000000000001</v>
      </c>
      <c r="AA134" s="21" t="s">
        <v>60</v>
      </c>
      <c r="AB134" s="103">
        <v>44773</v>
      </c>
      <c r="AC134" s="21" t="s">
        <v>155</v>
      </c>
      <c r="AD134" s="21"/>
      <c r="AE134" s="103">
        <v>44754</v>
      </c>
      <c r="AF134" s="103">
        <v>44755</v>
      </c>
      <c r="AG134" s="103">
        <v>44756</v>
      </c>
      <c r="AH134" s="21" t="s">
        <v>62</v>
      </c>
      <c r="AI134" s="21" t="s">
        <v>1028</v>
      </c>
      <c r="AJ134" s="103">
        <v>44756</v>
      </c>
      <c r="AK134" s="21" t="s">
        <v>64</v>
      </c>
      <c r="AL134" s="21" t="s">
        <v>88</v>
      </c>
      <c r="AM134" s="107"/>
      <c r="AN134" s="107"/>
      <c r="AO134" s="107"/>
      <c r="AP134" s="107"/>
      <c r="AQ134" s="107"/>
      <c r="AR134" s="107"/>
      <c r="AS134" s="21"/>
      <c r="AT134" s="21"/>
      <c r="AU134" s="21"/>
    </row>
    <row r="135" spans="1:47">
      <c r="A135" s="21" t="s">
        <v>68</v>
      </c>
      <c r="B135" s="21" t="s">
        <v>45</v>
      </c>
      <c r="C135" s="21" t="s">
        <v>1029</v>
      </c>
      <c r="D135" s="103">
        <v>44747</v>
      </c>
      <c r="E135" s="21" t="s">
        <v>1030</v>
      </c>
      <c r="F135" s="21" t="s">
        <v>48</v>
      </c>
      <c r="G135" s="21" t="s">
        <v>49</v>
      </c>
      <c r="H135" s="21" t="s">
        <v>50</v>
      </c>
      <c r="I135" s="21" t="s">
        <v>51</v>
      </c>
      <c r="J135" s="21" t="s">
        <v>52</v>
      </c>
      <c r="K135" s="204" t="s">
        <v>53</v>
      </c>
      <c r="L135" s="21" t="s">
        <v>997</v>
      </c>
      <c r="M135" s="21" t="s">
        <v>402</v>
      </c>
      <c r="N135" s="21" t="s">
        <v>157</v>
      </c>
      <c r="O135" s="21" t="s">
        <v>150</v>
      </c>
      <c r="P135" s="21">
        <v>21075</v>
      </c>
      <c r="Q135" s="21"/>
      <c r="R135" s="21"/>
      <c r="S135" s="21"/>
      <c r="T135" s="21">
        <v>49406140</v>
      </c>
      <c r="U135" s="104">
        <v>0</v>
      </c>
      <c r="V135" s="21" t="s">
        <v>154</v>
      </c>
      <c r="W135" s="21">
        <v>400</v>
      </c>
      <c r="X135" s="21">
        <v>728</v>
      </c>
      <c r="Y135" s="21">
        <v>28</v>
      </c>
      <c r="Z135" s="205">
        <f t="shared" si="11"/>
        <v>0.29120000000000001</v>
      </c>
      <c r="AA135" s="21" t="s">
        <v>60</v>
      </c>
      <c r="AB135" s="103">
        <v>44773</v>
      </c>
      <c r="AC135" s="21" t="s">
        <v>155</v>
      </c>
      <c r="AD135" s="21"/>
      <c r="AE135" s="103">
        <v>44755</v>
      </c>
      <c r="AF135" s="103">
        <v>44755</v>
      </c>
      <c r="AG135" s="103">
        <v>44757</v>
      </c>
      <c r="AH135" s="21" t="s">
        <v>62</v>
      </c>
      <c r="AI135" s="21" t="s">
        <v>1031</v>
      </c>
      <c r="AJ135" s="103">
        <v>44757</v>
      </c>
      <c r="AK135" s="21" t="s">
        <v>64</v>
      </c>
      <c r="AL135" s="21" t="s">
        <v>88</v>
      </c>
      <c r="AM135" s="107"/>
      <c r="AN135" s="107"/>
      <c r="AO135" s="107"/>
      <c r="AP135" s="107"/>
      <c r="AQ135" s="107"/>
      <c r="AR135" s="107"/>
      <c r="AS135" s="21"/>
      <c r="AT135" s="21"/>
      <c r="AU135" s="21"/>
    </row>
    <row r="136" spans="1:47">
      <c r="A136" s="21" t="s">
        <v>68</v>
      </c>
      <c r="B136" s="21" t="s">
        <v>45</v>
      </c>
      <c r="C136" s="21" t="s">
        <v>1032</v>
      </c>
      <c r="D136" s="103">
        <v>44747</v>
      </c>
      <c r="E136" s="21" t="s">
        <v>1033</v>
      </c>
      <c r="F136" s="21" t="s">
        <v>48</v>
      </c>
      <c r="G136" s="21" t="s">
        <v>49</v>
      </c>
      <c r="H136" s="21" t="s">
        <v>50</v>
      </c>
      <c r="I136" s="21" t="s">
        <v>51</v>
      </c>
      <c r="J136" s="21" t="s">
        <v>52</v>
      </c>
      <c r="K136" s="204" t="s">
        <v>53</v>
      </c>
      <c r="L136" s="21" t="s">
        <v>997</v>
      </c>
      <c r="M136" s="21" t="s">
        <v>402</v>
      </c>
      <c r="N136" s="21" t="s">
        <v>157</v>
      </c>
      <c r="O136" s="21" t="s">
        <v>150</v>
      </c>
      <c r="P136" s="21">
        <v>21075</v>
      </c>
      <c r="Q136" s="21"/>
      <c r="R136" s="21"/>
      <c r="S136" s="21"/>
      <c r="T136" s="21">
        <v>49406140</v>
      </c>
      <c r="U136" s="104">
        <v>0</v>
      </c>
      <c r="V136" s="21" t="s">
        <v>154</v>
      </c>
      <c r="W136" s="21">
        <v>400</v>
      </c>
      <c r="X136" s="21">
        <v>728</v>
      </c>
      <c r="Y136" s="21">
        <v>28</v>
      </c>
      <c r="Z136" s="205">
        <f t="shared" si="11"/>
        <v>0.29120000000000001</v>
      </c>
      <c r="AA136" s="21" t="s">
        <v>60</v>
      </c>
      <c r="AB136" s="103">
        <v>44773</v>
      </c>
      <c r="AC136" s="21" t="s">
        <v>155</v>
      </c>
      <c r="AD136" s="21"/>
      <c r="AE136" s="103">
        <v>44755</v>
      </c>
      <c r="AF136" s="103">
        <v>44755</v>
      </c>
      <c r="AG136" s="103">
        <v>44757</v>
      </c>
      <c r="AH136" s="21" t="s">
        <v>62</v>
      </c>
      <c r="AI136" s="21" t="s">
        <v>1034</v>
      </c>
      <c r="AJ136" s="103">
        <v>44757</v>
      </c>
      <c r="AK136" s="21" t="s">
        <v>64</v>
      </c>
      <c r="AL136" s="21" t="s">
        <v>88</v>
      </c>
      <c r="AM136" s="107"/>
      <c r="AN136" s="107"/>
      <c r="AO136" s="107"/>
      <c r="AP136" s="107"/>
      <c r="AQ136" s="107"/>
      <c r="AR136" s="107"/>
      <c r="AS136" s="21"/>
      <c r="AT136" s="21"/>
      <c r="AU136" s="21"/>
    </row>
    <row r="137" spans="1:47">
      <c r="A137" s="21" t="s">
        <v>68</v>
      </c>
      <c r="B137" s="21" t="s">
        <v>45</v>
      </c>
      <c r="C137" s="21" t="s">
        <v>1035</v>
      </c>
      <c r="D137" s="103">
        <v>44747</v>
      </c>
      <c r="E137" s="21" t="s">
        <v>1036</v>
      </c>
      <c r="F137" s="21" t="s">
        <v>48</v>
      </c>
      <c r="G137" s="21" t="s">
        <v>49</v>
      </c>
      <c r="H137" s="21" t="s">
        <v>50</v>
      </c>
      <c r="I137" s="21" t="s">
        <v>51</v>
      </c>
      <c r="J137" s="21" t="s">
        <v>52</v>
      </c>
      <c r="K137" s="204" t="s">
        <v>53</v>
      </c>
      <c r="L137" s="21" t="s">
        <v>997</v>
      </c>
      <c r="M137" s="21" t="s">
        <v>402</v>
      </c>
      <c r="N137" s="21" t="s">
        <v>157</v>
      </c>
      <c r="O137" s="21" t="s">
        <v>150</v>
      </c>
      <c r="P137" s="21">
        <v>21075</v>
      </c>
      <c r="Q137" s="21"/>
      <c r="R137" s="21"/>
      <c r="S137" s="21"/>
      <c r="T137" s="21">
        <v>49406140</v>
      </c>
      <c r="U137" s="104">
        <v>0</v>
      </c>
      <c r="V137" s="21" t="s">
        <v>154</v>
      </c>
      <c r="W137" s="21">
        <v>400</v>
      </c>
      <c r="X137" s="21">
        <v>728</v>
      </c>
      <c r="Y137" s="21">
        <v>28</v>
      </c>
      <c r="Z137" s="205">
        <f t="shared" si="11"/>
        <v>0.29120000000000001</v>
      </c>
      <c r="AA137" s="21" t="s">
        <v>60</v>
      </c>
      <c r="AB137" s="103">
        <v>44773</v>
      </c>
      <c r="AC137" s="21" t="s">
        <v>155</v>
      </c>
      <c r="AD137" s="21"/>
      <c r="AE137" s="103">
        <v>44755</v>
      </c>
      <c r="AF137" s="103">
        <v>44755</v>
      </c>
      <c r="AG137" s="103">
        <v>44757</v>
      </c>
      <c r="AH137" s="21" t="s">
        <v>62</v>
      </c>
      <c r="AI137" s="21" t="s">
        <v>1037</v>
      </c>
      <c r="AJ137" s="103">
        <v>44757</v>
      </c>
      <c r="AK137" s="21" t="s">
        <v>64</v>
      </c>
      <c r="AL137" s="21" t="s">
        <v>88</v>
      </c>
      <c r="AM137" s="107"/>
      <c r="AN137" s="107"/>
      <c r="AO137" s="107"/>
      <c r="AP137" s="107"/>
      <c r="AQ137" s="107"/>
      <c r="AR137" s="107"/>
      <c r="AS137" s="21"/>
      <c r="AT137" s="21"/>
      <c r="AU137" s="21"/>
    </row>
    <row r="138" spans="1:47">
      <c r="A138" s="21" t="s">
        <v>68</v>
      </c>
      <c r="B138" s="21" t="s">
        <v>45</v>
      </c>
      <c r="C138" s="21" t="s">
        <v>1038</v>
      </c>
      <c r="D138" s="103">
        <v>44747</v>
      </c>
      <c r="E138" s="21" t="s">
        <v>1039</v>
      </c>
      <c r="F138" s="21" t="s">
        <v>48</v>
      </c>
      <c r="G138" s="21" t="s">
        <v>49</v>
      </c>
      <c r="H138" s="21" t="s">
        <v>50</v>
      </c>
      <c r="I138" s="21" t="s">
        <v>51</v>
      </c>
      <c r="J138" s="21" t="s">
        <v>52</v>
      </c>
      <c r="K138" s="204" t="s">
        <v>53</v>
      </c>
      <c r="L138" s="21" t="s">
        <v>997</v>
      </c>
      <c r="M138" s="21" t="s">
        <v>402</v>
      </c>
      <c r="N138" s="21" t="s">
        <v>157</v>
      </c>
      <c r="O138" s="21" t="s">
        <v>150</v>
      </c>
      <c r="P138" s="21">
        <v>21075</v>
      </c>
      <c r="Q138" s="21"/>
      <c r="R138" s="21"/>
      <c r="S138" s="21"/>
      <c r="T138" s="21">
        <v>49406140</v>
      </c>
      <c r="U138" s="104">
        <v>0</v>
      </c>
      <c r="V138" s="21" t="s">
        <v>154</v>
      </c>
      <c r="W138" s="21">
        <v>400</v>
      </c>
      <c r="X138" s="21">
        <v>728</v>
      </c>
      <c r="Y138" s="21">
        <v>28</v>
      </c>
      <c r="Z138" s="205">
        <f t="shared" si="11"/>
        <v>0.29120000000000001</v>
      </c>
      <c r="AA138" s="21" t="s">
        <v>60</v>
      </c>
      <c r="AB138" s="103">
        <v>44773</v>
      </c>
      <c r="AC138" s="21" t="s">
        <v>155</v>
      </c>
      <c r="AD138" s="21"/>
      <c r="AE138" s="103">
        <v>44760</v>
      </c>
      <c r="AF138" s="103">
        <v>44760</v>
      </c>
      <c r="AG138" s="103">
        <v>44762</v>
      </c>
      <c r="AH138" s="21" t="s">
        <v>62</v>
      </c>
      <c r="AI138" s="21" t="s">
        <v>1040</v>
      </c>
      <c r="AJ138" s="103">
        <v>44762</v>
      </c>
      <c r="AK138" s="21" t="s">
        <v>64</v>
      </c>
      <c r="AL138" s="21" t="s">
        <v>88</v>
      </c>
      <c r="AM138" s="107"/>
      <c r="AN138" s="107"/>
      <c r="AO138" s="107"/>
      <c r="AP138" s="107"/>
      <c r="AQ138" s="107"/>
      <c r="AR138" s="107"/>
      <c r="AS138" s="21"/>
      <c r="AT138" s="21"/>
      <c r="AU138" s="21"/>
    </row>
    <row r="139" spans="1:47">
      <c r="A139" s="21" t="s">
        <v>68</v>
      </c>
      <c r="B139" s="21" t="s">
        <v>45</v>
      </c>
      <c r="C139" s="21" t="s">
        <v>1041</v>
      </c>
      <c r="D139" s="103">
        <v>44747</v>
      </c>
      <c r="E139" s="21" t="s">
        <v>1042</v>
      </c>
      <c r="F139" s="21" t="s">
        <v>48</v>
      </c>
      <c r="G139" s="21" t="s">
        <v>49</v>
      </c>
      <c r="H139" s="21" t="s">
        <v>50</v>
      </c>
      <c r="I139" s="21" t="s">
        <v>51</v>
      </c>
      <c r="J139" s="21" t="s">
        <v>52</v>
      </c>
      <c r="K139" s="204" t="s">
        <v>53</v>
      </c>
      <c r="L139" s="21" t="s">
        <v>997</v>
      </c>
      <c r="M139" s="21" t="s">
        <v>402</v>
      </c>
      <c r="N139" s="21" t="s">
        <v>157</v>
      </c>
      <c r="O139" s="21" t="s">
        <v>150</v>
      </c>
      <c r="P139" s="21">
        <v>21075</v>
      </c>
      <c r="Q139" s="21"/>
      <c r="R139" s="21"/>
      <c r="S139" s="21"/>
      <c r="T139" s="21">
        <v>49406140</v>
      </c>
      <c r="U139" s="104">
        <v>0</v>
      </c>
      <c r="V139" s="21" t="s">
        <v>154</v>
      </c>
      <c r="W139" s="21">
        <v>400</v>
      </c>
      <c r="X139" s="21">
        <v>728</v>
      </c>
      <c r="Y139" s="21">
        <v>28</v>
      </c>
      <c r="Z139" s="205">
        <f t="shared" si="11"/>
        <v>0.29120000000000001</v>
      </c>
      <c r="AA139" s="21" t="s">
        <v>60</v>
      </c>
      <c r="AB139" s="103">
        <v>44773</v>
      </c>
      <c r="AC139" s="21" t="s">
        <v>155</v>
      </c>
      <c r="AD139" s="21"/>
      <c r="AE139" s="103">
        <v>44757</v>
      </c>
      <c r="AF139" s="103">
        <v>44757</v>
      </c>
      <c r="AG139" s="103">
        <v>44760</v>
      </c>
      <c r="AH139" s="21" t="s">
        <v>62</v>
      </c>
      <c r="AI139" s="21" t="s">
        <v>1043</v>
      </c>
      <c r="AJ139" s="103">
        <v>44760</v>
      </c>
      <c r="AK139" s="21" t="s">
        <v>64</v>
      </c>
      <c r="AL139" s="21" t="s">
        <v>88</v>
      </c>
      <c r="AM139" s="107"/>
      <c r="AN139" s="107"/>
      <c r="AO139" s="107"/>
      <c r="AP139" s="107"/>
      <c r="AQ139" s="107"/>
      <c r="AR139" s="107"/>
      <c r="AS139" s="21"/>
      <c r="AT139" s="21"/>
      <c r="AU139" s="21"/>
    </row>
    <row r="140" spans="1:47">
      <c r="A140" s="21" t="s">
        <v>68</v>
      </c>
      <c r="B140" s="21" t="s">
        <v>45</v>
      </c>
      <c r="C140" s="21" t="s">
        <v>1044</v>
      </c>
      <c r="D140" s="103">
        <v>44747</v>
      </c>
      <c r="E140" s="21" t="s">
        <v>1045</v>
      </c>
      <c r="F140" s="21" t="s">
        <v>48</v>
      </c>
      <c r="G140" s="21" t="s">
        <v>49</v>
      </c>
      <c r="H140" s="21" t="s">
        <v>50</v>
      </c>
      <c r="I140" s="21" t="s">
        <v>51</v>
      </c>
      <c r="J140" s="21" t="s">
        <v>52</v>
      </c>
      <c r="K140" s="204" t="s">
        <v>53</v>
      </c>
      <c r="L140" s="21" t="s">
        <v>997</v>
      </c>
      <c r="M140" s="21" t="s">
        <v>402</v>
      </c>
      <c r="N140" s="21" t="s">
        <v>157</v>
      </c>
      <c r="O140" s="21" t="s">
        <v>150</v>
      </c>
      <c r="P140" s="21">
        <v>21075</v>
      </c>
      <c r="Q140" s="21"/>
      <c r="R140" s="21"/>
      <c r="S140" s="21"/>
      <c r="T140" s="21">
        <v>49406140</v>
      </c>
      <c r="U140" s="104">
        <v>0</v>
      </c>
      <c r="V140" s="21" t="s">
        <v>154</v>
      </c>
      <c r="W140" s="21">
        <v>400</v>
      </c>
      <c r="X140" s="21">
        <v>728</v>
      </c>
      <c r="Y140" s="21">
        <v>28</v>
      </c>
      <c r="Z140" s="205">
        <f t="shared" si="11"/>
        <v>0.29120000000000001</v>
      </c>
      <c r="AA140" s="21" t="s">
        <v>60</v>
      </c>
      <c r="AB140" s="103">
        <v>44773</v>
      </c>
      <c r="AC140" s="21" t="s">
        <v>155</v>
      </c>
      <c r="AD140" s="21"/>
      <c r="AE140" s="103">
        <v>44757</v>
      </c>
      <c r="AF140" s="103">
        <v>44757</v>
      </c>
      <c r="AG140" s="103">
        <v>44760</v>
      </c>
      <c r="AH140" s="21" t="s">
        <v>62</v>
      </c>
      <c r="AI140" s="21" t="s">
        <v>1046</v>
      </c>
      <c r="AJ140" s="103">
        <v>44760</v>
      </c>
      <c r="AK140" s="21" t="s">
        <v>64</v>
      </c>
      <c r="AL140" s="21" t="s">
        <v>88</v>
      </c>
      <c r="AM140" s="107"/>
      <c r="AN140" s="107"/>
      <c r="AO140" s="107"/>
      <c r="AP140" s="107"/>
      <c r="AQ140" s="107"/>
      <c r="AR140" s="107"/>
      <c r="AS140" s="21"/>
      <c r="AT140" s="21"/>
      <c r="AU140" s="21"/>
    </row>
    <row r="141" spans="1:47">
      <c r="A141" s="21" t="s">
        <v>68</v>
      </c>
      <c r="B141" s="21" t="s">
        <v>45</v>
      </c>
      <c r="C141" s="21" t="s">
        <v>1047</v>
      </c>
      <c r="D141" s="103">
        <v>44747</v>
      </c>
      <c r="E141" s="21" t="s">
        <v>1048</v>
      </c>
      <c r="F141" s="21" t="s">
        <v>48</v>
      </c>
      <c r="G141" s="21" t="s">
        <v>49</v>
      </c>
      <c r="H141" s="21" t="s">
        <v>50</v>
      </c>
      <c r="I141" s="21" t="s">
        <v>51</v>
      </c>
      <c r="J141" s="21" t="s">
        <v>52</v>
      </c>
      <c r="K141" s="204" t="s">
        <v>53</v>
      </c>
      <c r="L141" s="21" t="s">
        <v>997</v>
      </c>
      <c r="M141" s="21" t="s">
        <v>402</v>
      </c>
      <c r="N141" s="21" t="s">
        <v>157</v>
      </c>
      <c r="O141" s="21" t="s">
        <v>150</v>
      </c>
      <c r="P141" s="21">
        <v>21075</v>
      </c>
      <c r="Q141" s="21"/>
      <c r="R141" s="21"/>
      <c r="S141" s="21"/>
      <c r="T141" s="21">
        <v>49406140</v>
      </c>
      <c r="U141" s="104">
        <v>0</v>
      </c>
      <c r="V141" s="21" t="s">
        <v>154</v>
      </c>
      <c r="W141" s="21">
        <v>400</v>
      </c>
      <c r="X141" s="21">
        <v>728</v>
      </c>
      <c r="Y141" s="21">
        <v>28</v>
      </c>
      <c r="Z141" s="205">
        <f t="shared" si="11"/>
        <v>0.29120000000000001</v>
      </c>
      <c r="AA141" s="21" t="s">
        <v>60</v>
      </c>
      <c r="AB141" s="103">
        <v>44773</v>
      </c>
      <c r="AC141" s="21" t="s">
        <v>155</v>
      </c>
      <c r="AD141" s="21"/>
      <c r="AE141" s="103">
        <v>44762</v>
      </c>
      <c r="AF141" s="103">
        <v>44762</v>
      </c>
      <c r="AG141" s="103">
        <v>44764</v>
      </c>
      <c r="AH141" s="21" t="s">
        <v>62</v>
      </c>
      <c r="AI141" s="21" t="s">
        <v>1049</v>
      </c>
      <c r="AJ141" s="103">
        <v>44764</v>
      </c>
      <c r="AK141" s="21" t="s">
        <v>64</v>
      </c>
      <c r="AL141" s="21" t="s">
        <v>88</v>
      </c>
      <c r="AM141" s="107"/>
      <c r="AN141" s="107"/>
      <c r="AO141" s="107"/>
      <c r="AP141" s="107"/>
      <c r="AQ141" s="107"/>
      <c r="AR141" s="107"/>
      <c r="AS141" s="21"/>
      <c r="AT141" s="21"/>
      <c r="AU141" s="21"/>
    </row>
    <row r="142" spans="1:47">
      <c r="A142" s="21" t="s">
        <v>68</v>
      </c>
      <c r="B142" s="21" t="s">
        <v>45</v>
      </c>
      <c r="C142" s="21" t="s">
        <v>1050</v>
      </c>
      <c r="D142" s="103">
        <v>44747</v>
      </c>
      <c r="E142" s="21" t="s">
        <v>1051</v>
      </c>
      <c r="F142" s="21" t="s">
        <v>48</v>
      </c>
      <c r="G142" s="21" t="s">
        <v>49</v>
      </c>
      <c r="H142" s="21" t="s">
        <v>50</v>
      </c>
      <c r="I142" s="21" t="s">
        <v>51</v>
      </c>
      <c r="J142" s="21" t="s">
        <v>52</v>
      </c>
      <c r="K142" s="204" t="s">
        <v>53</v>
      </c>
      <c r="L142" s="21" t="s">
        <v>997</v>
      </c>
      <c r="M142" s="21" t="s">
        <v>402</v>
      </c>
      <c r="N142" s="21" t="s">
        <v>157</v>
      </c>
      <c r="O142" s="21" t="s">
        <v>150</v>
      </c>
      <c r="P142" s="21">
        <v>21075</v>
      </c>
      <c r="Q142" s="21"/>
      <c r="R142" s="21"/>
      <c r="S142" s="21"/>
      <c r="T142" s="21">
        <v>49406140</v>
      </c>
      <c r="U142" s="104">
        <v>0</v>
      </c>
      <c r="V142" s="21" t="s">
        <v>154</v>
      </c>
      <c r="W142" s="21">
        <v>400</v>
      </c>
      <c r="X142" s="21">
        <v>728</v>
      </c>
      <c r="Y142" s="21">
        <v>28</v>
      </c>
      <c r="Z142" s="205">
        <f t="shared" si="11"/>
        <v>0.29120000000000001</v>
      </c>
      <c r="AA142" s="21" t="s">
        <v>60</v>
      </c>
      <c r="AB142" s="103">
        <v>44773</v>
      </c>
      <c r="AC142" s="21" t="s">
        <v>155</v>
      </c>
      <c r="AD142" s="21"/>
      <c r="AE142" s="103">
        <v>44762</v>
      </c>
      <c r="AF142" s="103">
        <v>44762</v>
      </c>
      <c r="AG142" s="103">
        <v>44764</v>
      </c>
      <c r="AH142" s="21" t="s">
        <v>62</v>
      </c>
      <c r="AI142" s="21" t="s">
        <v>1052</v>
      </c>
      <c r="AJ142" s="103">
        <v>44764</v>
      </c>
      <c r="AK142" s="21" t="s">
        <v>64</v>
      </c>
      <c r="AL142" s="21" t="s">
        <v>88</v>
      </c>
      <c r="AM142" s="107"/>
      <c r="AN142" s="107"/>
      <c r="AO142" s="107"/>
      <c r="AP142" s="107"/>
      <c r="AQ142" s="107"/>
      <c r="AR142" s="107"/>
      <c r="AS142" s="21"/>
      <c r="AT142" s="21"/>
      <c r="AU142" s="21"/>
    </row>
    <row r="143" spans="1:47">
      <c r="A143" s="21" t="s">
        <v>68</v>
      </c>
      <c r="B143" s="21" t="s">
        <v>45</v>
      </c>
      <c r="C143" s="21" t="s">
        <v>1053</v>
      </c>
      <c r="D143" s="103">
        <v>44747</v>
      </c>
      <c r="E143" s="21" t="s">
        <v>1054</v>
      </c>
      <c r="F143" s="21" t="s">
        <v>48</v>
      </c>
      <c r="G143" s="21" t="s">
        <v>49</v>
      </c>
      <c r="H143" s="21" t="s">
        <v>50</v>
      </c>
      <c r="I143" s="21" t="s">
        <v>51</v>
      </c>
      <c r="J143" s="21" t="s">
        <v>52</v>
      </c>
      <c r="K143" s="204" t="s">
        <v>53</v>
      </c>
      <c r="L143" s="21" t="s">
        <v>997</v>
      </c>
      <c r="M143" s="21" t="s">
        <v>402</v>
      </c>
      <c r="N143" s="21" t="s">
        <v>157</v>
      </c>
      <c r="O143" s="21" t="s">
        <v>150</v>
      </c>
      <c r="P143" s="21">
        <v>21075</v>
      </c>
      <c r="Q143" s="21"/>
      <c r="R143" s="21"/>
      <c r="S143" s="21"/>
      <c r="T143" s="21">
        <v>49406140</v>
      </c>
      <c r="U143" s="104">
        <v>0</v>
      </c>
      <c r="V143" s="21" t="s">
        <v>154</v>
      </c>
      <c r="W143" s="21">
        <v>400</v>
      </c>
      <c r="X143" s="21">
        <v>728</v>
      </c>
      <c r="Y143" s="21">
        <v>28</v>
      </c>
      <c r="Z143" s="205">
        <f t="shared" si="11"/>
        <v>0.29120000000000001</v>
      </c>
      <c r="AA143" s="21" t="s">
        <v>60</v>
      </c>
      <c r="AB143" s="103">
        <v>44773</v>
      </c>
      <c r="AC143" s="21" t="s">
        <v>155</v>
      </c>
      <c r="AD143" s="21"/>
      <c r="AE143" s="103">
        <v>44762</v>
      </c>
      <c r="AF143" s="103">
        <v>44762</v>
      </c>
      <c r="AG143" s="103">
        <v>44764</v>
      </c>
      <c r="AH143" s="21" t="s">
        <v>62</v>
      </c>
      <c r="AI143" s="21" t="s">
        <v>1055</v>
      </c>
      <c r="AJ143" s="103">
        <v>44764</v>
      </c>
      <c r="AK143" s="21" t="s">
        <v>64</v>
      </c>
      <c r="AL143" s="21" t="s">
        <v>88</v>
      </c>
      <c r="AM143" s="107"/>
      <c r="AN143" s="107"/>
      <c r="AO143" s="107"/>
      <c r="AP143" s="107"/>
      <c r="AQ143" s="107"/>
      <c r="AR143" s="107"/>
      <c r="AS143" s="21"/>
      <c r="AT143" s="21"/>
      <c r="AU143" s="21"/>
    </row>
    <row r="144" spans="1:47">
      <c r="A144" s="21" t="s">
        <v>68</v>
      </c>
      <c r="B144" s="21" t="s">
        <v>45</v>
      </c>
      <c r="C144" s="21" t="s">
        <v>1056</v>
      </c>
      <c r="D144" s="103">
        <v>44747</v>
      </c>
      <c r="E144" s="21" t="s">
        <v>1057</v>
      </c>
      <c r="F144" s="21" t="s">
        <v>48</v>
      </c>
      <c r="G144" s="21" t="s">
        <v>49</v>
      </c>
      <c r="H144" s="21" t="s">
        <v>50</v>
      </c>
      <c r="I144" s="21" t="s">
        <v>51</v>
      </c>
      <c r="J144" s="21" t="s">
        <v>52</v>
      </c>
      <c r="K144" s="204" t="s">
        <v>53</v>
      </c>
      <c r="L144" s="21" t="s">
        <v>997</v>
      </c>
      <c r="M144" s="21" t="s">
        <v>402</v>
      </c>
      <c r="N144" s="21" t="s">
        <v>157</v>
      </c>
      <c r="O144" s="21" t="s">
        <v>150</v>
      </c>
      <c r="P144" s="21">
        <v>21075</v>
      </c>
      <c r="Q144" s="21"/>
      <c r="R144" s="21"/>
      <c r="S144" s="21"/>
      <c r="T144" s="21">
        <v>49406140</v>
      </c>
      <c r="U144" s="104">
        <v>0</v>
      </c>
      <c r="V144" s="21" t="s">
        <v>154</v>
      </c>
      <c r="W144" s="21">
        <v>400</v>
      </c>
      <c r="X144" s="21">
        <v>728</v>
      </c>
      <c r="Y144" s="21">
        <v>28</v>
      </c>
      <c r="Z144" s="205">
        <f t="shared" si="11"/>
        <v>0.29120000000000001</v>
      </c>
      <c r="AA144" s="21" t="s">
        <v>60</v>
      </c>
      <c r="AB144" s="103">
        <v>44773</v>
      </c>
      <c r="AC144" s="21" t="s">
        <v>155</v>
      </c>
      <c r="AD144" s="21"/>
      <c r="AE144" s="103">
        <v>44764</v>
      </c>
      <c r="AF144" s="103">
        <v>44764</v>
      </c>
      <c r="AG144" s="103">
        <v>44767</v>
      </c>
      <c r="AH144" s="21" t="s">
        <v>62</v>
      </c>
      <c r="AI144" s="21" t="s">
        <v>1058</v>
      </c>
      <c r="AJ144" s="103">
        <v>44767</v>
      </c>
      <c r="AK144" s="21" t="s">
        <v>64</v>
      </c>
      <c r="AL144" s="21" t="s">
        <v>88</v>
      </c>
      <c r="AM144" s="107"/>
      <c r="AN144" s="107"/>
      <c r="AO144" s="107"/>
      <c r="AP144" s="107"/>
      <c r="AQ144" s="107"/>
      <c r="AR144" s="107"/>
      <c r="AS144" s="21"/>
      <c r="AT144" s="21"/>
      <c r="AU144" s="21"/>
    </row>
    <row r="145" spans="1:47">
      <c r="A145" s="21" t="s">
        <v>68</v>
      </c>
      <c r="B145" s="21" t="s">
        <v>45</v>
      </c>
      <c r="C145" s="21" t="s">
        <v>1059</v>
      </c>
      <c r="D145" s="103">
        <v>44747</v>
      </c>
      <c r="E145" s="21" t="s">
        <v>1060</v>
      </c>
      <c r="F145" s="21" t="s">
        <v>48</v>
      </c>
      <c r="G145" s="21" t="s">
        <v>49</v>
      </c>
      <c r="H145" s="21" t="s">
        <v>50</v>
      </c>
      <c r="I145" s="21" t="s">
        <v>51</v>
      </c>
      <c r="J145" s="21" t="s">
        <v>52</v>
      </c>
      <c r="K145" s="204" t="s">
        <v>53</v>
      </c>
      <c r="L145" s="21" t="s">
        <v>997</v>
      </c>
      <c r="M145" s="21" t="s">
        <v>402</v>
      </c>
      <c r="N145" s="21" t="s">
        <v>157</v>
      </c>
      <c r="O145" s="21" t="s">
        <v>150</v>
      </c>
      <c r="P145" s="21">
        <v>21075</v>
      </c>
      <c r="Q145" s="21"/>
      <c r="R145" s="21"/>
      <c r="S145" s="21"/>
      <c r="T145" s="21">
        <v>49406140</v>
      </c>
      <c r="U145" s="104">
        <v>0</v>
      </c>
      <c r="V145" s="21" t="s">
        <v>154</v>
      </c>
      <c r="W145" s="21">
        <v>400</v>
      </c>
      <c r="X145" s="21">
        <v>728</v>
      </c>
      <c r="Y145" s="21">
        <v>28</v>
      </c>
      <c r="Z145" s="205">
        <f t="shared" si="11"/>
        <v>0.29120000000000001</v>
      </c>
      <c r="AA145" s="21" t="s">
        <v>60</v>
      </c>
      <c r="AB145" s="103">
        <v>44773</v>
      </c>
      <c r="AC145" s="21" t="s">
        <v>155</v>
      </c>
      <c r="AD145" s="21"/>
      <c r="AE145" s="103">
        <v>44764</v>
      </c>
      <c r="AF145" s="103">
        <v>44764</v>
      </c>
      <c r="AG145" s="103">
        <v>44767</v>
      </c>
      <c r="AH145" s="21" t="s">
        <v>62</v>
      </c>
      <c r="AI145" s="21" t="s">
        <v>1061</v>
      </c>
      <c r="AJ145" s="103">
        <v>44767</v>
      </c>
      <c r="AK145" s="21" t="s">
        <v>64</v>
      </c>
      <c r="AL145" s="21" t="s">
        <v>88</v>
      </c>
      <c r="AM145" s="107"/>
      <c r="AN145" s="107"/>
      <c r="AO145" s="107"/>
      <c r="AP145" s="107"/>
      <c r="AQ145" s="107"/>
      <c r="AR145" s="107"/>
      <c r="AS145" s="21"/>
      <c r="AT145" s="21"/>
      <c r="AU145" s="21"/>
    </row>
    <row r="146" spans="1:47">
      <c r="A146" s="21" t="s">
        <v>68</v>
      </c>
      <c r="B146" s="21" t="s">
        <v>45</v>
      </c>
      <c r="C146" s="21" t="s">
        <v>1062</v>
      </c>
      <c r="D146" s="103">
        <v>44747</v>
      </c>
      <c r="E146" s="21" t="s">
        <v>1063</v>
      </c>
      <c r="F146" s="21" t="s">
        <v>48</v>
      </c>
      <c r="G146" s="21" t="s">
        <v>49</v>
      </c>
      <c r="H146" s="21" t="s">
        <v>50</v>
      </c>
      <c r="I146" s="21" t="s">
        <v>51</v>
      </c>
      <c r="J146" s="21" t="s">
        <v>52</v>
      </c>
      <c r="K146" s="204" t="s">
        <v>53</v>
      </c>
      <c r="L146" s="21" t="s">
        <v>997</v>
      </c>
      <c r="M146" s="21" t="s">
        <v>402</v>
      </c>
      <c r="N146" s="21" t="s">
        <v>157</v>
      </c>
      <c r="O146" s="21" t="s">
        <v>150</v>
      </c>
      <c r="P146" s="21">
        <v>21075</v>
      </c>
      <c r="Q146" s="21"/>
      <c r="R146" s="21"/>
      <c r="S146" s="21"/>
      <c r="T146" s="21">
        <v>49406140</v>
      </c>
      <c r="U146" s="104">
        <v>0</v>
      </c>
      <c r="V146" s="21" t="s">
        <v>154</v>
      </c>
      <c r="W146" s="21">
        <v>400</v>
      </c>
      <c r="X146" s="21">
        <v>728</v>
      </c>
      <c r="Y146" s="21">
        <v>28</v>
      </c>
      <c r="Z146" s="205">
        <f t="shared" si="11"/>
        <v>0.29120000000000001</v>
      </c>
      <c r="AA146" s="21" t="s">
        <v>60</v>
      </c>
      <c r="AB146" s="103">
        <v>44773</v>
      </c>
      <c r="AC146" s="21" t="s">
        <v>155</v>
      </c>
      <c r="AD146" s="21"/>
      <c r="AE146" s="103">
        <v>44764</v>
      </c>
      <c r="AF146" s="103">
        <v>44767</v>
      </c>
      <c r="AG146" s="103">
        <v>44768</v>
      </c>
      <c r="AH146" s="21" t="s">
        <v>62</v>
      </c>
      <c r="AI146" s="21" t="s">
        <v>1064</v>
      </c>
      <c r="AJ146" s="103">
        <v>44768</v>
      </c>
      <c r="AK146" s="21" t="s">
        <v>64</v>
      </c>
      <c r="AL146" s="21" t="s">
        <v>88</v>
      </c>
      <c r="AM146" s="107"/>
      <c r="AN146" s="107"/>
      <c r="AO146" s="107"/>
      <c r="AP146" s="107"/>
      <c r="AQ146" s="107"/>
      <c r="AR146" s="107"/>
      <c r="AS146" s="21"/>
      <c r="AT146" s="21"/>
      <c r="AU146" s="21"/>
    </row>
    <row r="147" spans="1:47">
      <c r="A147" s="21" t="s">
        <v>68</v>
      </c>
      <c r="B147" s="21" t="s">
        <v>45</v>
      </c>
      <c r="C147" s="21" t="s">
        <v>1065</v>
      </c>
      <c r="D147" s="103">
        <v>44747</v>
      </c>
      <c r="E147" s="21" t="s">
        <v>1066</v>
      </c>
      <c r="F147" s="21" t="s">
        <v>48</v>
      </c>
      <c r="G147" s="21" t="s">
        <v>49</v>
      </c>
      <c r="H147" s="21" t="s">
        <v>50</v>
      </c>
      <c r="I147" s="21" t="s">
        <v>51</v>
      </c>
      <c r="J147" s="21" t="s">
        <v>52</v>
      </c>
      <c r="K147" s="204" t="s">
        <v>53</v>
      </c>
      <c r="L147" s="21" t="s">
        <v>997</v>
      </c>
      <c r="M147" s="21" t="s">
        <v>402</v>
      </c>
      <c r="N147" s="21" t="s">
        <v>157</v>
      </c>
      <c r="O147" s="21" t="s">
        <v>150</v>
      </c>
      <c r="P147" s="21">
        <v>21075</v>
      </c>
      <c r="Q147" s="21"/>
      <c r="R147" s="21"/>
      <c r="S147" s="21"/>
      <c r="T147" s="21">
        <v>49406140</v>
      </c>
      <c r="U147" s="104">
        <v>0</v>
      </c>
      <c r="V147" s="21" t="s">
        <v>154</v>
      </c>
      <c r="W147" s="21">
        <v>400</v>
      </c>
      <c r="X147" s="21">
        <v>728</v>
      </c>
      <c r="Y147" s="21">
        <v>28</v>
      </c>
      <c r="Z147" s="205">
        <f t="shared" si="11"/>
        <v>0.29120000000000001</v>
      </c>
      <c r="AA147" s="21" t="s">
        <v>60</v>
      </c>
      <c r="AB147" s="103">
        <v>44773</v>
      </c>
      <c r="AC147" s="21" t="s">
        <v>155</v>
      </c>
      <c r="AD147" s="21"/>
      <c r="AE147" s="103">
        <v>44767</v>
      </c>
      <c r="AF147" s="103">
        <v>44767</v>
      </c>
      <c r="AG147" s="103">
        <v>44769</v>
      </c>
      <c r="AH147" s="21" t="s">
        <v>62</v>
      </c>
      <c r="AI147" s="21" t="s">
        <v>1067</v>
      </c>
      <c r="AJ147" s="103">
        <v>44769</v>
      </c>
      <c r="AK147" s="21" t="s">
        <v>64</v>
      </c>
      <c r="AL147" s="21" t="s">
        <v>88</v>
      </c>
      <c r="AM147" s="107"/>
      <c r="AN147" s="107"/>
      <c r="AO147" s="107"/>
      <c r="AP147" s="107"/>
      <c r="AQ147" s="107"/>
      <c r="AR147" s="107"/>
      <c r="AS147" s="21"/>
      <c r="AT147" s="21"/>
      <c r="AU147" s="21"/>
    </row>
    <row r="148" spans="1:47">
      <c r="A148" s="21" t="s">
        <v>68</v>
      </c>
      <c r="B148" s="21" t="s">
        <v>45</v>
      </c>
      <c r="C148" s="21" t="s">
        <v>1068</v>
      </c>
      <c r="D148" s="103">
        <v>44747</v>
      </c>
      <c r="E148" s="21" t="s">
        <v>1069</v>
      </c>
      <c r="F148" s="21" t="s">
        <v>48</v>
      </c>
      <c r="G148" s="21" t="s">
        <v>49</v>
      </c>
      <c r="H148" s="21" t="s">
        <v>50</v>
      </c>
      <c r="I148" s="21" t="s">
        <v>51</v>
      </c>
      <c r="J148" s="21" t="s">
        <v>52</v>
      </c>
      <c r="K148" s="204" t="s">
        <v>53</v>
      </c>
      <c r="L148" s="21" t="s">
        <v>997</v>
      </c>
      <c r="M148" s="21" t="s">
        <v>402</v>
      </c>
      <c r="N148" s="21" t="s">
        <v>157</v>
      </c>
      <c r="O148" s="21" t="s">
        <v>150</v>
      </c>
      <c r="P148" s="21">
        <v>21075</v>
      </c>
      <c r="Q148" s="21"/>
      <c r="R148" s="21"/>
      <c r="S148" s="21"/>
      <c r="T148" s="21">
        <v>49406140</v>
      </c>
      <c r="U148" s="104">
        <v>0</v>
      </c>
      <c r="V148" s="21" t="s">
        <v>154</v>
      </c>
      <c r="W148" s="21">
        <v>400</v>
      </c>
      <c r="X148" s="21">
        <v>728</v>
      </c>
      <c r="Y148" s="21">
        <v>28</v>
      </c>
      <c r="Z148" s="205">
        <f t="shared" ref="Z148:Z176" si="12">W148*X148/10^6</f>
        <v>0.29120000000000001</v>
      </c>
      <c r="AA148" s="21" t="s">
        <v>60</v>
      </c>
      <c r="AB148" s="103">
        <v>44773</v>
      </c>
      <c r="AC148" s="21" t="s">
        <v>155</v>
      </c>
      <c r="AD148" s="21"/>
      <c r="AE148" s="103">
        <v>44769</v>
      </c>
      <c r="AF148" s="103">
        <v>44769</v>
      </c>
      <c r="AG148" s="103">
        <v>44771</v>
      </c>
      <c r="AH148" s="21" t="s">
        <v>62</v>
      </c>
      <c r="AI148" s="21" t="s">
        <v>1070</v>
      </c>
      <c r="AJ148" s="103">
        <v>44771</v>
      </c>
      <c r="AK148" s="21" t="s">
        <v>64</v>
      </c>
      <c r="AL148" s="21" t="s">
        <v>88</v>
      </c>
      <c r="AM148" s="107"/>
      <c r="AN148" s="107"/>
      <c r="AO148" s="107"/>
      <c r="AP148" s="107"/>
      <c r="AQ148" s="107"/>
      <c r="AR148" s="107"/>
      <c r="AS148" s="21"/>
      <c r="AT148" s="21"/>
      <c r="AU148" s="21"/>
    </row>
    <row r="149" spans="1:47">
      <c r="A149" s="21" t="s">
        <v>68</v>
      </c>
      <c r="B149" s="21" t="s">
        <v>45</v>
      </c>
      <c r="C149" s="21" t="s">
        <v>1071</v>
      </c>
      <c r="D149" s="103">
        <v>44747</v>
      </c>
      <c r="E149" s="21" t="s">
        <v>1072</v>
      </c>
      <c r="F149" s="21" t="s">
        <v>48</v>
      </c>
      <c r="G149" s="21" t="s">
        <v>49</v>
      </c>
      <c r="H149" s="21" t="s">
        <v>50</v>
      </c>
      <c r="I149" s="21" t="s">
        <v>51</v>
      </c>
      <c r="J149" s="21" t="s">
        <v>52</v>
      </c>
      <c r="K149" s="204" t="s">
        <v>53</v>
      </c>
      <c r="L149" s="21" t="s">
        <v>997</v>
      </c>
      <c r="M149" s="21" t="s">
        <v>402</v>
      </c>
      <c r="N149" s="21" t="s">
        <v>157</v>
      </c>
      <c r="O149" s="21" t="s">
        <v>150</v>
      </c>
      <c r="P149" s="21">
        <v>21075</v>
      </c>
      <c r="Q149" s="21"/>
      <c r="R149" s="21"/>
      <c r="S149" s="21"/>
      <c r="T149" s="21">
        <v>49406140</v>
      </c>
      <c r="U149" s="104">
        <v>0</v>
      </c>
      <c r="V149" s="21" t="s">
        <v>154</v>
      </c>
      <c r="W149" s="21">
        <v>400</v>
      </c>
      <c r="X149" s="21">
        <v>728</v>
      </c>
      <c r="Y149" s="21">
        <v>28</v>
      </c>
      <c r="Z149" s="205">
        <f t="shared" si="12"/>
        <v>0.29120000000000001</v>
      </c>
      <c r="AA149" s="21" t="s">
        <v>60</v>
      </c>
      <c r="AB149" s="103">
        <v>44773</v>
      </c>
      <c r="AC149" s="21" t="s">
        <v>155</v>
      </c>
      <c r="AD149" s="21"/>
      <c r="AE149" s="103">
        <v>44769</v>
      </c>
      <c r="AF149" s="103">
        <v>44769</v>
      </c>
      <c r="AG149" s="103">
        <v>44771</v>
      </c>
      <c r="AH149" s="21" t="s">
        <v>62</v>
      </c>
      <c r="AI149" s="21" t="s">
        <v>1073</v>
      </c>
      <c r="AJ149" s="103">
        <v>44771</v>
      </c>
      <c r="AK149" s="21" t="s">
        <v>64</v>
      </c>
      <c r="AL149" s="21" t="s">
        <v>88</v>
      </c>
      <c r="AM149" s="107"/>
      <c r="AN149" s="107"/>
      <c r="AO149" s="107"/>
      <c r="AP149" s="107"/>
      <c r="AQ149" s="107"/>
      <c r="AR149" s="107"/>
      <c r="AS149" s="21"/>
      <c r="AT149" s="21"/>
      <c r="AU149" s="21"/>
    </row>
    <row r="150" spans="1:47">
      <c r="A150" s="21" t="s">
        <v>68</v>
      </c>
      <c r="B150" s="21" t="s">
        <v>45</v>
      </c>
      <c r="C150" s="21" t="s">
        <v>1074</v>
      </c>
      <c r="D150" s="103">
        <v>44747</v>
      </c>
      <c r="E150" s="21" t="s">
        <v>1075</v>
      </c>
      <c r="F150" s="21" t="s">
        <v>48</v>
      </c>
      <c r="G150" s="21" t="s">
        <v>49</v>
      </c>
      <c r="H150" s="21" t="s">
        <v>50</v>
      </c>
      <c r="I150" s="21" t="s">
        <v>51</v>
      </c>
      <c r="J150" s="21" t="s">
        <v>52</v>
      </c>
      <c r="K150" s="204" t="s">
        <v>53</v>
      </c>
      <c r="L150" s="21" t="s">
        <v>997</v>
      </c>
      <c r="M150" s="21" t="s">
        <v>402</v>
      </c>
      <c r="N150" s="21" t="s">
        <v>157</v>
      </c>
      <c r="O150" s="21" t="s">
        <v>150</v>
      </c>
      <c r="P150" s="21">
        <v>21075</v>
      </c>
      <c r="Q150" s="21"/>
      <c r="R150" s="21"/>
      <c r="S150" s="21"/>
      <c r="T150" s="21">
        <v>49406140</v>
      </c>
      <c r="U150" s="104">
        <v>0</v>
      </c>
      <c r="V150" s="21" t="s">
        <v>154</v>
      </c>
      <c r="W150" s="21">
        <v>400</v>
      </c>
      <c r="X150" s="21">
        <v>728</v>
      </c>
      <c r="Y150" s="21">
        <v>28</v>
      </c>
      <c r="Z150" s="205">
        <f t="shared" si="12"/>
        <v>0.29120000000000001</v>
      </c>
      <c r="AA150" s="21" t="s">
        <v>60</v>
      </c>
      <c r="AB150" s="103">
        <v>44773</v>
      </c>
      <c r="AC150" s="21" t="s">
        <v>155</v>
      </c>
      <c r="AD150" s="21"/>
      <c r="AE150" s="103">
        <v>44769</v>
      </c>
      <c r="AF150" s="103">
        <v>44769</v>
      </c>
      <c r="AG150" s="103">
        <v>44771</v>
      </c>
      <c r="AH150" s="21" t="s">
        <v>62</v>
      </c>
      <c r="AI150" s="21" t="s">
        <v>1076</v>
      </c>
      <c r="AJ150" s="103">
        <v>44771</v>
      </c>
      <c r="AK150" s="21" t="s">
        <v>64</v>
      </c>
      <c r="AL150" s="21" t="s">
        <v>88</v>
      </c>
      <c r="AM150" s="107"/>
      <c r="AN150" s="107"/>
      <c r="AO150" s="107"/>
      <c r="AP150" s="107"/>
      <c r="AQ150" s="107"/>
      <c r="AR150" s="107"/>
      <c r="AS150" s="21"/>
      <c r="AT150" s="21"/>
      <c r="AU150" s="21"/>
    </row>
    <row r="151" spans="1:47">
      <c r="A151" s="65" t="s">
        <v>68</v>
      </c>
      <c r="B151" s="65" t="s">
        <v>45</v>
      </c>
      <c r="C151" s="65" t="s">
        <v>1077</v>
      </c>
      <c r="D151" s="66">
        <v>44747</v>
      </c>
      <c r="E151" s="65" t="s">
        <v>1078</v>
      </c>
      <c r="F151" s="65" t="s">
        <v>48</v>
      </c>
      <c r="G151" s="65" t="s">
        <v>49</v>
      </c>
      <c r="H151" s="65" t="s">
        <v>50</v>
      </c>
      <c r="I151" s="65" t="s">
        <v>51</v>
      </c>
      <c r="J151" s="65" t="s">
        <v>52</v>
      </c>
      <c r="K151" s="67" t="s">
        <v>53</v>
      </c>
      <c r="L151" s="65" t="s">
        <v>997</v>
      </c>
      <c r="M151" s="65" t="s">
        <v>402</v>
      </c>
      <c r="N151" s="65" t="s">
        <v>157</v>
      </c>
      <c r="O151" s="65" t="s">
        <v>150</v>
      </c>
      <c r="P151" s="65">
        <v>21075</v>
      </c>
      <c r="Q151" s="65"/>
      <c r="R151" s="65"/>
      <c r="S151" s="65"/>
      <c r="T151" s="65">
        <v>49406140</v>
      </c>
      <c r="U151" s="68">
        <v>0</v>
      </c>
      <c r="V151" s="65" t="s">
        <v>154</v>
      </c>
      <c r="W151" s="65">
        <v>400</v>
      </c>
      <c r="X151" s="65">
        <v>728</v>
      </c>
      <c r="Y151" s="65">
        <v>28</v>
      </c>
      <c r="Z151" s="202">
        <f t="shared" si="12"/>
        <v>0.29120000000000001</v>
      </c>
      <c r="AA151" s="65" t="s">
        <v>60</v>
      </c>
      <c r="AB151" s="66">
        <v>44773</v>
      </c>
      <c r="AC151" s="65" t="s">
        <v>155</v>
      </c>
      <c r="AD151" s="65"/>
      <c r="AE151" s="66">
        <v>44769</v>
      </c>
      <c r="AF151" s="66">
        <v>44769</v>
      </c>
      <c r="AG151" s="66">
        <v>44774</v>
      </c>
      <c r="AH151" s="228" t="s">
        <v>62</v>
      </c>
      <c r="AI151" s="65" t="s">
        <v>1080</v>
      </c>
      <c r="AJ151" s="260">
        <v>44775</v>
      </c>
      <c r="AK151" s="65" t="s">
        <v>64</v>
      </c>
      <c r="AL151" s="65" t="s">
        <v>88</v>
      </c>
      <c r="AM151" s="69"/>
      <c r="AN151" s="69"/>
      <c r="AO151" s="69"/>
      <c r="AP151" s="69"/>
      <c r="AQ151" s="69"/>
      <c r="AR151" s="69"/>
      <c r="AS151" s="65"/>
      <c r="AT151" s="65"/>
      <c r="AU151" s="65"/>
    </row>
    <row r="152" spans="1:47">
      <c r="A152" s="21" t="s">
        <v>68</v>
      </c>
      <c r="B152" s="21" t="s">
        <v>45</v>
      </c>
      <c r="C152" s="21" t="s">
        <v>1081</v>
      </c>
      <c r="D152" s="103">
        <v>44747</v>
      </c>
      <c r="E152" s="21" t="s">
        <v>1082</v>
      </c>
      <c r="F152" s="21" t="s">
        <v>48</v>
      </c>
      <c r="G152" s="21" t="s">
        <v>49</v>
      </c>
      <c r="H152" s="21" t="s">
        <v>50</v>
      </c>
      <c r="I152" s="21" t="s">
        <v>51</v>
      </c>
      <c r="J152" s="21" t="s">
        <v>52</v>
      </c>
      <c r="K152" s="204" t="s">
        <v>53</v>
      </c>
      <c r="L152" s="21" t="s">
        <v>997</v>
      </c>
      <c r="M152" s="21" t="s">
        <v>402</v>
      </c>
      <c r="N152" s="21" t="s">
        <v>157</v>
      </c>
      <c r="O152" s="21" t="s">
        <v>150</v>
      </c>
      <c r="P152" s="21">
        <v>21075</v>
      </c>
      <c r="Q152" s="21"/>
      <c r="R152" s="21"/>
      <c r="S152" s="21"/>
      <c r="T152" s="21">
        <v>49406140</v>
      </c>
      <c r="U152" s="104">
        <v>0</v>
      </c>
      <c r="V152" s="21" t="s">
        <v>154</v>
      </c>
      <c r="W152" s="21">
        <v>400</v>
      </c>
      <c r="X152" s="21">
        <v>728</v>
      </c>
      <c r="Y152" s="21">
        <v>28</v>
      </c>
      <c r="Z152" s="205">
        <f t="shared" si="12"/>
        <v>0.29120000000000001</v>
      </c>
      <c r="AA152" s="21" t="s">
        <v>60</v>
      </c>
      <c r="AB152" s="103">
        <v>44773</v>
      </c>
      <c r="AC152" s="21" t="s">
        <v>155</v>
      </c>
      <c r="AD152" s="21"/>
      <c r="AE152" s="103">
        <v>44770</v>
      </c>
      <c r="AF152" s="103">
        <v>44770</v>
      </c>
      <c r="AG152" s="103">
        <v>44772</v>
      </c>
      <c r="AH152" s="21" t="s">
        <v>62</v>
      </c>
      <c r="AI152" s="21" t="s">
        <v>1083</v>
      </c>
      <c r="AJ152" s="103">
        <v>44772</v>
      </c>
      <c r="AK152" s="21" t="s">
        <v>64</v>
      </c>
      <c r="AL152" s="21" t="s">
        <v>88</v>
      </c>
      <c r="AM152" s="107"/>
      <c r="AN152" s="107"/>
      <c r="AO152" s="107"/>
      <c r="AP152" s="107"/>
      <c r="AQ152" s="107"/>
      <c r="AR152" s="107"/>
      <c r="AS152" s="21"/>
      <c r="AT152" s="21"/>
      <c r="AU152" s="21"/>
    </row>
    <row r="153" spans="1:47">
      <c r="A153" s="21" t="s">
        <v>68</v>
      </c>
      <c r="B153" s="21" t="s">
        <v>45</v>
      </c>
      <c r="C153" s="21" t="s">
        <v>1084</v>
      </c>
      <c r="D153" s="103">
        <v>44747</v>
      </c>
      <c r="E153" s="21" t="s">
        <v>1085</v>
      </c>
      <c r="F153" s="21" t="s">
        <v>48</v>
      </c>
      <c r="G153" s="21" t="s">
        <v>49</v>
      </c>
      <c r="H153" s="21" t="s">
        <v>50</v>
      </c>
      <c r="I153" s="21" t="s">
        <v>51</v>
      </c>
      <c r="J153" s="21" t="s">
        <v>52</v>
      </c>
      <c r="K153" s="204" t="s">
        <v>53</v>
      </c>
      <c r="L153" s="21" t="s">
        <v>997</v>
      </c>
      <c r="M153" s="21" t="s">
        <v>402</v>
      </c>
      <c r="N153" s="21" t="s">
        <v>157</v>
      </c>
      <c r="O153" s="21" t="s">
        <v>150</v>
      </c>
      <c r="P153" s="21">
        <v>21075</v>
      </c>
      <c r="Q153" s="21"/>
      <c r="R153" s="21"/>
      <c r="S153" s="21"/>
      <c r="T153" s="21">
        <v>49406140</v>
      </c>
      <c r="U153" s="104">
        <v>0</v>
      </c>
      <c r="V153" s="21" t="s">
        <v>154</v>
      </c>
      <c r="W153" s="21">
        <v>400</v>
      </c>
      <c r="X153" s="21">
        <v>728</v>
      </c>
      <c r="Y153" s="21">
        <v>28</v>
      </c>
      <c r="Z153" s="205">
        <f t="shared" si="12"/>
        <v>0.29120000000000001</v>
      </c>
      <c r="AA153" s="21" t="s">
        <v>60</v>
      </c>
      <c r="AB153" s="103">
        <v>44773</v>
      </c>
      <c r="AC153" s="21" t="s">
        <v>155</v>
      </c>
      <c r="AD153" s="21"/>
      <c r="AE153" s="103">
        <v>44770</v>
      </c>
      <c r="AF153" s="103">
        <v>44770</v>
      </c>
      <c r="AG153" s="103">
        <v>44772</v>
      </c>
      <c r="AH153" s="21" t="s">
        <v>62</v>
      </c>
      <c r="AI153" s="21" t="s">
        <v>1086</v>
      </c>
      <c r="AJ153" s="103">
        <v>44772</v>
      </c>
      <c r="AK153" s="21" t="s">
        <v>64</v>
      </c>
      <c r="AL153" s="21" t="s">
        <v>88</v>
      </c>
      <c r="AM153" s="107"/>
      <c r="AN153" s="107"/>
      <c r="AO153" s="107"/>
      <c r="AP153" s="107"/>
      <c r="AQ153" s="107"/>
      <c r="AR153" s="107"/>
      <c r="AS153" s="21"/>
      <c r="AT153" s="21"/>
      <c r="AU153" s="21"/>
    </row>
    <row r="154" spans="1:47">
      <c r="A154" s="21" t="s">
        <v>68</v>
      </c>
      <c r="B154" s="21" t="s">
        <v>45</v>
      </c>
      <c r="C154" s="21" t="s">
        <v>1087</v>
      </c>
      <c r="D154" s="103">
        <v>44747</v>
      </c>
      <c r="E154" s="21" t="s">
        <v>1088</v>
      </c>
      <c r="F154" s="21" t="s">
        <v>48</v>
      </c>
      <c r="G154" s="21" t="s">
        <v>49</v>
      </c>
      <c r="H154" s="21" t="s">
        <v>50</v>
      </c>
      <c r="I154" s="21" t="s">
        <v>51</v>
      </c>
      <c r="J154" s="21" t="s">
        <v>52</v>
      </c>
      <c r="K154" s="204" t="s">
        <v>53</v>
      </c>
      <c r="L154" s="21" t="s">
        <v>997</v>
      </c>
      <c r="M154" s="21" t="s">
        <v>402</v>
      </c>
      <c r="N154" s="21" t="s">
        <v>157</v>
      </c>
      <c r="O154" s="21" t="s">
        <v>150</v>
      </c>
      <c r="P154" s="21">
        <v>21075</v>
      </c>
      <c r="Q154" s="21"/>
      <c r="R154" s="21"/>
      <c r="S154" s="21"/>
      <c r="T154" s="21">
        <v>49406140</v>
      </c>
      <c r="U154" s="104">
        <v>0</v>
      </c>
      <c r="V154" s="21" t="s">
        <v>154</v>
      </c>
      <c r="W154" s="21">
        <v>400</v>
      </c>
      <c r="X154" s="21">
        <v>728</v>
      </c>
      <c r="Y154" s="21">
        <v>28</v>
      </c>
      <c r="Z154" s="205">
        <f t="shared" si="12"/>
        <v>0.29120000000000001</v>
      </c>
      <c r="AA154" s="21" t="s">
        <v>60</v>
      </c>
      <c r="AB154" s="103">
        <v>44773</v>
      </c>
      <c r="AC154" s="21" t="s">
        <v>155</v>
      </c>
      <c r="AD154" s="21"/>
      <c r="AE154" s="103">
        <v>44770</v>
      </c>
      <c r="AF154" s="103">
        <v>44771</v>
      </c>
      <c r="AG154" s="103">
        <v>44772</v>
      </c>
      <c r="AH154" s="21" t="s">
        <v>62</v>
      </c>
      <c r="AI154" s="21" t="s">
        <v>1089</v>
      </c>
      <c r="AJ154" s="103">
        <v>44772</v>
      </c>
      <c r="AK154" s="21" t="s">
        <v>64</v>
      </c>
      <c r="AL154" s="21" t="s">
        <v>88</v>
      </c>
      <c r="AM154" s="107"/>
      <c r="AN154" s="107"/>
      <c r="AO154" s="107"/>
      <c r="AP154" s="107"/>
      <c r="AQ154" s="107"/>
      <c r="AR154" s="107"/>
      <c r="AS154" s="21"/>
      <c r="AT154" s="21"/>
      <c r="AU154" s="21"/>
    </row>
    <row r="155" spans="1:47">
      <c r="A155" s="21" t="s">
        <v>68</v>
      </c>
      <c r="B155" s="21" t="s">
        <v>45</v>
      </c>
      <c r="C155" s="21" t="s">
        <v>1090</v>
      </c>
      <c r="D155" s="103">
        <v>44747</v>
      </c>
      <c r="E155" s="21" t="s">
        <v>1091</v>
      </c>
      <c r="F155" s="21" t="s">
        <v>48</v>
      </c>
      <c r="G155" s="21" t="s">
        <v>49</v>
      </c>
      <c r="H155" s="21" t="s">
        <v>50</v>
      </c>
      <c r="I155" s="21" t="s">
        <v>51</v>
      </c>
      <c r="J155" s="21" t="s">
        <v>52</v>
      </c>
      <c r="K155" s="204" t="s">
        <v>53</v>
      </c>
      <c r="L155" s="21" t="s">
        <v>1092</v>
      </c>
      <c r="M155" s="21" t="s">
        <v>366</v>
      </c>
      <c r="N155" s="21" t="s">
        <v>205</v>
      </c>
      <c r="O155" s="21" t="s">
        <v>85</v>
      </c>
      <c r="P155" s="21">
        <v>94544</v>
      </c>
      <c r="Q155" s="21"/>
      <c r="R155" s="21"/>
      <c r="S155" s="21"/>
      <c r="T155" s="21">
        <v>49406140</v>
      </c>
      <c r="U155" s="104">
        <v>0</v>
      </c>
      <c r="V155" s="21" t="s">
        <v>154</v>
      </c>
      <c r="W155" s="21">
        <v>400</v>
      </c>
      <c r="X155" s="21">
        <v>676</v>
      </c>
      <c r="Y155" s="21">
        <v>26</v>
      </c>
      <c r="Z155" s="205">
        <f t="shared" si="12"/>
        <v>0.27039999999999997</v>
      </c>
      <c r="AA155" s="21" t="s">
        <v>60</v>
      </c>
      <c r="AB155" s="103">
        <v>44773</v>
      </c>
      <c r="AC155" s="21" t="s">
        <v>155</v>
      </c>
      <c r="AD155" s="21"/>
      <c r="AE155" s="103">
        <v>44749</v>
      </c>
      <c r="AF155" s="103">
        <v>44749</v>
      </c>
      <c r="AG155" s="103">
        <v>44754</v>
      </c>
      <c r="AH155" s="21" t="s">
        <v>62</v>
      </c>
      <c r="AI155" s="21" t="s">
        <v>1093</v>
      </c>
      <c r="AJ155" s="103">
        <v>44754</v>
      </c>
      <c r="AK155" s="21" t="s">
        <v>64</v>
      </c>
      <c r="AL155" s="21" t="s">
        <v>88</v>
      </c>
      <c r="AM155" s="107"/>
      <c r="AN155" s="107"/>
      <c r="AO155" s="107"/>
      <c r="AP155" s="107"/>
      <c r="AQ155" s="107"/>
      <c r="AR155" s="107"/>
      <c r="AS155" s="21"/>
      <c r="AT155" s="21"/>
      <c r="AU155" s="21"/>
    </row>
    <row r="156" spans="1:47">
      <c r="A156" s="21" t="s">
        <v>68</v>
      </c>
      <c r="B156" s="21" t="s">
        <v>45</v>
      </c>
      <c r="C156" s="21" t="s">
        <v>1094</v>
      </c>
      <c r="D156" s="103">
        <v>44747</v>
      </c>
      <c r="E156" s="21" t="s">
        <v>1095</v>
      </c>
      <c r="F156" s="21" t="s">
        <v>48</v>
      </c>
      <c r="G156" s="21" t="s">
        <v>49</v>
      </c>
      <c r="H156" s="21" t="s">
        <v>50</v>
      </c>
      <c r="I156" s="21" t="s">
        <v>51</v>
      </c>
      <c r="J156" s="21" t="s">
        <v>52</v>
      </c>
      <c r="K156" s="204" t="s">
        <v>53</v>
      </c>
      <c r="L156" s="21" t="s">
        <v>1092</v>
      </c>
      <c r="M156" s="21" t="s">
        <v>366</v>
      </c>
      <c r="N156" s="21" t="s">
        <v>205</v>
      </c>
      <c r="O156" s="21" t="s">
        <v>85</v>
      </c>
      <c r="P156" s="21">
        <v>94544</v>
      </c>
      <c r="Q156" s="21"/>
      <c r="R156" s="21"/>
      <c r="S156" s="21"/>
      <c r="T156" s="21">
        <v>49406140</v>
      </c>
      <c r="U156" s="104">
        <v>0</v>
      </c>
      <c r="V156" s="21" t="s">
        <v>154</v>
      </c>
      <c r="W156" s="21">
        <v>400</v>
      </c>
      <c r="X156" s="21">
        <v>676</v>
      </c>
      <c r="Y156" s="21">
        <v>26</v>
      </c>
      <c r="Z156" s="205">
        <f t="shared" si="12"/>
        <v>0.27039999999999997</v>
      </c>
      <c r="AA156" s="21" t="s">
        <v>60</v>
      </c>
      <c r="AB156" s="103">
        <v>44773</v>
      </c>
      <c r="AC156" s="21" t="s">
        <v>155</v>
      </c>
      <c r="AD156" s="21"/>
      <c r="AE156" s="103">
        <v>44749</v>
      </c>
      <c r="AF156" s="103">
        <v>44749</v>
      </c>
      <c r="AG156" s="103">
        <v>44754</v>
      </c>
      <c r="AH156" s="21" t="s">
        <v>62</v>
      </c>
      <c r="AI156" s="21" t="s">
        <v>1096</v>
      </c>
      <c r="AJ156" s="103">
        <v>44754</v>
      </c>
      <c r="AK156" s="21" t="s">
        <v>64</v>
      </c>
      <c r="AL156" s="21" t="s">
        <v>88</v>
      </c>
      <c r="AM156" s="107"/>
      <c r="AN156" s="107"/>
      <c r="AO156" s="107"/>
      <c r="AP156" s="107"/>
      <c r="AQ156" s="107"/>
      <c r="AR156" s="107"/>
      <c r="AS156" s="21"/>
      <c r="AT156" s="21"/>
      <c r="AU156" s="21"/>
    </row>
    <row r="157" spans="1:47">
      <c r="A157" s="21" t="s">
        <v>68</v>
      </c>
      <c r="B157" s="21" t="s">
        <v>45</v>
      </c>
      <c r="C157" s="21" t="s">
        <v>1097</v>
      </c>
      <c r="D157" s="103">
        <v>44747</v>
      </c>
      <c r="E157" s="21" t="s">
        <v>1098</v>
      </c>
      <c r="F157" s="21" t="s">
        <v>48</v>
      </c>
      <c r="G157" s="21" t="s">
        <v>49</v>
      </c>
      <c r="H157" s="21" t="s">
        <v>50</v>
      </c>
      <c r="I157" s="21" t="s">
        <v>51</v>
      </c>
      <c r="J157" s="21" t="s">
        <v>52</v>
      </c>
      <c r="K157" s="204" t="s">
        <v>53</v>
      </c>
      <c r="L157" s="21" t="s">
        <v>1092</v>
      </c>
      <c r="M157" s="21" t="s">
        <v>366</v>
      </c>
      <c r="N157" s="21" t="s">
        <v>205</v>
      </c>
      <c r="O157" s="21" t="s">
        <v>85</v>
      </c>
      <c r="P157" s="21">
        <v>94544</v>
      </c>
      <c r="Q157" s="21"/>
      <c r="R157" s="21"/>
      <c r="S157" s="21"/>
      <c r="T157" s="21">
        <v>49406140</v>
      </c>
      <c r="U157" s="104">
        <v>0</v>
      </c>
      <c r="V157" s="21" t="s">
        <v>154</v>
      </c>
      <c r="W157" s="21">
        <v>400</v>
      </c>
      <c r="X157" s="21">
        <v>676</v>
      </c>
      <c r="Y157" s="21">
        <v>26</v>
      </c>
      <c r="Z157" s="205">
        <f t="shared" si="12"/>
        <v>0.27039999999999997</v>
      </c>
      <c r="AA157" s="21" t="s">
        <v>60</v>
      </c>
      <c r="AB157" s="103">
        <v>44773</v>
      </c>
      <c r="AC157" s="21" t="s">
        <v>155</v>
      </c>
      <c r="AD157" s="21"/>
      <c r="AE157" s="103">
        <v>44750</v>
      </c>
      <c r="AF157" s="103">
        <v>44749</v>
      </c>
      <c r="AG157" s="103">
        <v>44755</v>
      </c>
      <c r="AH157" s="21" t="s">
        <v>62</v>
      </c>
      <c r="AI157" s="21" t="s">
        <v>1099</v>
      </c>
      <c r="AJ157" s="103">
        <v>44755</v>
      </c>
      <c r="AK157" s="21" t="s">
        <v>64</v>
      </c>
      <c r="AL157" s="21" t="s">
        <v>88</v>
      </c>
      <c r="AM157" s="107"/>
      <c r="AN157" s="107"/>
      <c r="AO157" s="107"/>
      <c r="AP157" s="107"/>
      <c r="AQ157" s="107"/>
      <c r="AR157" s="107"/>
      <c r="AS157" s="21"/>
      <c r="AT157" s="21"/>
      <c r="AU157" s="21"/>
    </row>
    <row r="158" spans="1:47">
      <c r="A158" s="21" t="s">
        <v>68</v>
      </c>
      <c r="B158" s="21" t="s">
        <v>45</v>
      </c>
      <c r="C158" s="21" t="s">
        <v>1100</v>
      </c>
      <c r="D158" s="103">
        <v>44747</v>
      </c>
      <c r="E158" s="21" t="s">
        <v>1101</v>
      </c>
      <c r="F158" s="21" t="s">
        <v>48</v>
      </c>
      <c r="G158" s="21" t="s">
        <v>49</v>
      </c>
      <c r="H158" s="21" t="s">
        <v>50</v>
      </c>
      <c r="I158" s="21" t="s">
        <v>51</v>
      </c>
      <c r="J158" s="21" t="s">
        <v>52</v>
      </c>
      <c r="K158" s="204" t="s">
        <v>53</v>
      </c>
      <c r="L158" s="21" t="s">
        <v>1092</v>
      </c>
      <c r="M158" s="21" t="s">
        <v>366</v>
      </c>
      <c r="N158" s="21" t="s">
        <v>205</v>
      </c>
      <c r="O158" s="21" t="s">
        <v>85</v>
      </c>
      <c r="P158" s="21">
        <v>94544</v>
      </c>
      <c r="Q158" s="21"/>
      <c r="R158" s="21"/>
      <c r="S158" s="21"/>
      <c r="T158" s="21">
        <v>49406140</v>
      </c>
      <c r="U158" s="104">
        <v>0</v>
      </c>
      <c r="V158" s="21" t="s">
        <v>154</v>
      </c>
      <c r="W158" s="21">
        <v>400</v>
      </c>
      <c r="X158" s="21">
        <v>676</v>
      </c>
      <c r="Y158" s="21">
        <v>26</v>
      </c>
      <c r="Z158" s="205">
        <f t="shared" si="12"/>
        <v>0.27039999999999997</v>
      </c>
      <c r="AA158" s="21" t="s">
        <v>60</v>
      </c>
      <c r="AB158" s="103">
        <v>44773</v>
      </c>
      <c r="AC158" s="21" t="s">
        <v>155</v>
      </c>
      <c r="AD158" s="21"/>
      <c r="AE158" s="103">
        <v>44750</v>
      </c>
      <c r="AF158" s="103">
        <v>44753</v>
      </c>
      <c r="AG158" s="103">
        <v>44755</v>
      </c>
      <c r="AH158" s="21" t="s">
        <v>62</v>
      </c>
      <c r="AI158" s="21" t="s">
        <v>1102</v>
      </c>
      <c r="AJ158" s="103">
        <v>44755</v>
      </c>
      <c r="AK158" s="21" t="s">
        <v>64</v>
      </c>
      <c r="AL158" s="21" t="s">
        <v>88</v>
      </c>
      <c r="AM158" s="107"/>
      <c r="AN158" s="107"/>
      <c r="AO158" s="107"/>
      <c r="AP158" s="107"/>
      <c r="AQ158" s="107"/>
      <c r="AR158" s="107"/>
      <c r="AS158" s="21"/>
      <c r="AT158" s="21"/>
      <c r="AU158" s="21"/>
    </row>
    <row r="159" spans="1:47">
      <c r="A159" s="21" t="s">
        <v>68</v>
      </c>
      <c r="B159" s="21" t="s">
        <v>45</v>
      </c>
      <c r="C159" s="21" t="s">
        <v>1103</v>
      </c>
      <c r="D159" s="103">
        <v>44747</v>
      </c>
      <c r="E159" s="21" t="s">
        <v>1104</v>
      </c>
      <c r="F159" s="21" t="s">
        <v>48</v>
      </c>
      <c r="G159" s="21" t="s">
        <v>49</v>
      </c>
      <c r="H159" s="21" t="s">
        <v>50</v>
      </c>
      <c r="I159" s="21" t="s">
        <v>51</v>
      </c>
      <c r="J159" s="21" t="s">
        <v>52</v>
      </c>
      <c r="K159" s="204" t="s">
        <v>53</v>
      </c>
      <c r="L159" s="21" t="s">
        <v>1105</v>
      </c>
      <c r="M159" s="21" t="s">
        <v>364</v>
      </c>
      <c r="N159" s="21" t="s">
        <v>365</v>
      </c>
      <c r="O159" s="21" t="s">
        <v>85</v>
      </c>
      <c r="P159" s="21">
        <v>92407</v>
      </c>
      <c r="Q159" s="21"/>
      <c r="R159" s="21"/>
      <c r="S159" s="21"/>
      <c r="T159" s="21">
        <v>49406140</v>
      </c>
      <c r="U159" s="104">
        <v>0</v>
      </c>
      <c r="V159" s="21" t="s">
        <v>154</v>
      </c>
      <c r="W159" s="21">
        <v>400</v>
      </c>
      <c r="X159" s="21">
        <v>728</v>
      </c>
      <c r="Y159" s="21">
        <v>28</v>
      </c>
      <c r="Z159" s="205">
        <f t="shared" si="12"/>
        <v>0.29120000000000001</v>
      </c>
      <c r="AA159" s="21" t="s">
        <v>60</v>
      </c>
      <c r="AB159" s="103">
        <v>44773</v>
      </c>
      <c r="AC159" s="21" t="s">
        <v>155</v>
      </c>
      <c r="AD159" s="21"/>
      <c r="AE159" s="103">
        <v>44750</v>
      </c>
      <c r="AF159" s="103">
        <v>44753</v>
      </c>
      <c r="AG159" s="103">
        <v>44755</v>
      </c>
      <c r="AH159" s="21" t="s">
        <v>62</v>
      </c>
      <c r="AI159" s="21" t="s">
        <v>1106</v>
      </c>
      <c r="AJ159" s="103">
        <v>44755</v>
      </c>
      <c r="AK159" s="21" t="s">
        <v>64</v>
      </c>
      <c r="AL159" s="21" t="s">
        <v>88</v>
      </c>
      <c r="AM159" s="107"/>
      <c r="AN159" s="107"/>
      <c r="AO159" s="107"/>
      <c r="AP159" s="107"/>
      <c r="AQ159" s="107"/>
      <c r="AR159" s="107"/>
      <c r="AS159" s="21"/>
      <c r="AT159" s="21"/>
      <c r="AU159" s="21"/>
    </row>
    <row r="160" spans="1:47">
      <c r="A160" s="21" t="s">
        <v>68</v>
      </c>
      <c r="B160" s="21" t="s">
        <v>45</v>
      </c>
      <c r="C160" s="21" t="s">
        <v>1107</v>
      </c>
      <c r="D160" s="103">
        <v>44747</v>
      </c>
      <c r="E160" s="21" t="s">
        <v>1108</v>
      </c>
      <c r="F160" s="21" t="s">
        <v>48</v>
      </c>
      <c r="G160" s="21" t="s">
        <v>49</v>
      </c>
      <c r="H160" s="21" t="s">
        <v>50</v>
      </c>
      <c r="I160" s="21" t="s">
        <v>51</v>
      </c>
      <c r="J160" s="21" t="s">
        <v>52</v>
      </c>
      <c r="K160" s="204" t="s">
        <v>53</v>
      </c>
      <c r="L160" s="21" t="s">
        <v>1105</v>
      </c>
      <c r="M160" s="21" t="s">
        <v>364</v>
      </c>
      <c r="N160" s="21" t="s">
        <v>365</v>
      </c>
      <c r="O160" s="21" t="s">
        <v>85</v>
      </c>
      <c r="P160" s="21">
        <v>92407</v>
      </c>
      <c r="Q160" s="21"/>
      <c r="R160" s="21"/>
      <c r="S160" s="21"/>
      <c r="T160" s="21">
        <v>49406140</v>
      </c>
      <c r="U160" s="104">
        <v>0</v>
      </c>
      <c r="V160" s="21" t="s">
        <v>154</v>
      </c>
      <c r="W160" s="21">
        <v>400</v>
      </c>
      <c r="X160" s="21">
        <v>728</v>
      </c>
      <c r="Y160" s="21">
        <v>28</v>
      </c>
      <c r="Z160" s="205">
        <f t="shared" si="12"/>
        <v>0.29120000000000001</v>
      </c>
      <c r="AA160" s="21" t="s">
        <v>60</v>
      </c>
      <c r="AB160" s="103">
        <v>44773</v>
      </c>
      <c r="AC160" s="21" t="s">
        <v>155</v>
      </c>
      <c r="AD160" s="21"/>
      <c r="AE160" s="103">
        <v>44750</v>
      </c>
      <c r="AF160" s="103">
        <v>44753</v>
      </c>
      <c r="AG160" s="103">
        <v>44755</v>
      </c>
      <c r="AH160" s="21" t="s">
        <v>62</v>
      </c>
      <c r="AI160" s="21" t="s">
        <v>1109</v>
      </c>
      <c r="AJ160" s="103">
        <v>44755</v>
      </c>
      <c r="AK160" s="21" t="s">
        <v>64</v>
      </c>
      <c r="AL160" s="21" t="s">
        <v>88</v>
      </c>
      <c r="AM160" s="107"/>
      <c r="AN160" s="107"/>
      <c r="AO160" s="107"/>
      <c r="AP160" s="107"/>
      <c r="AQ160" s="107"/>
      <c r="AR160" s="107"/>
      <c r="AS160" s="21"/>
      <c r="AT160" s="21"/>
      <c r="AU160" s="21"/>
    </row>
    <row r="161" spans="1:47">
      <c r="A161" s="21" t="s">
        <v>68</v>
      </c>
      <c r="B161" s="21" t="s">
        <v>45</v>
      </c>
      <c r="C161" s="21" t="s">
        <v>1110</v>
      </c>
      <c r="D161" s="103">
        <v>44747</v>
      </c>
      <c r="E161" s="21" t="s">
        <v>1111</v>
      </c>
      <c r="F161" s="21" t="s">
        <v>48</v>
      </c>
      <c r="G161" s="21" t="s">
        <v>49</v>
      </c>
      <c r="H161" s="21" t="s">
        <v>50</v>
      </c>
      <c r="I161" s="21" t="s">
        <v>51</v>
      </c>
      <c r="J161" s="21" t="s">
        <v>52</v>
      </c>
      <c r="K161" s="204" t="s">
        <v>53</v>
      </c>
      <c r="L161" s="21" t="s">
        <v>1105</v>
      </c>
      <c r="M161" s="21" t="s">
        <v>364</v>
      </c>
      <c r="N161" s="21" t="s">
        <v>365</v>
      </c>
      <c r="O161" s="21" t="s">
        <v>85</v>
      </c>
      <c r="P161" s="21">
        <v>92407</v>
      </c>
      <c r="Q161" s="21"/>
      <c r="R161" s="21"/>
      <c r="S161" s="21"/>
      <c r="T161" s="21">
        <v>49406140</v>
      </c>
      <c r="U161" s="104">
        <v>0</v>
      </c>
      <c r="V161" s="21" t="s">
        <v>154</v>
      </c>
      <c r="W161" s="21">
        <v>400</v>
      </c>
      <c r="X161" s="21">
        <v>728</v>
      </c>
      <c r="Y161" s="21">
        <v>28</v>
      </c>
      <c r="Z161" s="205">
        <f t="shared" si="12"/>
        <v>0.29120000000000001</v>
      </c>
      <c r="AA161" s="21" t="s">
        <v>60</v>
      </c>
      <c r="AB161" s="103">
        <v>44773</v>
      </c>
      <c r="AC161" s="21" t="s">
        <v>155</v>
      </c>
      <c r="AD161" s="21"/>
      <c r="AE161" s="103">
        <v>44750</v>
      </c>
      <c r="AF161" s="103">
        <v>44753</v>
      </c>
      <c r="AG161" s="103">
        <v>44755</v>
      </c>
      <c r="AH161" s="21" t="s">
        <v>62</v>
      </c>
      <c r="AI161" s="21" t="s">
        <v>1112</v>
      </c>
      <c r="AJ161" s="103">
        <v>44755</v>
      </c>
      <c r="AK161" s="21" t="s">
        <v>64</v>
      </c>
      <c r="AL161" s="21" t="s">
        <v>88</v>
      </c>
      <c r="AM161" s="107"/>
      <c r="AN161" s="107"/>
      <c r="AO161" s="107"/>
      <c r="AP161" s="107"/>
      <c r="AQ161" s="107"/>
      <c r="AR161" s="107"/>
      <c r="AS161" s="21"/>
      <c r="AT161" s="21"/>
      <c r="AU161" s="21"/>
    </row>
    <row r="162" spans="1:47">
      <c r="A162" s="21" t="s">
        <v>68</v>
      </c>
      <c r="B162" s="21" t="s">
        <v>45</v>
      </c>
      <c r="C162" s="21" t="s">
        <v>1113</v>
      </c>
      <c r="D162" s="103">
        <v>44747</v>
      </c>
      <c r="E162" s="21" t="s">
        <v>1114</v>
      </c>
      <c r="F162" s="21" t="s">
        <v>48</v>
      </c>
      <c r="G162" s="21" t="s">
        <v>49</v>
      </c>
      <c r="H162" s="21" t="s">
        <v>50</v>
      </c>
      <c r="I162" s="21" t="s">
        <v>51</v>
      </c>
      <c r="J162" s="21" t="s">
        <v>52</v>
      </c>
      <c r="K162" s="204" t="s">
        <v>53</v>
      </c>
      <c r="L162" s="21" t="s">
        <v>1105</v>
      </c>
      <c r="M162" s="21" t="s">
        <v>364</v>
      </c>
      <c r="N162" s="21" t="s">
        <v>365</v>
      </c>
      <c r="O162" s="21" t="s">
        <v>85</v>
      </c>
      <c r="P162" s="21">
        <v>92407</v>
      </c>
      <c r="Q162" s="21"/>
      <c r="R162" s="21"/>
      <c r="S162" s="21"/>
      <c r="T162" s="21">
        <v>49406140</v>
      </c>
      <c r="U162" s="104">
        <v>0</v>
      </c>
      <c r="V162" s="21" t="s">
        <v>154</v>
      </c>
      <c r="W162" s="21">
        <v>400</v>
      </c>
      <c r="X162" s="21">
        <v>728</v>
      </c>
      <c r="Y162" s="21">
        <v>28</v>
      </c>
      <c r="Z162" s="205">
        <f t="shared" si="12"/>
        <v>0.29120000000000001</v>
      </c>
      <c r="AA162" s="21" t="s">
        <v>60</v>
      </c>
      <c r="AB162" s="103">
        <v>44773</v>
      </c>
      <c r="AC162" s="21" t="s">
        <v>155</v>
      </c>
      <c r="AD162" s="21"/>
      <c r="AE162" s="103">
        <v>44753</v>
      </c>
      <c r="AF162" s="103">
        <v>44753</v>
      </c>
      <c r="AG162" s="103">
        <v>44756</v>
      </c>
      <c r="AH162" s="21" t="s">
        <v>62</v>
      </c>
      <c r="AI162" s="21" t="s">
        <v>1115</v>
      </c>
      <c r="AJ162" s="103">
        <v>44756</v>
      </c>
      <c r="AK162" s="21" t="s">
        <v>64</v>
      </c>
      <c r="AL162" s="21" t="s">
        <v>88</v>
      </c>
      <c r="AM162" s="107"/>
      <c r="AN162" s="107"/>
      <c r="AO162" s="107"/>
      <c r="AP162" s="107"/>
      <c r="AQ162" s="107"/>
      <c r="AR162" s="107"/>
      <c r="AS162" s="21"/>
      <c r="AT162" s="21"/>
      <c r="AU162" s="21"/>
    </row>
    <row r="163" spans="1:47">
      <c r="A163" s="21" t="s">
        <v>68</v>
      </c>
      <c r="B163" s="21" t="s">
        <v>45</v>
      </c>
      <c r="C163" s="21" t="s">
        <v>1116</v>
      </c>
      <c r="D163" s="103">
        <v>44747</v>
      </c>
      <c r="E163" s="21" t="s">
        <v>1117</v>
      </c>
      <c r="F163" s="21" t="s">
        <v>48</v>
      </c>
      <c r="G163" s="21" t="s">
        <v>49</v>
      </c>
      <c r="H163" s="21" t="s">
        <v>50</v>
      </c>
      <c r="I163" s="21" t="s">
        <v>51</v>
      </c>
      <c r="J163" s="21" t="s">
        <v>52</v>
      </c>
      <c r="K163" s="204" t="s">
        <v>53</v>
      </c>
      <c r="L163" s="21" t="s">
        <v>1105</v>
      </c>
      <c r="M163" s="21" t="s">
        <v>364</v>
      </c>
      <c r="N163" s="21" t="s">
        <v>365</v>
      </c>
      <c r="O163" s="21" t="s">
        <v>85</v>
      </c>
      <c r="P163" s="21">
        <v>92407</v>
      </c>
      <c r="Q163" s="21"/>
      <c r="R163" s="21"/>
      <c r="S163" s="21"/>
      <c r="T163" s="21">
        <v>49406140</v>
      </c>
      <c r="U163" s="104">
        <v>0</v>
      </c>
      <c r="V163" s="21" t="s">
        <v>154</v>
      </c>
      <c r="W163" s="21">
        <v>400</v>
      </c>
      <c r="X163" s="21">
        <v>728</v>
      </c>
      <c r="Y163" s="21">
        <v>28</v>
      </c>
      <c r="Z163" s="205">
        <f t="shared" si="12"/>
        <v>0.29120000000000001</v>
      </c>
      <c r="AA163" s="21" t="s">
        <v>60</v>
      </c>
      <c r="AB163" s="103">
        <v>44773</v>
      </c>
      <c r="AC163" s="21" t="s">
        <v>155</v>
      </c>
      <c r="AD163" s="21"/>
      <c r="AE163" s="103">
        <v>44753</v>
      </c>
      <c r="AF163" s="103">
        <v>44754</v>
      </c>
      <c r="AG163" s="103">
        <v>44756</v>
      </c>
      <c r="AH163" s="21" t="s">
        <v>62</v>
      </c>
      <c r="AI163" s="21" t="s">
        <v>1118</v>
      </c>
      <c r="AJ163" s="103">
        <v>44756</v>
      </c>
      <c r="AK163" s="21" t="s">
        <v>64</v>
      </c>
      <c r="AL163" s="21" t="s">
        <v>88</v>
      </c>
      <c r="AM163" s="107"/>
      <c r="AN163" s="107"/>
      <c r="AO163" s="107"/>
      <c r="AP163" s="107"/>
      <c r="AQ163" s="107"/>
      <c r="AR163" s="107"/>
      <c r="AS163" s="21"/>
      <c r="AT163" s="21"/>
      <c r="AU163" s="21"/>
    </row>
    <row r="164" spans="1:47">
      <c r="A164" s="21" t="s">
        <v>68</v>
      </c>
      <c r="B164" s="21" t="s">
        <v>45</v>
      </c>
      <c r="C164" s="21" t="s">
        <v>1119</v>
      </c>
      <c r="D164" s="103">
        <v>44747</v>
      </c>
      <c r="E164" s="21" t="s">
        <v>1120</v>
      </c>
      <c r="F164" s="21" t="s">
        <v>48</v>
      </c>
      <c r="G164" s="21" t="s">
        <v>49</v>
      </c>
      <c r="H164" s="21" t="s">
        <v>50</v>
      </c>
      <c r="I164" s="21" t="s">
        <v>51</v>
      </c>
      <c r="J164" s="21" t="s">
        <v>52</v>
      </c>
      <c r="K164" s="204" t="s">
        <v>53</v>
      </c>
      <c r="L164" s="21" t="s">
        <v>1105</v>
      </c>
      <c r="M164" s="21" t="s">
        <v>364</v>
      </c>
      <c r="N164" s="21" t="s">
        <v>365</v>
      </c>
      <c r="O164" s="21" t="s">
        <v>85</v>
      </c>
      <c r="P164" s="21">
        <v>92407</v>
      </c>
      <c r="Q164" s="21"/>
      <c r="R164" s="21"/>
      <c r="S164" s="21"/>
      <c r="T164" s="21">
        <v>49406140</v>
      </c>
      <c r="U164" s="104">
        <v>0</v>
      </c>
      <c r="V164" s="21" t="s">
        <v>154</v>
      </c>
      <c r="W164" s="21">
        <v>400</v>
      </c>
      <c r="X164" s="21">
        <v>728</v>
      </c>
      <c r="Y164" s="21">
        <v>28</v>
      </c>
      <c r="Z164" s="205">
        <f t="shared" si="12"/>
        <v>0.29120000000000001</v>
      </c>
      <c r="AA164" s="21" t="s">
        <v>60</v>
      </c>
      <c r="AB164" s="103">
        <v>44773</v>
      </c>
      <c r="AC164" s="21" t="s">
        <v>155</v>
      </c>
      <c r="AD164" s="21"/>
      <c r="AE164" s="103">
        <v>44753</v>
      </c>
      <c r="AF164" s="103">
        <v>44753</v>
      </c>
      <c r="AG164" s="103">
        <v>44756</v>
      </c>
      <c r="AH164" s="21" t="s">
        <v>62</v>
      </c>
      <c r="AI164" s="21" t="s">
        <v>1121</v>
      </c>
      <c r="AJ164" s="103">
        <v>44756</v>
      </c>
      <c r="AK164" s="21" t="s">
        <v>64</v>
      </c>
      <c r="AL164" s="21" t="s">
        <v>88</v>
      </c>
      <c r="AM164" s="107"/>
      <c r="AN164" s="107"/>
      <c r="AO164" s="107"/>
      <c r="AP164" s="107"/>
      <c r="AQ164" s="107"/>
      <c r="AR164" s="107"/>
      <c r="AS164" s="21"/>
      <c r="AT164" s="21"/>
      <c r="AU164" s="21"/>
    </row>
    <row r="165" spans="1:47">
      <c r="A165" s="21" t="s">
        <v>68</v>
      </c>
      <c r="B165" s="21" t="s">
        <v>45</v>
      </c>
      <c r="C165" s="21" t="s">
        <v>1122</v>
      </c>
      <c r="D165" s="103">
        <v>44747</v>
      </c>
      <c r="E165" s="21" t="s">
        <v>1123</v>
      </c>
      <c r="F165" s="21" t="s">
        <v>48</v>
      </c>
      <c r="G165" s="21" t="s">
        <v>49</v>
      </c>
      <c r="H165" s="21" t="s">
        <v>50</v>
      </c>
      <c r="I165" s="21" t="s">
        <v>51</v>
      </c>
      <c r="J165" s="21" t="s">
        <v>52</v>
      </c>
      <c r="K165" s="204" t="s">
        <v>53</v>
      </c>
      <c r="L165" s="21" t="s">
        <v>1105</v>
      </c>
      <c r="M165" s="21" t="s">
        <v>364</v>
      </c>
      <c r="N165" s="21" t="s">
        <v>365</v>
      </c>
      <c r="O165" s="21" t="s">
        <v>85</v>
      </c>
      <c r="P165" s="21">
        <v>92407</v>
      </c>
      <c r="Q165" s="21"/>
      <c r="R165" s="21"/>
      <c r="S165" s="21"/>
      <c r="T165" s="21">
        <v>49406140</v>
      </c>
      <c r="U165" s="104">
        <v>0</v>
      </c>
      <c r="V165" s="21" t="s">
        <v>154</v>
      </c>
      <c r="W165" s="21">
        <v>400</v>
      </c>
      <c r="X165" s="21">
        <v>728</v>
      </c>
      <c r="Y165" s="21">
        <v>28</v>
      </c>
      <c r="Z165" s="205">
        <f t="shared" si="12"/>
        <v>0.29120000000000001</v>
      </c>
      <c r="AA165" s="21" t="s">
        <v>60</v>
      </c>
      <c r="AB165" s="103">
        <v>44773</v>
      </c>
      <c r="AC165" s="21" t="s">
        <v>155</v>
      </c>
      <c r="AD165" s="21"/>
      <c r="AE165" s="103">
        <v>44753</v>
      </c>
      <c r="AF165" s="103">
        <v>44753</v>
      </c>
      <c r="AG165" s="103">
        <v>44757</v>
      </c>
      <c r="AH165" s="21" t="s">
        <v>62</v>
      </c>
      <c r="AI165" s="21" t="s">
        <v>1124</v>
      </c>
      <c r="AJ165" s="103">
        <v>44757</v>
      </c>
      <c r="AK165" s="21" t="s">
        <v>64</v>
      </c>
      <c r="AL165" s="21" t="s">
        <v>88</v>
      </c>
      <c r="AM165" s="107"/>
      <c r="AN165" s="107"/>
      <c r="AO165" s="107"/>
      <c r="AP165" s="107"/>
      <c r="AQ165" s="107"/>
      <c r="AR165" s="107"/>
      <c r="AS165" s="21"/>
      <c r="AT165" s="21"/>
      <c r="AU165" s="21"/>
    </row>
    <row r="166" spans="1:47">
      <c r="A166" s="21" t="s">
        <v>68</v>
      </c>
      <c r="B166" s="21" t="s">
        <v>45</v>
      </c>
      <c r="C166" s="21" t="s">
        <v>1125</v>
      </c>
      <c r="D166" s="103">
        <v>44747</v>
      </c>
      <c r="E166" s="21" t="s">
        <v>1126</v>
      </c>
      <c r="F166" s="21" t="s">
        <v>48</v>
      </c>
      <c r="G166" s="21" t="s">
        <v>49</v>
      </c>
      <c r="H166" s="21" t="s">
        <v>50</v>
      </c>
      <c r="I166" s="21" t="s">
        <v>51</v>
      </c>
      <c r="J166" s="21" t="s">
        <v>52</v>
      </c>
      <c r="K166" s="204" t="s">
        <v>53</v>
      </c>
      <c r="L166" s="21" t="s">
        <v>1105</v>
      </c>
      <c r="M166" s="21" t="s">
        <v>364</v>
      </c>
      <c r="N166" s="21" t="s">
        <v>365</v>
      </c>
      <c r="O166" s="21" t="s">
        <v>85</v>
      </c>
      <c r="P166" s="21">
        <v>92407</v>
      </c>
      <c r="Q166" s="21"/>
      <c r="R166" s="21"/>
      <c r="S166" s="21"/>
      <c r="T166" s="21">
        <v>49406140</v>
      </c>
      <c r="U166" s="104">
        <v>0</v>
      </c>
      <c r="V166" s="21" t="s">
        <v>154</v>
      </c>
      <c r="W166" s="21">
        <v>400</v>
      </c>
      <c r="X166" s="21">
        <v>728</v>
      </c>
      <c r="Y166" s="21">
        <v>28</v>
      </c>
      <c r="Z166" s="205">
        <f t="shared" si="12"/>
        <v>0.29120000000000001</v>
      </c>
      <c r="AA166" s="21" t="s">
        <v>60</v>
      </c>
      <c r="AB166" s="103">
        <v>44773</v>
      </c>
      <c r="AC166" s="21" t="s">
        <v>155</v>
      </c>
      <c r="AD166" s="21"/>
      <c r="AE166" s="103">
        <v>44757</v>
      </c>
      <c r="AF166" s="103">
        <v>44757</v>
      </c>
      <c r="AG166" s="103">
        <v>44760</v>
      </c>
      <c r="AH166" s="21" t="s">
        <v>62</v>
      </c>
      <c r="AI166" s="21" t="s">
        <v>1127</v>
      </c>
      <c r="AJ166" s="103">
        <v>44760</v>
      </c>
      <c r="AK166" s="21" t="s">
        <v>64</v>
      </c>
      <c r="AL166" s="21" t="s">
        <v>88</v>
      </c>
      <c r="AM166" s="107"/>
      <c r="AN166" s="107"/>
      <c r="AO166" s="107"/>
      <c r="AP166" s="107"/>
      <c r="AQ166" s="107"/>
      <c r="AR166" s="107"/>
      <c r="AS166" s="21"/>
      <c r="AT166" s="21"/>
      <c r="AU166" s="21"/>
    </row>
    <row r="167" spans="1:47">
      <c r="A167" s="21" t="s">
        <v>68</v>
      </c>
      <c r="B167" s="21" t="s">
        <v>45</v>
      </c>
      <c r="C167" s="21" t="s">
        <v>1128</v>
      </c>
      <c r="D167" s="103">
        <v>44747</v>
      </c>
      <c r="E167" s="21" t="s">
        <v>1129</v>
      </c>
      <c r="F167" s="21" t="s">
        <v>48</v>
      </c>
      <c r="G167" s="21" t="s">
        <v>49</v>
      </c>
      <c r="H167" s="21" t="s">
        <v>50</v>
      </c>
      <c r="I167" s="21" t="s">
        <v>51</v>
      </c>
      <c r="J167" s="21" t="s">
        <v>52</v>
      </c>
      <c r="K167" s="204" t="s">
        <v>53</v>
      </c>
      <c r="L167" s="21" t="s">
        <v>1105</v>
      </c>
      <c r="M167" s="21" t="s">
        <v>364</v>
      </c>
      <c r="N167" s="21" t="s">
        <v>365</v>
      </c>
      <c r="O167" s="21" t="s">
        <v>85</v>
      </c>
      <c r="P167" s="21">
        <v>92407</v>
      </c>
      <c r="Q167" s="21"/>
      <c r="R167" s="21"/>
      <c r="S167" s="21"/>
      <c r="T167" s="21">
        <v>49406140</v>
      </c>
      <c r="U167" s="104">
        <v>0</v>
      </c>
      <c r="V167" s="21" t="s">
        <v>154</v>
      </c>
      <c r="W167" s="21">
        <v>400</v>
      </c>
      <c r="X167" s="21">
        <v>728</v>
      </c>
      <c r="Y167" s="21">
        <v>28</v>
      </c>
      <c r="Z167" s="205">
        <f t="shared" si="12"/>
        <v>0.29120000000000001</v>
      </c>
      <c r="AA167" s="21" t="s">
        <v>60</v>
      </c>
      <c r="AB167" s="103">
        <v>44773</v>
      </c>
      <c r="AC167" s="21" t="s">
        <v>155</v>
      </c>
      <c r="AD167" s="21"/>
      <c r="AE167" s="103">
        <v>44756</v>
      </c>
      <c r="AF167" s="103">
        <v>44756</v>
      </c>
      <c r="AG167" s="103">
        <v>44760</v>
      </c>
      <c r="AH167" s="21" t="s">
        <v>62</v>
      </c>
      <c r="AI167" s="21" t="s">
        <v>1130</v>
      </c>
      <c r="AJ167" s="103">
        <v>44760</v>
      </c>
      <c r="AK167" s="21" t="s">
        <v>64</v>
      </c>
      <c r="AL167" s="21" t="s">
        <v>88</v>
      </c>
      <c r="AM167" s="107"/>
      <c r="AN167" s="107"/>
      <c r="AO167" s="107"/>
      <c r="AP167" s="107"/>
      <c r="AQ167" s="107"/>
      <c r="AR167" s="107"/>
      <c r="AS167" s="21"/>
      <c r="AT167" s="21"/>
      <c r="AU167" s="21"/>
    </row>
    <row r="168" spans="1:47">
      <c r="A168" s="21" t="s">
        <v>68</v>
      </c>
      <c r="B168" s="21" t="s">
        <v>45</v>
      </c>
      <c r="C168" s="21" t="s">
        <v>1131</v>
      </c>
      <c r="D168" s="103">
        <v>44747</v>
      </c>
      <c r="E168" s="21" t="s">
        <v>1132</v>
      </c>
      <c r="F168" s="21" t="s">
        <v>48</v>
      </c>
      <c r="G168" s="21" t="s">
        <v>49</v>
      </c>
      <c r="H168" s="21" t="s">
        <v>50</v>
      </c>
      <c r="I168" s="21" t="s">
        <v>51</v>
      </c>
      <c r="J168" s="21" t="s">
        <v>52</v>
      </c>
      <c r="K168" s="204" t="s">
        <v>53</v>
      </c>
      <c r="L168" s="21" t="s">
        <v>1105</v>
      </c>
      <c r="M168" s="21" t="s">
        <v>364</v>
      </c>
      <c r="N168" s="21" t="s">
        <v>365</v>
      </c>
      <c r="O168" s="21" t="s">
        <v>85</v>
      </c>
      <c r="P168" s="21">
        <v>92407</v>
      </c>
      <c r="Q168" s="21"/>
      <c r="R168" s="21"/>
      <c r="S168" s="21"/>
      <c r="T168" s="21">
        <v>49406140</v>
      </c>
      <c r="U168" s="104">
        <v>0</v>
      </c>
      <c r="V168" s="21" t="s">
        <v>154</v>
      </c>
      <c r="W168" s="21">
        <v>400</v>
      </c>
      <c r="X168" s="21">
        <v>728</v>
      </c>
      <c r="Y168" s="21">
        <v>28</v>
      </c>
      <c r="Z168" s="205">
        <f t="shared" si="12"/>
        <v>0.29120000000000001</v>
      </c>
      <c r="AA168" s="21" t="s">
        <v>60</v>
      </c>
      <c r="AB168" s="103">
        <v>44773</v>
      </c>
      <c r="AC168" s="21" t="s">
        <v>155</v>
      </c>
      <c r="AD168" s="21"/>
      <c r="AE168" s="103">
        <v>44756</v>
      </c>
      <c r="AF168" s="103">
        <v>44756</v>
      </c>
      <c r="AG168" s="103">
        <v>44760</v>
      </c>
      <c r="AH168" s="21" t="s">
        <v>62</v>
      </c>
      <c r="AI168" s="21" t="s">
        <v>1133</v>
      </c>
      <c r="AJ168" s="103">
        <v>44760</v>
      </c>
      <c r="AK168" s="21" t="s">
        <v>64</v>
      </c>
      <c r="AL168" s="21" t="s">
        <v>88</v>
      </c>
      <c r="AM168" s="107"/>
      <c r="AN168" s="107"/>
      <c r="AO168" s="107"/>
      <c r="AP168" s="107"/>
      <c r="AQ168" s="107"/>
      <c r="AR168" s="107"/>
      <c r="AS168" s="21"/>
      <c r="AT168" s="21"/>
      <c r="AU168" s="21"/>
    </row>
    <row r="169" spans="1:47">
      <c r="A169" s="21" t="s">
        <v>68</v>
      </c>
      <c r="B169" s="21" t="s">
        <v>45</v>
      </c>
      <c r="C169" s="21" t="s">
        <v>1134</v>
      </c>
      <c r="D169" s="103">
        <v>44747</v>
      </c>
      <c r="E169" s="21" t="s">
        <v>1135</v>
      </c>
      <c r="F169" s="21" t="s">
        <v>48</v>
      </c>
      <c r="G169" s="21" t="s">
        <v>49</v>
      </c>
      <c r="H169" s="21" t="s">
        <v>50</v>
      </c>
      <c r="I169" s="21" t="s">
        <v>51</v>
      </c>
      <c r="J169" s="21" t="s">
        <v>52</v>
      </c>
      <c r="K169" s="204" t="s">
        <v>53</v>
      </c>
      <c r="L169" s="21" t="s">
        <v>1105</v>
      </c>
      <c r="M169" s="21" t="s">
        <v>364</v>
      </c>
      <c r="N169" s="21" t="s">
        <v>365</v>
      </c>
      <c r="O169" s="21" t="s">
        <v>85</v>
      </c>
      <c r="P169" s="21">
        <v>92407</v>
      </c>
      <c r="Q169" s="21"/>
      <c r="R169" s="21"/>
      <c r="S169" s="21"/>
      <c r="T169" s="21">
        <v>49406140</v>
      </c>
      <c r="U169" s="104">
        <v>0</v>
      </c>
      <c r="V169" s="21" t="s">
        <v>154</v>
      </c>
      <c r="W169" s="21">
        <v>400</v>
      </c>
      <c r="X169" s="21">
        <v>728</v>
      </c>
      <c r="Y169" s="21">
        <v>28</v>
      </c>
      <c r="Z169" s="205">
        <f t="shared" si="12"/>
        <v>0.29120000000000001</v>
      </c>
      <c r="AA169" s="21" t="s">
        <v>60</v>
      </c>
      <c r="AB169" s="103">
        <v>44773</v>
      </c>
      <c r="AC169" s="21" t="s">
        <v>155</v>
      </c>
      <c r="AD169" s="21"/>
      <c r="AE169" s="103">
        <v>44756</v>
      </c>
      <c r="AF169" s="103">
        <v>44756</v>
      </c>
      <c r="AG169" s="103">
        <v>44760</v>
      </c>
      <c r="AH169" s="21" t="s">
        <v>62</v>
      </c>
      <c r="AI169" s="21" t="s">
        <v>1136</v>
      </c>
      <c r="AJ169" s="103">
        <v>44760</v>
      </c>
      <c r="AK169" s="21" t="s">
        <v>64</v>
      </c>
      <c r="AL169" s="21" t="s">
        <v>88</v>
      </c>
      <c r="AM169" s="107"/>
      <c r="AN169" s="107"/>
      <c r="AO169" s="107"/>
      <c r="AP169" s="107"/>
      <c r="AQ169" s="107"/>
      <c r="AR169" s="107"/>
      <c r="AS169" s="21"/>
      <c r="AT169" s="21"/>
      <c r="AU169" s="21"/>
    </row>
    <row r="170" spans="1:47">
      <c r="A170" s="21" t="s">
        <v>68</v>
      </c>
      <c r="B170" s="21" t="s">
        <v>45</v>
      </c>
      <c r="C170" s="21" t="s">
        <v>1137</v>
      </c>
      <c r="D170" s="103">
        <v>44747</v>
      </c>
      <c r="E170" s="21" t="s">
        <v>1138</v>
      </c>
      <c r="F170" s="21" t="s">
        <v>48</v>
      </c>
      <c r="G170" s="21" t="s">
        <v>49</v>
      </c>
      <c r="H170" s="21" t="s">
        <v>50</v>
      </c>
      <c r="I170" s="21" t="s">
        <v>51</v>
      </c>
      <c r="J170" s="21" t="s">
        <v>52</v>
      </c>
      <c r="K170" s="204" t="s">
        <v>53</v>
      </c>
      <c r="L170" s="21" t="s">
        <v>1105</v>
      </c>
      <c r="M170" s="21" t="s">
        <v>364</v>
      </c>
      <c r="N170" s="21" t="s">
        <v>365</v>
      </c>
      <c r="O170" s="21" t="s">
        <v>85</v>
      </c>
      <c r="P170" s="21">
        <v>92407</v>
      </c>
      <c r="Q170" s="21"/>
      <c r="R170" s="21"/>
      <c r="S170" s="21"/>
      <c r="T170" s="21">
        <v>49406140</v>
      </c>
      <c r="U170" s="104">
        <v>0</v>
      </c>
      <c r="V170" s="21" t="s">
        <v>154</v>
      </c>
      <c r="W170" s="21">
        <v>400</v>
      </c>
      <c r="X170" s="21">
        <v>728</v>
      </c>
      <c r="Y170" s="21">
        <v>28</v>
      </c>
      <c r="Z170" s="205">
        <f t="shared" si="12"/>
        <v>0.29120000000000001</v>
      </c>
      <c r="AA170" s="21" t="s">
        <v>60</v>
      </c>
      <c r="AB170" s="103">
        <v>44773</v>
      </c>
      <c r="AC170" s="21" t="s">
        <v>155</v>
      </c>
      <c r="AD170" s="21"/>
      <c r="AE170" s="103">
        <v>44757</v>
      </c>
      <c r="AF170" s="103">
        <v>44757</v>
      </c>
      <c r="AG170" s="103">
        <v>44761</v>
      </c>
      <c r="AH170" s="21" t="s">
        <v>62</v>
      </c>
      <c r="AI170" s="21" t="s">
        <v>1139</v>
      </c>
      <c r="AJ170" s="103">
        <v>44761</v>
      </c>
      <c r="AK170" s="21" t="s">
        <v>64</v>
      </c>
      <c r="AL170" s="21" t="s">
        <v>88</v>
      </c>
      <c r="AM170" s="107"/>
      <c r="AN170" s="107"/>
      <c r="AO170" s="107"/>
      <c r="AP170" s="107"/>
      <c r="AQ170" s="107"/>
      <c r="AR170" s="107"/>
      <c r="AS170" s="21"/>
      <c r="AT170" s="21"/>
      <c r="AU170" s="21"/>
    </row>
    <row r="171" spans="1:47">
      <c r="A171" s="21" t="s">
        <v>68</v>
      </c>
      <c r="B171" s="21" t="s">
        <v>45</v>
      </c>
      <c r="C171" s="21" t="s">
        <v>1140</v>
      </c>
      <c r="D171" s="103">
        <v>44747</v>
      </c>
      <c r="E171" s="21" t="s">
        <v>1141</v>
      </c>
      <c r="F171" s="21" t="s">
        <v>48</v>
      </c>
      <c r="G171" s="21" t="s">
        <v>49</v>
      </c>
      <c r="H171" s="21" t="s">
        <v>50</v>
      </c>
      <c r="I171" s="21" t="s">
        <v>51</v>
      </c>
      <c r="J171" s="21" t="s">
        <v>52</v>
      </c>
      <c r="K171" s="204" t="s">
        <v>53</v>
      </c>
      <c r="L171" s="21" t="s">
        <v>1105</v>
      </c>
      <c r="M171" s="21" t="s">
        <v>364</v>
      </c>
      <c r="N171" s="21" t="s">
        <v>365</v>
      </c>
      <c r="O171" s="21" t="s">
        <v>85</v>
      </c>
      <c r="P171" s="21">
        <v>92407</v>
      </c>
      <c r="Q171" s="21"/>
      <c r="R171" s="21"/>
      <c r="S171" s="21"/>
      <c r="T171" s="21">
        <v>49406140</v>
      </c>
      <c r="U171" s="104">
        <v>0</v>
      </c>
      <c r="V171" s="21" t="s">
        <v>154</v>
      </c>
      <c r="W171" s="21">
        <v>400</v>
      </c>
      <c r="X171" s="21">
        <v>728</v>
      </c>
      <c r="Y171" s="21">
        <v>28</v>
      </c>
      <c r="Z171" s="205">
        <f t="shared" si="12"/>
        <v>0.29120000000000001</v>
      </c>
      <c r="AA171" s="21" t="s">
        <v>60</v>
      </c>
      <c r="AB171" s="103">
        <v>44773</v>
      </c>
      <c r="AC171" s="21" t="s">
        <v>155</v>
      </c>
      <c r="AD171" s="21"/>
      <c r="AE171" s="103">
        <v>44757</v>
      </c>
      <c r="AF171" s="103">
        <v>44761</v>
      </c>
      <c r="AG171" s="103">
        <v>44764</v>
      </c>
      <c r="AH171" s="21" t="s">
        <v>62</v>
      </c>
      <c r="AI171" s="21" t="s">
        <v>1142</v>
      </c>
      <c r="AJ171" s="103">
        <v>44764</v>
      </c>
      <c r="AK171" s="21" t="s">
        <v>64</v>
      </c>
      <c r="AL171" s="21" t="s">
        <v>88</v>
      </c>
      <c r="AM171" s="107"/>
      <c r="AN171" s="107"/>
      <c r="AO171" s="107"/>
      <c r="AP171" s="107"/>
      <c r="AQ171" s="107"/>
      <c r="AR171" s="107"/>
      <c r="AS171" s="21"/>
      <c r="AT171" s="21"/>
      <c r="AU171" s="21"/>
    </row>
    <row r="172" spans="1:47">
      <c r="A172" s="21" t="s">
        <v>68</v>
      </c>
      <c r="B172" s="21" t="s">
        <v>45</v>
      </c>
      <c r="C172" s="21" t="s">
        <v>1143</v>
      </c>
      <c r="D172" s="103">
        <v>44747</v>
      </c>
      <c r="E172" s="21" t="s">
        <v>1144</v>
      </c>
      <c r="F172" s="21" t="s">
        <v>48</v>
      </c>
      <c r="G172" s="21" t="s">
        <v>49</v>
      </c>
      <c r="H172" s="21" t="s">
        <v>50</v>
      </c>
      <c r="I172" s="21" t="s">
        <v>51</v>
      </c>
      <c r="J172" s="21" t="s">
        <v>52</v>
      </c>
      <c r="K172" s="204" t="s">
        <v>53</v>
      </c>
      <c r="L172" s="21" t="s">
        <v>1105</v>
      </c>
      <c r="M172" s="21" t="s">
        <v>364</v>
      </c>
      <c r="N172" s="21" t="s">
        <v>365</v>
      </c>
      <c r="O172" s="21" t="s">
        <v>85</v>
      </c>
      <c r="P172" s="21">
        <v>92407</v>
      </c>
      <c r="Q172" s="21"/>
      <c r="R172" s="21"/>
      <c r="S172" s="21"/>
      <c r="T172" s="21">
        <v>49406140</v>
      </c>
      <c r="U172" s="104">
        <v>0</v>
      </c>
      <c r="V172" s="21" t="s">
        <v>154</v>
      </c>
      <c r="W172" s="21">
        <v>400</v>
      </c>
      <c r="X172" s="21">
        <v>728</v>
      </c>
      <c r="Y172" s="21">
        <v>28</v>
      </c>
      <c r="Z172" s="205">
        <f t="shared" si="12"/>
        <v>0.29120000000000001</v>
      </c>
      <c r="AA172" s="21" t="s">
        <v>60</v>
      </c>
      <c r="AB172" s="103">
        <v>44773</v>
      </c>
      <c r="AC172" s="21" t="s">
        <v>155</v>
      </c>
      <c r="AD172" s="21"/>
      <c r="AE172" s="103">
        <v>44757</v>
      </c>
      <c r="AF172" s="103">
        <v>44757</v>
      </c>
      <c r="AG172" s="103">
        <v>44761</v>
      </c>
      <c r="AH172" s="21" t="s">
        <v>62</v>
      </c>
      <c r="AI172" s="21" t="s">
        <v>1145</v>
      </c>
      <c r="AJ172" s="103">
        <v>44761</v>
      </c>
      <c r="AK172" s="21" t="s">
        <v>64</v>
      </c>
      <c r="AL172" s="21" t="s">
        <v>88</v>
      </c>
      <c r="AM172" s="107"/>
      <c r="AN172" s="107"/>
      <c r="AO172" s="107"/>
      <c r="AP172" s="107"/>
      <c r="AQ172" s="107"/>
      <c r="AR172" s="107"/>
      <c r="AS172" s="21"/>
      <c r="AT172" s="21"/>
      <c r="AU172" s="21"/>
    </row>
    <row r="173" spans="1:47">
      <c r="A173" s="21" t="s">
        <v>68</v>
      </c>
      <c r="B173" s="21" t="s">
        <v>45</v>
      </c>
      <c r="C173" s="21" t="s">
        <v>1146</v>
      </c>
      <c r="D173" s="103">
        <v>44747</v>
      </c>
      <c r="E173" s="21" t="s">
        <v>1147</v>
      </c>
      <c r="F173" s="21" t="s">
        <v>48</v>
      </c>
      <c r="G173" s="21" t="s">
        <v>49</v>
      </c>
      <c r="H173" s="21" t="s">
        <v>50</v>
      </c>
      <c r="I173" s="21" t="s">
        <v>51</v>
      </c>
      <c r="J173" s="21" t="s">
        <v>52</v>
      </c>
      <c r="K173" s="204" t="s">
        <v>53</v>
      </c>
      <c r="L173" s="21" t="s">
        <v>1105</v>
      </c>
      <c r="M173" s="21" t="s">
        <v>364</v>
      </c>
      <c r="N173" s="21" t="s">
        <v>365</v>
      </c>
      <c r="O173" s="21" t="s">
        <v>85</v>
      </c>
      <c r="P173" s="21">
        <v>92407</v>
      </c>
      <c r="Q173" s="21"/>
      <c r="R173" s="21"/>
      <c r="S173" s="21"/>
      <c r="T173" s="21">
        <v>49406140</v>
      </c>
      <c r="U173" s="104">
        <v>0</v>
      </c>
      <c r="V173" s="21" t="s">
        <v>154</v>
      </c>
      <c r="W173" s="21">
        <v>400</v>
      </c>
      <c r="X173" s="21">
        <v>728</v>
      </c>
      <c r="Y173" s="21">
        <v>28</v>
      </c>
      <c r="Z173" s="205">
        <f t="shared" si="12"/>
        <v>0.29120000000000001</v>
      </c>
      <c r="AA173" s="21" t="s">
        <v>60</v>
      </c>
      <c r="AB173" s="103">
        <v>44773</v>
      </c>
      <c r="AC173" s="21" t="s">
        <v>155</v>
      </c>
      <c r="AD173" s="21"/>
      <c r="AE173" s="103">
        <v>44757</v>
      </c>
      <c r="AF173" s="103">
        <v>44757</v>
      </c>
      <c r="AG173" s="103">
        <v>44761</v>
      </c>
      <c r="AH173" s="21" t="s">
        <v>62</v>
      </c>
      <c r="AI173" s="21" t="s">
        <v>1148</v>
      </c>
      <c r="AJ173" s="103">
        <v>44761</v>
      </c>
      <c r="AK173" s="21" t="s">
        <v>64</v>
      </c>
      <c r="AL173" s="21" t="s">
        <v>88</v>
      </c>
      <c r="AM173" s="107"/>
      <c r="AN173" s="107"/>
      <c r="AO173" s="107"/>
      <c r="AP173" s="107"/>
      <c r="AQ173" s="107"/>
      <c r="AR173" s="107"/>
      <c r="AS173" s="21"/>
      <c r="AT173" s="21"/>
      <c r="AU173" s="21"/>
    </row>
    <row r="174" spans="1:47">
      <c r="A174" s="21" t="s">
        <v>68</v>
      </c>
      <c r="B174" s="21" t="s">
        <v>45</v>
      </c>
      <c r="C174" s="21" t="s">
        <v>1149</v>
      </c>
      <c r="D174" s="103">
        <v>44747</v>
      </c>
      <c r="E174" s="21" t="s">
        <v>1150</v>
      </c>
      <c r="F174" s="21" t="s">
        <v>48</v>
      </c>
      <c r="G174" s="21" t="s">
        <v>49</v>
      </c>
      <c r="H174" s="21" t="s">
        <v>50</v>
      </c>
      <c r="I174" s="21" t="s">
        <v>51</v>
      </c>
      <c r="J174" s="21" t="s">
        <v>52</v>
      </c>
      <c r="K174" s="204" t="s">
        <v>53</v>
      </c>
      <c r="L174" s="21" t="s">
        <v>1105</v>
      </c>
      <c r="M174" s="21" t="s">
        <v>364</v>
      </c>
      <c r="N174" s="21" t="s">
        <v>365</v>
      </c>
      <c r="O174" s="21" t="s">
        <v>85</v>
      </c>
      <c r="P174" s="21">
        <v>92407</v>
      </c>
      <c r="Q174" s="21"/>
      <c r="R174" s="21"/>
      <c r="S174" s="21"/>
      <c r="T174" s="21">
        <v>49406140</v>
      </c>
      <c r="U174" s="104">
        <v>0</v>
      </c>
      <c r="V174" s="21" t="s">
        <v>154</v>
      </c>
      <c r="W174" s="21">
        <v>400</v>
      </c>
      <c r="X174" s="21">
        <v>728</v>
      </c>
      <c r="Y174" s="21">
        <v>28</v>
      </c>
      <c r="Z174" s="205">
        <f t="shared" si="12"/>
        <v>0.29120000000000001</v>
      </c>
      <c r="AA174" s="21" t="s">
        <v>60</v>
      </c>
      <c r="AB174" s="103">
        <v>44773</v>
      </c>
      <c r="AC174" s="21" t="s">
        <v>155</v>
      </c>
      <c r="AD174" s="21"/>
      <c r="AE174" s="103">
        <v>44760</v>
      </c>
      <c r="AF174" s="103">
        <v>44760</v>
      </c>
      <c r="AG174" s="103">
        <v>44764</v>
      </c>
      <c r="AH174" s="21" t="s">
        <v>62</v>
      </c>
      <c r="AI174" s="21" t="s">
        <v>1151</v>
      </c>
      <c r="AJ174" s="103">
        <v>44764</v>
      </c>
      <c r="AK174" s="21" t="s">
        <v>64</v>
      </c>
      <c r="AL174" s="21" t="s">
        <v>88</v>
      </c>
      <c r="AM174" s="107"/>
      <c r="AN174" s="107"/>
      <c r="AO174" s="107"/>
      <c r="AP174" s="107"/>
      <c r="AQ174" s="107"/>
      <c r="AR174" s="107"/>
      <c r="AS174" s="21"/>
      <c r="AT174" s="21"/>
      <c r="AU174" s="21"/>
    </row>
    <row r="175" spans="1:47">
      <c r="A175" s="21" t="s">
        <v>68</v>
      </c>
      <c r="B175" s="21" t="s">
        <v>45</v>
      </c>
      <c r="C175" s="21" t="s">
        <v>1152</v>
      </c>
      <c r="D175" s="103">
        <v>44747</v>
      </c>
      <c r="E175" s="21" t="s">
        <v>1153</v>
      </c>
      <c r="F175" s="21" t="s">
        <v>48</v>
      </c>
      <c r="G175" s="21" t="s">
        <v>49</v>
      </c>
      <c r="H175" s="21" t="s">
        <v>50</v>
      </c>
      <c r="I175" s="21" t="s">
        <v>51</v>
      </c>
      <c r="J175" s="21" t="s">
        <v>52</v>
      </c>
      <c r="K175" s="204" t="s">
        <v>53</v>
      </c>
      <c r="L175" s="21" t="s">
        <v>1105</v>
      </c>
      <c r="M175" s="21" t="s">
        <v>364</v>
      </c>
      <c r="N175" s="21" t="s">
        <v>365</v>
      </c>
      <c r="O175" s="21" t="s">
        <v>85</v>
      </c>
      <c r="P175" s="21">
        <v>92407</v>
      </c>
      <c r="Q175" s="21"/>
      <c r="R175" s="21"/>
      <c r="S175" s="21"/>
      <c r="T175" s="21">
        <v>49406140</v>
      </c>
      <c r="U175" s="104">
        <v>0</v>
      </c>
      <c r="V175" s="21" t="s">
        <v>154</v>
      </c>
      <c r="W175" s="21">
        <v>400</v>
      </c>
      <c r="X175" s="21">
        <v>728</v>
      </c>
      <c r="Y175" s="21">
        <v>28</v>
      </c>
      <c r="Z175" s="205">
        <f t="shared" si="12"/>
        <v>0.29120000000000001</v>
      </c>
      <c r="AA175" s="21" t="s">
        <v>60</v>
      </c>
      <c r="AB175" s="103">
        <v>44773</v>
      </c>
      <c r="AC175" s="21" t="s">
        <v>155</v>
      </c>
      <c r="AD175" s="21"/>
      <c r="AE175" s="103">
        <v>44760</v>
      </c>
      <c r="AF175" s="103">
        <v>44760</v>
      </c>
      <c r="AG175" s="103">
        <v>44764</v>
      </c>
      <c r="AH175" s="21" t="s">
        <v>62</v>
      </c>
      <c r="AI175" s="21" t="s">
        <v>1154</v>
      </c>
      <c r="AJ175" s="103">
        <v>44764</v>
      </c>
      <c r="AK175" s="21" t="s">
        <v>64</v>
      </c>
      <c r="AL175" s="21" t="s">
        <v>88</v>
      </c>
      <c r="AM175" s="107"/>
      <c r="AN175" s="107"/>
      <c r="AO175" s="107"/>
      <c r="AP175" s="107"/>
      <c r="AQ175" s="107"/>
      <c r="AR175" s="107"/>
      <c r="AS175" s="21"/>
      <c r="AT175" s="21"/>
      <c r="AU175" s="21"/>
    </row>
    <row r="176" spans="1:47">
      <c r="A176" s="21" t="s">
        <v>68</v>
      </c>
      <c r="B176" s="21" t="s">
        <v>45</v>
      </c>
      <c r="C176" s="21" t="s">
        <v>1155</v>
      </c>
      <c r="D176" s="103">
        <v>44747</v>
      </c>
      <c r="E176" s="21" t="s">
        <v>1156</v>
      </c>
      <c r="F176" s="21" t="s">
        <v>48</v>
      </c>
      <c r="G176" s="21" t="s">
        <v>49</v>
      </c>
      <c r="H176" s="21" t="s">
        <v>50</v>
      </c>
      <c r="I176" s="21" t="s">
        <v>51</v>
      </c>
      <c r="J176" s="21" t="s">
        <v>52</v>
      </c>
      <c r="K176" s="204" t="s">
        <v>53</v>
      </c>
      <c r="L176" s="21" t="s">
        <v>1105</v>
      </c>
      <c r="M176" s="21" t="s">
        <v>364</v>
      </c>
      <c r="N176" s="21" t="s">
        <v>365</v>
      </c>
      <c r="O176" s="21" t="s">
        <v>85</v>
      </c>
      <c r="P176" s="21">
        <v>92407</v>
      </c>
      <c r="Q176" s="21"/>
      <c r="R176" s="21"/>
      <c r="S176" s="21"/>
      <c r="T176" s="21">
        <v>49406140</v>
      </c>
      <c r="U176" s="104">
        <v>0</v>
      </c>
      <c r="V176" s="21" t="s">
        <v>154</v>
      </c>
      <c r="W176" s="21">
        <v>400</v>
      </c>
      <c r="X176" s="21">
        <v>728</v>
      </c>
      <c r="Y176" s="21">
        <v>28</v>
      </c>
      <c r="Z176" s="205">
        <f t="shared" si="12"/>
        <v>0.29120000000000001</v>
      </c>
      <c r="AA176" s="21" t="s">
        <v>60</v>
      </c>
      <c r="AB176" s="103">
        <v>44773</v>
      </c>
      <c r="AC176" s="21" t="s">
        <v>155</v>
      </c>
      <c r="AD176" s="21"/>
      <c r="AE176" s="103">
        <v>44760</v>
      </c>
      <c r="AF176" s="103">
        <v>44760</v>
      </c>
      <c r="AG176" s="103">
        <v>44764</v>
      </c>
      <c r="AH176" s="21" t="s">
        <v>62</v>
      </c>
      <c r="AI176" s="21" t="s">
        <v>1157</v>
      </c>
      <c r="AJ176" s="103">
        <v>44764</v>
      </c>
      <c r="AK176" s="21" t="s">
        <v>64</v>
      </c>
      <c r="AL176" s="21" t="s">
        <v>88</v>
      </c>
      <c r="AM176" s="107"/>
      <c r="AN176" s="107"/>
      <c r="AO176" s="107"/>
      <c r="AP176" s="107"/>
      <c r="AQ176" s="107"/>
      <c r="AR176" s="107"/>
      <c r="AS176" s="21"/>
      <c r="AT176" s="21"/>
      <c r="AU176" s="21"/>
    </row>
    <row r="177" spans="1:47">
      <c r="A177" s="21" t="s">
        <v>68</v>
      </c>
      <c r="B177" s="21" t="s">
        <v>45</v>
      </c>
      <c r="C177" s="21" t="s">
        <v>1164</v>
      </c>
      <c r="D177" s="103">
        <v>44748</v>
      </c>
      <c r="E177" s="21">
        <v>211</v>
      </c>
      <c r="F177" s="21" t="s">
        <v>48</v>
      </c>
      <c r="G177" s="21" t="s">
        <v>79</v>
      </c>
      <c r="H177" s="21" t="s">
        <v>80</v>
      </c>
      <c r="I177" s="21" t="s">
        <v>81</v>
      </c>
      <c r="J177" s="21" t="s">
        <v>52</v>
      </c>
      <c r="K177" s="204" t="s">
        <v>82</v>
      </c>
      <c r="L177" s="21" t="s">
        <v>433</v>
      </c>
      <c r="M177" s="21" t="s">
        <v>1165</v>
      </c>
      <c r="N177" s="21" t="s">
        <v>1166</v>
      </c>
      <c r="O177" s="21" t="s">
        <v>98</v>
      </c>
      <c r="P177" s="21">
        <v>18966</v>
      </c>
      <c r="Q177" s="21" t="s">
        <v>1167</v>
      </c>
      <c r="R177" s="21" t="s">
        <v>1168</v>
      </c>
      <c r="S177" s="21" t="s">
        <v>1169</v>
      </c>
      <c r="T177" s="21">
        <v>49203133</v>
      </c>
      <c r="U177" s="104">
        <v>0</v>
      </c>
      <c r="V177" s="21" t="s">
        <v>86</v>
      </c>
      <c r="W177" s="21">
        <v>365</v>
      </c>
      <c r="X177" s="21">
        <v>832</v>
      </c>
      <c r="Y177" s="21">
        <v>26</v>
      </c>
      <c r="Z177" s="205">
        <f t="shared" ref="Z177:Z210" si="13">W177*X177/10^6</f>
        <v>0.30368000000000001</v>
      </c>
      <c r="AA177" s="21" t="s">
        <v>60</v>
      </c>
      <c r="AB177" s="103">
        <v>44754</v>
      </c>
      <c r="AC177" s="21" t="s">
        <v>87</v>
      </c>
      <c r="AD177" s="21"/>
      <c r="AE177" s="103">
        <v>44750</v>
      </c>
      <c r="AF177" s="103">
        <v>44750</v>
      </c>
      <c r="AG177" s="103">
        <v>44753</v>
      </c>
      <c r="AH177" s="21" t="s">
        <v>62</v>
      </c>
      <c r="AI177" s="21"/>
      <c r="AJ177" s="103">
        <v>44753</v>
      </c>
      <c r="AK177" s="21" t="s">
        <v>64</v>
      </c>
      <c r="AL177" s="21" t="s">
        <v>88</v>
      </c>
      <c r="AM177" s="107">
        <v>3092.74</v>
      </c>
      <c r="AN177" s="107">
        <v>3092.74</v>
      </c>
      <c r="AO177" s="107"/>
      <c r="AP177" s="107"/>
      <c r="AQ177" s="107"/>
      <c r="AR177" s="107"/>
      <c r="AS177" s="21"/>
      <c r="AT177" s="21"/>
      <c r="AU177" s="21"/>
    </row>
    <row r="178" spans="1:47">
      <c r="A178" s="21" t="s">
        <v>68</v>
      </c>
      <c r="B178" s="21" t="s">
        <v>78</v>
      </c>
      <c r="C178" s="21" t="s">
        <v>1170</v>
      </c>
      <c r="D178" s="103">
        <v>44748</v>
      </c>
      <c r="E178" s="21" t="s">
        <v>1171</v>
      </c>
      <c r="F178" s="21" t="s">
        <v>48</v>
      </c>
      <c r="G178" s="21" t="s">
        <v>79</v>
      </c>
      <c r="H178" s="21" t="s">
        <v>80</v>
      </c>
      <c r="I178" s="21" t="s">
        <v>81</v>
      </c>
      <c r="J178" s="21" t="s">
        <v>52</v>
      </c>
      <c r="K178" s="204" t="s">
        <v>82</v>
      </c>
      <c r="L178" s="21" t="s">
        <v>566</v>
      </c>
      <c r="M178" s="21" t="s">
        <v>567</v>
      </c>
      <c r="N178" s="21" t="s">
        <v>568</v>
      </c>
      <c r="O178" s="21" t="s">
        <v>85</v>
      </c>
      <c r="P178" s="21">
        <v>95834</v>
      </c>
      <c r="Q178" s="21" t="s">
        <v>261</v>
      </c>
      <c r="R178" s="21"/>
      <c r="S178" s="21" t="s">
        <v>262</v>
      </c>
      <c r="T178" s="21">
        <v>49203133</v>
      </c>
      <c r="U178" s="104">
        <v>0</v>
      </c>
      <c r="V178" s="21" t="s">
        <v>86</v>
      </c>
      <c r="W178" s="21">
        <v>365</v>
      </c>
      <c r="X178" s="21">
        <v>832</v>
      </c>
      <c r="Y178" s="21">
        <v>26</v>
      </c>
      <c r="Z178" s="205">
        <f t="shared" si="13"/>
        <v>0.30368000000000001</v>
      </c>
      <c r="AA178" s="21" t="s">
        <v>75</v>
      </c>
      <c r="AB178" s="103">
        <v>44754</v>
      </c>
      <c r="AC178" s="21" t="s">
        <v>87</v>
      </c>
      <c r="AD178" s="21"/>
      <c r="AE178" s="103">
        <v>44750</v>
      </c>
      <c r="AF178" s="103">
        <v>44753</v>
      </c>
      <c r="AG178" s="103">
        <v>44757</v>
      </c>
      <c r="AH178" s="21" t="s">
        <v>62</v>
      </c>
      <c r="AI178" s="21" t="s">
        <v>1161</v>
      </c>
      <c r="AJ178" s="103">
        <v>44753</v>
      </c>
      <c r="AK178" s="21" t="s">
        <v>64</v>
      </c>
      <c r="AL178" s="21" t="s">
        <v>88</v>
      </c>
      <c r="AM178" s="107">
        <v>6644.06</v>
      </c>
      <c r="AN178" s="107">
        <v>6644.06</v>
      </c>
      <c r="AO178" s="107"/>
      <c r="AP178" s="107"/>
      <c r="AQ178" s="107"/>
      <c r="AR178" s="107"/>
      <c r="AS178" s="21"/>
      <c r="AT178" s="21"/>
      <c r="AU178" s="21"/>
    </row>
    <row r="179" spans="1:47">
      <c r="A179" s="21" t="s">
        <v>68</v>
      </c>
      <c r="B179" s="21" t="s">
        <v>78</v>
      </c>
      <c r="C179" s="21" t="s">
        <v>1172</v>
      </c>
      <c r="D179" s="103">
        <v>44748</v>
      </c>
      <c r="E179" s="21" t="s">
        <v>1173</v>
      </c>
      <c r="F179" s="21" t="s">
        <v>48</v>
      </c>
      <c r="G179" s="21" t="s">
        <v>79</v>
      </c>
      <c r="H179" s="21" t="s">
        <v>80</v>
      </c>
      <c r="I179" s="21" t="s">
        <v>81</v>
      </c>
      <c r="J179" s="21" t="s">
        <v>52</v>
      </c>
      <c r="K179" s="204" t="s">
        <v>82</v>
      </c>
      <c r="L179" s="21" t="s">
        <v>566</v>
      </c>
      <c r="M179" s="21" t="s">
        <v>567</v>
      </c>
      <c r="N179" s="21" t="s">
        <v>568</v>
      </c>
      <c r="O179" s="21" t="s">
        <v>85</v>
      </c>
      <c r="P179" s="21">
        <v>95834</v>
      </c>
      <c r="Q179" s="21" t="s">
        <v>261</v>
      </c>
      <c r="R179" s="21"/>
      <c r="S179" s="21" t="s">
        <v>262</v>
      </c>
      <c r="T179" s="21">
        <v>49203133</v>
      </c>
      <c r="U179" s="104">
        <v>0</v>
      </c>
      <c r="V179" s="21" t="s">
        <v>86</v>
      </c>
      <c r="W179" s="21">
        <v>365</v>
      </c>
      <c r="X179" s="21">
        <v>832</v>
      </c>
      <c r="Y179" s="21">
        <v>26</v>
      </c>
      <c r="Z179" s="205">
        <f t="shared" si="13"/>
        <v>0.30368000000000001</v>
      </c>
      <c r="AA179" s="21" t="s">
        <v>75</v>
      </c>
      <c r="AB179" s="103">
        <v>44754</v>
      </c>
      <c r="AC179" s="21" t="s">
        <v>87</v>
      </c>
      <c r="AD179" s="21"/>
      <c r="AE179" s="103">
        <v>44750</v>
      </c>
      <c r="AF179" s="103">
        <v>44750</v>
      </c>
      <c r="AG179" s="103">
        <v>44754</v>
      </c>
      <c r="AH179" s="21" t="s">
        <v>62</v>
      </c>
      <c r="AI179" s="21"/>
      <c r="AJ179" s="103">
        <v>44753</v>
      </c>
      <c r="AK179" s="21" t="s">
        <v>64</v>
      </c>
      <c r="AL179" s="21" t="s">
        <v>88</v>
      </c>
      <c r="AM179" s="107">
        <v>6644.06</v>
      </c>
      <c r="AN179" s="107">
        <v>6644.06</v>
      </c>
      <c r="AO179" s="107"/>
      <c r="AP179" s="107"/>
      <c r="AQ179" s="107"/>
      <c r="AR179" s="107"/>
      <c r="AS179" s="21"/>
      <c r="AT179" s="21"/>
      <c r="AU179" s="21"/>
    </row>
    <row r="180" spans="1:47">
      <c r="A180" s="21" t="s">
        <v>68</v>
      </c>
      <c r="B180" s="21" t="s">
        <v>78</v>
      </c>
      <c r="C180" s="21" t="s">
        <v>1174</v>
      </c>
      <c r="D180" s="103">
        <v>44748</v>
      </c>
      <c r="E180" s="21" t="s">
        <v>1175</v>
      </c>
      <c r="F180" s="21" t="s">
        <v>48</v>
      </c>
      <c r="G180" s="21" t="s">
        <v>79</v>
      </c>
      <c r="H180" s="21" t="s">
        <v>80</v>
      </c>
      <c r="I180" s="21" t="s">
        <v>81</v>
      </c>
      <c r="J180" s="21" t="s">
        <v>52</v>
      </c>
      <c r="K180" s="204" t="s">
        <v>82</v>
      </c>
      <c r="L180" s="21" t="s">
        <v>83</v>
      </c>
      <c r="M180" s="21" t="s">
        <v>1176</v>
      </c>
      <c r="N180" s="21" t="s">
        <v>84</v>
      </c>
      <c r="O180" s="21" t="s">
        <v>85</v>
      </c>
      <c r="P180" s="21">
        <v>95973</v>
      </c>
      <c r="Q180" s="21" t="s">
        <v>669</v>
      </c>
      <c r="R180" s="21" t="s">
        <v>670</v>
      </c>
      <c r="S180" s="21" t="s">
        <v>671</v>
      </c>
      <c r="T180" s="21">
        <v>49203133</v>
      </c>
      <c r="U180" s="104">
        <v>0</v>
      </c>
      <c r="V180" s="21" t="s">
        <v>86</v>
      </c>
      <c r="W180" s="21">
        <v>365</v>
      </c>
      <c r="X180" s="21">
        <v>768</v>
      </c>
      <c r="Y180" s="21">
        <v>24</v>
      </c>
      <c r="Z180" s="205">
        <f t="shared" si="13"/>
        <v>0.28032000000000001</v>
      </c>
      <c r="AA180" s="21" t="s">
        <v>75</v>
      </c>
      <c r="AB180" s="103">
        <v>44754</v>
      </c>
      <c r="AC180" s="21" t="s">
        <v>87</v>
      </c>
      <c r="AD180" s="21"/>
      <c r="AE180" s="103">
        <v>44750</v>
      </c>
      <c r="AF180" s="103">
        <v>44750</v>
      </c>
      <c r="AG180" s="103">
        <v>44753</v>
      </c>
      <c r="AH180" s="21" t="s">
        <v>62</v>
      </c>
      <c r="AI180" s="21"/>
      <c r="AJ180" s="103">
        <v>44753</v>
      </c>
      <c r="AK180" s="21" t="s">
        <v>64</v>
      </c>
      <c r="AL180" s="21" t="s">
        <v>88</v>
      </c>
      <c r="AM180" s="107">
        <v>6742.39</v>
      </c>
      <c r="AN180" s="107">
        <v>6742.39</v>
      </c>
      <c r="AO180" s="107"/>
      <c r="AP180" s="107"/>
      <c r="AQ180" s="107"/>
      <c r="AR180" s="107"/>
      <c r="AS180" s="21"/>
      <c r="AT180" s="21"/>
      <c r="AU180" s="21"/>
    </row>
    <row r="181" spans="1:47">
      <c r="A181" s="21" t="s">
        <v>68</v>
      </c>
      <c r="B181" s="21" t="s">
        <v>368</v>
      </c>
      <c r="C181" s="21" t="s">
        <v>1177</v>
      </c>
      <c r="D181" s="103">
        <v>44749</v>
      </c>
      <c r="E181" s="21" t="s">
        <v>1178</v>
      </c>
      <c r="F181" s="21" t="s">
        <v>48</v>
      </c>
      <c r="G181" s="21" t="s">
        <v>79</v>
      </c>
      <c r="H181" s="21" t="s">
        <v>80</v>
      </c>
      <c r="I181" s="21" t="s">
        <v>81</v>
      </c>
      <c r="J181" s="21" t="s">
        <v>52</v>
      </c>
      <c r="K181" s="204" t="s">
        <v>82</v>
      </c>
      <c r="L181" s="21" t="s">
        <v>164</v>
      </c>
      <c r="M181" s="21" t="s">
        <v>380</v>
      </c>
      <c r="N181" s="21" t="s">
        <v>381</v>
      </c>
      <c r="O181" s="21" t="s">
        <v>170</v>
      </c>
      <c r="P181" s="21">
        <v>61615</v>
      </c>
      <c r="Q181" s="21" t="s">
        <v>464</v>
      </c>
      <c r="R181" s="21" t="s">
        <v>360</v>
      </c>
      <c r="S181" s="21" t="s">
        <v>361</v>
      </c>
      <c r="T181" s="21">
        <v>49203133</v>
      </c>
      <c r="U181" s="104">
        <v>0</v>
      </c>
      <c r="V181" s="21" t="s">
        <v>86</v>
      </c>
      <c r="W181" s="21">
        <v>365</v>
      </c>
      <c r="X181" s="21">
        <v>896</v>
      </c>
      <c r="Y181" s="21">
        <v>28</v>
      </c>
      <c r="Z181" s="205">
        <f t="shared" si="13"/>
        <v>0.32704</v>
      </c>
      <c r="AA181" s="21" t="s">
        <v>75</v>
      </c>
      <c r="AB181" s="103">
        <v>44755</v>
      </c>
      <c r="AC181" s="21" t="s">
        <v>87</v>
      </c>
      <c r="AD181" s="21"/>
      <c r="AE181" s="103">
        <v>44753</v>
      </c>
      <c r="AF181" s="103">
        <v>44753</v>
      </c>
      <c r="AG181" s="103">
        <v>44754</v>
      </c>
      <c r="AH181" s="21" t="s">
        <v>62</v>
      </c>
      <c r="AI181" s="21"/>
      <c r="AJ181" s="103">
        <v>44754</v>
      </c>
      <c r="AK181" s="21" t="s">
        <v>64</v>
      </c>
      <c r="AL181" s="21" t="s">
        <v>88</v>
      </c>
      <c r="AM181" s="107" t="s">
        <v>1179</v>
      </c>
      <c r="AN181" s="107">
        <v>2499.8200000000002</v>
      </c>
      <c r="AO181" s="107"/>
      <c r="AP181" s="107"/>
      <c r="AQ181" s="107"/>
      <c r="AR181" s="107"/>
      <c r="AS181" s="21"/>
      <c r="AT181" s="21"/>
      <c r="AU181" s="21"/>
    </row>
    <row r="182" spans="1:47">
      <c r="A182" s="21" t="s">
        <v>68</v>
      </c>
      <c r="B182" s="21" t="s">
        <v>368</v>
      </c>
      <c r="C182" s="21" t="s">
        <v>1180</v>
      </c>
      <c r="D182" s="103">
        <v>44749</v>
      </c>
      <c r="E182" s="21" t="s">
        <v>1181</v>
      </c>
      <c r="F182" s="21" t="s">
        <v>48</v>
      </c>
      <c r="G182" s="21" t="s">
        <v>79</v>
      </c>
      <c r="H182" s="21" t="s">
        <v>80</v>
      </c>
      <c r="I182" s="21" t="s">
        <v>81</v>
      </c>
      <c r="J182" s="21" t="s">
        <v>52</v>
      </c>
      <c r="K182" s="204" t="s">
        <v>82</v>
      </c>
      <c r="L182" s="21" t="s">
        <v>164</v>
      </c>
      <c r="M182" s="21" t="s">
        <v>467</v>
      </c>
      <c r="N182" s="21" t="s">
        <v>169</v>
      </c>
      <c r="O182" s="21" t="s">
        <v>170</v>
      </c>
      <c r="P182" s="21">
        <v>62232</v>
      </c>
      <c r="Q182" s="21" t="s">
        <v>464</v>
      </c>
      <c r="R182" s="21" t="s">
        <v>360</v>
      </c>
      <c r="S182" s="21" t="s">
        <v>361</v>
      </c>
      <c r="T182" s="21">
        <v>49203133</v>
      </c>
      <c r="U182" s="104">
        <v>0</v>
      </c>
      <c r="V182" s="21" t="s">
        <v>86</v>
      </c>
      <c r="W182" s="21">
        <v>365</v>
      </c>
      <c r="X182" s="21">
        <v>896</v>
      </c>
      <c r="Y182" s="21">
        <v>28</v>
      </c>
      <c r="Z182" s="205">
        <f t="shared" si="13"/>
        <v>0.32704</v>
      </c>
      <c r="AA182" s="21" t="s">
        <v>75</v>
      </c>
      <c r="AB182" s="103">
        <v>44755</v>
      </c>
      <c r="AC182" s="21" t="s">
        <v>87</v>
      </c>
      <c r="AD182" s="21"/>
      <c r="AE182" s="103">
        <v>44753</v>
      </c>
      <c r="AF182" s="103">
        <v>44753</v>
      </c>
      <c r="AG182" s="103">
        <v>44754</v>
      </c>
      <c r="AH182" s="21" t="s">
        <v>62</v>
      </c>
      <c r="AI182" s="21"/>
      <c r="AJ182" s="103">
        <v>44754</v>
      </c>
      <c r="AK182" s="21" t="s">
        <v>64</v>
      </c>
      <c r="AL182" s="21" t="s">
        <v>88</v>
      </c>
      <c r="AM182" s="107">
        <v>1917.04</v>
      </c>
      <c r="AN182" s="107">
        <v>1917.04</v>
      </c>
      <c r="AO182" s="107"/>
      <c r="AP182" s="107"/>
      <c r="AQ182" s="107"/>
      <c r="AR182" s="107"/>
      <c r="AS182" s="21"/>
      <c r="AT182" s="21"/>
      <c r="AU182" s="21"/>
    </row>
    <row r="183" spans="1:47">
      <c r="A183" s="21" t="s">
        <v>68</v>
      </c>
      <c r="B183" s="21" t="s">
        <v>368</v>
      </c>
      <c r="C183" s="21" t="s">
        <v>1182</v>
      </c>
      <c r="D183" s="103">
        <v>44749</v>
      </c>
      <c r="E183" s="21" t="s">
        <v>1183</v>
      </c>
      <c r="F183" s="21" t="s">
        <v>48</v>
      </c>
      <c r="G183" s="21" t="s">
        <v>79</v>
      </c>
      <c r="H183" s="21" t="s">
        <v>80</v>
      </c>
      <c r="I183" s="21" t="s">
        <v>81</v>
      </c>
      <c r="J183" s="21" t="s">
        <v>52</v>
      </c>
      <c r="K183" s="204" t="s">
        <v>82</v>
      </c>
      <c r="L183" s="21" t="s">
        <v>164</v>
      </c>
      <c r="M183" s="21" t="s">
        <v>466</v>
      </c>
      <c r="N183" s="21" t="s">
        <v>149</v>
      </c>
      <c r="O183" s="21" t="s">
        <v>165</v>
      </c>
      <c r="P183" s="21">
        <v>29203</v>
      </c>
      <c r="Q183" s="21" t="s">
        <v>464</v>
      </c>
      <c r="R183" s="21" t="s">
        <v>360</v>
      </c>
      <c r="S183" s="21" t="s">
        <v>361</v>
      </c>
      <c r="T183" s="21">
        <v>49203133</v>
      </c>
      <c r="U183" s="104">
        <v>0</v>
      </c>
      <c r="V183" s="21" t="s">
        <v>86</v>
      </c>
      <c r="W183" s="21">
        <v>365</v>
      </c>
      <c r="X183" s="21">
        <v>896</v>
      </c>
      <c r="Y183" s="21">
        <v>28</v>
      </c>
      <c r="Z183" s="205">
        <f t="shared" si="13"/>
        <v>0.32704</v>
      </c>
      <c r="AA183" s="21" t="s">
        <v>75</v>
      </c>
      <c r="AB183" s="103">
        <v>44755</v>
      </c>
      <c r="AC183" s="21" t="s">
        <v>87</v>
      </c>
      <c r="AD183" s="21"/>
      <c r="AE183" s="103">
        <v>44753</v>
      </c>
      <c r="AF183" s="103">
        <v>44753</v>
      </c>
      <c r="AG183" s="103">
        <v>44754</v>
      </c>
      <c r="AH183" s="21" t="s">
        <v>62</v>
      </c>
      <c r="AI183" s="21"/>
      <c r="AJ183" s="103">
        <v>44754</v>
      </c>
      <c r="AK183" s="21" t="s">
        <v>64</v>
      </c>
      <c r="AL183" s="21" t="s">
        <v>88</v>
      </c>
      <c r="AM183" s="107">
        <v>1722.04</v>
      </c>
      <c r="AN183" s="107">
        <v>1722.04</v>
      </c>
      <c r="AO183" s="107"/>
      <c r="AP183" s="107"/>
      <c r="AQ183" s="107"/>
      <c r="AR183" s="107"/>
      <c r="AS183" s="21"/>
      <c r="AT183" s="21"/>
      <c r="AU183" s="21"/>
    </row>
    <row r="184" spans="1:47">
      <c r="A184" s="21" t="s">
        <v>68</v>
      </c>
      <c r="B184" s="21" t="s">
        <v>368</v>
      </c>
      <c r="C184" s="21" t="s">
        <v>1184</v>
      </c>
      <c r="D184" s="103">
        <v>44749</v>
      </c>
      <c r="E184" s="21" t="s">
        <v>1185</v>
      </c>
      <c r="F184" s="21" t="s">
        <v>48</v>
      </c>
      <c r="G184" s="21" t="s">
        <v>79</v>
      </c>
      <c r="H184" s="21" t="s">
        <v>80</v>
      </c>
      <c r="I184" s="21" t="s">
        <v>81</v>
      </c>
      <c r="J184" s="21" t="s">
        <v>52</v>
      </c>
      <c r="K184" s="204" t="s">
        <v>82</v>
      </c>
      <c r="L184" s="21" t="s">
        <v>164</v>
      </c>
      <c r="M184" s="21" t="s">
        <v>1186</v>
      </c>
      <c r="N184" s="21" t="s">
        <v>463</v>
      </c>
      <c r="O184" s="21" t="s">
        <v>435</v>
      </c>
      <c r="P184" s="21">
        <v>45246</v>
      </c>
      <c r="Q184" s="21" t="s">
        <v>464</v>
      </c>
      <c r="R184" s="21" t="s">
        <v>360</v>
      </c>
      <c r="S184" s="21" t="s">
        <v>361</v>
      </c>
      <c r="T184" s="21">
        <v>49203133</v>
      </c>
      <c r="U184" s="104">
        <v>0</v>
      </c>
      <c r="V184" s="21" t="s">
        <v>86</v>
      </c>
      <c r="W184" s="21">
        <v>365</v>
      </c>
      <c r="X184" s="21">
        <v>896</v>
      </c>
      <c r="Y184" s="21">
        <v>28</v>
      </c>
      <c r="Z184" s="205">
        <f t="shared" si="13"/>
        <v>0.32704</v>
      </c>
      <c r="AA184" s="21" t="s">
        <v>75</v>
      </c>
      <c r="AB184" s="103">
        <v>44755</v>
      </c>
      <c r="AC184" s="21" t="s">
        <v>87</v>
      </c>
      <c r="AD184" s="21"/>
      <c r="AE184" s="103">
        <v>44753</v>
      </c>
      <c r="AF184" s="103">
        <v>44753</v>
      </c>
      <c r="AG184" s="103">
        <v>44754</v>
      </c>
      <c r="AH184" s="21" t="s">
        <v>62</v>
      </c>
      <c r="AI184" s="21"/>
      <c r="AJ184" s="103">
        <v>44754</v>
      </c>
      <c r="AK184" s="21" t="s">
        <v>64</v>
      </c>
      <c r="AL184" s="21" t="s">
        <v>88</v>
      </c>
      <c r="AM184" s="107">
        <v>1973.68</v>
      </c>
      <c r="AN184" s="107">
        <v>1973.68</v>
      </c>
      <c r="AO184" s="107"/>
      <c r="AP184" s="107"/>
      <c r="AQ184" s="107"/>
      <c r="AR184" s="107"/>
      <c r="AS184" s="21"/>
      <c r="AT184" s="21"/>
      <c r="AU184" s="21"/>
    </row>
    <row r="185" spans="1:47">
      <c r="A185" s="21" t="s">
        <v>68</v>
      </c>
      <c r="B185" s="21" t="s">
        <v>368</v>
      </c>
      <c r="C185" s="21" t="s">
        <v>1187</v>
      </c>
      <c r="D185" s="103">
        <v>44749</v>
      </c>
      <c r="E185" s="21" t="s">
        <v>1188</v>
      </c>
      <c r="F185" s="21" t="s">
        <v>48</v>
      </c>
      <c r="G185" s="21" t="s">
        <v>79</v>
      </c>
      <c r="H185" s="21" t="s">
        <v>80</v>
      </c>
      <c r="I185" s="21" t="s">
        <v>81</v>
      </c>
      <c r="J185" s="21" t="s">
        <v>52</v>
      </c>
      <c r="K185" s="204" t="s">
        <v>82</v>
      </c>
      <c r="L185" s="21" t="s">
        <v>164</v>
      </c>
      <c r="M185" s="21" t="s">
        <v>465</v>
      </c>
      <c r="N185" s="21" t="s">
        <v>434</v>
      </c>
      <c r="O185" s="21" t="s">
        <v>435</v>
      </c>
      <c r="P185" s="21">
        <v>43228</v>
      </c>
      <c r="Q185" s="21" t="s">
        <v>464</v>
      </c>
      <c r="R185" s="21" t="s">
        <v>360</v>
      </c>
      <c r="S185" s="21" t="s">
        <v>361</v>
      </c>
      <c r="T185" s="21">
        <v>49203133</v>
      </c>
      <c r="U185" s="104">
        <v>0</v>
      </c>
      <c r="V185" s="21" t="s">
        <v>86</v>
      </c>
      <c r="W185" s="21">
        <v>365</v>
      </c>
      <c r="X185" s="21">
        <v>896</v>
      </c>
      <c r="Y185" s="21">
        <v>28</v>
      </c>
      <c r="Z185" s="205">
        <f t="shared" si="13"/>
        <v>0.32704</v>
      </c>
      <c r="AA185" s="21" t="s">
        <v>75</v>
      </c>
      <c r="AB185" s="103">
        <v>44755</v>
      </c>
      <c r="AC185" s="21" t="s">
        <v>87</v>
      </c>
      <c r="AD185" s="21"/>
      <c r="AE185" s="103">
        <v>44753</v>
      </c>
      <c r="AF185" s="103">
        <v>44753</v>
      </c>
      <c r="AG185" s="103">
        <v>44754</v>
      </c>
      <c r="AH185" s="21" t="s">
        <v>62</v>
      </c>
      <c r="AI185" s="21"/>
      <c r="AJ185" s="103">
        <v>44754</v>
      </c>
      <c r="AK185" s="21" t="s">
        <v>64</v>
      </c>
      <c r="AL185" s="21" t="s">
        <v>88</v>
      </c>
      <c r="AM185" s="107">
        <v>2124.35</v>
      </c>
      <c r="AN185" s="107">
        <v>2124.35</v>
      </c>
      <c r="AO185" s="107"/>
      <c r="AP185" s="107"/>
      <c r="AQ185" s="107"/>
      <c r="AR185" s="107"/>
      <c r="AS185" s="21"/>
      <c r="AT185" s="21"/>
      <c r="AU185" s="21"/>
    </row>
    <row r="186" spans="1:47">
      <c r="A186" s="21" t="s">
        <v>68</v>
      </c>
      <c r="B186" s="21" t="s">
        <v>368</v>
      </c>
      <c r="C186" s="21" t="s">
        <v>1189</v>
      </c>
      <c r="D186" s="103">
        <v>44749</v>
      </c>
      <c r="E186" s="21" t="s">
        <v>1190</v>
      </c>
      <c r="F186" s="21" t="s">
        <v>48</v>
      </c>
      <c r="G186" s="21" t="s">
        <v>79</v>
      </c>
      <c r="H186" s="21" t="s">
        <v>80</v>
      </c>
      <c r="I186" s="21" t="s">
        <v>81</v>
      </c>
      <c r="J186" s="21" t="s">
        <v>52</v>
      </c>
      <c r="K186" s="204" t="s">
        <v>82</v>
      </c>
      <c r="L186" s="21" t="s">
        <v>164</v>
      </c>
      <c r="M186" s="21" t="s">
        <v>1191</v>
      </c>
      <c r="N186" s="21" t="s">
        <v>1192</v>
      </c>
      <c r="O186" s="21" t="s">
        <v>789</v>
      </c>
      <c r="P186" s="21">
        <v>50322</v>
      </c>
      <c r="Q186" s="21" t="s">
        <v>464</v>
      </c>
      <c r="R186" s="21" t="s">
        <v>360</v>
      </c>
      <c r="S186" s="21" t="s">
        <v>361</v>
      </c>
      <c r="T186" s="21">
        <v>49203133</v>
      </c>
      <c r="U186" s="104">
        <v>0</v>
      </c>
      <c r="V186" s="21" t="s">
        <v>86</v>
      </c>
      <c r="W186" s="21">
        <v>365</v>
      </c>
      <c r="X186" s="21">
        <v>896</v>
      </c>
      <c r="Y186" s="21">
        <v>28</v>
      </c>
      <c r="Z186" s="205">
        <f t="shared" si="13"/>
        <v>0.32704</v>
      </c>
      <c r="AA186" s="21" t="s">
        <v>75</v>
      </c>
      <c r="AB186" s="103">
        <v>44755</v>
      </c>
      <c r="AC186" s="21" t="s">
        <v>87</v>
      </c>
      <c r="AD186" s="21"/>
      <c r="AE186" s="103">
        <v>44754</v>
      </c>
      <c r="AF186" s="103">
        <v>44754</v>
      </c>
      <c r="AG186" s="103">
        <v>44756</v>
      </c>
      <c r="AH186" s="21" t="s">
        <v>62</v>
      </c>
      <c r="AI186" s="21" t="s">
        <v>1193</v>
      </c>
      <c r="AJ186" s="103">
        <v>44756</v>
      </c>
      <c r="AK186" s="21" t="s">
        <v>64</v>
      </c>
      <c r="AL186" s="21" t="s">
        <v>88</v>
      </c>
      <c r="AM186" s="107">
        <v>3200.74</v>
      </c>
      <c r="AN186" s="107">
        <v>3200.74</v>
      </c>
      <c r="AO186" s="107"/>
      <c r="AP186" s="107"/>
      <c r="AQ186" s="107"/>
      <c r="AR186" s="107"/>
      <c r="AS186" s="21"/>
      <c r="AT186" s="21"/>
      <c r="AU186" s="21"/>
    </row>
    <row r="187" spans="1:47">
      <c r="A187" s="21" t="s">
        <v>68</v>
      </c>
      <c r="B187" s="21" t="s">
        <v>368</v>
      </c>
      <c r="C187" s="21" t="s">
        <v>1194</v>
      </c>
      <c r="D187" s="103">
        <v>44749</v>
      </c>
      <c r="E187" s="21" t="s">
        <v>1195</v>
      </c>
      <c r="F187" s="21" t="s">
        <v>48</v>
      </c>
      <c r="G187" s="21" t="s">
        <v>79</v>
      </c>
      <c r="H187" s="21" t="s">
        <v>80</v>
      </c>
      <c r="I187" s="21" t="s">
        <v>81</v>
      </c>
      <c r="J187" s="21" t="s">
        <v>52</v>
      </c>
      <c r="K187" s="204" t="s">
        <v>82</v>
      </c>
      <c r="L187" s="21" t="s">
        <v>164</v>
      </c>
      <c r="M187" s="21" t="s">
        <v>1196</v>
      </c>
      <c r="N187" s="21" t="s">
        <v>1197</v>
      </c>
      <c r="O187" s="21" t="s">
        <v>142</v>
      </c>
      <c r="P187" s="21" t="s">
        <v>1198</v>
      </c>
      <c r="Q187" s="21" t="s">
        <v>464</v>
      </c>
      <c r="R187" s="21" t="s">
        <v>360</v>
      </c>
      <c r="S187" s="21" t="s">
        <v>361</v>
      </c>
      <c r="T187" s="21">
        <v>49203133</v>
      </c>
      <c r="U187" s="104">
        <v>0</v>
      </c>
      <c r="V187" s="21" t="s">
        <v>86</v>
      </c>
      <c r="W187" s="21">
        <v>365</v>
      </c>
      <c r="X187" s="21">
        <v>896</v>
      </c>
      <c r="Y187" s="21">
        <v>28</v>
      </c>
      <c r="Z187" s="205">
        <f t="shared" si="13"/>
        <v>0.32704</v>
      </c>
      <c r="AA187" s="21" t="s">
        <v>75</v>
      </c>
      <c r="AB187" s="103">
        <v>44755</v>
      </c>
      <c r="AC187" s="21" t="s">
        <v>87</v>
      </c>
      <c r="AD187" s="21"/>
      <c r="AE187" s="103">
        <v>44753</v>
      </c>
      <c r="AF187" s="103">
        <v>44753</v>
      </c>
      <c r="AG187" s="103">
        <v>44754</v>
      </c>
      <c r="AH187" s="21" t="s">
        <v>62</v>
      </c>
      <c r="AI187" s="21" t="s">
        <v>1199</v>
      </c>
      <c r="AJ187" s="103">
        <v>44755</v>
      </c>
      <c r="AK187" s="21" t="s">
        <v>64</v>
      </c>
      <c r="AL187" s="21" t="s">
        <v>88</v>
      </c>
      <c r="AM187" s="107">
        <v>2957.54</v>
      </c>
      <c r="AN187" s="107">
        <v>2957.54</v>
      </c>
      <c r="AO187" s="107"/>
      <c r="AP187" s="107"/>
      <c r="AQ187" s="107"/>
      <c r="AR187" s="107"/>
      <c r="AS187" s="21"/>
      <c r="AT187" s="21"/>
      <c r="AU187" s="21"/>
    </row>
    <row r="188" spans="1:47">
      <c r="A188" s="21" t="s">
        <v>68</v>
      </c>
      <c r="B188" s="21" t="s">
        <v>368</v>
      </c>
      <c r="C188" s="21" t="s">
        <v>1200</v>
      </c>
      <c r="D188" s="103">
        <v>44749</v>
      </c>
      <c r="E188" s="21" t="s">
        <v>1201</v>
      </c>
      <c r="F188" s="21" t="s">
        <v>48</v>
      </c>
      <c r="G188" s="21" t="s">
        <v>79</v>
      </c>
      <c r="H188" s="21" t="s">
        <v>80</v>
      </c>
      <c r="I188" s="21" t="s">
        <v>81</v>
      </c>
      <c r="J188" s="21" t="s">
        <v>52</v>
      </c>
      <c r="K188" s="204" t="s">
        <v>82</v>
      </c>
      <c r="L188" s="21" t="s">
        <v>164</v>
      </c>
      <c r="M188" s="21" t="s">
        <v>1202</v>
      </c>
      <c r="N188" s="21" t="s">
        <v>382</v>
      </c>
      <c r="O188" s="21" t="s">
        <v>383</v>
      </c>
      <c r="P188" s="21">
        <v>73129</v>
      </c>
      <c r="Q188" s="21" t="s">
        <v>464</v>
      </c>
      <c r="R188" s="21" t="s">
        <v>360</v>
      </c>
      <c r="S188" s="21" t="s">
        <v>361</v>
      </c>
      <c r="T188" s="21">
        <v>49203133</v>
      </c>
      <c r="U188" s="104">
        <v>0</v>
      </c>
      <c r="V188" s="21" t="s">
        <v>86</v>
      </c>
      <c r="W188" s="21">
        <v>365</v>
      </c>
      <c r="X188" s="21">
        <v>896</v>
      </c>
      <c r="Y188" s="21">
        <v>28</v>
      </c>
      <c r="Z188" s="205">
        <f t="shared" si="13"/>
        <v>0.32704</v>
      </c>
      <c r="AA188" s="21" t="s">
        <v>75</v>
      </c>
      <c r="AB188" s="103">
        <v>44755</v>
      </c>
      <c r="AC188" s="21" t="s">
        <v>87</v>
      </c>
      <c r="AD188" s="21"/>
      <c r="AE188" s="103">
        <v>44754</v>
      </c>
      <c r="AF188" s="103">
        <v>44753</v>
      </c>
      <c r="AG188" s="103">
        <v>44755</v>
      </c>
      <c r="AH188" s="21" t="s">
        <v>62</v>
      </c>
      <c r="AI188" s="21" t="s">
        <v>1193</v>
      </c>
      <c r="AJ188" s="103">
        <v>44755</v>
      </c>
      <c r="AK188" s="21" t="s">
        <v>64</v>
      </c>
      <c r="AL188" s="21" t="s">
        <v>88</v>
      </c>
      <c r="AM188" s="107">
        <v>2951.2</v>
      </c>
      <c r="AN188" s="107">
        <v>2951.2</v>
      </c>
      <c r="AO188" s="107"/>
      <c r="AP188" s="107"/>
      <c r="AQ188" s="107"/>
      <c r="AR188" s="107"/>
      <c r="AS188" s="21"/>
      <c r="AT188" s="21"/>
      <c r="AU188" s="21"/>
    </row>
    <row r="189" spans="1:47">
      <c r="A189" s="21" t="s">
        <v>68</v>
      </c>
      <c r="B189" s="21" t="s">
        <v>78</v>
      </c>
      <c r="C189" s="21" t="s">
        <v>1203</v>
      </c>
      <c r="D189" s="103">
        <v>44749</v>
      </c>
      <c r="E189" s="21" t="s">
        <v>1204</v>
      </c>
      <c r="F189" s="21" t="s">
        <v>48</v>
      </c>
      <c r="G189" s="21" t="s">
        <v>49</v>
      </c>
      <c r="H189" s="21" t="s">
        <v>50</v>
      </c>
      <c r="I189" s="21" t="s">
        <v>51</v>
      </c>
      <c r="J189" s="21" t="s">
        <v>52</v>
      </c>
      <c r="K189" s="204" t="s">
        <v>53</v>
      </c>
      <c r="L189" s="21" t="s">
        <v>1205</v>
      </c>
      <c r="M189" s="21" t="s">
        <v>1206</v>
      </c>
      <c r="N189" s="21" t="s">
        <v>1207</v>
      </c>
      <c r="O189" s="21" t="s">
        <v>1208</v>
      </c>
      <c r="P189" s="21">
        <v>98032</v>
      </c>
      <c r="Q189" s="21" t="s">
        <v>1209</v>
      </c>
      <c r="R189" s="21"/>
      <c r="S189" s="21" t="s">
        <v>1210</v>
      </c>
      <c r="T189" s="21">
        <v>49404142</v>
      </c>
      <c r="U189" s="104">
        <v>0</v>
      </c>
      <c r="V189" s="21" t="s">
        <v>1211</v>
      </c>
      <c r="W189" s="21">
        <v>410</v>
      </c>
      <c r="X189" s="21">
        <v>768</v>
      </c>
      <c r="Y189" s="21">
        <v>24</v>
      </c>
      <c r="Z189" s="205">
        <f t="shared" si="13"/>
        <v>0.31487999999999999</v>
      </c>
      <c r="AA189" s="21" t="s">
        <v>75</v>
      </c>
      <c r="AB189" s="103">
        <v>44757</v>
      </c>
      <c r="AC189" s="21" t="s">
        <v>61</v>
      </c>
      <c r="AD189" s="21"/>
      <c r="AE189" s="103">
        <v>44756</v>
      </c>
      <c r="AF189" s="103">
        <v>44756</v>
      </c>
      <c r="AG189" s="103">
        <v>44760</v>
      </c>
      <c r="AH189" s="21" t="s">
        <v>62</v>
      </c>
      <c r="AI189" s="21"/>
      <c r="AJ189" s="103">
        <v>44760</v>
      </c>
      <c r="AK189" s="21" t="s">
        <v>64</v>
      </c>
      <c r="AL189" s="21" t="s">
        <v>88</v>
      </c>
      <c r="AM189" s="107">
        <v>6600</v>
      </c>
      <c r="AN189" s="107"/>
      <c r="AO189" s="107"/>
      <c r="AP189" s="107"/>
      <c r="AQ189" s="107"/>
      <c r="AR189" s="107"/>
      <c r="AS189" s="21"/>
      <c r="AT189" s="21"/>
      <c r="AU189" s="21"/>
    </row>
    <row r="190" spans="1:47">
      <c r="A190" s="21" t="s">
        <v>68</v>
      </c>
      <c r="B190" s="21" t="s">
        <v>78</v>
      </c>
      <c r="C190" s="21" t="s">
        <v>1212</v>
      </c>
      <c r="D190" s="103">
        <v>44749</v>
      </c>
      <c r="E190" s="21" t="s">
        <v>1213</v>
      </c>
      <c r="F190" s="21" t="s">
        <v>48</v>
      </c>
      <c r="G190" s="21" t="s">
        <v>79</v>
      </c>
      <c r="H190" s="21" t="s">
        <v>80</v>
      </c>
      <c r="I190" s="21" t="s">
        <v>81</v>
      </c>
      <c r="J190" s="21" t="s">
        <v>52</v>
      </c>
      <c r="K190" s="204" t="s">
        <v>82</v>
      </c>
      <c r="L190" s="21" t="s">
        <v>265</v>
      </c>
      <c r="M190" s="21" t="s">
        <v>569</v>
      </c>
      <c r="N190" s="21" t="s">
        <v>570</v>
      </c>
      <c r="O190" s="21" t="s">
        <v>85</v>
      </c>
      <c r="P190" s="21">
        <v>93003</v>
      </c>
      <c r="Q190" s="21" t="s">
        <v>571</v>
      </c>
      <c r="R190" s="21" t="s">
        <v>572</v>
      </c>
      <c r="S190" s="21" t="s">
        <v>1214</v>
      </c>
      <c r="T190" s="21">
        <v>49203133</v>
      </c>
      <c r="U190" s="104">
        <v>0</v>
      </c>
      <c r="V190" s="21" t="s">
        <v>86</v>
      </c>
      <c r="W190" s="21">
        <v>365</v>
      </c>
      <c r="X190" s="21">
        <v>768</v>
      </c>
      <c r="Y190" s="21">
        <v>24</v>
      </c>
      <c r="Z190" s="205">
        <f t="shared" si="13"/>
        <v>0.28032000000000001</v>
      </c>
      <c r="AA190" s="21" t="s">
        <v>75</v>
      </c>
      <c r="AB190" s="103">
        <v>44757</v>
      </c>
      <c r="AC190" s="21" t="s">
        <v>87</v>
      </c>
      <c r="AD190" s="21"/>
      <c r="AE190" s="103">
        <v>44756</v>
      </c>
      <c r="AF190" s="103">
        <v>44756</v>
      </c>
      <c r="AG190" s="103">
        <v>44760</v>
      </c>
      <c r="AH190" s="21" t="s">
        <v>62</v>
      </c>
      <c r="AI190" s="21"/>
      <c r="AJ190" s="103">
        <v>44760</v>
      </c>
      <c r="AK190" s="21"/>
      <c r="AL190" s="21"/>
      <c r="AM190" s="107"/>
      <c r="AN190" s="107"/>
      <c r="AO190" s="107"/>
      <c r="AP190" s="107"/>
      <c r="AQ190" s="107"/>
      <c r="AR190" s="107"/>
      <c r="AS190" s="21"/>
      <c r="AT190" s="21"/>
      <c r="AU190" s="21"/>
    </row>
    <row r="191" spans="1:47">
      <c r="A191" s="21" t="s">
        <v>68</v>
      </c>
      <c r="B191" s="21" t="s">
        <v>69</v>
      </c>
      <c r="C191" s="21" t="s">
        <v>1215</v>
      </c>
      <c r="D191" s="103">
        <v>44749</v>
      </c>
      <c r="E191" s="21" t="s">
        <v>1216</v>
      </c>
      <c r="F191" s="21" t="s">
        <v>48</v>
      </c>
      <c r="G191" s="21" t="s">
        <v>49</v>
      </c>
      <c r="H191" s="21" t="s">
        <v>50</v>
      </c>
      <c r="I191" s="21" t="s">
        <v>51</v>
      </c>
      <c r="J191" s="21" t="s">
        <v>52</v>
      </c>
      <c r="K191" s="204" t="s">
        <v>53</v>
      </c>
      <c r="L191" s="21" t="s">
        <v>159</v>
      </c>
      <c r="M191" s="21" t="s">
        <v>1217</v>
      </c>
      <c r="N191" s="21" t="s">
        <v>1218</v>
      </c>
      <c r="O191" s="21" t="s">
        <v>77</v>
      </c>
      <c r="P191" s="21">
        <v>33321</v>
      </c>
      <c r="Q191" s="21" t="s">
        <v>702</v>
      </c>
      <c r="R191" s="21" t="s">
        <v>703</v>
      </c>
      <c r="S191" s="21" t="s">
        <v>704</v>
      </c>
      <c r="T191" s="21">
        <v>49203133</v>
      </c>
      <c r="U191" s="104">
        <v>0</v>
      </c>
      <c r="V191" s="21" t="s">
        <v>86</v>
      </c>
      <c r="W191" s="21">
        <v>365</v>
      </c>
      <c r="X191" s="21">
        <v>832</v>
      </c>
      <c r="Y191" s="21">
        <v>26</v>
      </c>
      <c r="Z191" s="205">
        <f t="shared" si="13"/>
        <v>0.30368000000000001</v>
      </c>
      <c r="AA191" s="21" t="s">
        <v>60</v>
      </c>
      <c r="AB191" s="103">
        <v>44755</v>
      </c>
      <c r="AC191" s="21" t="s">
        <v>61</v>
      </c>
      <c r="AD191" s="21"/>
      <c r="AE191" s="103">
        <v>44755</v>
      </c>
      <c r="AF191" s="103">
        <v>44755</v>
      </c>
      <c r="AG191" s="103">
        <v>44756</v>
      </c>
      <c r="AH191" s="21" t="s">
        <v>62</v>
      </c>
      <c r="AI191" s="21"/>
      <c r="AJ191" s="103">
        <v>44756</v>
      </c>
      <c r="AK191" s="21" t="s">
        <v>64</v>
      </c>
      <c r="AL191" s="21" t="s">
        <v>88</v>
      </c>
      <c r="AM191" s="107">
        <v>2200</v>
      </c>
      <c r="AN191" s="107"/>
      <c r="AO191" s="107"/>
      <c r="AP191" s="107"/>
      <c r="AQ191" s="107"/>
      <c r="AR191" s="107"/>
      <c r="AS191" s="21"/>
      <c r="AT191" s="21"/>
      <c r="AU191" s="21"/>
    </row>
    <row r="192" spans="1:47">
      <c r="A192" s="21" t="s">
        <v>68</v>
      </c>
      <c r="B192" s="21" t="s">
        <v>69</v>
      </c>
      <c r="C192" s="21" t="s">
        <v>1219</v>
      </c>
      <c r="D192" s="103">
        <v>44749</v>
      </c>
      <c r="E192" s="21" t="s">
        <v>1220</v>
      </c>
      <c r="F192" s="21" t="s">
        <v>48</v>
      </c>
      <c r="G192" s="21" t="s">
        <v>49</v>
      </c>
      <c r="H192" s="21" t="s">
        <v>50</v>
      </c>
      <c r="I192" s="21" t="s">
        <v>51</v>
      </c>
      <c r="J192" s="21" t="s">
        <v>52</v>
      </c>
      <c r="K192" s="204" t="s">
        <v>53</v>
      </c>
      <c r="L192" s="21" t="s">
        <v>159</v>
      </c>
      <c r="M192" s="21" t="s">
        <v>538</v>
      </c>
      <c r="N192" s="21" t="s">
        <v>309</v>
      </c>
      <c r="O192" s="21" t="s">
        <v>77</v>
      </c>
      <c r="P192" s="21">
        <v>32244</v>
      </c>
      <c r="Q192" s="21" t="s">
        <v>702</v>
      </c>
      <c r="R192" s="21" t="s">
        <v>703</v>
      </c>
      <c r="S192" s="21" t="s">
        <v>704</v>
      </c>
      <c r="T192" s="21">
        <v>49203133</v>
      </c>
      <c r="U192" s="104">
        <v>0</v>
      </c>
      <c r="V192" s="21" t="s">
        <v>86</v>
      </c>
      <c r="W192" s="21">
        <v>365</v>
      </c>
      <c r="X192" s="21">
        <v>832</v>
      </c>
      <c r="Y192" s="21">
        <v>26</v>
      </c>
      <c r="Z192" s="205">
        <f t="shared" si="13"/>
        <v>0.30368000000000001</v>
      </c>
      <c r="AA192" s="21" t="s">
        <v>60</v>
      </c>
      <c r="AB192" s="103">
        <v>44755</v>
      </c>
      <c r="AC192" s="21" t="s">
        <v>61</v>
      </c>
      <c r="AD192" s="21"/>
      <c r="AE192" s="103">
        <v>44755</v>
      </c>
      <c r="AF192" s="103">
        <v>44755</v>
      </c>
      <c r="AG192" s="103">
        <v>44756</v>
      </c>
      <c r="AH192" s="21" t="s">
        <v>62</v>
      </c>
      <c r="AI192" s="21"/>
      <c r="AJ192" s="103">
        <v>44756</v>
      </c>
      <c r="AK192" s="21" t="s">
        <v>64</v>
      </c>
      <c r="AL192" s="21" t="s">
        <v>88</v>
      </c>
      <c r="AM192" s="107">
        <v>1400</v>
      </c>
      <c r="AN192" s="107"/>
      <c r="AO192" s="107"/>
      <c r="AP192" s="107"/>
      <c r="AQ192" s="107"/>
      <c r="AR192" s="107"/>
      <c r="AS192" s="21"/>
      <c r="AT192" s="21"/>
      <c r="AU192" s="21"/>
    </row>
    <row r="193" spans="1:47">
      <c r="A193" s="21" t="s">
        <v>68</v>
      </c>
      <c r="B193" s="21" t="s">
        <v>69</v>
      </c>
      <c r="C193" s="21" t="s">
        <v>1221</v>
      </c>
      <c r="D193" s="103">
        <v>44749</v>
      </c>
      <c r="E193" s="21" t="s">
        <v>1222</v>
      </c>
      <c r="F193" s="21" t="s">
        <v>48</v>
      </c>
      <c r="G193" s="21" t="s">
        <v>49</v>
      </c>
      <c r="H193" s="21" t="s">
        <v>50</v>
      </c>
      <c r="I193" s="21" t="s">
        <v>51</v>
      </c>
      <c r="J193" s="21" t="s">
        <v>52</v>
      </c>
      <c r="K193" s="204" t="s">
        <v>53</v>
      </c>
      <c r="L193" s="21" t="s">
        <v>159</v>
      </c>
      <c r="M193" s="21" t="s">
        <v>536</v>
      </c>
      <c r="N193" s="21" t="s">
        <v>125</v>
      </c>
      <c r="O193" s="21" t="s">
        <v>77</v>
      </c>
      <c r="P193" s="21">
        <v>32822</v>
      </c>
      <c r="Q193" s="21" t="s">
        <v>702</v>
      </c>
      <c r="R193" s="21" t="s">
        <v>703</v>
      </c>
      <c r="S193" s="21" t="s">
        <v>704</v>
      </c>
      <c r="T193" s="21">
        <v>49203133</v>
      </c>
      <c r="U193" s="104">
        <v>0</v>
      </c>
      <c r="V193" s="21" t="s">
        <v>86</v>
      </c>
      <c r="W193" s="21">
        <v>365</v>
      </c>
      <c r="X193" s="21">
        <v>832</v>
      </c>
      <c r="Y193" s="21">
        <v>26</v>
      </c>
      <c r="Z193" s="205">
        <f t="shared" si="13"/>
        <v>0.30368000000000001</v>
      </c>
      <c r="AA193" s="21" t="s">
        <v>60</v>
      </c>
      <c r="AB193" s="103">
        <v>44755</v>
      </c>
      <c r="AC193" s="21" t="s">
        <v>61</v>
      </c>
      <c r="AD193" s="21"/>
      <c r="AE193" s="103">
        <v>44755</v>
      </c>
      <c r="AF193" s="103">
        <v>44755</v>
      </c>
      <c r="AG193" s="103">
        <v>44756</v>
      </c>
      <c r="AH193" s="21" t="s">
        <v>62</v>
      </c>
      <c r="AI193" s="21"/>
      <c r="AJ193" s="103">
        <v>44756</v>
      </c>
      <c r="AK193" s="21" t="s">
        <v>64</v>
      </c>
      <c r="AL193" s="21" t="s">
        <v>88</v>
      </c>
      <c r="AM193" s="107">
        <v>1800</v>
      </c>
      <c r="AN193" s="107"/>
      <c r="AO193" s="107"/>
      <c r="AP193" s="107"/>
      <c r="AQ193" s="107"/>
      <c r="AR193" s="107"/>
      <c r="AS193" s="21"/>
      <c r="AT193" s="21"/>
      <c r="AU193" s="21"/>
    </row>
    <row r="194" spans="1:47">
      <c r="A194" s="21" t="s">
        <v>68</v>
      </c>
      <c r="B194" s="21" t="s">
        <v>69</v>
      </c>
      <c r="C194" s="21" t="s">
        <v>1223</v>
      </c>
      <c r="D194" s="103">
        <v>44749</v>
      </c>
      <c r="E194" s="21" t="s">
        <v>1224</v>
      </c>
      <c r="F194" s="21" t="s">
        <v>48</v>
      </c>
      <c r="G194" s="21" t="s">
        <v>79</v>
      </c>
      <c r="H194" s="21" t="s">
        <v>80</v>
      </c>
      <c r="I194" s="21" t="s">
        <v>81</v>
      </c>
      <c r="J194" s="21" t="s">
        <v>52</v>
      </c>
      <c r="K194" s="204" t="s">
        <v>82</v>
      </c>
      <c r="L194" s="21" t="s">
        <v>159</v>
      </c>
      <c r="M194" s="21" t="s">
        <v>259</v>
      </c>
      <c r="N194" s="21" t="s">
        <v>171</v>
      </c>
      <c r="O194" s="21" t="s">
        <v>172</v>
      </c>
      <c r="P194" s="21">
        <v>11803</v>
      </c>
      <c r="Q194" s="21" t="s">
        <v>702</v>
      </c>
      <c r="R194" s="21" t="s">
        <v>703</v>
      </c>
      <c r="S194" s="21" t="s">
        <v>704</v>
      </c>
      <c r="T194" s="21">
        <v>49203133</v>
      </c>
      <c r="U194" s="104">
        <v>0</v>
      </c>
      <c r="V194" s="21" t="s">
        <v>86</v>
      </c>
      <c r="W194" s="21">
        <v>365</v>
      </c>
      <c r="X194" s="21">
        <v>832</v>
      </c>
      <c r="Y194" s="21">
        <v>26</v>
      </c>
      <c r="Z194" s="205">
        <f t="shared" si="13"/>
        <v>0.30368000000000001</v>
      </c>
      <c r="AA194" s="21" t="s">
        <v>60</v>
      </c>
      <c r="AB194" s="103">
        <v>44755</v>
      </c>
      <c r="AC194" s="21" t="s">
        <v>87</v>
      </c>
      <c r="AD194" s="21"/>
      <c r="AE194" s="103">
        <v>44754</v>
      </c>
      <c r="AF194" s="103">
        <v>44754</v>
      </c>
      <c r="AG194" s="103">
        <v>44756</v>
      </c>
      <c r="AH194" s="21" t="s">
        <v>62</v>
      </c>
      <c r="AI194" s="21"/>
      <c r="AJ194" s="103">
        <v>44756</v>
      </c>
      <c r="AK194" s="21"/>
      <c r="AL194" s="21"/>
      <c r="AM194" s="107"/>
      <c r="AN194" s="107"/>
      <c r="AO194" s="107"/>
      <c r="AP194" s="107"/>
      <c r="AQ194" s="107"/>
      <c r="AR194" s="107"/>
      <c r="AS194" s="21"/>
      <c r="AT194" s="21"/>
      <c r="AU194" s="21"/>
    </row>
    <row r="195" spans="1:47">
      <c r="A195" s="21" t="s">
        <v>68</v>
      </c>
      <c r="B195" s="21" t="s">
        <v>69</v>
      </c>
      <c r="C195" s="21" t="s">
        <v>1225</v>
      </c>
      <c r="D195" s="103">
        <v>44749</v>
      </c>
      <c r="E195" s="21" t="s">
        <v>1226</v>
      </c>
      <c r="F195" s="21" t="s">
        <v>48</v>
      </c>
      <c r="G195" s="21" t="s">
        <v>79</v>
      </c>
      <c r="H195" s="21" t="s">
        <v>80</v>
      </c>
      <c r="I195" s="21" t="s">
        <v>81</v>
      </c>
      <c r="J195" s="21" t="s">
        <v>52</v>
      </c>
      <c r="K195" s="204" t="s">
        <v>82</v>
      </c>
      <c r="L195" s="21" t="s">
        <v>159</v>
      </c>
      <c r="M195" s="21" t="s">
        <v>537</v>
      </c>
      <c r="N195" s="21" t="s">
        <v>167</v>
      </c>
      <c r="O195" s="21" t="s">
        <v>73</v>
      </c>
      <c r="P195" s="21" t="s">
        <v>168</v>
      </c>
      <c r="Q195" s="21" t="s">
        <v>702</v>
      </c>
      <c r="R195" s="21" t="s">
        <v>703</v>
      </c>
      <c r="S195" s="21" t="s">
        <v>704</v>
      </c>
      <c r="T195" s="21">
        <v>49203133</v>
      </c>
      <c r="U195" s="104">
        <v>0</v>
      </c>
      <c r="V195" s="21" t="s">
        <v>86</v>
      </c>
      <c r="W195" s="21">
        <v>365</v>
      </c>
      <c r="X195" s="21">
        <v>832</v>
      </c>
      <c r="Y195" s="21">
        <v>26</v>
      </c>
      <c r="Z195" s="205">
        <f t="shared" si="13"/>
        <v>0.30368000000000001</v>
      </c>
      <c r="AA195" s="21" t="s">
        <v>60</v>
      </c>
      <c r="AB195" s="103">
        <v>44755</v>
      </c>
      <c r="AC195" s="21" t="s">
        <v>87</v>
      </c>
      <c r="AD195" s="21"/>
      <c r="AE195" s="103">
        <v>44754</v>
      </c>
      <c r="AF195" s="103">
        <v>44754</v>
      </c>
      <c r="AG195" s="103">
        <v>44756</v>
      </c>
      <c r="AH195" s="21" t="s">
        <v>62</v>
      </c>
      <c r="AI195" s="21"/>
      <c r="AJ195" s="103">
        <v>44755</v>
      </c>
      <c r="AK195" s="21"/>
      <c r="AL195" s="21"/>
      <c r="AM195" s="107"/>
      <c r="AN195" s="107"/>
      <c r="AO195" s="107"/>
      <c r="AP195" s="107"/>
      <c r="AQ195" s="107"/>
      <c r="AR195" s="107"/>
      <c r="AS195" s="21"/>
      <c r="AT195" s="21"/>
      <c r="AU195" s="21"/>
    </row>
    <row r="196" spans="1:47">
      <c r="A196" s="21" t="s">
        <v>68</v>
      </c>
      <c r="B196" s="21" t="s">
        <v>69</v>
      </c>
      <c r="C196" s="21" t="s">
        <v>1227</v>
      </c>
      <c r="D196" s="103">
        <v>44749</v>
      </c>
      <c r="E196" s="21" t="s">
        <v>1228</v>
      </c>
      <c r="F196" s="21" t="s">
        <v>48</v>
      </c>
      <c r="G196" s="21" t="s">
        <v>79</v>
      </c>
      <c r="H196" s="21" t="s">
        <v>80</v>
      </c>
      <c r="I196" s="21" t="s">
        <v>81</v>
      </c>
      <c r="J196" s="21" t="s">
        <v>52</v>
      </c>
      <c r="K196" s="204" t="s">
        <v>82</v>
      </c>
      <c r="L196" s="21" t="s">
        <v>196</v>
      </c>
      <c r="M196" s="21" t="s">
        <v>293</v>
      </c>
      <c r="N196" s="21" t="s">
        <v>258</v>
      </c>
      <c r="O196" s="21" t="s">
        <v>85</v>
      </c>
      <c r="P196" s="21">
        <v>94551</v>
      </c>
      <c r="Q196" s="21" t="s">
        <v>230</v>
      </c>
      <c r="R196" s="21" t="s">
        <v>585</v>
      </c>
      <c r="S196" s="21" t="s">
        <v>231</v>
      </c>
      <c r="T196" s="21">
        <v>49203133</v>
      </c>
      <c r="U196" s="104">
        <v>0</v>
      </c>
      <c r="V196" s="21" t="s">
        <v>86</v>
      </c>
      <c r="W196" s="21">
        <v>365</v>
      </c>
      <c r="X196" s="21">
        <v>832</v>
      </c>
      <c r="Y196" s="21">
        <v>26</v>
      </c>
      <c r="Z196" s="205">
        <f t="shared" si="13"/>
        <v>0.30368000000000001</v>
      </c>
      <c r="AA196" s="21" t="s">
        <v>60</v>
      </c>
      <c r="AB196" s="103">
        <v>44755</v>
      </c>
      <c r="AC196" s="21" t="s">
        <v>87</v>
      </c>
      <c r="AD196" s="21"/>
      <c r="AE196" s="103">
        <v>44756</v>
      </c>
      <c r="AF196" s="103">
        <v>44756</v>
      </c>
      <c r="AG196" s="103">
        <v>44760</v>
      </c>
      <c r="AH196" s="21" t="s">
        <v>62</v>
      </c>
      <c r="AI196" s="21"/>
      <c r="AJ196" s="103">
        <v>44761</v>
      </c>
      <c r="AK196" s="21"/>
      <c r="AL196" s="21"/>
      <c r="AM196" s="107"/>
      <c r="AN196" s="107"/>
      <c r="AO196" s="107"/>
      <c r="AP196" s="107"/>
      <c r="AQ196" s="107"/>
      <c r="AR196" s="107"/>
      <c r="AS196" s="21"/>
      <c r="AT196" s="21"/>
      <c r="AU196" s="21"/>
    </row>
    <row r="197" spans="1:47">
      <c r="A197" s="21" t="s">
        <v>68</v>
      </c>
      <c r="B197" s="21" t="s">
        <v>69</v>
      </c>
      <c r="C197" s="21" t="s">
        <v>1229</v>
      </c>
      <c r="D197" s="103">
        <v>44749</v>
      </c>
      <c r="E197" s="21" t="s">
        <v>1230</v>
      </c>
      <c r="F197" s="21" t="s">
        <v>48</v>
      </c>
      <c r="G197" s="21" t="s">
        <v>79</v>
      </c>
      <c r="H197" s="21" t="s">
        <v>80</v>
      </c>
      <c r="I197" s="21" t="s">
        <v>81</v>
      </c>
      <c r="J197" s="21" t="s">
        <v>52</v>
      </c>
      <c r="K197" s="204" t="s">
        <v>82</v>
      </c>
      <c r="L197" s="21" t="s">
        <v>196</v>
      </c>
      <c r="M197" s="21" t="s">
        <v>586</v>
      </c>
      <c r="N197" s="21" t="s">
        <v>197</v>
      </c>
      <c r="O197" s="21" t="s">
        <v>85</v>
      </c>
      <c r="P197" s="21">
        <v>91761</v>
      </c>
      <c r="Q197" s="21" t="s">
        <v>230</v>
      </c>
      <c r="R197" s="21" t="s">
        <v>585</v>
      </c>
      <c r="S197" s="21" t="s">
        <v>231</v>
      </c>
      <c r="T197" s="21">
        <v>49203133</v>
      </c>
      <c r="U197" s="104">
        <v>0</v>
      </c>
      <c r="V197" s="21" t="s">
        <v>86</v>
      </c>
      <c r="W197" s="21">
        <v>365</v>
      </c>
      <c r="X197" s="21">
        <v>832</v>
      </c>
      <c r="Y197" s="21">
        <v>26</v>
      </c>
      <c r="Z197" s="205">
        <f t="shared" si="13"/>
        <v>0.30368000000000001</v>
      </c>
      <c r="AA197" s="21" t="s">
        <v>60</v>
      </c>
      <c r="AB197" s="103">
        <v>44755</v>
      </c>
      <c r="AC197" s="21" t="s">
        <v>87</v>
      </c>
      <c r="AD197" s="21"/>
      <c r="AE197" s="103">
        <v>44756</v>
      </c>
      <c r="AF197" s="103">
        <v>44756</v>
      </c>
      <c r="AG197" s="103">
        <v>44760</v>
      </c>
      <c r="AH197" s="21" t="s">
        <v>62</v>
      </c>
      <c r="AI197" s="21"/>
      <c r="AJ197" s="103">
        <v>44760</v>
      </c>
      <c r="AK197" s="21"/>
      <c r="AL197" s="21"/>
      <c r="AM197" s="107"/>
      <c r="AN197" s="107"/>
      <c r="AO197" s="107"/>
      <c r="AP197" s="107"/>
      <c r="AQ197" s="107"/>
      <c r="AR197" s="107"/>
      <c r="AS197" s="21"/>
      <c r="AT197" s="21"/>
      <c r="AU197" s="21"/>
    </row>
    <row r="198" spans="1:47">
      <c r="A198" s="21" t="s">
        <v>68</v>
      </c>
      <c r="B198" s="21" t="s">
        <v>368</v>
      </c>
      <c r="C198" s="21" t="s">
        <v>1231</v>
      </c>
      <c r="D198" s="103">
        <v>44749</v>
      </c>
      <c r="E198" s="21" t="s">
        <v>1232</v>
      </c>
      <c r="F198" s="21" t="s">
        <v>48</v>
      </c>
      <c r="G198" s="21" t="s">
        <v>49</v>
      </c>
      <c r="H198" s="21" t="s">
        <v>50</v>
      </c>
      <c r="I198" s="21" t="s">
        <v>51</v>
      </c>
      <c r="J198" s="21" t="s">
        <v>52</v>
      </c>
      <c r="K198" s="204" t="s">
        <v>53</v>
      </c>
      <c r="L198" s="21" t="s">
        <v>164</v>
      </c>
      <c r="M198" s="21" t="s">
        <v>1233</v>
      </c>
      <c r="N198" s="21" t="s">
        <v>1234</v>
      </c>
      <c r="O198" s="21" t="s">
        <v>501</v>
      </c>
      <c r="P198" s="21">
        <v>72113</v>
      </c>
      <c r="Q198" s="21" t="s">
        <v>464</v>
      </c>
      <c r="R198" s="21" t="s">
        <v>360</v>
      </c>
      <c r="S198" s="21" t="s">
        <v>361</v>
      </c>
      <c r="T198" s="21">
        <v>49203133</v>
      </c>
      <c r="U198" s="104">
        <v>0</v>
      </c>
      <c r="V198" s="21" t="s">
        <v>86</v>
      </c>
      <c r="W198" s="21">
        <v>365</v>
      </c>
      <c r="X198" s="21">
        <v>896</v>
      </c>
      <c r="Y198" s="21">
        <v>28</v>
      </c>
      <c r="Z198" s="205">
        <f t="shared" si="13"/>
        <v>0.32704</v>
      </c>
      <c r="AA198" s="21" t="s">
        <v>75</v>
      </c>
      <c r="AB198" s="103">
        <v>44757</v>
      </c>
      <c r="AC198" s="21" t="s">
        <v>61</v>
      </c>
      <c r="AD198" s="21"/>
      <c r="AE198" s="103">
        <v>44754</v>
      </c>
      <c r="AF198" s="103">
        <v>44754</v>
      </c>
      <c r="AG198" s="103">
        <v>44755</v>
      </c>
      <c r="AH198" s="21" t="s">
        <v>62</v>
      </c>
      <c r="AI198" s="21"/>
      <c r="AJ198" s="103">
        <v>44755</v>
      </c>
      <c r="AK198" s="21" t="s">
        <v>64</v>
      </c>
      <c r="AL198" s="21" t="s">
        <v>88</v>
      </c>
      <c r="AM198" s="107">
        <v>1559.69</v>
      </c>
      <c r="AN198" s="107"/>
      <c r="AO198" s="107"/>
      <c r="AP198" s="107"/>
      <c r="AQ198" s="107"/>
      <c r="AR198" s="107"/>
      <c r="AS198" s="21"/>
      <c r="AT198" s="21"/>
      <c r="AU198" s="21"/>
    </row>
    <row r="199" spans="1:47">
      <c r="A199" s="21" t="s">
        <v>68</v>
      </c>
      <c r="B199" s="21" t="s">
        <v>368</v>
      </c>
      <c r="C199" s="21" t="s">
        <v>1235</v>
      </c>
      <c r="D199" s="103">
        <v>44749</v>
      </c>
      <c r="E199" s="21" t="s">
        <v>1236</v>
      </c>
      <c r="F199" s="21" t="s">
        <v>48</v>
      </c>
      <c r="G199" s="21" t="s">
        <v>49</v>
      </c>
      <c r="H199" s="21" t="s">
        <v>50</v>
      </c>
      <c r="I199" s="21" t="s">
        <v>51</v>
      </c>
      <c r="J199" s="21" t="s">
        <v>52</v>
      </c>
      <c r="K199" s="204" t="s">
        <v>53</v>
      </c>
      <c r="L199" s="21" t="s">
        <v>164</v>
      </c>
      <c r="M199" s="21" t="s">
        <v>377</v>
      </c>
      <c r="N199" s="21" t="s">
        <v>378</v>
      </c>
      <c r="O199" s="21" t="s">
        <v>379</v>
      </c>
      <c r="P199" s="21" t="s">
        <v>1237</v>
      </c>
      <c r="Q199" s="21" t="s">
        <v>464</v>
      </c>
      <c r="R199" s="21" t="s">
        <v>360</v>
      </c>
      <c r="S199" s="21" t="s">
        <v>361</v>
      </c>
      <c r="T199" s="21">
        <v>49203133</v>
      </c>
      <c r="U199" s="104">
        <v>0</v>
      </c>
      <c r="V199" s="21" t="s">
        <v>86</v>
      </c>
      <c r="W199" s="21">
        <v>365</v>
      </c>
      <c r="X199" s="21">
        <v>896</v>
      </c>
      <c r="Y199" s="21">
        <v>28</v>
      </c>
      <c r="Z199" s="205">
        <f t="shared" si="13"/>
        <v>0.32704</v>
      </c>
      <c r="AA199" s="21" t="s">
        <v>75</v>
      </c>
      <c r="AB199" s="103">
        <v>44757</v>
      </c>
      <c r="AC199" s="21" t="s">
        <v>61</v>
      </c>
      <c r="AD199" s="21"/>
      <c r="AE199" s="103">
        <v>44754</v>
      </c>
      <c r="AF199" s="103">
        <v>44755</v>
      </c>
      <c r="AG199" s="103">
        <v>44756</v>
      </c>
      <c r="AH199" s="21" t="s">
        <v>62</v>
      </c>
      <c r="AI199" s="21" t="s">
        <v>1238</v>
      </c>
      <c r="AJ199" s="103">
        <v>44757</v>
      </c>
      <c r="AK199" s="21" t="s">
        <v>64</v>
      </c>
      <c r="AL199" s="21" t="s">
        <v>88</v>
      </c>
      <c r="AM199" s="107">
        <v>2777.85</v>
      </c>
      <c r="AN199" s="107"/>
      <c r="AO199" s="107"/>
      <c r="AP199" s="107"/>
      <c r="AQ199" s="107"/>
      <c r="AR199" s="107"/>
      <c r="AS199" s="21"/>
      <c r="AT199" s="21"/>
      <c r="AU199" s="21"/>
    </row>
    <row r="200" spans="1:47">
      <c r="A200" s="65" t="s">
        <v>68</v>
      </c>
      <c r="B200" s="65" t="s">
        <v>78</v>
      </c>
      <c r="C200" s="65" t="s">
        <v>1239</v>
      </c>
      <c r="D200" s="66">
        <v>44749</v>
      </c>
      <c r="E200" s="65" t="s">
        <v>1240</v>
      </c>
      <c r="F200" s="65" t="s">
        <v>48</v>
      </c>
      <c r="G200" s="65" t="s">
        <v>49</v>
      </c>
      <c r="H200" s="65" t="s">
        <v>50</v>
      </c>
      <c r="I200" s="65" t="s">
        <v>51</v>
      </c>
      <c r="J200" s="65" t="s">
        <v>52</v>
      </c>
      <c r="K200" s="67" t="s">
        <v>53</v>
      </c>
      <c r="L200" s="65" t="s">
        <v>1241</v>
      </c>
      <c r="M200" s="65" t="s">
        <v>1242</v>
      </c>
      <c r="N200" s="65" t="s">
        <v>1243</v>
      </c>
      <c r="O200" s="65" t="s">
        <v>1244</v>
      </c>
      <c r="P200" s="65" t="s">
        <v>1245</v>
      </c>
      <c r="Q200" s="65" t="s">
        <v>1246</v>
      </c>
      <c r="R200" s="65"/>
      <c r="S200" s="65" t="s">
        <v>1247</v>
      </c>
      <c r="T200" s="65">
        <v>49206133</v>
      </c>
      <c r="U200" s="68">
        <v>0</v>
      </c>
      <c r="V200" s="65" t="s">
        <v>86</v>
      </c>
      <c r="W200" s="65">
        <v>365</v>
      </c>
      <c r="X200" s="65">
        <v>768</v>
      </c>
      <c r="Y200" s="65">
        <v>24</v>
      </c>
      <c r="Z200" s="202">
        <f t="shared" si="13"/>
        <v>0.28032000000000001</v>
      </c>
      <c r="AA200" s="65" t="s">
        <v>75</v>
      </c>
      <c r="AB200" s="66">
        <v>44760</v>
      </c>
      <c r="AC200" s="65" t="s">
        <v>61</v>
      </c>
      <c r="AD200" s="65"/>
      <c r="AE200" s="66">
        <v>44770</v>
      </c>
      <c r="AF200" s="66">
        <v>44770</v>
      </c>
      <c r="AG200" s="66">
        <v>44785</v>
      </c>
      <c r="AH200" s="65" t="s">
        <v>216</v>
      </c>
      <c r="AI200" s="65" t="s">
        <v>1248</v>
      </c>
      <c r="AJ200" s="66"/>
      <c r="AK200" s="65"/>
      <c r="AL200" s="65"/>
      <c r="AM200" s="69"/>
      <c r="AN200" s="69"/>
      <c r="AO200" s="69"/>
      <c r="AP200" s="69"/>
      <c r="AQ200" s="69"/>
      <c r="AR200" s="69"/>
      <c r="AS200" s="65"/>
      <c r="AT200" s="65"/>
      <c r="AU200" s="65"/>
    </row>
    <row r="201" spans="1:47">
      <c r="A201" s="21" t="s">
        <v>44</v>
      </c>
      <c r="B201" s="21" t="s">
        <v>45</v>
      </c>
      <c r="C201" s="21" t="s">
        <v>1249</v>
      </c>
      <c r="D201" s="103">
        <v>44749</v>
      </c>
      <c r="E201" s="21" t="s">
        <v>1250</v>
      </c>
      <c r="F201" s="21" t="s">
        <v>48</v>
      </c>
      <c r="G201" s="21" t="s">
        <v>49</v>
      </c>
      <c r="H201" s="21" t="s">
        <v>50</v>
      </c>
      <c r="I201" s="21" t="s">
        <v>51</v>
      </c>
      <c r="J201" s="21" t="s">
        <v>52</v>
      </c>
      <c r="K201" s="204" t="s">
        <v>53</v>
      </c>
      <c r="L201" s="21" t="s">
        <v>1251</v>
      </c>
      <c r="M201" s="21" t="s">
        <v>1252</v>
      </c>
      <c r="N201" s="21" t="s">
        <v>354</v>
      </c>
      <c r="O201" s="21" t="s">
        <v>85</v>
      </c>
      <c r="P201" s="21">
        <v>92841</v>
      </c>
      <c r="Q201" s="21" t="s">
        <v>1253</v>
      </c>
      <c r="R201" s="21" t="s">
        <v>1254</v>
      </c>
      <c r="S201" s="21" t="s">
        <v>1255</v>
      </c>
      <c r="T201" s="21">
        <v>49303156</v>
      </c>
      <c r="U201" s="104">
        <v>0</v>
      </c>
      <c r="V201" s="21" t="s">
        <v>96</v>
      </c>
      <c r="W201" s="21">
        <v>480</v>
      </c>
      <c r="X201" s="21">
        <v>580</v>
      </c>
      <c r="Y201" s="21">
        <v>20</v>
      </c>
      <c r="Z201" s="205">
        <f t="shared" si="13"/>
        <v>0.27839999999999998</v>
      </c>
      <c r="AA201" s="21" t="s">
        <v>60</v>
      </c>
      <c r="AB201" s="103">
        <v>44757</v>
      </c>
      <c r="AC201" s="21" t="s">
        <v>61</v>
      </c>
      <c r="AD201" s="21"/>
      <c r="AE201" s="103">
        <v>44768</v>
      </c>
      <c r="AF201" s="103">
        <v>44768</v>
      </c>
      <c r="AG201" s="103">
        <v>44771</v>
      </c>
      <c r="AH201" s="21" t="s">
        <v>62</v>
      </c>
      <c r="AI201" s="21" t="s">
        <v>1256</v>
      </c>
      <c r="AJ201" s="103">
        <v>44771</v>
      </c>
      <c r="AK201" s="21"/>
      <c r="AL201" s="21"/>
      <c r="AM201" s="107"/>
      <c r="AN201" s="107"/>
      <c r="AO201" s="107"/>
      <c r="AP201" s="107"/>
      <c r="AQ201" s="107"/>
      <c r="AR201" s="107"/>
      <c r="AS201" s="21"/>
      <c r="AT201" s="21"/>
      <c r="AU201" s="21"/>
    </row>
    <row r="202" spans="1:47">
      <c r="A202" s="21" t="s">
        <v>44</v>
      </c>
      <c r="B202" s="21" t="s">
        <v>45</v>
      </c>
      <c r="C202" s="21" t="s">
        <v>1257</v>
      </c>
      <c r="D202" s="103">
        <v>44749</v>
      </c>
      <c r="E202" s="21" t="s">
        <v>1250</v>
      </c>
      <c r="F202" s="21" t="s">
        <v>48</v>
      </c>
      <c r="G202" s="21" t="s">
        <v>49</v>
      </c>
      <c r="H202" s="21" t="s">
        <v>50</v>
      </c>
      <c r="I202" s="21" t="s">
        <v>51</v>
      </c>
      <c r="J202" s="21" t="s">
        <v>52</v>
      </c>
      <c r="K202" s="204" t="s">
        <v>53</v>
      </c>
      <c r="L202" s="21" t="s">
        <v>1251</v>
      </c>
      <c r="M202" s="21" t="s">
        <v>1252</v>
      </c>
      <c r="N202" s="21" t="s">
        <v>354</v>
      </c>
      <c r="O202" s="21" t="s">
        <v>85</v>
      </c>
      <c r="P202" s="21">
        <v>92841</v>
      </c>
      <c r="Q202" s="21" t="s">
        <v>1253</v>
      </c>
      <c r="R202" s="21" t="s">
        <v>1254</v>
      </c>
      <c r="S202" s="21" t="s">
        <v>1255</v>
      </c>
      <c r="T202" s="21">
        <v>49303156</v>
      </c>
      <c r="U202" s="104">
        <v>0</v>
      </c>
      <c r="V202" s="21" t="s">
        <v>96</v>
      </c>
      <c r="W202" s="21">
        <v>480</v>
      </c>
      <c r="X202" s="21">
        <v>580</v>
      </c>
      <c r="Y202" s="21">
        <v>20</v>
      </c>
      <c r="Z202" s="205">
        <f t="shared" si="13"/>
        <v>0.27839999999999998</v>
      </c>
      <c r="AA202" s="21" t="s">
        <v>60</v>
      </c>
      <c r="AB202" s="103">
        <v>44757</v>
      </c>
      <c r="AC202" s="21" t="s">
        <v>61</v>
      </c>
      <c r="AD202" s="21"/>
      <c r="AE202" s="103">
        <v>44767</v>
      </c>
      <c r="AF202" s="103">
        <v>44767</v>
      </c>
      <c r="AG202" s="103">
        <v>44771</v>
      </c>
      <c r="AH202" s="21" t="s">
        <v>62</v>
      </c>
      <c r="AI202" s="21" t="s">
        <v>1258</v>
      </c>
      <c r="AJ202" s="103">
        <v>44771</v>
      </c>
      <c r="AK202" s="21"/>
      <c r="AL202" s="21"/>
      <c r="AM202" s="107"/>
      <c r="AN202" s="107"/>
      <c r="AO202" s="107"/>
      <c r="AP202" s="107"/>
      <c r="AQ202" s="107"/>
      <c r="AR202" s="107"/>
      <c r="AS202" s="21"/>
      <c r="AT202" s="21"/>
      <c r="AU202" s="21"/>
    </row>
    <row r="203" spans="1:47">
      <c r="A203" s="21" t="s">
        <v>44</v>
      </c>
      <c r="B203" s="21" t="s">
        <v>45</v>
      </c>
      <c r="C203" s="21" t="s">
        <v>1259</v>
      </c>
      <c r="D203" s="103">
        <v>44749</v>
      </c>
      <c r="E203" s="21" t="s">
        <v>1250</v>
      </c>
      <c r="F203" s="21" t="s">
        <v>48</v>
      </c>
      <c r="G203" s="21" t="s">
        <v>49</v>
      </c>
      <c r="H203" s="21" t="s">
        <v>50</v>
      </c>
      <c r="I203" s="21" t="s">
        <v>51</v>
      </c>
      <c r="J203" s="21" t="s">
        <v>52</v>
      </c>
      <c r="K203" s="204" t="s">
        <v>53</v>
      </c>
      <c r="L203" s="21" t="s">
        <v>1251</v>
      </c>
      <c r="M203" s="21" t="s">
        <v>1252</v>
      </c>
      <c r="N203" s="21" t="s">
        <v>354</v>
      </c>
      <c r="O203" s="21" t="s">
        <v>85</v>
      </c>
      <c r="P203" s="21">
        <v>92841</v>
      </c>
      <c r="Q203" s="21" t="s">
        <v>1253</v>
      </c>
      <c r="R203" s="21" t="s">
        <v>1254</v>
      </c>
      <c r="S203" s="21" t="s">
        <v>1255</v>
      </c>
      <c r="T203" s="21">
        <v>49303156</v>
      </c>
      <c r="U203" s="104">
        <v>0</v>
      </c>
      <c r="V203" s="21" t="s">
        <v>96</v>
      </c>
      <c r="W203" s="21">
        <v>480</v>
      </c>
      <c r="X203" s="21">
        <v>377</v>
      </c>
      <c r="Y203" s="21">
        <v>13</v>
      </c>
      <c r="Z203" s="205">
        <f t="shared" si="13"/>
        <v>0.18096000000000001</v>
      </c>
      <c r="AA203" s="21" t="s">
        <v>60</v>
      </c>
      <c r="AB203" s="103">
        <v>44757</v>
      </c>
      <c r="AC203" s="21" t="s">
        <v>61</v>
      </c>
      <c r="AD203" s="21"/>
      <c r="AE203" s="103">
        <v>44767</v>
      </c>
      <c r="AF203" s="103">
        <v>44767</v>
      </c>
      <c r="AG203" s="103">
        <v>44771</v>
      </c>
      <c r="AH203" s="21" t="s">
        <v>62</v>
      </c>
      <c r="AI203" s="21" t="s">
        <v>1258</v>
      </c>
      <c r="AJ203" s="103">
        <v>44771</v>
      </c>
      <c r="AK203" s="21"/>
      <c r="AL203" s="21"/>
      <c r="AM203" s="107"/>
      <c r="AN203" s="107"/>
      <c r="AO203" s="107"/>
      <c r="AP203" s="107"/>
      <c r="AQ203" s="107"/>
      <c r="AR203" s="107"/>
      <c r="AS203" s="21"/>
      <c r="AT203" s="21"/>
      <c r="AU203" s="21"/>
    </row>
    <row r="204" spans="1:47">
      <c r="A204" s="21" t="s">
        <v>68</v>
      </c>
      <c r="B204" s="21" t="s">
        <v>45</v>
      </c>
      <c r="C204" s="21" t="s">
        <v>1260</v>
      </c>
      <c r="D204" s="103">
        <v>44750</v>
      </c>
      <c r="E204" s="21" t="s">
        <v>1261</v>
      </c>
      <c r="F204" s="21" t="s">
        <v>48</v>
      </c>
      <c r="G204" s="21" t="s">
        <v>79</v>
      </c>
      <c r="H204" s="21" t="s">
        <v>80</v>
      </c>
      <c r="I204" s="21" t="s">
        <v>81</v>
      </c>
      <c r="J204" s="21" t="s">
        <v>52</v>
      </c>
      <c r="K204" s="204" t="s">
        <v>82</v>
      </c>
      <c r="L204" s="21" t="s">
        <v>121</v>
      </c>
      <c r="M204" s="21" t="s">
        <v>403</v>
      </c>
      <c r="N204" s="21" t="s">
        <v>404</v>
      </c>
      <c r="O204" s="21" t="s">
        <v>85</v>
      </c>
      <c r="P204" s="21">
        <v>94577</v>
      </c>
      <c r="Q204" s="21" t="s">
        <v>406</v>
      </c>
      <c r="R204" s="21" t="s">
        <v>407</v>
      </c>
      <c r="S204" s="21" t="s">
        <v>1262</v>
      </c>
      <c r="T204" s="21">
        <v>49204133</v>
      </c>
      <c r="U204" s="104">
        <v>0</v>
      </c>
      <c r="V204" s="21" t="s">
        <v>166</v>
      </c>
      <c r="W204" s="21">
        <v>365</v>
      </c>
      <c r="X204" s="21">
        <v>728</v>
      </c>
      <c r="Y204" s="21">
        <v>28</v>
      </c>
      <c r="Z204" s="205">
        <f t="shared" si="13"/>
        <v>0.26572000000000001</v>
      </c>
      <c r="AA204" s="21" t="s">
        <v>60</v>
      </c>
      <c r="AB204" s="103">
        <v>44757</v>
      </c>
      <c r="AC204" s="21" t="s">
        <v>87</v>
      </c>
      <c r="AD204" s="21"/>
      <c r="AE204" s="103">
        <v>44756</v>
      </c>
      <c r="AF204" s="103">
        <v>44756</v>
      </c>
      <c r="AG204" s="103">
        <v>44760</v>
      </c>
      <c r="AH204" s="21" t="s">
        <v>62</v>
      </c>
      <c r="AI204" s="21"/>
      <c r="AJ204" s="103">
        <v>44760</v>
      </c>
      <c r="AK204" s="21"/>
      <c r="AL204" s="21"/>
      <c r="AM204" s="107"/>
      <c r="AN204" s="107"/>
      <c r="AO204" s="107"/>
      <c r="AP204" s="107"/>
      <c r="AQ204" s="107"/>
      <c r="AR204" s="107"/>
      <c r="AS204" s="21"/>
      <c r="AT204" s="21"/>
      <c r="AU204" s="21"/>
    </row>
    <row r="205" spans="1:47">
      <c r="A205" s="21" t="s">
        <v>68</v>
      </c>
      <c r="B205" s="21" t="s">
        <v>45</v>
      </c>
      <c r="C205" s="21" t="s">
        <v>1263</v>
      </c>
      <c r="D205" s="103">
        <v>44750</v>
      </c>
      <c r="E205" s="21" t="s">
        <v>1264</v>
      </c>
      <c r="F205" s="21" t="s">
        <v>48</v>
      </c>
      <c r="G205" s="21" t="s">
        <v>79</v>
      </c>
      <c r="H205" s="21" t="s">
        <v>80</v>
      </c>
      <c r="I205" s="21" t="s">
        <v>81</v>
      </c>
      <c r="J205" s="21" t="s">
        <v>52</v>
      </c>
      <c r="K205" s="204" t="s">
        <v>82</v>
      </c>
      <c r="L205" s="21" t="s">
        <v>508</v>
      </c>
      <c r="M205" s="21" t="s">
        <v>509</v>
      </c>
      <c r="N205" s="21" t="s">
        <v>510</v>
      </c>
      <c r="O205" s="21" t="s">
        <v>435</v>
      </c>
      <c r="P205" s="21">
        <v>43125</v>
      </c>
      <c r="Q205" s="21" t="s">
        <v>511</v>
      </c>
      <c r="R205" s="21" t="s">
        <v>512</v>
      </c>
      <c r="S205" s="21" t="s">
        <v>513</v>
      </c>
      <c r="T205" s="21">
        <v>49404142</v>
      </c>
      <c r="U205" s="104">
        <v>0</v>
      </c>
      <c r="V205" s="21" t="s">
        <v>1211</v>
      </c>
      <c r="W205" s="21">
        <v>410</v>
      </c>
      <c r="X205" s="21">
        <v>384</v>
      </c>
      <c r="Y205" s="21">
        <v>12</v>
      </c>
      <c r="Z205" s="205">
        <f t="shared" si="13"/>
        <v>0.15744</v>
      </c>
      <c r="AA205" s="21" t="s">
        <v>75</v>
      </c>
      <c r="AB205" s="103">
        <v>44757</v>
      </c>
      <c r="AC205" s="21" t="s">
        <v>87</v>
      </c>
      <c r="AD205" s="21"/>
      <c r="AE205" s="103">
        <v>44755</v>
      </c>
      <c r="AF205" s="103">
        <v>44755</v>
      </c>
      <c r="AG205" s="103">
        <v>44757</v>
      </c>
      <c r="AH205" s="21" t="s">
        <v>62</v>
      </c>
      <c r="AI205" s="21" t="s">
        <v>1265</v>
      </c>
      <c r="AJ205" s="103">
        <v>44756</v>
      </c>
      <c r="AK205" s="21"/>
      <c r="AL205" s="21"/>
      <c r="AM205" s="107"/>
      <c r="AN205" s="107"/>
      <c r="AO205" s="107"/>
      <c r="AP205" s="107"/>
      <c r="AQ205" s="107"/>
      <c r="AR205" s="107"/>
      <c r="AS205" s="21"/>
      <c r="AT205" s="21"/>
      <c r="AU205" s="21"/>
    </row>
    <row r="206" spans="1:47">
      <c r="A206" s="21" t="s">
        <v>68</v>
      </c>
      <c r="B206" s="21" t="s">
        <v>45</v>
      </c>
      <c r="C206" s="21" t="s">
        <v>1266</v>
      </c>
      <c r="D206" s="103">
        <v>44750</v>
      </c>
      <c r="E206" s="21" t="s">
        <v>1267</v>
      </c>
      <c r="F206" s="21" t="s">
        <v>48</v>
      </c>
      <c r="G206" s="21" t="s">
        <v>79</v>
      </c>
      <c r="H206" s="21" t="s">
        <v>80</v>
      </c>
      <c r="I206" s="21" t="s">
        <v>81</v>
      </c>
      <c r="J206" s="21" t="s">
        <v>52</v>
      </c>
      <c r="K206" s="204" t="s">
        <v>82</v>
      </c>
      <c r="L206" s="21" t="s">
        <v>508</v>
      </c>
      <c r="M206" s="21" t="s">
        <v>509</v>
      </c>
      <c r="N206" s="21" t="s">
        <v>510</v>
      </c>
      <c r="O206" s="21" t="s">
        <v>435</v>
      </c>
      <c r="P206" s="21">
        <v>43125</v>
      </c>
      <c r="Q206" s="21" t="s">
        <v>511</v>
      </c>
      <c r="R206" s="21" t="s">
        <v>512</v>
      </c>
      <c r="S206" s="21" t="s">
        <v>513</v>
      </c>
      <c r="T206" s="21">
        <v>49404142</v>
      </c>
      <c r="U206" s="104">
        <v>0</v>
      </c>
      <c r="V206" s="21" t="s">
        <v>1211</v>
      </c>
      <c r="W206" s="21">
        <v>410</v>
      </c>
      <c r="X206" s="21">
        <v>768</v>
      </c>
      <c r="Y206" s="21">
        <v>24</v>
      </c>
      <c r="Z206" s="205">
        <f t="shared" si="13"/>
        <v>0.31487999999999999</v>
      </c>
      <c r="AA206" s="21" t="s">
        <v>75</v>
      </c>
      <c r="AB206" s="103">
        <v>44757</v>
      </c>
      <c r="AC206" s="21" t="s">
        <v>87</v>
      </c>
      <c r="AD206" s="21"/>
      <c r="AE206" s="103">
        <v>44755</v>
      </c>
      <c r="AF206" s="103">
        <v>44755</v>
      </c>
      <c r="AG206" s="103">
        <v>44757</v>
      </c>
      <c r="AH206" s="21" t="s">
        <v>62</v>
      </c>
      <c r="AI206" s="21" t="s">
        <v>1265</v>
      </c>
      <c r="AJ206" s="103">
        <v>44756</v>
      </c>
      <c r="AK206" s="21"/>
      <c r="AL206" s="21"/>
      <c r="AM206" s="107"/>
      <c r="AN206" s="107"/>
      <c r="AO206" s="107"/>
      <c r="AP206" s="107"/>
      <c r="AQ206" s="107"/>
      <c r="AR206" s="107"/>
      <c r="AS206" s="21"/>
      <c r="AT206" s="21"/>
      <c r="AU206" s="21"/>
    </row>
    <row r="207" spans="1:47">
      <c r="A207" s="21" t="s">
        <v>68</v>
      </c>
      <c r="B207" s="21" t="s">
        <v>45</v>
      </c>
      <c r="C207" s="21" t="s">
        <v>1268</v>
      </c>
      <c r="D207" s="103">
        <v>44750</v>
      </c>
      <c r="E207" s="21" t="s">
        <v>1269</v>
      </c>
      <c r="F207" s="21" t="s">
        <v>48</v>
      </c>
      <c r="G207" s="21" t="s">
        <v>79</v>
      </c>
      <c r="H207" s="21" t="s">
        <v>80</v>
      </c>
      <c r="I207" s="21" t="s">
        <v>81</v>
      </c>
      <c r="J207" s="21" t="s">
        <v>52</v>
      </c>
      <c r="K207" s="204" t="s">
        <v>82</v>
      </c>
      <c r="L207" s="21" t="s">
        <v>508</v>
      </c>
      <c r="M207" s="21" t="s">
        <v>509</v>
      </c>
      <c r="N207" s="21" t="s">
        <v>510</v>
      </c>
      <c r="O207" s="21" t="s">
        <v>435</v>
      </c>
      <c r="P207" s="21">
        <v>43125</v>
      </c>
      <c r="Q207" s="21" t="s">
        <v>511</v>
      </c>
      <c r="R207" s="21" t="s">
        <v>512</v>
      </c>
      <c r="S207" s="21" t="s">
        <v>513</v>
      </c>
      <c r="T207" s="21">
        <v>49404142</v>
      </c>
      <c r="U207" s="104">
        <v>0</v>
      </c>
      <c r="V207" s="21" t="s">
        <v>1211</v>
      </c>
      <c r="W207" s="21">
        <v>410</v>
      </c>
      <c r="X207" s="21">
        <v>768</v>
      </c>
      <c r="Y207" s="21">
        <v>24</v>
      </c>
      <c r="Z207" s="205">
        <f t="shared" si="13"/>
        <v>0.31487999999999999</v>
      </c>
      <c r="AA207" s="21" t="s">
        <v>75</v>
      </c>
      <c r="AB207" s="103">
        <v>44757</v>
      </c>
      <c r="AC207" s="21" t="s">
        <v>87</v>
      </c>
      <c r="AD207" s="21"/>
      <c r="AE207" s="103">
        <v>44755</v>
      </c>
      <c r="AF207" s="103">
        <v>44755</v>
      </c>
      <c r="AG207" s="103">
        <v>44757</v>
      </c>
      <c r="AH207" s="21" t="s">
        <v>62</v>
      </c>
      <c r="AI207" s="21" t="s">
        <v>1270</v>
      </c>
      <c r="AJ207" s="103">
        <v>44756</v>
      </c>
      <c r="AK207" s="21"/>
      <c r="AL207" s="21"/>
      <c r="AM207" s="107">
        <v>3328.17</v>
      </c>
      <c r="AN207" s="107">
        <v>3328.17</v>
      </c>
      <c r="AO207" s="107"/>
      <c r="AP207" s="107"/>
      <c r="AQ207" s="107"/>
      <c r="AR207" s="107"/>
      <c r="AS207" s="21"/>
      <c r="AT207" s="21"/>
      <c r="AU207" s="21"/>
    </row>
    <row r="208" spans="1:47">
      <c r="A208" s="21" t="s">
        <v>68</v>
      </c>
      <c r="B208" s="21" t="s">
        <v>45</v>
      </c>
      <c r="C208" s="21" t="s">
        <v>1271</v>
      </c>
      <c r="D208" s="103">
        <v>44750</v>
      </c>
      <c r="E208" s="21" t="s">
        <v>1272</v>
      </c>
      <c r="F208" s="21" t="s">
        <v>48</v>
      </c>
      <c r="G208" s="21" t="s">
        <v>79</v>
      </c>
      <c r="H208" s="21" t="s">
        <v>80</v>
      </c>
      <c r="I208" s="21" t="s">
        <v>81</v>
      </c>
      <c r="J208" s="21" t="s">
        <v>52</v>
      </c>
      <c r="K208" s="204" t="s">
        <v>82</v>
      </c>
      <c r="L208" s="21" t="s">
        <v>89</v>
      </c>
      <c r="M208" s="21" t="s">
        <v>245</v>
      </c>
      <c r="N208" s="21" t="s">
        <v>90</v>
      </c>
      <c r="O208" s="21" t="s">
        <v>91</v>
      </c>
      <c r="P208" s="21">
        <v>46320</v>
      </c>
      <c r="Q208" s="21" t="s">
        <v>92</v>
      </c>
      <c r="R208" s="21" t="s">
        <v>93</v>
      </c>
      <c r="S208" s="21" t="s">
        <v>94</v>
      </c>
      <c r="T208" s="21">
        <v>49404142</v>
      </c>
      <c r="U208" s="104">
        <v>0</v>
      </c>
      <c r="V208" s="21" t="s">
        <v>1211</v>
      </c>
      <c r="W208" s="21">
        <v>410</v>
      </c>
      <c r="X208" s="21">
        <v>768</v>
      </c>
      <c r="Y208" s="21">
        <v>24</v>
      </c>
      <c r="Z208" s="205">
        <f t="shared" si="13"/>
        <v>0.31487999999999999</v>
      </c>
      <c r="AA208" s="21" t="s">
        <v>75</v>
      </c>
      <c r="AB208" s="103">
        <v>44757</v>
      </c>
      <c r="AC208" s="21" t="s">
        <v>87</v>
      </c>
      <c r="AD208" s="21"/>
      <c r="AE208" s="103">
        <v>44756</v>
      </c>
      <c r="AF208" s="103">
        <v>44756</v>
      </c>
      <c r="AG208" s="103">
        <v>44757</v>
      </c>
      <c r="AH208" s="21" t="s">
        <v>62</v>
      </c>
      <c r="AI208" s="21" t="s">
        <v>1273</v>
      </c>
      <c r="AJ208" s="103">
        <v>44762</v>
      </c>
      <c r="AK208" s="21"/>
      <c r="AL208" s="21"/>
      <c r="AM208" s="107"/>
      <c r="AN208" s="107"/>
      <c r="AO208" s="107"/>
      <c r="AP208" s="107"/>
      <c r="AQ208" s="107"/>
      <c r="AR208" s="107"/>
      <c r="AS208" s="21"/>
      <c r="AT208" s="21"/>
      <c r="AU208" s="21"/>
    </row>
    <row r="209" spans="1:47">
      <c r="A209" s="21" t="s">
        <v>68</v>
      </c>
      <c r="B209" s="21" t="s">
        <v>45</v>
      </c>
      <c r="C209" s="21" t="s">
        <v>1274</v>
      </c>
      <c r="D209" s="103">
        <v>44750</v>
      </c>
      <c r="E209" s="21" t="s">
        <v>1275</v>
      </c>
      <c r="F209" s="21" t="s">
        <v>48</v>
      </c>
      <c r="G209" s="21" t="s">
        <v>79</v>
      </c>
      <c r="H209" s="21" t="s">
        <v>80</v>
      </c>
      <c r="I209" s="21" t="s">
        <v>81</v>
      </c>
      <c r="J209" s="21" t="s">
        <v>52</v>
      </c>
      <c r="K209" s="204" t="s">
        <v>82</v>
      </c>
      <c r="L209" s="21" t="s">
        <v>89</v>
      </c>
      <c r="M209" s="21" t="s">
        <v>245</v>
      </c>
      <c r="N209" s="21" t="s">
        <v>90</v>
      </c>
      <c r="O209" s="21" t="s">
        <v>91</v>
      </c>
      <c r="P209" s="21">
        <v>46320</v>
      </c>
      <c r="Q209" s="21" t="s">
        <v>92</v>
      </c>
      <c r="R209" s="21" t="s">
        <v>93</v>
      </c>
      <c r="S209" s="21" t="s">
        <v>94</v>
      </c>
      <c r="T209" s="21">
        <v>49404142</v>
      </c>
      <c r="U209" s="104">
        <v>0</v>
      </c>
      <c r="V209" s="21" t="s">
        <v>1211</v>
      </c>
      <c r="W209" s="21">
        <v>410</v>
      </c>
      <c r="X209" s="21">
        <v>768</v>
      </c>
      <c r="Y209" s="21">
        <v>24</v>
      </c>
      <c r="Z209" s="205">
        <f t="shared" si="13"/>
        <v>0.31487999999999999</v>
      </c>
      <c r="AA209" s="21" t="s">
        <v>75</v>
      </c>
      <c r="AB209" s="103">
        <v>44757</v>
      </c>
      <c r="AC209" s="21" t="s">
        <v>87</v>
      </c>
      <c r="AD209" s="21"/>
      <c r="AE209" s="103">
        <v>44756</v>
      </c>
      <c r="AF209" s="103">
        <v>44756</v>
      </c>
      <c r="AG209" s="103">
        <v>44757</v>
      </c>
      <c r="AH209" s="21" t="s">
        <v>62</v>
      </c>
      <c r="AI209" s="21"/>
      <c r="AJ209" s="103">
        <v>44757</v>
      </c>
      <c r="AK209" s="21"/>
      <c r="AL209" s="21"/>
      <c r="AM209" s="107">
        <v>2825.21</v>
      </c>
      <c r="AN209" s="107">
        <v>2825.21</v>
      </c>
      <c r="AO209" s="107"/>
      <c r="AP209" s="107"/>
      <c r="AQ209" s="107"/>
      <c r="AR209" s="107"/>
      <c r="AS209" s="21"/>
      <c r="AT209" s="21"/>
      <c r="AU209" s="21"/>
    </row>
    <row r="210" spans="1:47">
      <c r="A210" s="21" t="s">
        <v>68</v>
      </c>
      <c r="B210" s="21" t="s">
        <v>45</v>
      </c>
      <c r="C210" s="21" t="s">
        <v>1276</v>
      </c>
      <c r="D210" s="103">
        <v>44750</v>
      </c>
      <c r="E210" s="21" t="s">
        <v>1277</v>
      </c>
      <c r="F210" s="21" t="s">
        <v>48</v>
      </c>
      <c r="G210" s="21" t="s">
        <v>79</v>
      </c>
      <c r="H210" s="21" t="s">
        <v>80</v>
      </c>
      <c r="I210" s="21" t="s">
        <v>81</v>
      </c>
      <c r="J210" s="21" t="s">
        <v>52</v>
      </c>
      <c r="K210" s="204" t="s">
        <v>82</v>
      </c>
      <c r="L210" s="21" t="s">
        <v>89</v>
      </c>
      <c r="M210" s="21" t="s">
        <v>245</v>
      </c>
      <c r="N210" s="21" t="s">
        <v>90</v>
      </c>
      <c r="O210" s="21" t="s">
        <v>91</v>
      </c>
      <c r="P210" s="21">
        <v>46320</v>
      </c>
      <c r="Q210" s="21" t="s">
        <v>92</v>
      </c>
      <c r="R210" s="21" t="s">
        <v>93</v>
      </c>
      <c r="S210" s="21" t="s">
        <v>94</v>
      </c>
      <c r="T210" s="21">
        <v>49404142</v>
      </c>
      <c r="U210" s="104">
        <v>0</v>
      </c>
      <c r="V210" s="21" t="s">
        <v>1211</v>
      </c>
      <c r="W210" s="21">
        <v>410</v>
      </c>
      <c r="X210" s="21">
        <v>384</v>
      </c>
      <c r="Y210" s="21">
        <v>12</v>
      </c>
      <c r="Z210" s="205">
        <f t="shared" si="13"/>
        <v>0.15744</v>
      </c>
      <c r="AA210" s="21" t="s">
        <v>75</v>
      </c>
      <c r="AB210" s="103">
        <v>44757</v>
      </c>
      <c r="AC210" s="21" t="s">
        <v>87</v>
      </c>
      <c r="AD210" s="21"/>
      <c r="AE210" s="103">
        <v>44756</v>
      </c>
      <c r="AF210" s="103">
        <v>44756</v>
      </c>
      <c r="AG210" s="103">
        <v>44757</v>
      </c>
      <c r="AH210" s="21" t="s">
        <v>62</v>
      </c>
      <c r="AI210" s="21" t="s">
        <v>1278</v>
      </c>
      <c r="AJ210" s="103">
        <v>44761</v>
      </c>
      <c r="AK210" s="21"/>
      <c r="AL210" s="21"/>
      <c r="AM210" s="107"/>
      <c r="AN210" s="107"/>
      <c r="AO210" s="107"/>
      <c r="AP210" s="107"/>
      <c r="AQ210" s="107"/>
      <c r="AR210" s="107"/>
      <c r="AS210" s="21"/>
      <c r="AT210" s="21"/>
      <c r="AU210" s="21"/>
    </row>
    <row r="211" spans="1:47">
      <c r="A211" s="21" t="s">
        <v>68</v>
      </c>
      <c r="B211" s="21" t="s">
        <v>368</v>
      </c>
      <c r="C211" s="21" t="s">
        <v>1279</v>
      </c>
      <c r="D211" s="103">
        <v>44750</v>
      </c>
      <c r="E211" s="21" t="s">
        <v>1280</v>
      </c>
      <c r="F211" s="21" t="s">
        <v>48</v>
      </c>
      <c r="G211" s="21" t="s">
        <v>320</v>
      </c>
      <c r="H211" s="21" t="s">
        <v>321</v>
      </c>
      <c r="I211" s="21" t="s">
        <v>81</v>
      </c>
      <c r="J211" s="21" t="s">
        <v>52</v>
      </c>
      <c r="K211" s="204" t="s">
        <v>82</v>
      </c>
      <c r="L211" s="21" t="s">
        <v>232</v>
      </c>
      <c r="M211" s="21" t="s">
        <v>233</v>
      </c>
      <c r="N211" s="21" t="s">
        <v>234</v>
      </c>
      <c r="O211" s="21" t="s">
        <v>235</v>
      </c>
      <c r="P211" s="21">
        <v>27604</v>
      </c>
      <c r="Q211" s="21" t="s">
        <v>563</v>
      </c>
      <c r="R211" s="21" t="s">
        <v>1281</v>
      </c>
      <c r="S211" s="21" t="s">
        <v>236</v>
      </c>
      <c r="T211" s="21">
        <v>49405140</v>
      </c>
      <c r="U211" s="104">
        <v>0</v>
      </c>
      <c r="V211" s="21" t="s">
        <v>107</v>
      </c>
      <c r="W211" s="21">
        <v>400</v>
      </c>
      <c r="X211" s="21">
        <v>576</v>
      </c>
      <c r="Y211" s="21">
        <v>18</v>
      </c>
      <c r="Z211" s="205">
        <f t="shared" ref="Z211:Z274" si="14">W211*X211/10^6</f>
        <v>0.23039999999999999</v>
      </c>
      <c r="AA211" s="21" t="s">
        <v>75</v>
      </c>
      <c r="AB211" s="103">
        <v>44760</v>
      </c>
      <c r="AC211" s="21" t="s">
        <v>87</v>
      </c>
      <c r="AD211" s="21"/>
      <c r="AE211" s="103">
        <v>44755</v>
      </c>
      <c r="AF211" s="103">
        <v>44755</v>
      </c>
      <c r="AG211" s="103">
        <v>44756</v>
      </c>
      <c r="AH211" s="21" t="s">
        <v>62</v>
      </c>
      <c r="AI211" s="21"/>
      <c r="AJ211" s="103">
        <v>44756</v>
      </c>
      <c r="AK211" s="21"/>
      <c r="AL211" s="21"/>
      <c r="AM211" s="107"/>
      <c r="AN211" s="107"/>
      <c r="AO211" s="107"/>
      <c r="AP211" s="107"/>
      <c r="AQ211" s="107"/>
      <c r="AR211" s="107"/>
      <c r="AS211" s="21"/>
      <c r="AT211" s="21"/>
      <c r="AU211" s="21"/>
    </row>
    <row r="212" spans="1:47">
      <c r="A212" s="21" t="s">
        <v>68</v>
      </c>
      <c r="B212" s="21" t="s">
        <v>368</v>
      </c>
      <c r="C212" s="21" t="s">
        <v>1282</v>
      </c>
      <c r="D212" s="103">
        <v>44750</v>
      </c>
      <c r="E212" s="21" t="s">
        <v>1280</v>
      </c>
      <c r="F212" s="21" t="s">
        <v>48</v>
      </c>
      <c r="G212" s="21" t="s">
        <v>320</v>
      </c>
      <c r="H212" s="21" t="s">
        <v>321</v>
      </c>
      <c r="I212" s="21" t="s">
        <v>81</v>
      </c>
      <c r="J212" s="21" t="s">
        <v>52</v>
      </c>
      <c r="K212" s="204" t="s">
        <v>82</v>
      </c>
      <c r="L212" s="21" t="s">
        <v>232</v>
      </c>
      <c r="M212" s="21" t="s">
        <v>233</v>
      </c>
      <c r="N212" s="21" t="s">
        <v>234</v>
      </c>
      <c r="O212" s="21" t="s">
        <v>235</v>
      </c>
      <c r="P212" s="21">
        <v>27604</v>
      </c>
      <c r="Q212" s="21" t="s">
        <v>563</v>
      </c>
      <c r="R212" s="21" t="s">
        <v>1281</v>
      </c>
      <c r="S212" s="21" t="s">
        <v>236</v>
      </c>
      <c r="T212" s="21">
        <v>49405140</v>
      </c>
      <c r="U212" s="104">
        <v>0</v>
      </c>
      <c r="V212" s="21" t="s">
        <v>107</v>
      </c>
      <c r="W212" s="21">
        <v>400</v>
      </c>
      <c r="X212" s="21">
        <v>576</v>
      </c>
      <c r="Y212" s="21">
        <v>18</v>
      </c>
      <c r="Z212" s="205">
        <f t="shared" si="14"/>
        <v>0.23039999999999999</v>
      </c>
      <c r="AA212" s="21" t="s">
        <v>75</v>
      </c>
      <c r="AB212" s="103">
        <v>44760</v>
      </c>
      <c r="AC212" s="21" t="s">
        <v>87</v>
      </c>
      <c r="AD212" s="21"/>
      <c r="AE212" s="103">
        <v>44756</v>
      </c>
      <c r="AF212" s="103">
        <v>44756</v>
      </c>
      <c r="AG212" s="103">
        <v>44757</v>
      </c>
      <c r="AH212" s="21" t="s">
        <v>62</v>
      </c>
      <c r="AI212" s="21"/>
      <c r="AJ212" s="103">
        <v>44757</v>
      </c>
      <c r="AK212" s="21"/>
      <c r="AL212" s="21"/>
      <c r="AM212" s="107">
        <v>2071.3200000000002</v>
      </c>
      <c r="AN212" s="107">
        <v>2071.3200000000002</v>
      </c>
      <c r="AO212" s="107"/>
      <c r="AP212" s="107"/>
      <c r="AQ212" s="107"/>
      <c r="AR212" s="107"/>
      <c r="AS212" s="21"/>
      <c r="AT212" s="21"/>
      <c r="AU212" s="21"/>
    </row>
    <row r="213" spans="1:47">
      <c r="A213" s="21" t="s">
        <v>68</v>
      </c>
      <c r="B213" s="21" t="s">
        <v>368</v>
      </c>
      <c r="C213" s="21" t="s">
        <v>1283</v>
      </c>
      <c r="D213" s="103">
        <v>44750</v>
      </c>
      <c r="E213" s="21" t="s">
        <v>1284</v>
      </c>
      <c r="F213" s="21" t="s">
        <v>48</v>
      </c>
      <c r="G213" s="21" t="s">
        <v>320</v>
      </c>
      <c r="H213" s="21" t="s">
        <v>321</v>
      </c>
      <c r="I213" s="21" t="s">
        <v>81</v>
      </c>
      <c r="J213" s="21" t="s">
        <v>52</v>
      </c>
      <c r="K213" s="204" t="s">
        <v>82</v>
      </c>
      <c r="L213" s="21" t="s">
        <v>232</v>
      </c>
      <c r="M213" s="21" t="s">
        <v>233</v>
      </c>
      <c r="N213" s="21" t="s">
        <v>234</v>
      </c>
      <c r="O213" s="21" t="s">
        <v>235</v>
      </c>
      <c r="P213" s="21">
        <v>27604</v>
      </c>
      <c r="Q213" s="21" t="s">
        <v>563</v>
      </c>
      <c r="R213" s="21" t="s">
        <v>1281</v>
      </c>
      <c r="S213" s="21" t="s">
        <v>236</v>
      </c>
      <c r="T213" s="21">
        <v>49405140</v>
      </c>
      <c r="U213" s="104">
        <v>0</v>
      </c>
      <c r="V213" s="21" t="s">
        <v>107</v>
      </c>
      <c r="W213" s="21">
        <v>400</v>
      </c>
      <c r="X213" s="21">
        <v>768</v>
      </c>
      <c r="Y213" s="21">
        <v>24</v>
      </c>
      <c r="Z213" s="205">
        <f t="shared" si="14"/>
        <v>0.30719999999999997</v>
      </c>
      <c r="AA213" s="21" t="s">
        <v>75</v>
      </c>
      <c r="AB213" s="103">
        <v>44760</v>
      </c>
      <c r="AC213" s="21" t="s">
        <v>87</v>
      </c>
      <c r="AD213" s="21"/>
      <c r="AE213" s="103">
        <v>44762</v>
      </c>
      <c r="AF213" s="103">
        <v>44762</v>
      </c>
      <c r="AG213" s="103">
        <v>44763</v>
      </c>
      <c r="AH213" s="21" t="s">
        <v>62</v>
      </c>
      <c r="AI213" s="21"/>
      <c r="AJ213" s="103">
        <v>44763</v>
      </c>
      <c r="AK213" s="21"/>
      <c r="AL213" s="21"/>
      <c r="AM213" s="107"/>
      <c r="AN213" s="107"/>
      <c r="AO213" s="107"/>
      <c r="AP213" s="107"/>
      <c r="AQ213" s="107"/>
      <c r="AR213" s="107"/>
      <c r="AS213" s="21"/>
      <c r="AT213" s="21"/>
      <c r="AU213" s="21"/>
    </row>
    <row r="214" spans="1:47">
      <c r="A214" s="21" t="s">
        <v>68</v>
      </c>
      <c r="B214" s="21" t="s">
        <v>368</v>
      </c>
      <c r="C214" s="21" t="s">
        <v>1285</v>
      </c>
      <c r="D214" s="103">
        <v>44750</v>
      </c>
      <c r="E214" s="21" t="s">
        <v>1286</v>
      </c>
      <c r="F214" s="21" t="s">
        <v>48</v>
      </c>
      <c r="G214" s="21" t="s">
        <v>320</v>
      </c>
      <c r="H214" s="21" t="s">
        <v>321</v>
      </c>
      <c r="I214" s="21" t="s">
        <v>81</v>
      </c>
      <c r="J214" s="21" t="s">
        <v>52</v>
      </c>
      <c r="K214" s="204" t="s">
        <v>82</v>
      </c>
      <c r="L214" s="21" t="s">
        <v>232</v>
      </c>
      <c r="M214" s="21" t="s">
        <v>233</v>
      </c>
      <c r="N214" s="21" t="s">
        <v>234</v>
      </c>
      <c r="O214" s="21" t="s">
        <v>235</v>
      </c>
      <c r="P214" s="21">
        <v>27604</v>
      </c>
      <c r="Q214" s="21" t="s">
        <v>563</v>
      </c>
      <c r="R214" s="21" t="s">
        <v>1281</v>
      </c>
      <c r="S214" s="21" t="s">
        <v>236</v>
      </c>
      <c r="T214" s="21">
        <v>49405140</v>
      </c>
      <c r="U214" s="104">
        <v>0</v>
      </c>
      <c r="V214" s="21" t="s">
        <v>107</v>
      </c>
      <c r="W214" s="21">
        <v>400</v>
      </c>
      <c r="X214" s="21">
        <v>768</v>
      </c>
      <c r="Y214" s="21">
        <v>24</v>
      </c>
      <c r="Z214" s="205">
        <f t="shared" si="14"/>
        <v>0.30719999999999997</v>
      </c>
      <c r="AA214" s="21" t="s">
        <v>75</v>
      </c>
      <c r="AB214" s="103">
        <v>44757</v>
      </c>
      <c r="AC214" s="21" t="s">
        <v>87</v>
      </c>
      <c r="AD214" s="21"/>
      <c r="AE214" s="103">
        <v>44769</v>
      </c>
      <c r="AF214" s="103">
        <v>44769</v>
      </c>
      <c r="AG214" s="103">
        <v>44770</v>
      </c>
      <c r="AH214" s="21" t="s">
        <v>62</v>
      </c>
      <c r="AI214" s="21"/>
      <c r="AJ214" s="103">
        <v>44770</v>
      </c>
      <c r="AK214" s="21"/>
      <c r="AL214" s="21"/>
      <c r="AM214" s="107"/>
      <c r="AN214" s="107"/>
      <c r="AO214" s="107"/>
      <c r="AP214" s="107"/>
      <c r="AQ214" s="107"/>
      <c r="AR214" s="107"/>
      <c r="AS214" s="21"/>
      <c r="AT214" s="21"/>
      <c r="AU214" s="21"/>
    </row>
    <row r="215" spans="1:47">
      <c r="A215" s="21" t="s">
        <v>68</v>
      </c>
      <c r="B215" s="21" t="s">
        <v>368</v>
      </c>
      <c r="C215" s="21" t="s">
        <v>1287</v>
      </c>
      <c r="D215" s="103">
        <v>44750</v>
      </c>
      <c r="E215" s="21" t="s">
        <v>1288</v>
      </c>
      <c r="F215" s="21" t="s">
        <v>48</v>
      </c>
      <c r="G215" s="21" t="s">
        <v>320</v>
      </c>
      <c r="H215" s="21" t="s">
        <v>321</v>
      </c>
      <c r="I215" s="21" t="s">
        <v>81</v>
      </c>
      <c r="J215" s="21" t="s">
        <v>52</v>
      </c>
      <c r="K215" s="204" t="s">
        <v>82</v>
      </c>
      <c r="L215" s="21" t="s">
        <v>158</v>
      </c>
      <c r="M215" s="21" t="s">
        <v>643</v>
      </c>
      <c r="N215" s="21" t="s">
        <v>644</v>
      </c>
      <c r="O215" s="21" t="s">
        <v>77</v>
      </c>
      <c r="P215" s="21">
        <v>33064</v>
      </c>
      <c r="Q215" s="21" t="s">
        <v>645</v>
      </c>
      <c r="R215" s="21" t="s">
        <v>646</v>
      </c>
      <c r="S215" s="21" t="s">
        <v>1289</v>
      </c>
      <c r="T215" s="21">
        <v>49405140</v>
      </c>
      <c r="U215" s="104">
        <v>0</v>
      </c>
      <c r="V215" s="21" t="s">
        <v>107</v>
      </c>
      <c r="W215" s="21">
        <v>400</v>
      </c>
      <c r="X215" s="21">
        <v>768</v>
      </c>
      <c r="Y215" s="21">
        <v>24</v>
      </c>
      <c r="Z215" s="205">
        <f t="shared" si="14"/>
        <v>0.30719999999999997</v>
      </c>
      <c r="AA215" s="21" t="s">
        <v>75</v>
      </c>
      <c r="AB215" s="103">
        <v>44757</v>
      </c>
      <c r="AC215" s="21" t="s">
        <v>87</v>
      </c>
      <c r="AD215" s="21"/>
      <c r="AE215" s="103">
        <v>44755</v>
      </c>
      <c r="AF215" s="103">
        <v>44755</v>
      </c>
      <c r="AG215" s="103">
        <v>44757</v>
      </c>
      <c r="AH215" s="21" t="s">
        <v>62</v>
      </c>
      <c r="AI215" s="21"/>
      <c r="AJ215" s="103">
        <v>44756</v>
      </c>
      <c r="AK215" s="21"/>
      <c r="AL215" s="21"/>
      <c r="AM215" s="107"/>
      <c r="AN215" s="107"/>
      <c r="AO215" s="107"/>
      <c r="AP215" s="107"/>
      <c r="AQ215" s="107"/>
      <c r="AR215" s="107"/>
      <c r="AS215" s="21"/>
      <c r="AT215" s="21"/>
      <c r="AU215" s="21"/>
    </row>
    <row r="216" spans="1:47">
      <c r="A216" s="21" t="s">
        <v>68</v>
      </c>
      <c r="B216" s="21" t="s">
        <v>368</v>
      </c>
      <c r="C216" s="21" t="s">
        <v>1290</v>
      </c>
      <c r="D216" s="103">
        <v>44750</v>
      </c>
      <c r="E216" s="21" t="s">
        <v>598</v>
      </c>
      <c r="F216" s="21" t="s">
        <v>48</v>
      </c>
      <c r="G216" s="21" t="s">
        <v>49</v>
      </c>
      <c r="H216" s="21" t="s">
        <v>50</v>
      </c>
      <c r="I216" s="21" t="s">
        <v>51</v>
      </c>
      <c r="J216" s="21" t="s">
        <v>52</v>
      </c>
      <c r="K216" s="204" t="s">
        <v>53</v>
      </c>
      <c r="L216" s="21" t="s">
        <v>124</v>
      </c>
      <c r="M216" s="21" t="s">
        <v>418</v>
      </c>
      <c r="N216" s="21" t="s">
        <v>125</v>
      </c>
      <c r="O216" s="21" t="s">
        <v>77</v>
      </c>
      <c r="P216" s="21">
        <v>32809</v>
      </c>
      <c r="Q216" s="21" t="s">
        <v>237</v>
      </c>
      <c r="R216" s="21" t="s">
        <v>417</v>
      </c>
      <c r="S216" s="21" t="s">
        <v>238</v>
      </c>
      <c r="T216" s="21">
        <v>49203133</v>
      </c>
      <c r="U216" s="104">
        <v>0</v>
      </c>
      <c r="V216" s="21" t="s">
        <v>86</v>
      </c>
      <c r="W216" s="21">
        <v>365</v>
      </c>
      <c r="X216" s="21">
        <v>832</v>
      </c>
      <c r="Y216" s="21">
        <v>26</v>
      </c>
      <c r="Z216" s="205">
        <f t="shared" si="14"/>
        <v>0.30368000000000001</v>
      </c>
      <c r="AA216" s="21" t="s">
        <v>75</v>
      </c>
      <c r="AB216" s="103">
        <v>44757</v>
      </c>
      <c r="AC216" s="21" t="s">
        <v>61</v>
      </c>
      <c r="AD216" s="21"/>
      <c r="AE216" s="103">
        <v>44754</v>
      </c>
      <c r="AF216" s="103">
        <v>44754</v>
      </c>
      <c r="AG216" s="103">
        <v>44755</v>
      </c>
      <c r="AH216" s="114" t="s">
        <v>62</v>
      </c>
      <c r="AI216" s="114" t="s">
        <v>1291</v>
      </c>
      <c r="AJ216" s="103">
        <v>44754</v>
      </c>
      <c r="AK216" s="21" t="s">
        <v>64</v>
      </c>
      <c r="AL216" s="21" t="s">
        <v>88</v>
      </c>
      <c r="AM216" s="107">
        <v>1783.89</v>
      </c>
      <c r="AN216" s="107"/>
      <c r="AO216" s="107"/>
      <c r="AP216" s="107"/>
      <c r="AQ216" s="107"/>
      <c r="AR216" s="107"/>
      <c r="AS216" s="21"/>
      <c r="AT216" s="21"/>
      <c r="AU216" s="21"/>
    </row>
    <row r="217" spans="1:47">
      <c r="A217" s="21" t="s">
        <v>68</v>
      </c>
      <c r="B217" s="21" t="s">
        <v>127</v>
      </c>
      <c r="C217" s="21" t="s">
        <v>1292</v>
      </c>
      <c r="D217" s="103">
        <v>44750</v>
      </c>
      <c r="E217" s="21" t="s">
        <v>1293</v>
      </c>
      <c r="F217" s="21" t="s">
        <v>48</v>
      </c>
      <c r="G217" s="21" t="s">
        <v>320</v>
      </c>
      <c r="H217" s="21" t="s">
        <v>321</v>
      </c>
      <c r="I217" s="21" t="s">
        <v>81</v>
      </c>
      <c r="J217" s="21" t="s">
        <v>52</v>
      </c>
      <c r="K217" s="204" t="s">
        <v>82</v>
      </c>
      <c r="L217" s="21" t="s">
        <v>194</v>
      </c>
      <c r="M217" s="21" t="s">
        <v>338</v>
      </c>
      <c r="N217" s="21" t="s">
        <v>339</v>
      </c>
      <c r="O217" s="21" t="s">
        <v>235</v>
      </c>
      <c r="P217" s="21">
        <v>27560</v>
      </c>
      <c r="Q217" s="21" t="s">
        <v>323</v>
      </c>
      <c r="R217" s="21"/>
      <c r="S217" s="21" t="s">
        <v>421</v>
      </c>
      <c r="T217" s="21">
        <v>49405140</v>
      </c>
      <c r="U217" s="104">
        <v>0</v>
      </c>
      <c r="V217" s="21" t="s">
        <v>107</v>
      </c>
      <c r="W217" s="21">
        <v>400</v>
      </c>
      <c r="X217" s="21">
        <v>320</v>
      </c>
      <c r="Y217" s="21">
        <v>10</v>
      </c>
      <c r="Z217" s="205">
        <f t="shared" si="14"/>
        <v>0.128</v>
      </c>
      <c r="AA217" s="21" t="s">
        <v>60</v>
      </c>
      <c r="AB217" s="103" t="s">
        <v>207</v>
      </c>
      <c r="AC217" s="21" t="s">
        <v>87</v>
      </c>
      <c r="AD217" s="21"/>
      <c r="AE217" s="103">
        <v>44755</v>
      </c>
      <c r="AF217" s="103">
        <v>44755</v>
      </c>
      <c r="AG217" s="103">
        <v>44756</v>
      </c>
      <c r="AH217" s="21" t="s">
        <v>62</v>
      </c>
      <c r="AI217" s="21"/>
      <c r="AJ217" s="103">
        <v>44756</v>
      </c>
      <c r="AK217" s="21"/>
      <c r="AL217" s="21"/>
      <c r="AM217" s="107"/>
      <c r="AN217" s="107"/>
      <c r="AO217" s="107"/>
      <c r="AP217" s="107"/>
      <c r="AQ217" s="107"/>
      <c r="AR217" s="107"/>
      <c r="AS217" s="21"/>
      <c r="AT217" s="21"/>
      <c r="AU217" s="21"/>
    </row>
    <row r="218" spans="1:47">
      <c r="A218" s="21" t="s">
        <v>68</v>
      </c>
      <c r="B218" s="21" t="s">
        <v>127</v>
      </c>
      <c r="C218" s="21" t="s">
        <v>1294</v>
      </c>
      <c r="D218" s="103">
        <v>44750</v>
      </c>
      <c r="E218" s="21" t="s">
        <v>1295</v>
      </c>
      <c r="F218" s="21" t="s">
        <v>48</v>
      </c>
      <c r="G218" s="21" t="s">
        <v>320</v>
      </c>
      <c r="H218" s="21" t="s">
        <v>321</v>
      </c>
      <c r="I218" s="21" t="s">
        <v>81</v>
      </c>
      <c r="J218" s="21" t="s">
        <v>52</v>
      </c>
      <c r="K218" s="204" t="s">
        <v>82</v>
      </c>
      <c r="L218" s="21" t="s">
        <v>194</v>
      </c>
      <c r="M218" s="21" t="s">
        <v>336</v>
      </c>
      <c r="N218" s="21" t="s">
        <v>337</v>
      </c>
      <c r="O218" s="21" t="s">
        <v>77</v>
      </c>
      <c r="P218" s="21">
        <v>34741</v>
      </c>
      <c r="Q218" s="21" t="s">
        <v>323</v>
      </c>
      <c r="R218" s="21"/>
      <c r="S218" s="21" t="s">
        <v>421</v>
      </c>
      <c r="T218" s="21">
        <v>49405140</v>
      </c>
      <c r="U218" s="104">
        <v>0</v>
      </c>
      <c r="V218" s="21" t="s">
        <v>107</v>
      </c>
      <c r="W218" s="21">
        <v>400</v>
      </c>
      <c r="X218" s="21">
        <v>640</v>
      </c>
      <c r="Y218" s="21">
        <v>20</v>
      </c>
      <c r="Z218" s="205">
        <f t="shared" si="14"/>
        <v>0.25600000000000001</v>
      </c>
      <c r="AA218" s="21" t="s">
        <v>60</v>
      </c>
      <c r="AB218" s="103" t="s">
        <v>207</v>
      </c>
      <c r="AC218" s="21" t="s">
        <v>87</v>
      </c>
      <c r="AD218" s="21"/>
      <c r="AE218" s="103">
        <v>44755</v>
      </c>
      <c r="AF218" s="103">
        <v>44755</v>
      </c>
      <c r="AG218" s="103">
        <v>44756</v>
      </c>
      <c r="AH218" s="21" t="s">
        <v>62</v>
      </c>
      <c r="AI218" s="21"/>
      <c r="AJ218" s="103">
        <v>44756</v>
      </c>
      <c r="AK218" s="21"/>
      <c r="AL218" s="21"/>
      <c r="AM218" s="107"/>
      <c r="AN218" s="107"/>
      <c r="AO218" s="107"/>
      <c r="AP218" s="107"/>
      <c r="AQ218" s="107"/>
      <c r="AR218" s="107"/>
      <c r="AS218" s="21"/>
      <c r="AT218" s="21"/>
      <c r="AU218" s="21"/>
    </row>
    <row r="219" spans="1:47">
      <c r="A219" s="21" t="s">
        <v>68</v>
      </c>
      <c r="B219" s="21" t="s">
        <v>127</v>
      </c>
      <c r="C219" s="21" t="s">
        <v>1296</v>
      </c>
      <c r="D219" s="103">
        <v>44750</v>
      </c>
      <c r="E219" s="21" t="s">
        <v>1297</v>
      </c>
      <c r="F219" s="21" t="s">
        <v>48</v>
      </c>
      <c r="G219" s="21" t="s">
        <v>320</v>
      </c>
      <c r="H219" s="21" t="s">
        <v>321</v>
      </c>
      <c r="I219" s="21" t="s">
        <v>81</v>
      </c>
      <c r="J219" s="21" t="s">
        <v>52</v>
      </c>
      <c r="K219" s="204" t="s">
        <v>82</v>
      </c>
      <c r="L219" s="21" t="s">
        <v>194</v>
      </c>
      <c r="M219" s="21" t="s">
        <v>422</v>
      </c>
      <c r="N219" s="21" t="s">
        <v>331</v>
      </c>
      <c r="O219" s="21" t="s">
        <v>235</v>
      </c>
      <c r="P219" s="21">
        <v>28216</v>
      </c>
      <c r="Q219" s="21" t="s">
        <v>323</v>
      </c>
      <c r="R219" s="21"/>
      <c r="S219" s="21" t="s">
        <v>421</v>
      </c>
      <c r="T219" s="21">
        <v>49405140</v>
      </c>
      <c r="U219" s="104">
        <v>0</v>
      </c>
      <c r="V219" s="21" t="s">
        <v>107</v>
      </c>
      <c r="W219" s="21">
        <v>400</v>
      </c>
      <c r="X219" s="21">
        <v>320</v>
      </c>
      <c r="Y219" s="21">
        <v>10</v>
      </c>
      <c r="Z219" s="205">
        <f t="shared" si="14"/>
        <v>0.128</v>
      </c>
      <c r="AA219" s="21" t="s">
        <v>60</v>
      </c>
      <c r="AB219" s="103" t="s">
        <v>207</v>
      </c>
      <c r="AC219" s="21" t="s">
        <v>87</v>
      </c>
      <c r="AD219" s="21"/>
      <c r="AE219" s="103">
        <v>44755</v>
      </c>
      <c r="AF219" s="103">
        <v>44755</v>
      </c>
      <c r="AG219" s="103">
        <v>44756</v>
      </c>
      <c r="AH219" s="21" t="s">
        <v>62</v>
      </c>
      <c r="AI219" s="21"/>
      <c r="AJ219" s="103">
        <v>44756</v>
      </c>
      <c r="AK219" s="21"/>
      <c r="AL219" s="21"/>
      <c r="AM219" s="107"/>
      <c r="AN219" s="107"/>
      <c r="AO219" s="107"/>
      <c r="AP219" s="107"/>
      <c r="AQ219" s="107"/>
      <c r="AR219" s="107"/>
      <c r="AS219" s="21"/>
      <c r="AT219" s="21"/>
      <c r="AU219" s="21"/>
    </row>
    <row r="220" spans="1:47">
      <c r="A220" s="21" t="s">
        <v>68</v>
      </c>
      <c r="B220" s="21" t="s">
        <v>127</v>
      </c>
      <c r="C220" s="21" t="s">
        <v>1298</v>
      </c>
      <c r="D220" s="103">
        <v>44750</v>
      </c>
      <c r="E220" s="21" t="s">
        <v>1299</v>
      </c>
      <c r="F220" s="21" t="s">
        <v>48</v>
      </c>
      <c r="G220" s="21" t="s">
        <v>320</v>
      </c>
      <c r="H220" s="21" t="s">
        <v>321</v>
      </c>
      <c r="I220" s="21" t="s">
        <v>81</v>
      </c>
      <c r="J220" s="21" t="s">
        <v>52</v>
      </c>
      <c r="K220" s="204" t="s">
        <v>82</v>
      </c>
      <c r="L220" s="21" t="s">
        <v>194</v>
      </c>
      <c r="M220" s="21" t="s">
        <v>340</v>
      </c>
      <c r="N220" s="21" t="s">
        <v>341</v>
      </c>
      <c r="O220" s="21" t="s">
        <v>77</v>
      </c>
      <c r="P220" s="21">
        <v>33762</v>
      </c>
      <c r="Q220" s="21" t="s">
        <v>323</v>
      </c>
      <c r="R220" s="21"/>
      <c r="S220" s="21" t="s">
        <v>421</v>
      </c>
      <c r="T220" s="21">
        <v>49405140</v>
      </c>
      <c r="U220" s="104">
        <v>0</v>
      </c>
      <c r="V220" s="21" t="s">
        <v>107</v>
      </c>
      <c r="W220" s="21">
        <v>400</v>
      </c>
      <c r="X220" s="21">
        <v>416</v>
      </c>
      <c r="Y220" s="21">
        <v>13</v>
      </c>
      <c r="Z220" s="205">
        <f t="shared" si="14"/>
        <v>0.16639999999999999</v>
      </c>
      <c r="AA220" s="21" t="s">
        <v>60</v>
      </c>
      <c r="AB220" s="103" t="s">
        <v>207</v>
      </c>
      <c r="AC220" s="21" t="s">
        <v>87</v>
      </c>
      <c r="AD220" s="21"/>
      <c r="AE220" s="103">
        <v>44755</v>
      </c>
      <c r="AF220" s="103">
        <v>44755</v>
      </c>
      <c r="AG220" s="103">
        <v>44756</v>
      </c>
      <c r="AH220" s="21" t="s">
        <v>62</v>
      </c>
      <c r="AI220" s="21"/>
      <c r="AJ220" s="103">
        <v>44756</v>
      </c>
      <c r="AK220" s="21"/>
      <c r="AL220" s="21"/>
      <c r="AM220" s="107"/>
      <c r="AN220" s="107"/>
      <c r="AO220" s="107"/>
      <c r="AP220" s="107"/>
      <c r="AQ220" s="107"/>
      <c r="AR220" s="107"/>
      <c r="AS220" s="21"/>
      <c r="AT220" s="21"/>
      <c r="AU220" s="21"/>
    </row>
    <row r="221" spans="1:47">
      <c r="A221" s="21" t="s">
        <v>68</v>
      </c>
      <c r="B221" s="21" t="s">
        <v>127</v>
      </c>
      <c r="C221" s="21" t="s">
        <v>1300</v>
      </c>
      <c r="D221" s="103">
        <v>44750</v>
      </c>
      <c r="E221" s="21" t="s">
        <v>1301</v>
      </c>
      <c r="F221" s="21" t="s">
        <v>48</v>
      </c>
      <c r="G221" s="21" t="s">
        <v>320</v>
      </c>
      <c r="H221" s="21" t="s">
        <v>321</v>
      </c>
      <c r="I221" s="21" t="s">
        <v>81</v>
      </c>
      <c r="J221" s="21" t="s">
        <v>52</v>
      </c>
      <c r="K221" s="204" t="s">
        <v>82</v>
      </c>
      <c r="L221" s="21" t="s">
        <v>194</v>
      </c>
      <c r="M221" s="21" t="s">
        <v>334</v>
      </c>
      <c r="N221" s="21" t="s">
        <v>335</v>
      </c>
      <c r="O221" s="21" t="s">
        <v>146</v>
      </c>
      <c r="P221" s="21">
        <v>23502</v>
      </c>
      <c r="Q221" s="21" t="s">
        <v>323</v>
      </c>
      <c r="R221" s="21"/>
      <c r="S221" s="21" t="s">
        <v>421</v>
      </c>
      <c r="T221" s="21">
        <v>49405140</v>
      </c>
      <c r="U221" s="104">
        <v>0</v>
      </c>
      <c r="V221" s="21" t="s">
        <v>107</v>
      </c>
      <c r="W221" s="21">
        <v>400</v>
      </c>
      <c r="X221" s="21">
        <v>416</v>
      </c>
      <c r="Y221" s="21">
        <v>13</v>
      </c>
      <c r="Z221" s="205">
        <f t="shared" si="14"/>
        <v>0.16639999999999999</v>
      </c>
      <c r="AA221" s="21" t="s">
        <v>60</v>
      </c>
      <c r="AB221" s="103" t="s">
        <v>207</v>
      </c>
      <c r="AC221" s="21" t="s">
        <v>87</v>
      </c>
      <c r="AD221" s="21"/>
      <c r="AE221" s="103">
        <v>44755</v>
      </c>
      <c r="AF221" s="103">
        <v>44755</v>
      </c>
      <c r="AG221" s="103">
        <v>44756</v>
      </c>
      <c r="AH221" s="21" t="s">
        <v>62</v>
      </c>
      <c r="AI221" s="21"/>
      <c r="AJ221" s="103">
        <v>44756</v>
      </c>
      <c r="AK221" s="21"/>
      <c r="AL221" s="21"/>
      <c r="AM221" s="107"/>
      <c r="AN221" s="107"/>
      <c r="AO221" s="107"/>
      <c r="AP221" s="107"/>
      <c r="AQ221" s="107"/>
      <c r="AR221" s="107"/>
      <c r="AS221" s="21"/>
      <c r="AT221" s="21"/>
      <c r="AU221" s="21"/>
    </row>
    <row r="222" spans="1:47">
      <c r="A222" s="21" t="s">
        <v>68</v>
      </c>
      <c r="B222" s="21" t="s">
        <v>127</v>
      </c>
      <c r="C222" s="21" t="s">
        <v>1302</v>
      </c>
      <c r="D222" s="103">
        <v>44750</v>
      </c>
      <c r="E222" s="21" t="s">
        <v>1303</v>
      </c>
      <c r="F222" s="21" t="s">
        <v>48</v>
      </c>
      <c r="G222" s="21" t="s">
        <v>320</v>
      </c>
      <c r="H222" s="21" t="s">
        <v>321</v>
      </c>
      <c r="I222" s="21" t="s">
        <v>81</v>
      </c>
      <c r="J222" s="21" t="s">
        <v>52</v>
      </c>
      <c r="K222" s="204" t="s">
        <v>82</v>
      </c>
      <c r="L222" s="21" t="s">
        <v>194</v>
      </c>
      <c r="M222" s="21" t="s">
        <v>325</v>
      </c>
      <c r="N222" s="21" t="s">
        <v>326</v>
      </c>
      <c r="O222" s="21" t="s">
        <v>77</v>
      </c>
      <c r="P222" s="21">
        <v>32583</v>
      </c>
      <c r="Q222" s="21" t="s">
        <v>323</v>
      </c>
      <c r="R222" s="21"/>
      <c r="S222" s="21" t="s">
        <v>421</v>
      </c>
      <c r="T222" s="21">
        <v>49405140</v>
      </c>
      <c r="U222" s="104">
        <v>0</v>
      </c>
      <c r="V222" s="21" t="s">
        <v>107</v>
      </c>
      <c r="W222" s="21">
        <v>400</v>
      </c>
      <c r="X222" s="21">
        <v>320</v>
      </c>
      <c r="Y222" s="21">
        <v>10</v>
      </c>
      <c r="Z222" s="205">
        <f t="shared" si="14"/>
        <v>0.128</v>
      </c>
      <c r="AA222" s="21" t="s">
        <v>60</v>
      </c>
      <c r="AB222" s="103" t="s">
        <v>207</v>
      </c>
      <c r="AC222" s="21" t="s">
        <v>87</v>
      </c>
      <c r="AD222" s="21"/>
      <c r="AE222" s="103">
        <v>44756</v>
      </c>
      <c r="AF222" s="103">
        <v>44756</v>
      </c>
      <c r="AG222" s="103">
        <v>44756</v>
      </c>
      <c r="AH222" s="21" t="s">
        <v>62</v>
      </c>
      <c r="AI222" s="21" t="s">
        <v>1304</v>
      </c>
      <c r="AJ222" s="103">
        <v>44757</v>
      </c>
      <c r="AK222" s="21"/>
      <c r="AL222" s="21"/>
      <c r="AM222" s="107">
        <v>2150.96</v>
      </c>
      <c r="AN222" s="107">
        <v>2150.96</v>
      </c>
      <c r="AO222" s="107"/>
      <c r="AP222" s="107"/>
      <c r="AQ222" s="107"/>
      <c r="AR222" s="107"/>
      <c r="AS222" s="21"/>
      <c r="AT222" s="21"/>
      <c r="AU222" s="21"/>
    </row>
    <row r="223" spans="1:47">
      <c r="A223" s="21" t="s">
        <v>68</v>
      </c>
      <c r="B223" s="21" t="s">
        <v>368</v>
      </c>
      <c r="C223" s="21" t="s">
        <v>1305</v>
      </c>
      <c r="D223" s="103">
        <v>44753</v>
      </c>
      <c r="E223" s="21" t="s">
        <v>1306</v>
      </c>
      <c r="F223" s="21" t="s">
        <v>48</v>
      </c>
      <c r="G223" s="21" t="s">
        <v>49</v>
      </c>
      <c r="H223" s="21" t="s">
        <v>50</v>
      </c>
      <c r="I223" s="21" t="s">
        <v>51</v>
      </c>
      <c r="J223" s="21" t="s">
        <v>52</v>
      </c>
      <c r="K223" s="204" t="s">
        <v>53</v>
      </c>
      <c r="L223" s="21" t="s">
        <v>132</v>
      </c>
      <c r="M223" s="21" t="s">
        <v>260</v>
      </c>
      <c r="N223" s="21" t="s">
        <v>133</v>
      </c>
      <c r="O223" s="21" t="s">
        <v>77</v>
      </c>
      <c r="P223" s="21">
        <v>34221</v>
      </c>
      <c r="Q223" s="21" t="s">
        <v>134</v>
      </c>
      <c r="R223" s="21" t="s">
        <v>661</v>
      </c>
      <c r="S223" s="21" t="s">
        <v>136</v>
      </c>
      <c r="T223" s="21">
        <v>49204133</v>
      </c>
      <c r="U223" s="104">
        <v>0</v>
      </c>
      <c r="V223" s="21" t="s">
        <v>166</v>
      </c>
      <c r="W223" s="21">
        <v>365</v>
      </c>
      <c r="X223" s="21">
        <v>832</v>
      </c>
      <c r="Y223" s="21">
        <v>32</v>
      </c>
      <c r="Z223" s="205">
        <f t="shared" si="14"/>
        <v>0.30368000000000001</v>
      </c>
      <c r="AA223" s="21" t="s">
        <v>75</v>
      </c>
      <c r="AB223" s="103">
        <v>44757</v>
      </c>
      <c r="AC223" s="21" t="s">
        <v>61</v>
      </c>
      <c r="AD223" s="21"/>
      <c r="AE223" s="103">
        <v>44756</v>
      </c>
      <c r="AF223" s="103">
        <v>44756</v>
      </c>
      <c r="AG223" s="103">
        <v>44757</v>
      </c>
      <c r="AH223" s="21" t="s">
        <v>62</v>
      </c>
      <c r="AI223" s="21"/>
      <c r="AJ223" s="103">
        <v>44757</v>
      </c>
      <c r="AK223" s="21" t="s">
        <v>64</v>
      </c>
      <c r="AL223" s="21" t="s">
        <v>88</v>
      </c>
      <c r="AM223" s="107">
        <v>2100</v>
      </c>
      <c r="AN223" s="107"/>
      <c r="AO223" s="107"/>
      <c r="AP223" s="107"/>
      <c r="AQ223" s="107"/>
      <c r="AR223" s="107"/>
      <c r="AS223" s="21"/>
      <c r="AT223" s="21"/>
      <c r="AU223" s="21"/>
    </row>
    <row r="224" spans="1:47">
      <c r="A224" s="21" t="s">
        <v>68</v>
      </c>
      <c r="B224" s="21" t="s">
        <v>368</v>
      </c>
      <c r="C224" s="21" t="s">
        <v>1307</v>
      </c>
      <c r="D224" s="103">
        <v>44753</v>
      </c>
      <c r="E224" s="21" t="s">
        <v>1306</v>
      </c>
      <c r="F224" s="21" t="s">
        <v>48</v>
      </c>
      <c r="G224" s="21" t="s">
        <v>49</v>
      </c>
      <c r="H224" s="21" t="s">
        <v>50</v>
      </c>
      <c r="I224" s="21" t="s">
        <v>51</v>
      </c>
      <c r="J224" s="21" t="s">
        <v>52</v>
      </c>
      <c r="K224" s="204" t="s">
        <v>53</v>
      </c>
      <c r="L224" s="21" t="s">
        <v>132</v>
      </c>
      <c r="M224" s="21" t="s">
        <v>260</v>
      </c>
      <c r="N224" s="21" t="s">
        <v>133</v>
      </c>
      <c r="O224" s="21" t="s">
        <v>77</v>
      </c>
      <c r="P224" s="21">
        <v>34221</v>
      </c>
      <c r="Q224" s="21" t="s">
        <v>134</v>
      </c>
      <c r="R224" s="21" t="s">
        <v>661</v>
      </c>
      <c r="S224" s="21" t="s">
        <v>136</v>
      </c>
      <c r="T224" s="21">
        <v>49204133</v>
      </c>
      <c r="U224" s="104">
        <v>0</v>
      </c>
      <c r="V224" s="21" t="s">
        <v>166</v>
      </c>
      <c r="W224" s="21">
        <v>365</v>
      </c>
      <c r="X224" s="21">
        <v>832</v>
      </c>
      <c r="Y224" s="21">
        <v>32</v>
      </c>
      <c r="Z224" s="205">
        <f t="shared" si="14"/>
        <v>0.30368000000000001</v>
      </c>
      <c r="AA224" s="21" t="s">
        <v>75</v>
      </c>
      <c r="AB224" s="103">
        <v>44757</v>
      </c>
      <c r="AC224" s="21" t="s">
        <v>61</v>
      </c>
      <c r="AD224" s="21"/>
      <c r="AE224" s="103">
        <v>44756</v>
      </c>
      <c r="AF224" s="103">
        <v>44756</v>
      </c>
      <c r="AG224" s="103">
        <v>44757</v>
      </c>
      <c r="AH224" s="21" t="s">
        <v>62</v>
      </c>
      <c r="AI224" s="21"/>
      <c r="AJ224" s="103">
        <v>44757</v>
      </c>
      <c r="AK224" s="21" t="s">
        <v>64</v>
      </c>
      <c r="AL224" s="21" t="s">
        <v>88</v>
      </c>
      <c r="AM224" s="107">
        <v>2100</v>
      </c>
      <c r="AN224" s="107"/>
      <c r="AO224" s="107"/>
      <c r="AP224" s="107"/>
      <c r="AQ224" s="107"/>
      <c r="AR224" s="107"/>
      <c r="AS224" s="21"/>
      <c r="AT224" s="21"/>
      <c r="AU224" s="21"/>
    </row>
    <row r="225" spans="1:47">
      <c r="A225" s="21" t="s">
        <v>68</v>
      </c>
      <c r="B225" s="21" t="s">
        <v>368</v>
      </c>
      <c r="C225" s="21" t="s">
        <v>1308</v>
      </c>
      <c r="D225" s="103">
        <v>44753</v>
      </c>
      <c r="E225" s="21" t="s">
        <v>1306</v>
      </c>
      <c r="F225" s="21" t="s">
        <v>48</v>
      </c>
      <c r="G225" s="21" t="s">
        <v>49</v>
      </c>
      <c r="H225" s="21" t="s">
        <v>50</v>
      </c>
      <c r="I225" s="21" t="s">
        <v>51</v>
      </c>
      <c r="J225" s="21" t="s">
        <v>52</v>
      </c>
      <c r="K225" s="204" t="s">
        <v>53</v>
      </c>
      <c r="L225" s="21" t="s">
        <v>132</v>
      </c>
      <c r="M225" s="21" t="s">
        <v>260</v>
      </c>
      <c r="N225" s="21" t="s">
        <v>133</v>
      </c>
      <c r="O225" s="21" t="s">
        <v>77</v>
      </c>
      <c r="P225" s="21">
        <v>34221</v>
      </c>
      <c r="Q225" s="21" t="s">
        <v>134</v>
      </c>
      <c r="R225" s="21" t="s">
        <v>661</v>
      </c>
      <c r="S225" s="21" t="s">
        <v>136</v>
      </c>
      <c r="T225" s="21">
        <v>49204133</v>
      </c>
      <c r="U225" s="104">
        <v>0</v>
      </c>
      <c r="V225" s="21" t="s">
        <v>166</v>
      </c>
      <c r="W225" s="21">
        <v>365</v>
      </c>
      <c r="X225" s="21">
        <v>832</v>
      </c>
      <c r="Y225" s="21">
        <v>32</v>
      </c>
      <c r="Z225" s="205">
        <f t="shared" si="14"/>
        <v>0.30368000000000001</v>
      </c>
      <c r="AA225" s="21" t="s">
        <v>75</v>
      </c>
      <c r="AB225" s="103">
        <v>44757</v>
      </c>
      <c r="AC225" s="21" t="s">
        <v>61</v>
      </c>
      <c r="AD225" s="21"/>
      <c r="AE225" s="103">
        <v>44756</v>
      </c>
      <c r="AF225" s="103">
        <v>44756</v>
      </c>
      <c r="AG225" s="103">
        <v>44757</v>
      </c>
      <c r="AH225" s="21" t="s">
        <v>62</v>
      </c>
      <c r="AI225" s="21"/>
      <c r="AJ225" s="103">
        <v>44757</v>
      </c>
      <c r="AK225" s="21" t="s">
        <v>64</v>
      </c>
      <c r="AL225" s="21" t="s">
        <v>88</v>
      </c>
      <c r="AM225" s="107">
        <v>2100</v>
      </c>
      <c r="AN225" s="107"/>
      <c r="AO225" s="107"/>
      <c r="AP225" s="107"/>
      <c r="AQ225" s="107"/>
      <c r="AR225" s="107"/>
      <c r="AS225" s="21"/>
      <c r="AT225" s="21"/>
      <c r="AU225" s="21"/>
    </row>
    <row r="226" spans="1:47">
      <c r="A226" s="21" t="s">
        <v>68</v>
      </c>
      <c r="B226" s="21" t="s">
        <v>368</v>
      </c>
      <c r="C226" s="21" t="s">
        <v>1309</v>
      </c>
      <c r="D226" s="103">
        <v>44753</v>
      </c>
      <c r="E226" s="21" t="s">
        <v>1306</v>
      </c>
      <c r="F226" s="21" t="s">
        <v>48</v>
      </c>
      <c r="G226" s="21" t="s">
        <v>49</v>
      </c>
      <c r="H226" s="21" t="s">
        <v>50</v>
      </c>
      <c r="I226" s="21" t="s">
        <v>51</v>
      </c>
      <c r="J226" s="21" t="s">
        <v>52</v>
      </c>
      <c r="K226" s="204" t="s">
        <v>53</v>
      </c>
      <c r="L226" s="21" t="s">
        <v>132</v>
      </c>
      <c r="M226" s="21" t="s">
        <v>260</v>
      </c>
      <c r="N226" s="21" t="s">
        <v>133</v>
      </c>
      <c r="O226" s="21" t="s">
        <v>77</v>
      </c>
      <c r="P226" s="21">
        <v>34221</v>
      </c>
      <c r="Q226" s="21" t="s">
        <v>134</v>
      </c>
      <c r="R226" s="21" t="s">
        <v>661</v>
      </c>
      <c r="S226" s="21" t="s">
        <v>136</v>
      </c>
      <c r="T226" s="21">
        <v>49204133</v>
      </c>
      <c r="U226" s="104">
        <v>0</v>
      </c>
      <c r="V226" s="21" t="s">
        <v>166</v>
      </c>
      <c r="W226" s="21">
        <v>365</v>
      </c>
      <c r="X226" s="21">
        <v>832</v>
      </c>
      <c r="Y226" s="21">
        <v>32</v>
      </c>
      <c r="Z226" s="205">
        <f t="shared" si="14"/>
        <v>0.30368000000000001</v>
      </c>
      <c r="AA226" s="21" t="s">
        <v>75</v>
      </c>
      <c r="AB226" s="103">
        <v>44757</v>
      </c>
      <c r="AC226" s="21" t="s">
        <v>61</v>
      </c>
      <c r="AD226" s="21"/>
      <c r="AE226" s="103">
        <v>44756</v>
      </c>
      <c r="AF226" s="103">
        <v>44756</v>
      </c>
      <c r="AG226" s="103">
        <v>44757</v>
      </c>
      <c r="AH226" s="21" t="s">
        <v>62</v>
      </c>
      <c r="AI226" s="21"/>
      <c r="AJ226" s="103">
        <v>44757</v>
      </c>
      <c r="AK226" s="21" t="s">
        <v>64</v>
      </c>
      <c r="AL226" s="21" t="s">
        <v>88</v>
      </c>
      <c r="AM226" s="107">
        <v>2100</v>
      </c>
      <c r="AN226" s="107"/>
      <c r="AO226" s="107"/>
      <c r="AP226" s="107"/>
      <c r="AQ226" s="107"/>
      <c r="AR226" s="107"/>
      <c r="AS226" s="21"/>
      <c r="AT226" s="21"/>
      <c r="AU226" s="21"/>
    </row>
    <row r="227" spans="1:47">
      <c r="A227" s="21" t="s">
        <v>68</v>
      </c>
      <c r="B227" s="21" t="s">
        <v>368</v>
      </c>
      <c r="C227" s="21" t="s">
        <v>1310</v>
      </c>
      <c r="D227" s="103">
        <v>44753</v>
      </c>
      <c r="E227" s="21" t="s">
        <v>1311</v>
      </c>
      <c r="F227" s="21" t="s">
        <v>48</v>
      </c>
      <c r="G227" s="21" t="s">
        <v>320</v>
      </c>
      <c r="H227" s="21" t="s">
        <v>321</v>
      </c>
      <c r="I227" s="21" t="s">
        <v>81</v>
      </c>
      <c r="J227" s="21" t="s">
        <v>52</v>
      </c>
      <c r="K227" s="204" t="s">
        <v>82</v>
      </c>
      <c r="L227" s="21" t="s">
        <v>132</v>
      </c>
      <c r="M227" s="21" t="s">
        <v>260</v>
      </c>
      <c r="N227" s="21" t="s">
        <v>133</v>
      </c>
      <c r="O227" s="21" t="s">
        <v>77</v>
      </c>
      <c r="P227" s="21">
        <v>34221</v>
      </c>
      <c r="Q227" s="21" t="s">
        <v>134</v>
      </c>
      <c r="R227" s="21" t="s">
        <v>661</v>
      </c>
      <c r="S227" s="21" t="s">
        <v>136</v>
      </c>
      <c r="T227" s="21">
        <v>49405140</v>
      </c>
      <c r="U227" s="104">
        <v>0</v>
      </c>
      <c r="V227" s="21" t="s">
        <v>107</v>
      </c>
      <c r="W227" s="21">
        <v>400</v>
      </c>
      <c r="X227" s="21">
        <v>768</v>
      </c>
      <c r="Y227" s="21">
        <v>24</v>
      </c>
      <c r="Z227" s="205">
        <f t="shared" si="14"/>
        <v>0.30719999999999997</v>
      </c>
      <c r="AA227" s="21" t="s">
        <v>75</v>
      </c>
      <c r="AB227" s="103">
        <v>44764</v>
      </c>
      <c r="AC227" s="21" t="s">
        <v>87</v>
      </c>
      <c r="AD227" s="21"/>
      <c r="AE227" s="103">
        <v>44762</v>
      </c>
      <c r="AF227" s="103">
        <v>44762</v>
      </c>
      <c r="AG227" s="103">
        <v>44763</v>
      </c>
      <c r="AH227" s="21" t="s">
        <v>62</v>
      </c>
      <c r="AI227" s="21"/>
      <c r="AJ227" s="103">
        <v>44763</v>
      </c>
      <c r="AK227" s="21" t="s">
        <v>64</v>
      </c>
      <c r="AL227" s="21" t="s">
        <v>88</v>
      </c>
      <c r="AM227" s="107">
        <v>2516.5500000000002</v>
      </c>
      <c r="AN227" s="107"/>
      <c r="AO227" s="107"/>
      <c r="AP227" s="107"/>
      <c r="AQ227" s="107"/>
      <c r="AR227" s="107"/>
      <c r="AS227" s="21"/>
      <c r="AT227" s="21"/>
      <c r="AU227" s="21"/>
    </row>
    <row r="228" spans="1:47">
      <c r="A228" s="21" t="s">
        <v>68</v>
      </c>
      <c r="B228" s="21" t="s">
        <v>368</v>
      </c>
      <c r="C228" s="21" t="s">
        <v>1312</v>
      </c>
      <c r="D228" s="103">
        <v>44753</v>
      </c>
      <c r="E228" s="21" t="s">
        <v>1311</v>
      </c>
      <c r="F228" s="21" t="s">
        <v>48</v>
      </c>
      <c r="G228" s="21" t="s">
        <v>320</v>
      </c>
      <c r="H228" s="21" t="s">
        <v>321</v>
      </c>
      <c r="I228" s="21" t="s">
        <v>81</v>
      </c>
      <c r="J228" s="21" t="s">
        <v>52</v>
      </c>
      <c r="K228" s="204" t="s">
        <v>82</v>
      </c>
      <c r="L228" s="21" t="s">
        <v>132</v>
      </c>
      <c r="M228" s="21" t="s">
        <v>260</v>
      </c>
      <c r="N228" s="21" t="s">
        <v>133</v>
      </c>
      <c r="O228" s="21" t="s">
        <v>77</v>
      </c>
      <c r="P228" s="21">
        <v>34221</v>
      </c>
      <c r="Q228" s="21" t="s">
        <v>134</v>
      </c>
      <c r="R228" s="21" t="s">
        <v>661</v>
      </c>
      <c r="S228" s="21" t="s">
        <v>136</v>
      </c>
      <c r="T228" s="21">
        <v>49405140</v>
      </c>
      <c r="U228" s="104">
        <v>0</v>
      </c>
      <c r="V228" s="21" t="s">
        <v>107</v>
      </c>
      <c r="W228" s="21">
        <v>400</v>
      </c>
      <c r="X228" s="21">
        <v>768</v>
      </c>
      <c r="Y228" s="21">
        <v>24</v>
      </c>
      <c r="Z228" s="205">
        <f t="shared" si="14"/>
        <v>0.30719999999999997</v>
      </c>
      <c r="AA228" s="21" t="s">
        <v>75</v>
      </c>
      <c r="AB228" s="103">
        <v>44764</v>
      </c>
      <c r="AC228" s="21" t="s">
        <v>87</v>
      </c>
      <c r="AD228" s="21"/>
      <c r="AE228" s="103">
        <v>44762</v>
      </c>
      <c r="AF228" s="103">
        <v>44762</v>
      </c>
      <c r="AG228" s="103">
        <v>44763</v>
      </c>
      <c r="AH228" s="21" t="s">
        <v>62</v>
      </c>
      <c r="AI228" s="21"/>
      <c r="AJ228" s="103">
        <v>44763</v>
      </c>
      <c r="AK228" s="21" t="s">
        <v>64</v>
      </c>
      <c r="AL228" s="21" t="s">
        <v>88</v>
      </c>
      <c r="AM228" s="107">
        <v>2516.5500000000002</v>
      </c>
      <c r="AN228" s="107"/>
      <c r="AO228" s="107"/>
      <c r="AP228" s="107"/>
      <c r="AQ228" s="107"/>
      <c r="AR228" s="107"/>
      <c r="AS228" s="21"/>
      <c r="AT228" s="21"/>
      <c r="AU228" s="21"/>
    </row>
    <row r="229" spans="1:47">
      <c r="A229" s="21" t="s">
        <v>68</v>
      </c>
      <c r="B229" s="21" t="s">
        <v>368</v>
      </c>
      <c r="C229" s="21" t="s">
        <v>1313</v>
      </c>
      <c r="D229" s="103">
        <v>44753</v>
      </c>
      <c r="E229" s="21" t="s">
        <v>1311</v>
      </c>
      <c r="F229" s="21" t="s">
        <v>48</v>
      </c>
      <c r="G229" s="21" t="s">
        <v>320</v>
      </c>
      <c r="H229" s="21" t="s">
        <v>321</v>
      </c>
      <c r="I229" s="21" t="s">
        <v>81</v>
      </c>
      <c r="J229" s="21" t="s">
        <v>52</v>
      </c>
      <c r="K229" s="204" t="s">
        <v>82</v>
      </c>
      <c r="L229" s="21" t="s">
        <v>132</v>
      </c>
      <c r="M229" s="21" t="s">
        <v>260</v>
      </c>
      <c r="N229" s="21" t="s">
        <v>133</v>
      </c>
      <c r="O229" s="21" t="s">
        <v>77</v>
      </c>
      <c r="P229" s="21">
        <v>34221</v>
      </c>
      <c r="Q229" s="21" t="s">
        <v>134</v>
      </c>
      <c r="R229" s="21" t="s">
        <v>661</v>
      </c>
      <c r="S229" s="21" t="s">
        <v>136</v>
      </c>
      <c r="T229" s="21">
        <v>49405140</v>
      </c>
      <c r="U229" s="104">
        <v>0</v>
      </c>
      <c r="V229" s="21" t="s">
        <v>107</v>
      </c>
      <c r="W229" s="21">
        <v>400</v>
      </c>
      <c r="X229" s="21">
        <v>768</v>
      </c>
      <c r="Y229" s="21">
        <v>24</v>
      </c>
      <c r="Z229" s="205">
        <f t="shared" si="14"/>
        <v>0.30719999999999997</v>
      </c>
      <c r="AA229" s="21" t="s">
        <v>75</v>
      </c>
      <c r="AB229" s="103">
        <v>44764</v>
      </c>
      <c r="AC229" s="21" t="s">
        <v>87</v>
      </c>
      <c r="AD229" s="21"/>
      <c r="AE229" s="103">
        <v>44763</v>
      </c>
      <c r="AF229" s="103">
        <v>44763</v>
      </c>
      <c r="AG229" s="103">
        <v>44764</v>
      </c>
      <c r="AH229" s="21" t="s">
        <v>62</v>
      </c>
      <c r="AI229" s="21"/>
      <c r="AJ229" s="103">
        <v>44764</v>
      </c>
      <c r="AK229" s="21" t="s">
        <v>64</v>
      </c>
      <c r="AL229" s="21" t="s">
        <v>88</v>
      </c>
      <c r="AM229" s="107">
        <v>2516.5500000000002</v>
      </c>
      <c r="AN229" s="107"/>
      <c r="AO229" s="107"/>
      <c r="AP229" s="107"/>
      <c r="AQ229" s="107"/>
      <c r="AR229" s="107"/>
      <c r="AS229" s="21"/>
      <c r="AT229" s="21"/>
      <c r="AU229" s="21"/>
    </row>
    <row r="230" spans="1:47">
      <c r="A230" s="21" t="s">
        <v>68</v>
      </c>
      <c r="B230" s="21" t="s">
        <v>368</v>
      </c>
      <c r="C230" s="21" t="s">
        <v>1314</v>
      </c>
      <c r="D230" s="103">
        <v>44753</v>
      </c>
      <c r="E230" s="21" t="s">
        <v>1311</v>
      </c>
      <c r="F230" s="21" t="s">
        <v>48</v>
      </c>
      <c r="G230" s="21" t="s">
        <v>320</v>
      </c>
      <c r="H230" s="21" t="s">
        <v>321</v>
      </c>
      <c r="I230" s="21" t="s">
        <v>81</v>
      </c>
      <c r="J230" s="21" t="s">
        <v>52</v>
      </c>
      <c r="K230" s="204" t="s">
        <v>82</v>
      </c>
      <c r="L230" s="21" t="s">
        <v>132</v>
      </c>
      <c r="M230" s="21" t="s">
        <v>260</v>
      </c>
      <c r="N230" s="21" t="s">
        <v>133</v>
      </c>
      <c r="O230" s="21" t="s">
        <v>77</v>
      </c>
      <c r="P230" s="21">
        <v>34221</v>
      </c>
      <c r="Q230" s="21" t="s">
        <v>134</v>
      </c>
      <c r="R230" s="21" t="s">
        <v>661</v>
      </c>
      <c r="S230" s="21" t="s">
        <v>136</v>
      </c>
      <c r="T230" s="21">
        <v>49405140</v>
      </c>
      <c r="U230" s="104">
        <v>0</v>
      </c>
      <c r="V230" s="21" t="s">
        <v>107</v>
      </c>
      <c r="W230" s="21">
        <v>400</v>
      </c>
      <c r="X230" s="21">
        <v>768</v>
      </c>
      <c r="Y230" s="21">
        <v>24</v>
      </c>
      <c r="Z230" s="205">
        <f t="shared" si="14"/>
        <v>0.30719999999999997</v>
      </c>
      <c r="AA230" s="21" t="s">
        <v>75</v>
      </c>
      <c r="AB230" s="103">
        <v>44764</v>
      </c>
      <c r="AC230" s="21" t="s">
        <v>87</v>
      </c>
      <c r="AD230" s="21"/>
      <c r="AE230" s="103">
        <v>44763</v>
      </c>
      <c r="AF230" s="103">
        <v>44763</v>
      </c>
      <c r="AG230" s="103">
        <v>44764</v>
      </c>
      <c r="AH230" s="21" t="s">
        <v>62</v>
      </c>
      <c r="AI230" s="21"/>
      <c r="AJ230" s="103">
        <v>44764</v>
      </c>
      <c r="AK230" s="21" t="s">
        <v>64</v>
      </c>
      <c r="AL230" s="21" t="s">
        <v>88</v>
      </c>
      <c r="AM230" s="107">
        <v>2516.5500000000002</v>
      </c>
      <c r="AN230" s="107"/>
      <c r="AO230" s="107"/>
      <c r="AP230" s="107"/>
      <c r="AQ230" s="107"/>
      <c r="AR230" s="107"/>
      <c r="AS230" s="21"/>
      <c r="AT230" s="21"/>
      <c r="AU230" s="21"/>
    </row>
    <row r="231" spans="1:47">
      <c r="A231" s="21" t="s">
        <v>68</v>
      </c>
      <c r="B231" s="21" t="s">
        <v>368</v>
      </c>
      <c r="C231" s="21" t="s">
        <v>1315</v>
      </c>
      <c r="D231" s="103">
        <v>44753</v>
      </c>
      <c r="E231" s="21" t="s">
        <v>1311</v>
      </c>
      <c r="F231" s="21" t="s">
        <v>48</v>
      </c>
      <c r="G231" s="21" t="s">
        <v>320</v>
      </c>
      <c r="H231" s="21" t="s">
        <v>321</v>
      </c>
      <c r="I231" s="21" t="s">
        <v>81</v>
      </c>
      <c r="J231" s="21" t="s">
        <v>52</v>
      </c>
      <c r="K231" s="204" t="s">
        <v>82</v>
      </c>
      <c r="L231" s="21" t="s">
        <v>132</v>
      </c>
      <c r="M231" s="21" t="s">
        <v>260</v>
      </c>
      <c r="N231" s="21" t="s">
        <v>133</v>
      </c>
      <c r="O231" s="21" t="s">
        <v>77</v>
      </c>
      <c r="P231" s="21">
        <v>34221</v>
      </c>
      <c r="Q231" s="21" t="s">
        <v>134</v>
      </c>
      <c r="R231" s="21" t="s">
        <v>661</v>
      </c>
      <c r="S231" s="21" t="s">
        <v>136</v>
      </c>
      <c r="T231" s="21">
        <v>49405140</v>
      </c>
      <c r="U231" s="104">
        <v>0</v>
      </c>
      <c r="V231" s="21" t="s">
        <v>107</v>
      </c>
      <c r="W231" s="21">
        <v>400</v>
      </c>
      <c r="X231" s="21">
        <v>768</v>
      </c>
      <c r="Y231" s="21">
        <v>24</v>
      </c>
      <c r="Z231" s="205">
        <f t="shared" si="14"/>
        <v>0.30719999999999997</v>
      </c>
      <c r="AA231" s="21" t="s">
        <v>75</v>
      </c>
      <c r="AB231" s="103">
        <v>44764</v>
      </c>
      <c r="AC231" s="21" t="s">
        <v>87</v>
      </c>
      <c r="AD231" s="21"/>
      <c r="AE231" s="103">
        <v>44767</v>
      </c>
      <c r="AF231" s="103">
        <v>44767</v>
      </c>
      <c r="AG231" s="103">
        <v>44768</v>
      </c>
      <c r="AH231" s="21" t="s">
        <v>62</v>
      </c>
      <c r="AI231" s="21"/>
      <c r="AJ231" s="103">
        <v>44768</v>
      </c>
      <c r="AK231" s="21" t="s">
        <v>64</v>
      </c>
      <c r="AL231" s="21" t="s">
        <v>88</v>
      </c>
      <c r="AM231" s="107">
        <v>2516.5500000000002</v>
      </c>
      <c r="AN231" s="107"/>
      <c r="AO231" s="107"/>
      <c r="AP231" s="107"/>
      <c r="AQ231" s="107"/>
      <c r="AR231" s="107"/>
      <c r="AS231" s="21"/>
      <c r="AT231" s="21"/>
      <c r="AU231" s="21"/>
    </row>
    <row r="232" spans="1:47">
      <c r="A232" s="21" t="s">
        <v>68</v>
      </c>
      <c r="B232" s="21" t="s">
        <v>368</v>
      </c>
      <c r="C232" s="21" t="s">
        <v>1316</v>
      </c>
      <c r="D232" s="103">
        <v>44753</v>
      </c>
      <c r="E232" s="21" t="s">
        <v>1317</v>
      </c>
      <c r="F232" s="21" t="s">
        <v>48</v>
      </c>
      <c r="G232" s="21" t="s">
        <v>320</v>
      </c>
      <c r="H232" s="21" t="s">
        <v>321</v>
      </c>
      <c r="I232" s="21" t="s">
        <v>81</v>
      </c>
      <c r="J232" s="21" t="s">
        <v>52</v>
      </c>
      <c r="K232" s="204" t="s">
        <v>82</v>
      </c>
      <c r="L232" s="21" t="s">
        <v>132</v>
      </c>
      <c r="M232" s="21" t="s">
        <v>260</v>
      </c>
      <c r="N232" s="21" t="s">
        <v>133</v>
      </c>
      <c r="O232" s="21" t="s">
        <v>77</v>
      </c>
      <c r="P232" s="21">
        <v>34221</v>
      </c>
      <c r="Q232" s="21" t="s">
        <v>134</v>
      </c>
      <c r="R232" s="21" t="s">
        <v>661</v>
      </c>
      <c r="S232" s="21" t="s">
        <v>136</v>
      </c>
      <c r="T232" s="21">
        <v>49405140</v>
      </c>
      <c r="U232" s="104">
        <v>0</v>
      </c>
      <c r="V232" s="21" t="s">
        <v>107</v>
      </c>
      <c r="W232" s="21">
        <v>400</v>
      </c>
      <c r="X232" s="21">
        <v>384</v>
      </c>
      <c r="Y232" s="21">
        <v>12</v>
      </c>
      <c r="Z232" s="205">
        <f t="shared" si="14"/>
        <v>0.15359999999999999</v>
      </c>
      <c r="AA232" s="21" t="s">
        <v>75</v>
      </c>
      <c r="AB232" s="103">
        <v>44757</v>
      </c>
      <c r="AC232" s="21" t="s">
        <v>87</v>
      </c>
      <c r="AD232" s="21"/>
      <c r="AE232" s="103">
        <v>44757</v>
      </c>
      <c r="AF232" s="103">
        <v>44757</v>
      </c>
      <c r="AG232" s="103">
        <v>44760</v>
      </c>
      <c r="AH232" s="21" t="s">
        <v>62</v>
      </c>
      <c r="AI232" s="21"/>
      <c r="AJ232" s="103">
        <v>44760</v>
      </c>
      <c r="AK232" s="21" t="s">
        <v>64</v>
      </c>
      <c r="AL232" s="21" t="s">
        <v>88</v>
      </c>
      <c r="AM232" s="107">
        <v>2516.5500000000002</v>
      </c>
      <c r="AN232" s="107"/>
      <c r="AO232" s="107"/>
      <c r="AP232" s="107"/>
      <c r="AQ232" s="107"/>
      <c r="AR232" s="107"/>
      <c r="AS232" s="21"/>
      <c r="AT232" s="21"/>
      <c r="AU232" s="21"/>
    </row>
    <row r="233" spans="1:47">
      <c r="A233" s="21" t="s">
        <v>68</v>
      </c>
      <c r="B233" s="21" t="s">
        <v>368</v>
      </c>
      <c r="C233" s="21" t="s">
        <v>1318</v>
      </c>
      <c r="D233" s="103">
        <v>44753</v>
      </c>
      <c r="E233" s="21" t="s">
        <v>1319</v>
      </c>
      <c r="F233" s="21" t="s">
        <v>48</v>
      </c>
      <c r="G233" s="21" t="s">
        <v>320</v>
      </c>
      <c r="H233" s="21" t="s">
        <v>321</v>
      </c>
      <c r="I233" s="21" t="s">
        <v>81</v>
      </c>
      <c r="J233" s="21" t="s">
        <v>52</v>
      </c>
      <c r="K233" s="204" t="s">
        <v>82</v>
      </c>
      <c r="L233" s="21" t="s">
        <v>132</v>
      </c>
      <c r="M233" s="21" t="s">
        <v>260</v>
      </c>
      <c r="N233" s="21" t="s">
        <v>133</v>
      </c>
      <c r="O233" s="21" t="s">
        <v>77</v>
      </c>
      <c r="P233" s="21">
        <v>34221</v>
      </c>
      <c r="Q233" s="21" t="s">
        <v>134</v>
      </c>
      <c r="R233" s="21" t="s">
        <v>661</v>
      </c>
      <c r="S233" s="21" t="s">
        <v>136</v>
      </c>
      <c r="T233" s="21">
        <v>49405140</v>
      </c>
      <c r="U233" s="104">
        <v>0</v>
      </c>
      <c r="V233" s="21" t="s">
        <v>107</v>
      </c>
      <c r="W233" s="21">
        <v>400</v>
      </c>
      <c r="X233" s="21">
        <v>768</v>
      </c>
      <c r="Y233" s="21">
        <v>24</v>
      </c>
      <c r="Z233" s="205">
        <f t="shared" si="14"/>
        <v>0.30719999999999997</v>
      </c>
      <c r="AA233" s="21" t="s">
        <v>75</v>
      </c>
      <c r="AB233" s="103">
        <v>44764</v>
      </c>
      <c r="AC233" s="21" t="s">
        <v>87</v>
      </c>
      <c r="AD233" s="21"/>
      <c r="AE233" s="103">
        <v>44767</v>
      </c>
      <c r="AF233" s="103">
        <v>44767</v>
      </c>
      <c r="AG233" s="103">
        <v>44768</v>
      </c>
      <c r="AH233" s="21" t="s">
        <v>62</v>
      </c>
      <c r="AI233" s="21"/>
      <c r="AJ233" s="103">
        <v>44768</v>
      </c>
      <c r="AK233" s="21" t="s">
        <v>64</v>
      </c>
      <c r="AL233" s="21" t="s">
        <v>88</v>
      </c>
      <c r="AM233" s="107">
        <v>2516.5500000000002</v>
      </c>
      <c r="AN233" s="107"/>
      <c r="AO233" s="107"/>
      <c r="AP233" s="107"/>
      <c r="AQ233" s="107"/>
      <c r="AR233" s="107"/>
      <c r="AS233" s="21"/>
      <c r="AT233" s="21"/>
      <c r="AU233" s="21"/>
    </row>
    <row r="234" spans="1:47">
      <c r="A234" s="21" t="s">
        <v>68</v>
      </c>
      <c r="B234" s="21" t="s">
        <v>368</v>
      </c>
      <c r="C234" s="21" t="s">
        <v>1320</v>
      </c>
      <c r="D234" s="103">
        <v>44753</v>
      </c>
      <c r="E234" s="21" t="s">
        <v>1321</v>
      </c>
      <c r="F234" s="21" t="s">
        <v>48</v>
      </c>
      <c r="G234" s="21" t="s">
        <v>49</v>
      </c>
      <c r="H234" s="21" t="s">
        <v>50</v>
      </c>
      <c r="I234" s="21" t="s">
        <v>51</v>
      </c>
      <c r="J234" s="21" t="s">
        <v>52</v>
      </c>
      <c r="K234" s="204" t="s">
        <v>53</v>
      </c>
      <c r="L234" s="21" t="s">
        <v>164</v>
      </c>
      <c r="M234" s="21" t="s">
        <v>1322</v>
      </c>
      <c r="N234" s="21" t="s">
        <v>1323</v>
      </c>
      <c r="O234" s="21" t="s">
        <v>146</v>
      </c>
      <c r="P234" s="21">
        <v>23005</v>
      </c>
      <c r="Q234" s="21" t="s">
        <v>464</v>
      </c>
      <c r="R234" s="21" t="s">
        <v>360</v>
      </c>
      <c r="S234" s="21" t="s">
        <v>361</v>
      </c>
      <c r="T234" s="21">
        <v>49203133</v>
      </c>
      <c r="U234" s="104">
        <v>0</v>
      </c>
      <c r="V234" s="21" t="s">
        <v>86</v>
      </c>
      <c r="W234" s="21">
        <v>365</v>
      </c>
      <c r="X234" s="21">
        <v>896</v>
      </c>
      <c r="Y234" s="21">
        <v>28</v>
      </c>
      <c r="Z234" s="205">
        <f t="shared" si="14"/>
        <v>0.32704</v>
      </c>
      <c r="AA234" s="21" t="s">
        <v>75</v>
      </c>
      <c r="AB234" s="103">
        <v>44760</v>
      </c>
      <c r="AC234" s="21" t="s">
        <v>61</v>
      </c>
      <c r="AD234" s="21"/>
      <c r="AE234" s="103">
        <v>44756</v>
      </c>
      <c r="AF234" s="103">
        <v>44756</v>
      </c>
      <c r="AG234" s="103">
        <v>44757</v>
      </c>
      <c r="AH234" s="21" t="s">
        <v>62</v>
      </c>
      <c r="AI234" s="21"/>
      <c r="AJ234" s="103">
        <v>44757</v>
      </c>
      <c r="AK234" s="21" t="s">
        <v>64</v>
      </c>
      <c r="AL234" s="21" t="s">
        <v>88</v>
      </c>
      <c r="AM234" s="107">
        <v>1931.22</v>
      </c>
      <c r="AN234" s="107"/>
      <c r="AO234" s="107"/>
      <c r="AP234" s="107"/>
      <c r="AQ234" s="107"/>
      <c r="AR234" s="107"/>
      <c r="AS234" s="21"/>
      <c r="AT234" s="21"/>
      <c r="AU234" s="21"/>
    </row>
    <row r="235" spans="1:47">
      <c r="A235" s="21" t="s">
        <v>68</v>
      </c>
      <c r="B235" s="21" t="s">
        <v>368</v>
      </c>
      <c r="C235" s="21" t="s">
        <v>1324</v>
      </c>
      <c r="D235" s="103">
        <v>44753</v>
      </c>
      <c r="E235" s="21" t="s">
        <v>1325</v>
      </c>
      <c r="F235" s="21" t="s">
        <v>48</v>
      </c>
      <c r="G235" s="21" t="s">
        <v>49</v>
      </c>
      <c r="H235" s="21" t="s">
        <v>50</v>
      </c>
      <c r="I235" s="21" t="s">
        <v>51</v>
      </c>
      <c r="J235" s="21" t="s">
        <v>52</v>
      </c>
      <c r="K235" s="204" t="s">
        <v>53</v>
      </c>
      <c r="L235" s="21" t="s">
        <v>164</v>
      </c>
      <c r="M235" s="21" t="s">
        <v>362</v>
      </c>
      <c r="N235" s="21" t="s">
        <v>185</v>
      </c>
      <c r="O235" s="21" t="s">
        <v>52</v>
      </c>
      <c r="P235" s="21">
        <v>30046</v>
      </c>
      <c r="Q235" s="21" t="s">
        <v>464</v>
      </c>
      <c r="R235" s="21" t="s">
        <v>360</v>
      </c>
      <c r="S235" s="21" t="s">
        <v>361</v>
      </c>
      <c r="T235" s="21">
        <v>49204133</v>
      </c>
      <c r="U235" s="104">
        <v>0</v>
      </c>
      <c r="V235" s="21" t="s">
        <v>166</v>
      </c>
      <c r="W235" s="21">
        <v>365</v>
      </c>
      <c r="X235" s="21">
        <v>728</v>
      </c>
      <c r="Y235" s="21">
        <v>28</v>
      </c>
      <c r="Z235" s="205">
        <f t="shared" si="14"/>
        <v>0.26572000000000001</v>
      </c>
      <c r="AA235" s="21" t="s">
        <v>75</v>
      </c>
      <c r="AB235" s="103">
        <v>44757</v>
      </c>
      <c r="AC235" s="21" t="s">
        <v>61</v>
      </c>
      <c r="AD235" s="21"/>
      <c r="AE235" s="103">
        <v>44755</v>
      </c>
      <c r="AF235" s="103">
        <v>44755</v>
      </c>
      <c r="AG235" s="103">
        <v>44756</v>
      </c>
      <c r="AH235" s="21" t="s">
        <v>62</v>
      </c>
      <c r="AI235" s="21"/>
      <c r="AJ235" s="103">
        <v>44756</v>
      </c>
      <c r="AK235" s="21" t="s">
        <v>64</v>
      </c>
      <c r="AL235" s="21" t="s">
        <v>88</v>
      </c>
      <c r="AM235" s="107">
        <v>682.79</v>
      </c>
      <c r="AN235" s="107"/>
      <c r="AO235" s="107"/>
      <c r="AP235" s="107"/>
      <c r="AQ235" s="107"/>
      <c r="AR235" s="107"/>
      <c r="AS235" s="21"/>
      <c r="AT235" s="21"/>
      <c r="AU235" s="21"/>
    </row>
    <row r="236" spans="1:47">
      <c r="A236" s="21" t="s">
        <v>68</v>
      </c>
      <c r="B236" s="21" t="s">
        <v>368</v>
      </c>
      <c r="C236" s="21" t="s">
        <v>1326</v>
      </c>
      <c r="D236" s="103">
        <v>44753</v>
      </c>
      <c r="E236" s="21" t="s">
        <v>1327</v>
      </c>
      <c r="F236" s="21" t="s">
        <v>48</v>
      </c>
      <c r="G236" s="21" t="s">
        <v>49</v>
      </c>
      <c r="H236" s="21" t="s">
        <v>50</v>
      </c>
      <c r="I236" s="21" t="s">
        <v>51</v>
      </c>
      <c r="J236" s="21" t="s">
        <v>52</v>
      </c>
      <c r="K236" s="204" t="s">
        <v>53</v>
      </c>
      <c r="L236" s="21" t="s">
        <v>164</v>
      </c>
      <c r="M236" s="21" t="s">
        <v>1328</v>
      </c>
      <c r="N236" s="21" t="s">
        <v>234</v>
      </c>
      <c r="O236" s="21" t="s">
        <v>235</v>
      </c>
      <c r="P236" s="21">
        <v>27604</v>
      </c>
      <c r="Q236" s="21" t="s">
        <v>464</v>
      </c>
      <c r="R236" s="21" t="s">
        <v>360</v>
      </c>
      <c r="S236" s="21" t="s">
        <v>361</v>
      </c>
      <c r="T236" s="21">
        <v>49203133</v>
      </c>
      <c r="U236" s="104">
        <v>0</v>
      </c>
      <c r="V236" s="21" t="s">
        <v>86</v>
      </c>
      <c r="W236" s="21">
        <v>365</v>
      </c>
      <c r="X236" s="21">
        <v>896</v>
      </c>
      <c r="Y236" s="21">
        <v>28</v>
      </c>
      <c r="Z236" s="205">
        <f t="shared" si="14"/>
        <v>0.32704</v>
      </c>
      <c r="AA236" s="21" t="s">
        <v>75</v>
      </c>
      <c r="AB236" s="103">
        <v>44757</v>
      </c>
      <c r="AC236" s="21" t="s">
        <v>61</v>
      </c>
      <c r="AD236" s="21"/>
      <c r="AE236" s="103">
        <v>44756</v>
      </c>
      <c r="AF236" s="103">
        <v>44756</v>
      </c>
      <c r="AG236" s="103">
        <v>44757</v>
      </c>
      <c r="AH236" s="21" t="s">
        <v>62</v>
      </c>
      <c r="AI236" s="21"/>
      <c r="AJ236" s="103">
        <v>44757</v>
      </c>
      <c r="AK236" s="21" t="s">
        <v>64</v>
      </c>
      <c r="AL236" s="21" t="s">
        <v>88</v>
      </c>
      <c r="AM236" s="107">
        <v>1492.17</v>
      </c>
      <c r="AN236" s="107"/>
      <c r="AO236" s="107"/>
      <c r="AP236" s="107"/>
      <c r="AQ236" s="107"/>
      <c r="AR236" s="107"/>
      <c r="AS236" s="21"/>
      <c r="AT236" s="21"/>
      <c r="AU236" s="21"/>
    </row>
    <row r="237" spans="1:47">
      <c r="A237" s="21" t="s">
        <v>68</v>
      </c>
      <c r="B237" s="21" t="s">
        <v>45</v>
      </c>
      <c r="C237" s="21" t="s">
        <v>1329</v>
      </c>
      <c r="D237" s="103">
        <v>44753</v>
      </c>
      <c r="E237" s="21" t="s">
        <v>1330</v>
      </c>
      <c r="F237" s="21" t="s">
        <v>48</v>
      </c>
      <c r="G237" s="21" t="s">
        <v>79</v>
      </c>
      <c r="H237" s="21" t="s">
        <v>80</v>
      </c>
      <c r="I237" s="21" t="s">
        <v>81</v>
      </c>
      <c r="J237" s="21" t="s">
        <v>52</v>
      </c>
      <c r="K237" s="204" t="s">
        <v>82</v>
      </c>
      <c r="L237" s="21" t="s">
        <v>498</v>
      </c>
      <c r="M237" s="21" t="s">
        <v>499</v>
      </c>
      <c r="N237" s="21" t="s">
        <v>500</v>
      </c>
      <c r="O237" s="21" t="s">
        <v>501</v>
      </c>
      <c r="P237" s="21">
        <v>72113</v>
      </c>
      <c r="Q237" s="21" t="s">
        <v>502</v>
      </c>
      <c r="R237" s="21" t="s">
        <v>503</v>
      </c>
      <c r="S237" s="21" t="s">
        <v>504</v>
      </c>
      <c r="T237" s="21">
        <v>49404142</v>
      </c>
      <c r="U237" s="104">
        <v>0</v>
      </c>
      <c r="V237" s="21" t="s">
        <v>1211</v>
      </c>
      <c r="W237" s="21">
        <v>410</v>
      </c>
      <c r="X237" s="21">
        <v>768</v>
      </c>
      <c r="Y237" s="21">
        <v>24</v>
      </c>
      <c r="Z237" s="205">
        <f t="shared" si="14"/>
        <v>0.31487999999999999</v>
      </c>
      <c r="AA237" s="21" t="s">
        <v>75</v>
      </c>
      <c r="AB237" s="103">
        <v>44760</v>
      </c>
      <c r="AC237" s="21" t="s">
        <v>87</v>
      </c>
      <c r="AD237" s="21"/>
      <c r="AE237" s="103">
        <v>44755</v>
      </c>
      <c r="AF237" s="103">
        <v>44755</v>
      </c>
      <c r="AG237" s="103">
        <v>44756</v>
      </c>
      <c r="AH237" s="21" t="s">
        <v>62</v>
      </c>
      <c r="AI237" s="21"/>
      <c r="AJ237" s="103">
        <v>44756</v>
      </c>
      <c r="AK237" s="21" t="s">
        <v>64</v>
      </c>
      <c r="AL237" s="21" t="s">
        <v>88</v>
      </c>
      <c r="AM237" s="107">
        <v>2038.97</v>
      </c>
      <c r="AN237" s="107">
        <v>2038.97</v>
      </c>
      <c r="AO237" s="107"/>
      <c r="AP237" s="107"/>
      <c r="AQ237" s="107"/>
      <c r="AR237" s="107"/>
      <c r="AS237" s="21"/>
      <c r="AT237" s="21"/>
      <c r="AU237" s="21"/>
    </row>
    <row r="238" spans="1:47">
      <c r="A238" s="21" t="s">
        <v>68</v>
      </c>
      <c r="B238" s="21" t="s">
        <v>45</v>
      </c>
      <c r="C238" s="21" t="s">
        <v>1331</v>
      </c>
      <c r="D238" s="103">
        <v>44753</v>
      </c>
      <c r="E238" s="21" t="s">
        <v>1332</v>
      </c>
      <c r="F238" s="21" t="s">
        <v>48</v>
      </c>
      <c r="G238" s="21" t="s">
        <v>79</v>
      </c>
      <c r="H238" s="21" t="s">
        <v>80</v>
      </c>
      <c r="I238" s="21" t="s">
        <v>81</v>
      </c>
      <c r="J238" s="21" t="s">
        <v>52</v>
      </c>
      <c r="K238" s="204" t="s">
        <v>82</v>
      </c>
      <c r="L238" s="21" t="s">
        <v>178</v>
      </c>
      <c r="M238" s="21" t="s">
        <v>606</v>
      </c>
      <c r="N238" s="21" t="s">
        <v>179</v>
      </c>
      <c r="O238" s="21" t="s">
        <v>180</v>
      </c>
      <c r="P238" s="21">
        <v>66105</v>
      </c>
      <c r="Q238" s="21" t="s">
        <v>241</v>
      </c>
      <c r="R238" s="21" t="s">
        <v>242</v>
      </c>
      <c r="S238" s="21" t="s">
        <v>143</v>
      </c>
      <c r="T238" s="21">
        <v>49404142</v>
      </c>
      <c r="U238" s="104">
        <v>0</v>
      </c>
      <c r="V238" s="21" t="s">
        <v>1211</v>
      </c>
      <c r="W238" s="21">
        <v>410</v>
      </c>
      <c r="X238" s="21">
        <v>768</v>
      </c>
      <c r="Y238" s="21">
        <v>24</v>
      </c>
      <c r="Z238" s="205">
        <f t="shared" si="14"/>
        <v>0.31487999999999999</v>
      </c>
      <c r="AA238" s="21" t="s">
        <v>75</v>
      </c>
      <c r="AB238" s="103">
        <v>44760</v>
      </c>
      <c r="AC238" s="21" t="s">
        <v>87</v>
      </c>
      <c r="AD238" s="21"/>
      <c r="AE238" s="103">
        <v>44755</v>
      </c>
      <c r="AF238" s="103">
        <v>44755</v>
      </c>
      <c r="AG238" s="103">
        <v>44757</v>
      </c>
      <c r="AH238" s="21" t="s">
        <v>62</v>
      </c>
      <c r="AI238" s="21"/>
      <c r="AJ238" s="103">
        <v>44757</v>
      </c>
      <c r="AK238" s="21" t="s">
        <v>64</v>
      </c>
      <c r="AL238" s="21" t="s">
        <v>88</v>
      </c>
      <c r="AM238" s="107">
        <v>2720.39</v>
      </c>
      <c r="AN238" s="107"/>
      <c r="AO238" s="107"/>
      <c r="AP238" s="107"/>
      <c r="AQ238" s="107"/>
      <c r="AR238" s="107"/>
      <c r="AS238" s="21"/>
      <c r="AT238" s="21"/>
      <c r="AU238" s="21"/>
    </row>
    <row r="239" spans="1:47">
      <c r="A239" s="21" t="s">
        <v>68</v>
      </c>
      <c r="B239" s="21" t="s">
        <v>127</v>
      </c>
      <c r="C239" s="21" t="s">
        <v>1333</v>
      </c>
      <c r="D239" s="103">
        <v>44753</v>
      </c>
      <c r="E239" s="21" t="s">
        <v>1334</v>
      </c>
      <c r="F239" s="21" t="s">
        <v>48</v>
      </c>
      <c r="G239" s="21" t="s">
        <v>49</v>
      </c>
      <c r="H239" s="21" t="s">
        <v>50</v>
      </c>
      <c r="I239" s="21" t="s">
        <v>51</v>
      </c>
      <c r="J239" s="21" t="s">
        <v>52</v>
      </c>
      <c r="K239" s="204" t="s">
        <v>53</v>
      </c>
      <c r="L239" s="21" t="s">
        <v>414</v>
      </c>
      <c r="M239" s="21" t="s">
        <v>682</v>
      </c>
      <c r="N239" s="21" t="s">
        <v>683</v>
      </c>
      <c r="O239" s="21" t="s">
        <v>250</v>
      </c>
      <c r="P239" s="21">
        <v>54406</v>
      </c>
      <c r="Q239" s="21" t="s">
        <v>684</v>
      </c>
      <c r="R239" s="21" t="s">
        <v>685</v>
      </c>
      <c r="S239" s="21" t="s">
        <v>686</v>
      </c>
      <c r="T239" s="21">
        <v>49203133</v>
      </c>
      <c r="U239" s="104">
        <v>0</v>
      </c>
      <c r="V239" s="21" t="s">
        <v>86</v>
      </c>
      <c r="W239" s="21">
        <v>365</v>
      </c>
      <c r="X239" s="21">
        <v>320</v>
      </c>
      <c r="Y239" s="21">
        <v>10</v>
      </c>
      <c r="Z239" s="205">
        <f t="shared" si="14"/>
        <v>0.1168</v>
      </c>
      <c r="AA239" s="21" t="s">
        <v>60</v>
      </c>
      <c r="AB239" s="103">
        <v>44764</v>
      </c>
      <c r="AC239" s="21" t="s">
        <v>61</v>
      </c>
      <c r="AD239" s="21"/>
      <c r="AE239" s="103">
        <v>44757</v>
      </c>
      <c r="AF239" s="103">
        <v>44757</v>
      </c>
      <c r="AG239" s="103">
        <v>44760</v>
      </c>
      <c r="AH239" s="21" t="s">
        <v>62</v>
      </c>
      <c r="AI239" s="21" t="s">
        <v>1335</v>
      </c>
      <c r="AJ239" s="103">
        <v>44760</v>
      </c>
      <c r="AK239" s="21" t="s">
        <v>64</v>
      </c>
      <c r="AL239" s="21" t="s">
        <v>88</v>
      </c>
      <c r="AM239" s="107">
        <v>2555.52</v>
      </c>
      <c r="AN239" s="107"/>
      <c r="AO239" s="107"/>
      <c r="AP239" s="107"/>
      <c r="AQ239" s="107"/>
      <c r="AR239" s="107"/>
      <c r="AS239" s="21"/>
      <c r="AT239" s="21"/>
      <c r="AU239" s="21"/>
    </row>
    <row r="240" spans="1:47">
      <c r="A240" s="21" t="s">
        <v>68</v>
      </c>
      <c r="B240" s="21" t="s">
        <v>127</v>
      </c>
      <c r="C240" s="21" t="s">
        <v>1336</v>
      </c>
      <c r="D240" s="103">
        <v>44753</v>
      </c>
      <c r="E240" s="21" t="s">
        <v>1337</v>
      </c>
      <c r="F240" s="21" t="s">
        <v>48</v>
      </c>
      <c r="G240" s="21" t="s">
        <v>49</v>
      </c>
      <c r="H240" s="21" t="s">
        <v>50</v>
      </c>
      <c r="I240" s="21" t="s">
        <v>51</v>
      </c>
      <c r="J240" s="21" t="s">
        <v>52</v>
      </c>
      <c r="K240" s="204" t="s">
        <v>53</v>
      </c>
      <c r="L240" s="21" t="s">
        <v>414</v>
      </c>
      <c r="M240" s="21" t="s">
        <v>682</v>
      </c>
      <c r="N240" s="21" t="s">
        <v>683</v>
      </c>
      <c r="O240" s="21" t="s">
        <v>250</v>
      </c>
      <c r="P240" s="21">
        <v>54406</v>
      </c>
      <c r="Q240" s="21" t="s">
        <v>684</v>
      </c>
      <c r="R240" s="21" t="s">
        <v>685</v>
      </c>
      <c r="S240" s="21" t="s">
        <v>686</v>
      </c>
      <c r="T240" s="21">
        <v>49203133</v>
      </c>
      <c r="U240" s="104">
        <v>0</v>
      </c>
      <c r="V240" s="21" t="s">
        <v>86</v>
      </c>
      <c r="W240" s="21">
        <v>365</v>
      </c>
      <c r="X240" s="21">
        <v>320</v>
      </c>
      <c r="Y240" s="21">
        <v>10</v>
      </c>
      <c r="Z240" s="205">
        <f t="shared" si="14"/>
        <v>0.1168</v>
      </c>
      <c r="AA240" s="21" t="s">
        <v>60</v>
      </c>
      <c r="AB240" s="103">
        <v>44764</v>
      </c>
      <c r="AC240" s="21" t="s">
        <v>61</v>
      </c>
      <c r="AD240" s="21"/>
      <c r="AE240" s="103">
        <v>44757</v>
      </c>
      <c r="AF240" s="103">
        <v>44757</v>
      </c>
      <c r="AG240" s="103">
        <v>44760</v>
      </c>
      <c r="AH240" s="21" t="s">
        <v>62</v>
      </c>
      <c r="AI240" s="21" t="s">
        <v>1335</v>
      </c>
      <c r="AJ240" s="103">
        <v>44760</v>
      </c>
      <c r="AK240" s="21"/>
      <c r="AL240" s="21"/>
      <c r="AM240" s="21"/>
      <c r="AN240" s="107"/>
      <c r="AO240" s="107"/>
      <c r="AP240" s="107"/>
      <c r="AQ240" s="107"/>
      <c r="AR240" s="107"/>
      <c r="AS240" s="21"/>
      <c r="AT240" s="21"/>
      <c r="AU240" s="21"/>
    </row>
    <row r="241" spans="1:47">
      <c r="A241" s="21" t="s">
        <v>68</v>
      </c>
      <c r="B241" s="21" t="s">
        <v>127</v>
      </c>
      <c r="C241" s="21" t="s">
        <v>1338</v>
      </c>
      <c r="D241" s="103">
        <v>44753</v>
      </c>
      <c r="E241" s="21" t="s">
        <v>1339</v>
      </c>
      <c r="F241" s="21" t="s">
        <v>48</v>
      </c>
      <c r="G241" s="21" t="s">
        <v>49</v>
      </c>
      <c r="H241" s="21" t="s">
        <v>50</v>
      </c>
      <c r="I241" s="21" t="s">
        <v>51</v>
      </c>
      <c r="J241" s="21" t="s">
        <v>52</v>
      </c>
      <c r="K241" s="204" t="s">
        <v>53</v>
      </c>
      <c r="L241" s="21" t="s">
        <v>1340</v>
      </c>
      <c r="M241" s="21" t="s">
        <v>1341</v>
      </c>
      <c r="N241" s="21" t="s">
        <v>1342</v>
      </c>
      <c r="O241" s="21" t="s">
        <v>161</v>
      </c>
      <c r="P241" s="21">
        <v>89502</v>
      </c>
      <c r="Q241" s="21" t="s">
        <v>1343</v>
      </c>
      <c r="R241" s="21" t="s">
        <v>1344</v>
      </c>
      <c r="S241" s="21" t="s">
        <v>1345</v>
      </c>
      <c r="T241" s="21">
        <v>49203133</v>
      </c>
      <c r="U241" s="104">
        <v>0</v>
      </c>
      <c r="V241" s="21" t="s">
        <v>86</v>
      </c>
      <c r="W241" s="21">
        <v>365</v>
      </c>
      <c r="X241" s="21">
        <v>832</v>
      </c>
      <c r="Y241" s="21">
        <v>26</v>
      </c>
      <c r="Z241" s="205">
        <f t="shared" si="14"/>
        <v>0.30368000000000001</v>
      </c>
      <c r="AA241" s="21" t="s">
        <v>75</v>
      </c>
      <c r="AB241" s="103">
        <v>44760</v>
      </c>
      <c r="AC241" s="21" t="s">
        <v>61</v>
      </c>
      <c r="AD241" s="21"/>
      <c r="AE241" s="103">
        <v>44757</v>
      </c>
      <c r="AF241" s="103">
        <v>44757</v>
      </c>
      <c r="AG241" s="103">
        <v>44762</v>
      </c>
      <c r="AH241" s="21" t="s">
        <v>62</v>
      </c>
      <c r="AI241" s="21"/>
      <c r="AJ241" s="103">
        <v>44761</v>
      </c>
      <c r="AK241" s="21" t="s">
        <v>64</v>
      </c>
      <c r="AL241" s="21" t="s">
        <v>88</v>
      </c>
      <c r="AM241" s="107">
        <v>5237.6899999999996</v>
      </c>
      <c r="AN241" s="107"/>
      <c r="AO241" s="107"/>
      <c r="AP241" s="107"/>
      <c r="AQ241" s="107"/>
      <c r="AR241" s="107"/>
      <c r="AS241" s="21"/>
      <c r="AT241" s="21"/>
      <c r="AU241" s="21"/>
    </row>
    <row r="242" spans="1:47">
      <c r="A242" s="21" t="s">
        <v>68</v>
      </c>
      <c r="B242" s="21" t="s">
        <v>45</v>
      </c>
      <c r="C242" s="21" t="s">
        <v>1346</v>
      </c>
      <c r="D242" s="103">
        <v>44753</v>
      </c>
      <c r="E242" s="21" t="s">
        <v>1347</v>
      </c>
      <c r="F242" s="21" t="s">
        <v>48</v>
      </c>
      <c r="G242" s="21" t="s">
        <v>49</v>
      </c>
      <c r="H242" s="21" t="s">
        <v>50</v>
      </c>
      <c r="I242" s="21" t="s">
        <v>51</v>
      </c>
      <c r="J242" s="21" t="s">
        <v>52</v>
      </c>
      <c r="K242" s="204" t="s">
        <v>53</v>
      </c>
      <c r="L242" s="21" t="s">
        <v>148</v>
      </c>
      <c r="M242" s="21" t="s">
        <v>516</v>
      </c>
      <c r="N242" s="21" t="s">
        <v>149</v>
      </c>
      <c r="O242" s="21" t="s">
        <v>150</v>
      </c>
      <c r="P242" s="21">
        <v>21046</v>
      </c>
      <c r="Q242" s="21" t="s">
        <v>517</v>
      </c>
      <c r="R242" s="21" t="s">
        <v>518</v>
      </c>
      <c r="S242" s="21" t="s">
        <v>519</v>
      </c>
      <c r="T242" s="21">
        <v>49203133</v>
      </c>
      <c r="U242" s="104">
        <v>0</v>
      </c>
      <c r="V242" s="21" t="s">
        <v>86</v>
      </c>
      <c r="W242" s="21">
        <v>365</v>
      </c>
      <c r="X242" s="21">
        <v>832</v>
      </c>
      <c r="Y242" s="21">
        <v>26</v>
      </c>
      <c r="Z242" s="205">
        <f t="shared" si="14"/>
        <v>0.30368000000000001</v>
      </c>
      <c r="AA242" s="21" t="s">
        <v>75</v>
      </c>
      <c r="AB242" s="103">
        <v>44760</v>
      </c>
      <c r="AC242" s="21" t="s">
        <v>61</v>
      </c>
      <c r="AD242" s="21"/>
      <c r="AE242" s="103">
        <v>44757</v>
      </c>
      <c r="AF242" s="103">
        <v>44757</v>
      </c>
      <c r="AG242" s="103">
        <v>44760</v>
      </c>
      <c r="AH242" s="21" t="s">
        <v>62</v>
      </c>
      <c r="AI242" s="21"/>
      <c r="AJ242" s="103">
        <v>44760</v>
      </c>
      <c r="AK242" s="21" t="s">
        <v>64</v>
      </c>
      <c r="AL242" s="21" t="s">
        <v>35</v>
      </c>
      <c r="AM242" s="107">
        <v>2165</v>
      </c>
      <c r="AN242" s="107"/>
      <c r="AO242" s="107"/>
      <c r="AP242" s="107"/>
      <c r="AQ242" s="107"/>
      <c r="AR242" s="107"/>
      <c r="AS242" s="21"/>
      <c r="AT242" s="21"/>
      <c r="AU242" s="21"/>
    </row>
    <row r="243" spans="1:47">
      <c r="A243" s="21" t="s">
        <v>68</v>
      </c>
      <c r="B243" s="21" t="s">
        <v>45</v>
      </c>
      <c r="C243" s="21" t="s">
        <v>1348</v>
      </c>
      <c r="D243" s="103">
        <v>44753</v>
      </c>
      <c r="E243" s="21" t="s">
        <v>1349</v>
      </c>
      <c r="F243" s="21" t="s">
        <v>48</v>
      </c>
      <c r="G243" s="21" t="s">
        <v>49</v>
      </c>
      <c r="H243" s="21" t="s">
        <v>50</v>
      </c>
      <c r="I243" s="21" t="s">
        <v>51</v>
      </c>
      <c r="J243" s="21" t="s">
        <v>52</v>
      </c>
      <c r="K243" s="204" t="s">
        <v>53</v>
      </c>
      <c r="L243" s="21" t="s">
        <v>148</v>
      </c>
      <c r="M243" s="21" t="s">
        <v>516</v>
      </c>
      <c r="N243" s="21" t="s">
        <v>149</v>
      </c>
      <c r="O243" s="21" t="s">
        <v>150</v>
      </c>
      <c r="P243" s="21">
        <v>21046</v>
      </c>
      <c r="Q243" s="21" t="s">
        <v>517</v>
      </c>
      <c r="R243" s="21" t="s">
        <v>518</v>
      </c>
      <c r="S243" s="21" t="s">
        <v>519</v>
      </c>
      <c r="T243" s="21">
        <v>49203133</v>
      </c>
      <c r="U243" s="104">
        <v>0</v>
      </c>
      <c r="V243" s="21" t="s">
        <v>86</v>
      </c>
      <c r="W243" s="21">
        <v>365</v>
      </c>
      <c r="X243" s="21">
        <v>832</v>
      </c>
      <c r="Y243" s="21">
        <v>26</v>
      </c>
      <c r="Z243" s="205">
        <f t="shared" si="14"/>
        <v>0.30368000000000001</v>
      </c>
      <c r="AA243" s="21" t="s">
        <v>75</v>
      </c>
      <c r="AB243" s="103">
        <v>44760</v>
      </c>
      <c r="AC243" s="21" t="s">
        <v>61</v>
      </c>
      <c r="AD243" s="21"/>
      <c r="AE243" s="103">
        <v>44757</v>
      </c>
      <c r="AF243" s="103">
        <v>44757</v>
      </c>
      <c r="AG243" s="103">
        <v>44760</v>
      </c>
      <c r="AH243" s="21" t="s">
        <v>62</v>
      </c>
      <c r="AI243" s="21"/>
      <c r="AJ243" s="103">
        <v>44760</v>
      </c>
      <c r="AK243" s="21" t="s">
        <v>64</v>
      </c>
      <c r="AL243" s="21" t="s">
        <v>35</v>
      </c>
      <c r="AM243" s="107">
        <v>2165</v>
      </c>
      <c r="AN243" s="107"/>
      <c r="AO243" s="107"/>
      <c r="AP243" s="107"/>
      <c r="AQ243" s="107"/>
      <c r="AR243" s="107"/>
      <c r="AS243" s="21"/>
      <c r="AT243" s="21"/>
      <c r="AU243" s="21"/>
    </row>
    <row r="244" spans="1:47">
      <c r="A244" s="21" t="s">
        <v>68</v>
      </c>
      <c r="B244" s="21" t="s">
        <v>69</v>
      </c>
      <c r="C244" s="21" t="s">
        <v>1350</v>
      </c>
      <c r="D244" s="103">
        <v>44754</v>
      </c>
      <c r="E244" s="21" t="s">
        <v>1351</v>
      </c>
      <c r="F244" s="21" t="s">
        <v>48</v>
      </c>
      <c r="G244" s="21" t="s">
        <v>49</v>
      </c>
      <c r="H244" s="21" t="s">
        <v>50</v>
      </c>
      <c r="I244" s="21" t="s">
        <v>51</v>
      </c>
      <c r="J244" s="21" t="s">
        <v>52</v>
      </c>
      <c r="K244" s="204" t="s">
        <v>53</v>
      </c>
      <c r="L244" s="21" t="s">
        <v>148</v>
      </c>
      <c r="M244" s="21" t="s">
        <v>1352</v>
      </c>
      <c r="N244" s="21" t="s">
        <v>1353</v>
      </c>
      <c r="O244" s="21" t="s">
        <v>73</v>
      </c>
      <c r="P244" s="21" t="s">
        <v>74</v>
      </c>
      <c r="Q244" s="21" t="s">
        <v>517</v>
      </c>
      <c r="R244" s="21" t="s">
        <v>518</v>
      </c>
      <c r="S244" s="21" t="s">
        <v>519</v>
      </c>
      <c r="T244" s="21">
        <v>49203133</v>
      </c>
      <c r="U244" s="104">
        <v>0</v>
      </c>
      <c r="V244" s="21" t="s">
        <v>86</v>
      </c>
      <c r="W244" s="21">
        <v>365</v>
      </c>
      <c r="X244" s="21">
        <v>832</v>
      </c>
      <c r="Y244" s="21">
        <v>26</v>
      </c>
      <c r="Z244" s="205">
        <f t="shared" si="14"/>
        <v>0.30368000000000001</v>
      </c>
      <c r="AA244" s="21" t="s">
        <v>75</v>
      </c>
      <c r="AB244" s="103">
        <v>44760</v>
      </c>
      <c r="AC244" s="21" t="s">
        <v>61</v>
      </c>
      <c r="AD244" s="21"/>
      <c r="AE244" s="103">
        <v>44757</v>
      </c>
      <c r="AF244" s="103">
        <v>44757</v>
      </c>
      <c r="AG244" s="103">
        <v>44760</v>
      </c>
      <c r="AH244" s="21" t="s">
        <v>62</v>
      </c>
      <c r="AI244" s="21"/>
      <c r="AJ244" s="103">
        <v>44760</v>
      </c>
      <c r="AK244" s="21" t="s">
        <v>64</v>
      </c>
      <c r="AL244" s="21" t="s">
        <v>88</v>
      </c>
      <c r="AM244" s="107">
        <v>2745.88</v>
      </c>
      <c r="AN244" s="107"/>
      <c r="AO244" s="107"/>
      <c r="AP244" s="107"/>
      <c r="AQ244" s="107"/>
      <c r="AR244" s="107"/>
      <c r="AS244" s="21"/>
      <c r="AT244" s="21"/>
      <c r="AU244" s="21"/>
    </row>
    <row r="245" spans="1:47">
      <c r="A245" s="21" t="s">
        <v>68</v>
      </c>
      <c r="B245" s="21" t="s">
        <v>78</v>
      </c>
      <c r="C245" s="21" t="s">
        <v>1354</v>
      </c>
      <c r="D245" s="103">
        <v>44754</v>
      </c>
      <c r="E245" s="21" t="s">
        <v>1355</v>
      </c>
      <c r="F245" s="21" t="s">
        <v>48</v>
      </c>
      <c r="G245" s="21" t="s">
        <v>49</v>
      </c>
      <c r="H245" s="21" t="s">
        <v>50</v>
      </c>
      <c r="I245" s="21" t="s">
        <v>51</v>
      </c>
      <c r="J245" s="21" t="s">
        <v>52</v>
      </c>
      <c r="K245" s="204" t="s">
        <v>53</v>
      </c>
      <c r="L245" s="21" t="s">
        <v>1356</v>
      </c>
      <c r="M245" s="21" t="s">
        <v>729</v>
      </c>
      <c r="N245" s="21" t="s">
        <v>730</v>
      </c>
      <c r="O245" s="21" t="s">
        <v>85</v>
      </c>
      <c r="P245" s="21">
        <v>92806</v>
      </c>
      <c r="Q245" s="21" t="s">
        <v>573</v>
      </c>
      <c r="R245" s="21" t="s">
        <v>1357</v>
      </c>
      <c r="S245" s="21" t="s">
        <v>358</v>
      </c>
      <c r="T245" s="21">
        <v>49203133</v>
      </c>
      <c r="U245" s="104">
        <v>0</v>
      </c>
      <c r="V245" s="21" t="s">
        <v>86</v>
      </c>
      <c r="W245" s="21">
        <v>365</v>
      </c>
      <c r="X245" s="21">
        <v>896</v>
      </c>
      <c r="Y245" s="21">
        <v>28</v>
      </c>
      <c r="Z245" s="205">
        <f t="shared" si="14"/>
        <v>0.32704</v>
      </c>
      <c r="AA245" s="21" t="s">
        <v>75</v>
      </c>
      <c r="AB245" s="103">
        <v>44761</v>
      </c>
      <c r="AC245" s="21" t="s">
        <v>61</v>
      </c>
      <c r="AD245" s="21"/>
      <c r="AE245" s="103">
        <v>44757</v>
      </c>
      <c r="AF245" s="103">
        <v>44757</v>
      </c>
      <c r="AG245" s="103">
        <v>44760</v>
      </c>
      <c r="AH245" s="21" t="s">
        <v>62</v>
      </c>
      <c r="AI245" s="21"/>
      <c r="AJ245" s="103">
        <v>44760</v>
      </c>
      <c r="AK245" s="21" t="s">
        <v>64</v>
      </c>
      <c r="AL245" s="21" t="s">
        <v>88</v>
      </c>
      <c r="AM245" s="107">
        <v>4175</v>
      </c>
      <c r="AN245" s="107"/>
      <c r="AO245" s="107"/>
      <c r="AP245" s="107"/>
      <c r="AQ245" s="107"/>
      <c r="AR245" s="107"/>
      <c r="AS245" s="21"/>
      <c r="AT245" s="21"/>
      <c r="AU245" s="21"/>
    </row>
    <row r="246" spans="1:47">
      <c r="A246" s="21" t="s">
        <v>68</v>
      </c>
      <c r="B246" s="21" t="s">
        <v>78</v>
      </c>
      <c r="C246" s="21" t="s">
        <v>1358</v>
      </c>
      <c r="D246" s="103">
        <v>44754</v>
      </c>
      <c r="E246" s="21" t="s">
        <v>1359</v>
      </c>
      <c r="F246" s="21" t="s">
        <v>48</v>
      </c>
      <c r="G246" s="21" t="s">
        <v>49</v>
      </c>
      <c r="H246" s="21" t="s">
        <v>50</v>
      </c>
      <c r="I246" s="21" t="s">
        <v>51</v>
      </c>
      <c r="J246" s="21" t="s">
        <v>52</v>
      </c>
      <c r="K246" s="204" t="s">
        <v>53</v>
      </c>
      <c r="L246" s="21" t="s">
        <v>1356</v>
      </c>
      <c r="M246" s="21" t="s">
        <v>729</v>
      </c>
      <c r="N246" s="21" t="s">
        <v>730</v>
      </c>
      <c r="O246" s="21" t="s">
        <v>85</v>
      </c>
      <c r="P246" s="21">
        <v>92806</v>
      </c>
      <c r="Q246" s="21" t="s">
        <v>573</v>
      </c>
      <c r="R246" s="21" t="s">
        <v>1357</v>
      </c>
      <c r="S246" s="21" t="s">
        <v>358</v>
      </c>
      <c r="T246" s="21">
        <v>49203133</v>
      </c>
      <c r="U246" s="104">
        <v>0</v>
      </c>
      <c r="V246" s="21" t="s">
        <v>86</v>
      </c>
      <c r="W246" s="21">
        <v>365</v>
      </c>
      <c r="X246" s="21">
        <v>832</v>
      </c>
      <c r="Y246" s="21">
        <v>26</v>
      </c>
      <c r="Z246" s="205">
        <f t="shared" si="14"/>
        <v>0.30368000000000001</v>
      </c>
      <c r="AA246" s="21" t="s">
        <v>75</v>
      </c>
      <c r="AB246" s="103">
        <v>44761</v>
      </c>
      <c r="AC246" s="21" t="s">
        <v>61</v>
      </c>
      <c r="AD246" s="21"/>
      <c r="AE246" s="103">
        <v>44757</v>
      </c>
      <c r="AF246" s="103">
        <v>44757</v>
      </c>
      <c r="AG246" s="103">
        <v>44761</v>
      </c>
      <c r="AH246" s="21" t="s">
        <v>62</v>
      </c>
      <c r="AI246" s="21"/>
      <c r="AJ246" s="103">
        <v>44761</v>
      </c>
      <c r="AK246" s="21" t="s">
        <v>64</v>
      </c>
      <c r="AL246" s="21" t="s">
        <v>88</v>
      </c>
      <c r="AM246" s="107">
        <v>4175</v>
      </c>
      <c r="AN246" s="107"/>
      <c r="AO246" s="107"/>
      <c r="AP246" s="107"/>
      <c r="AQ246" s="107"/>
      <c r="AR246" s="107"/>
      <c r="AS246" s="21"/>
      <c r="AT246" s="21"/>
      <c r="AU246" s="21"/>
    </row>
    <row r="247" spans="1:47">
      <c r="A247" s="21" t="s">
        <v>68</v>
      </c>
      <c r="B247" s="21" t="s">
        <v>78</v>
      </c>
      <c r="C247" s="21" t="s">
        <v>1360</v>
      </c>
      <c r="D247" s="103">
        <v>44754</v>
      </c>
      <c r="E247" s="21" t="s">
        <v>1361</v>
      </c>
      <c r="F247" s="21" t="s">
        <v>48</v>
      </c>
      <c r="G247" s="21" t="s">
        <v>49</v>
      </c>
      <c r="H247" s="21" t="s">
        <v>50</v>
      </c>
      <c r="I247" s="21" t="s">
        <v>51</v>
      </c>
      <c r="J247" s="21" t="s">
        <v>52</v>
      </c>
      <c r="K247" s="204" t="s">
        <v>53</v>
      </c>
      <c r="L247" s="21" t="s">
        <v>104</v>
      </c>
      <c r="M247" s="21" t="s">
        <v>393</v>
      </c>
      <c r="N247" s="21" t="s">
        <v>105</v>
      </c>
      <c r="O247" s="21" t="s">
        <v>85</v>
      </c>
      <c r="P247" s="21">
        <v>91311</v>
      </c>
      <c r="Q247" s="21" t="s">
        <v>106</v>
      </c>
      <c r="R247" s="21"/>
      <c r="S247" s="21" t="s">
        <v>1362</v>
      </c>
      <c r="T247" s="21">
        <v>49203133</v>
      </c>
      <c r="U247" s="104">
        <v>0</v>
      </c>
      <c r="V247" s="21" t="s">
        <v>86</v>
      </c>
      <c r="W247" s="21">
        <v>365</v>
      </c>
      <c r="X247" s="21">
        <v>768</v>
      </c>
      <c r="Y247" s="21">
        <v>26</v>
      </c>
      <c r="Z247" s="205">
        <f t="shared" si="14"/>
        <v>0.28032000000000001</v>
      </c>
      <c r="AA247" s="21" t="s">
        <v>75</v>
      </c>
      <c r="AB247" s="103">
        <v>44761</v>
      </c>
      <c r="AC247" s="21" t="s">
        <v>61</v>
      </c>
      <c r="AD247" s="21"/>
      <c r="AE247" s="103">
        <v>44757</v>
      </c>
      <c r="AF247" s="103">
        <v>44757</v>
      </c>
      <c r="AG247" s="103">
        <v>44760</v>
      </c>
      <c r="AH247" s="21" t="s">
        <v>62</v>
      </c>
      <c r="AI247" s="21" t="s">
        <v>1363</v>
      </c>
      <c r="AJ247" s="103">
        <v>44762</v>
      </c>
      <c r="AK247" s="21" t="s">
        <v>64</v>
      </c>
      <c r="AL247" s="21" t="s">
        <v>88</v>
      </c>
      <c r="AM247" s="107">
        <v>4175</v>
      </c>
      <c r="AN247" s="107"/>
      <c r="AO247" s="107"/>
      <c r="AP247" s="107"/>
      <c r="AQ247" s="107"/>
      <c r="AR247" s="107"/>
      <c r="AS247" s="21"/>
      <c r="AT247" s="21"/>
      <c r="AU247" s="21"/>
    </row>
    <row r="248" spans="1:47">
      <c r="A248" s="21" t="s">
        <v>68</v>
      </c>
      <c r="B248" s="21" t="s">
        <v>78</v>
      </c>
      <c r="C248" s="21" t="s">
        <v>1364</v>
      </c>
      <c r="D248" s="103">
        <v>44754</v>
      </c>
      <c r="E248" s="21" t="s">
        <v>1365</v>
      </c>
      <c r="F248" s="21" t="s">
        <v>48</v>
      </c>
      <c r="G248" s="21" t="s">
        <v>320</v>
      </c>
      <c r="H248" s="21" t="s">
        <v>321</v>
      </c>
      <c r="I248" s="21" t="s">
        <v>81</v>
      </c>
      <c r="J248" s="21" t="s">
        <v>52</v>
      </c>
      <c r="K248" s="204" t="s">
        <v>82</v>
      </c>
      <c r="L248" s="21" t="s">
        <v>399</v>
      </c>
      <c r="M248" s="21" t="s">
        <v>400</v>
      </c>
      <c r="N248" s="21" t="s">
        <v>401</v>
      </c>
      <c r="O248" s="21" t="s">
        <v>85</v>
      </c>
      <c r="P248" s="21">
        <v>92126</v>
      </c>
      <c r="Q248" s="21" t="s">
        <v>374</v>
      </c>
      <c r="R248" s="21" t="s">
        <v>505</v>
      </c>
      <c r="S248" s="21" t="s">
        <v>375</v>
      </c>
      <c r="T248" s="21">
        <v>49405140</v>
      </c>
      <c r="U248" s="104">
        <v>0</v>
      </c>
      <c r="V248" s="21" t="s">
        <v>107</v>
      </c>
      <c r="W248" s="21">
        <v>400</v>
      </c>
      <c r="X248" s="21">
        <v>832</v>
      </c>
      <c r="Y248" s="21">
        <v>26</v>
      </c>
      <c r="Z248" s="205">
        <f t="shared" si="14"/>
        <v>0.33279999999999998</v>
      </c>
      <c r="AA248" s="21" t="s">
        <v>75</v>
      </c>
      <c r="AB248" s="103">
        <v>44762</v>
      </c>
      <c r="AC248" s="21" t="s">
        <v>87</v>
      </c>
      <c r="AD248" s="21"/>
      <c r="AE248" s="103">
        <v>44764</v>
      </c>
      <c r="AF248" s="103">
        <v>44764</v>
      </c>
      <c r="AG248" s="103">
        <v>44768</v>
      </c>
      <c r="AH248" s="21" t="s">
        <v>62</v>
      </c>
      <c r="AI248" s="21"/>
      <c r="AJ248" s="103">
        <v>44770</v>
      </c>
      <c r="AK248" s="21" t="s">
        <v>64</v>
      </c>
      <c r="AL248" s="21" t="s">
        <v>88</v>
      </c>
      <c r="AM248" s="107">
        <v>5187.12</v>
      </c>
      <c r="AN248" s="107"/>
      <c r="AO248" s="107"/>
      <c r="AP248" s="107"/>
      <c r="AQ248" s="107"/>
      <c r="AR248" s="107"/>
      <c r="AS248" s="21"/>
      <c r="AT248" s="21"/>
      <c r="AU248" s="21"/>
    </row>
    <row r="249" spans="1:47">
      <c r="A249" s="21" t="s">
        <v>68</v>
      </c>
      <c r="B249" s="21" t="s">
        <v>78</v>
      </c>
      <c r="C249" s="21" t="s">
        <v>1366</v>
      </c>
      <c r="D249" s="103">
        <v>44754</v>
      </c>
      <c r="E249" s="21" t="s">
        <v>1365</v>
      </c>
      <c r="F249" s="21" t="s">
        <v>48</v>
      </c>
      <c r="G249" s="21" t="s">
        <v>320</v>
      </c>
      <c r="H249" s="21" t="s">
        <v>321</v>
      </c>
      <c r="I249" s="21" t="s">
        <v>81</v>
      </c>
      <c r="J249" s="21" t="s">
        <v>52</v>
      </c>
      <c r="K249" s="204" t="s">
        <v>82</v>
      </c>
      <c r="L249" s="21" t="s">
        <v>399</v>
      </c>
      <c r="M249" s="21" t="s">
        <v>400</v>
      </c>
      <c r="N249" s="21" t="s">
        <v>401</v>
      </c>
      <c r="O249" s="21" t="s">
        <v>85</v>
      </c>
      <c r="P249" s="21">
        <v>92126</v>
      </c>
      <c r="Q249" s="21" t="s">
        <v>374</v>
      </c>
      <c r="R249" s="21" t="s">
        <v>505</v>
      </c>
      <c r="S249" s="21" t="s">
        <v>375</v>
      </c>
      <c r="T249" s="21">
        <v>49405140</v>
      </c>
      <c r="U249" s="104">
        <v>0</v>
      </c>
      <c r="V249" s="21" t="s">
        <v>107</v>
      </c>
      <c r="W249" s="21">
        <v>400</v>
      </c>
      <c r="X249" s="21">
        <v>832</v>
      </c>
      <c r="Y249" s="21">
        <v>26</v>
      </c>
      <c r="Z249" s="205">
        <f t="shared" si="14"/>
        <v>0.33279999999999998</v>
      </c>
      <c r="AA249" s="21" t="s">
        <v>75</v>
      </c>
      <c r="AB249" s="103">
        <v>44762</v>
      </c>
      <c r="AC249" s="21" t="s">
        <v>87</v>
      </c>
      <c r="AD249" s="21"/>
      <c r="AE249" s="103">
        <v>44764</v>
      </c>
      <c r="AF249" s="103">
        <v>44764</v>
      </c>
      <c r="AG249" s="103">
        <v>44768</v>
      </c>
      <c r="AH249" s="21" t="s">
        <v>62</v>
      </c>
      <c r="AI249" s="21"/>
      <c r="AJ249" s="103">
        <v>44768</v>
      </c>
      <c r="AK249" s="21" t="s">
        <v>64</v>
      </c>
      <c r="AL249" s="21" t="s">
        <v>88</v>
      </c>
      <c r="AM249" s="107">
        <v>5187.12</v>
      </c>
      <c r="AN249" s="107"/>
      <c r="AO249" s="107"/>
      <c r="AP249" s="107"/>
      <c r="AQ249" s="107"/>
      <c r="AR249" s="107"/>
      <c r="AS249" s="21"/>
      <c r="AT249" s="21"/>
      <c r="AU249" s="21"/>
    </row>
    <row r="250" spans="1:47">
      <c r="A250" s="21" t="s">
        <v>68</v>
      </c>
      <c r="B250" s="21" t="s">
        <v>78</v>
      </c>
      <c r="C250" s="21" t="s">
        <v>1367</v>
      </c>
      <c r="D250" s="103">
        <v>44754</v>
      </c>
      <c r="E250" s="21" t="s">
        <v>1365</v>
      </c>
      <c r="F250" s="21" t="s">
        <v>48</v>
      </c>
      <c r="G250" s="21" t="s">
        <v>320</v>
      </c>
      <c r="H250" s="21" t="s">
        <v>321</v>
      </c>
      <c r="I250" s="21" t="s">
        <v>81</v>
      </c>
      <c r="J250" s="21" t="s">
        <v>52</v>
      </c>
      <c r="K250" s="204" t="s">
        <v>82</v>
      </c>
      <c r="L250" s="21" t="s">
        <v>399</v>
      </c>
      <c r="M250" s="21" t="s">
        <v>400</v>
      </c>
      <c r="N250" s="21" t="s">
        <v>401</v>
      </c>
      <c r="O250" s="21" t="s">
        <v>85</v>
      </c>
      <c r="P250" s="21">
        <v>92126</v>
      </c>
      <c r="Q250" s="21" t="s">
        <v>374</v>
      </c>
      <c r="R250" s="21" t="s">
        <v>505</v>
      </c>
      <c r="S250" s="21" t="s">
        <v>375</v>
      </c>
      <c r="T250" s="21">
        <v>49405140</v>
      </c>
      <c r="U250" s="104">
        <v>0</v>
      </c>
      <c r="V250" s="21" t="s">
        <v>107</v>
      </c>
      <c r="W250" s="21">
        <v>400</v>
      </c>
      <c r="X250" s="21">
        <v>640</v>
      </c>
      <c r="Y250" s="21">
        <v>20</v>
      </c>
      <c r="Z250" s="205">
        <f t="shared" si="14"/>
        <v>0.25600000000000001</v>
      </c>
      <c r="AA250" s="21" t="s">
        <v>75</v>
      </c>
      <c r="AB250" s="103">
        <v>44762</v>
      </c>
      <c r="AC250" s="21" t="s">
        <v>87</v>
      </c>
      <c r="AD250" s="21"/>
      <c r="AE250" s="103">
        <v>44767</v>
      </c>
      <c r="AF250" s="103">
        <v>44767</v>
      </c>
      <c r="AG250" s="103">
        <v>44771</v>
      </c>
      <c r="AH250" s="21" t="s">
        <v>62</v>
      </c>
      <c r="AI250" s="21"/>
      <c r="AJ250" s="103">
        <v>44771</v>
      </c>
      <c r="AK250" s="21" t="s">
        <v>64</v>
      </c>
      <c r="AL250" s="21" t="s">
        <v>88</v>
      </c>
      <c r="AM250" s="107">
        <v>5187.12</v>
      </c>
      <c r="AN250" s="107"/>
      <c r="AO250" s="107"/>
      <c r="AP250" s="107"/>
      <c r="AQ250" s="107"/>
      <c r="AR250" s="107"/>
      <c r="AS250" s="21"/>
      <c r="AT250" s="21"/>
      <c r="AU250" s="21"/>
    </row>
    <row r="251" spans="1:47">
      <c r="A251" s="21" t="s">
        <v>68</v>
      </c>
      <c r="B251" s="21" t="s">
        <v>78</v>
      </c>
      <c r="C251" s="21" t="s">
        <v>1368</v>
      </c>
      <c r="D251" s="103">
        <v>44754</v>
      </c>
      <c r="E251" s="21" t="s">
        <v>1369</v>
      </c>
      <c r="F251" s="21" t="s">
        <v>48</v>
      </c>
      <c r="G251" s="21" t="s">
        <v>320</v>
      </c>
      <c r="H251" s="21" t="s">
        <v>321</v>
      </c>
      <c r="I251" s="21" t="s">
        <v>81</v>
      </c>
      <c r="J251" s="21" t="s">
        <v>52</v>
      </c>
      <c r="K251" s="204" t="s">
        <v>82</v>
      </c>
      <c r="L251" s="21" t="s">
        <v>399</v>
      </c>
      <c r="M251" s="21" t="s">
        <v>400</v>
      </c>
      <c r="N251" s="21" t="s">
        <v>401</v>
      </c>
      <c r="O251" s="21" t="s">
        <v>85</v>
      </c>
      <c r="P251" s="21">
        <v>92126</v>
      </c>
      <c r="Q251" s="21" t="s">
        <v>374</v>
      </c>
      <c r="R251" s="21" t="s">
        <v>505</v>
      </c>
      <c r="S251" s="21" t="s">
        <v>375</v>
      </c>
      <c r="T251" s="21">
        <v>49405140</v>
      </c>
      <c r="U251" s="104">
        <v>0</v>
      </c>
      <c r="V251" s="21" t="s">
        <v>107</v>
      </c>
      <c r="W251" s="21">
        <v>400</v>
      </c>
      <c r="X251" s="21">
        <v>768</v>
      </c>
      <c r="Y251" s="21">
        <v>24</v>
      </c>
      <c r="Z251" s="205">
        <f t="shared" si="14"/>
        <v>0.30719999999999997</v>
      </c>
      <c r="AA251" s="21" t="s">
        <v>75</v>
      </c>
      <c r="AB251" s="103">
        <v>44762</v>
      </c>
      <c r="AC251" s="21" t="s">
        <v>87</v>
      </c>
      <c r="AD251" s="21"/>
      <c r="AE251" s="103">
        <v>44767</v>
      </c>
      <c r="AF251" s="103">
        <v>44767</v>
      </c>
      <c r="AG251" s="103">
        <v>44771</v>
      </c>
      <c r="AH251" s="21" t="s">
        <v>62</v>
      </c>
      <c r="AI251" s="21"/>
      <c r="AJ251" s="103">
        <v>44771</v>
      </c>
      <c r="AK251" s="21" t="s">
        <v>64</v>
      </c>
      <c r="AL251" s="21" t="s">
        <v>88</v>
      </c>
      <c r="AM251" s="107">
        <v>5187.12</v>
      </c>
      <c r="AN251" s="107"/>
      <c r="AO251" s="107"/>
      <c r="AP251" s="107"/>
      <c r="AQ251" s="107"/>
      <c r="AR251" s="107"/>
      <c r="AS251" s="21"/>
      <c r="AT251" s="21"/>
      <c r="AU251" s="21"/>
    </row>
    <row r="252" spans="1:47">
      <c r="A252" s="21" t="s">
        <v>68</v>
      </c>
      <c r="B252" s="21" t="s">
        <v>78</v>
      </c>
      <c r="C252" s="21" t="s">
        <v>1370</v>
      </c>
      <c r="D252" s="103">
        <v>44754</v>
      </c>
      <c r="E252" s="21" t="s">
        <v>1371</v>
      </c>
      <c r="F252" s="21" t="s">
        <v>48</v>
      </c>
      <c r="G252" s="21" t="s">
        <v>49</v>
      </c>
      <c r="H252" s="21" t="s">
        <v>50</v>
      </c>
      <c r="I252" s="21" t="s">
        <v>51</v>
      </c>
      <c r="J252" s="21" t="s">
        <v>52</v>
      </c>
      <c r="K252" s="204" t="s">
        <v>53</v>
      </c>
      <c r="L252" s="21" t="s">
        <v>1372</v>
      </c>
      <c r="M252" s="21" t="s">
        <v>1373</v>
      </c>
      <c r="N252" s="21" t="s">
        <v>1197</v>
      </c>
      <c r="O252" s="21" t="s">
        <v>85</v>
      </c>
      <c r="P252" s="21">
        <v>92507</v>
      </c>
      <c r="Q252" s="21" t="s">
        <v>1374</v>
      </c>
      <c r="R252" s="21"/>
      <c r="S252" s="21" t="s">
        <v>1375</v>
      </c>
      <c r="T252" s="21">
        <v>49203133</v>
      </c>
      <c r="U252" s="104">
        <v>0</v>
      </c>
      <c r="V252" s="21" t="s">
        <v>86</v>
      </c>
      <c r="W252" s="21">
        <v>365</v>
      </c>
      <c r="X252" s="21">
        <v>832</v>
      </c>
      <c r="Y252" s="21">
        <v>26</v>
      </c>
      <c r="Z252" s="205">
        <f t="shared" si="14"/>
        <v>0.30368000000000001</v>
      </c>
      <c r="AA252" s="21" t="s">
        <v>75</v>
      </c>
      <c r="AB252" s="103">
        <v>44762</v>
      </c>
      <c r="AC252" s="21" t="s">
        <v>61</v>
      </c>
      <c r="AD252" s="21"/>
      <c r="AE252" s="103">
        <v>44757</v>
      </c>
      <c r="AF252" s="103">
        <v>44757</v>
      </c>
      <c r="AG252" s="103">
        <v>44760</v>
      </c>
      <c r="AH252" s="21" t="s">
        <v>62</v>
      </c>
      <c r="AI252" s="21"/>
      <c r="AJ252" s="103">
        <v>44760</v>
      </c>
      <c r="AK252" s="21" t="s">
        <v>64</v>
      </c>
      <c r="AL252" s="21" t="s">
        <v>88</v>
      </c>
      <c r="AM252" s="107">
        <v>3504.35</v>
      </c>
      <c r="AN252" s="107"/>
      <c r="AO252" s="107"/>
      <c r="AP252" s="107"/>
      <c r="AQ252" s="107"/>
      <c r="AR252" s="107"/>
      <c r="AS252" s="21"/>
      <c r="AT252" s="21"/>
      <c r="AU252" s="21"/>
    </row>
    <row r="253" spans="1:47">
      <c r="A253" s="21" t="s">
        <v>68</v>
      </c>
      <c r="B253" s="21" t="s">
        <v>69</v>
      </c>
      <c r="C253" s="21" t="s">
        <v>1376</v>
      </c>
      <c r="D253" s="103">
        <v>44754</v>
      </c>
      <c r="E253" s="21" t="s">
        <v>1377</v>
      </c>
      <c r="F253" s="21" t="s">
        <v>48</v>
      </c>
      <c r="G253" s="21" t="s">
        <v>49</v>
      </c>
      <c r="H253" s="21" t="s">
        <v>50</v>
      </c>
      <c r="I253" s="21" t="s">
        <v>51</v>
      </c>
      <c r="J253" s="21" t="s">
        <v>52</v>
      </c>
      <c r="K253" s="204" t="s">
        <v>53</v>
      </c>
      <c r="L253" s="21" t="s">
        <v>148</v>
      </c>
      <c r="M253" s="21" t="s">
        <v>660</v>
      </c>
      <c r="N253" s="21" t="s">
        <v>149</v>
      </c>
      <c r="O253" s="21" t="s">
        <v>150</v>
      </c>
      <c r="P253" s="21">
        <v>21046</v>
      </c>
      <c r="Q253" s="21" t="s">
        <v>517</v>
      </c>
      <c r="R253" s="21" t="s">
        <v>518</v>
      </c>
      <c r="S253" s="21" t="s">
        <v>519</v>
      </c>
      <c r="T253" s="21">
        <v>49206133</v>
      </c>
      <c r="U253" s="104">
        <v>0</v>
      </c>
      <c r="V253" s="21" t="s">
        <v>86</v>
      </c>
      <c r="W253" s="21">
        <v>365</v>
      </c>
      <c r="X253" s="21">
        <v>832</v>
      </c>
      <c r="Y253" s="21">
        <v>26</v>
      </c>
      <c r="Z253" s="205">
        <f t="shared" si="14"/>
        <v>0.30368000000000001</v>
      </c>
      <c r="AA253" s="21" t="s">
        <v>75</v>
      </c>
      <c r="AB253" s="103">
        <v>44762</v>
      </c>
      <c r="AC253" s="21" t="s">
        <v>61</v>
      </c>
      <c r="AD253" s="21"/>
      <c r="AE253" s="103">
        <v>44762</v>
      </c>
      <c r="AF253" s="103">
        <v>44762</v>
      </c>
      <c r="AG253" s="103">
        <v>44764</v>
      </c>
      <c r="AH253" s="103" t="s">
        <v>62</v>
      </c>
      <c r="AI253" s="21"/>
      <c r="AJ253" s="103">
        <v>44763</v>
      </c>
      <c r="AK253" s="21" t="s">
        <v>64</v>
      </c>
      <c r="AL253" s="21" t="s">
        <v>35</v>
      </c>
      <c r="AM253" s="107">
        <v>2654.83</v>
      </c>
      <c r="AN253" s="107"/>
      <c r="AO253" s="107"/>
      <c r="AP253" s="107"/>
      <c r="AQ253" s="107"/>
      <c r="AR253" s="107"/>
      <c r="AS253" s="21"/>
      <c r="AT253" s="21"/>
      <c r="AU253" s="21"/>
    </row>
    <row r="254" spans="1:47">
      <c r="A254" s="21" t="s">
        <v>68</v>
      </c>
      <c r="B254" s="21" t="s">
        <v>69</v>
      </c>
      <c r="C254" s="21" t="s">
        <v>1378</v>
      </c>
      <c r="D254" s="103">
        <v>44754</v>
      </c>
      <c r="E254" s="21" t="s">
        <v>1379</v>
      </c>
      <c r="F254" s="21" t="s">
        <v>48</v>
      </c>
      <c r="G254" s="21" t="s">
        <v>49</v>
      </c>
      <c r="H254" s="21" t="s">
        <v>50</v>
      </c>
      <c r="I254" s="21" t="s">
        <v>51</v>
      </c>
      <c r="J254" s="21" t="s">
        <v>52</v>
      </c>
      <c r="K254" s="204" t="s">
        <v>53</v>
      </c>
      <c r="L254" s="21" t="s">
        <v>196</v>
      </c>
      <c r="M254" s="21" t="s">
        <v>295</v>
      </c>
      <c r="N254" s="21" t="s">
        <v>174</v>
      </c>
      <c r="O254" s="21" t="s">
        <v>85</v>
      </c>
      <c r="P254" s="21">
        <v>93308</v>
      </c>
      <c r="Q254" s="21" t="s">
        <v>230</v>
      </c>
      <c r="R254" s="21" t="s">
        <v>585</v>
      </c>
      <c r="S254" s="21" t="s">
        <v>231</v>
      </c>
      <c r="T254" s="21">
        <v>49203133</v>
      </c>
      <c r="U254" s="104">
        <v>0</v>
      </c>
      <c r="V254" s="21" t="s">
        <v>86</v>
      </c>
      <c r="W254" s="21">
        <v>365</v>
      </c>
      <c r="X254" s="21">
        <v>832</v>
      </c>
      <c r="Y254" s="21">
        <v>26</v>
      </c>
      <c r="Z254" s="205">
        <f t="shared" si="14"/>
        <v>0.30368000000000001</v>
      </c>
      <c r="AA254" s="21" t="s">
        <v>60</v>
      </c>
      <c r="AB254" s="103">
        <v>44762</v>
      </c>
      <c r="AC254" s="21" t="s">
        <v>61</v>
      </c>
      <c r="AD254" s="21"/>
      <c r="AE254" s="103">
        <v>44757</v>
      </c>
      <c r="AF254" s="103">
        <v>44757</v>
      </c>
      <c r="AG254" s="103">
        <v>44760</v>
      </c>
      <c r="AH254" s="21" t="s">
        <v>62</v>
      </c>
      <c r="AI254" s="21"/>
      <c r="AJ254" s="103">
        <v>44760</v>
      </c>
      <c r="AK254" s="21" t="s">
        <v>64</v>
      </c>
      <c r="AL254" s="21" t="s">
        <v>88</v>
      </c>
      <c r="AM254" s="107">
        <v>4175</v>
      </c>
      <c r="AN254" s="107"/>
      <c r="AO254" s="107"/>
      <c r="AP254" s="107"/>
      <c r="AQ254" s="107"/>
      <c r="AR254" s="107"/>
      <c r="AS254" s="21"/>
      <c r="AT254" s="21"/>
      <c r="AU254" s="21"/>
    </row>
    <row r="255" spans="1:47">
      <c r="A255" s="21" t="s">
        <v>68</v>
      </c>
      <c r="B255" s="21" t="s">
        <v>69</v>
      </c>
      <c r="C255" s="21" t="s">
        <v>1380</v>
      </c>
      <c r="D255" s="103">
        <v>44754</v>
      </c>
      <c r="E255" s="21" t="s">
        <v>1381</v>
      </c>
      <c r="F255" s="21" t="s">
        <v>48</v>
      </c>
      <c r="G255" s="21" t="s">
        <v>49</v>
      </c>
      <c r="H255" s="21" t="s">
        <v>50</v>
      </c>
      <c r="I255" s="21" t="s">
        <v>51</v>
      </c>
      <c r="J255" s="21" t="s">
        <v>52</v>
      </c>
      <c r="K255" s="204" t="s">
        <v>53</v>
      </c>
      <c r="L255" s="21" t="s">
        <v>196</v>
      </c>
      <c r="M255" s="21" t="s">
        <v>1382</v>
      </c>
      <c r="N255" s="21" t="s">
        <v>118</v>
      </c>
      <c r="O255" s="21" t="s">
        <v>85</v>
      </c>
      <c r="P255" s="21">
        <v>95827</v>
      </c>
      <c r="Q255" s="21" t="s">
        <v>230</v>
      </c>
      <c r="R255" s="21" t="s">
        <v>585</v>
      </c>
      <c r="S255" s="21" t="s">
        <v>231</v>
      </c>
      <c r="T255" s="21">
        <v>49203133</v>
      </c>
      <c r="U255" s="104">
        <v>0</v>
      </c>
      <c r="V255" s="21" t="s">
        <v>86</v>
      </c>
      <c r="W255" s="21">
        <v>365</v>
      </c>
      <c r="X255" s="21">
        <v>832</v>
      </c>
      <c r="Y255" s="21">
        <v>26</v>
      </c>
      <c r="Z255" s="205">
        <f t="shared" si="14"/>
        <v>0.30368000000000001</v>
      </c>
      <c r="AA255" s="21" t="s">
        <v>60</v>
      </c>
      <c r="AB255" s="103">
        <v>44762</v>
      </c>
      <c r="AC255" s="21" t="s">
        <v>61</v>
      </c>
      <c r="AD255" s="21"/>
      <c r="AE255" s="103">
        <v>44757</v>
      </c>
      <c r="AF255" s="103">
        <v>44757</v>
      </c>
      <c r="AG255" s="103">
        <v>44761</v>
      </c>
      <c r="AH255" s="21" t="s">
        <v>62</v>
      </c>
      <c r="AI255" s="21"/>
      <c r="AJ255" s="103">
        <v>44761</v>
      </c>
      <c r="AK255" s="21" t="s">
        <v>64</v>
      </c>
      <c r="AL255" s="21" t="s">
        <v>35</v>
      </c>
      <c r="AM255" s="107">
        <v>6985.75</v>
      </c>
      <c r="AN255" s="107"/>
      <c r="AO255" s="107"/>
      <c r="AP255" s="107"/>
      <c r="AQ255" s="107"/>
      <c r="AR255" s="107"/>
      <c r="AS255" s="21"/>
      <c r="AT255" s="21"/>
      <c r="AU255" s="21"/>
    </row>
    <row r="256" spans="1:47">
      <c r="A256" s="21" t="s">
        <v>68</v>
      </c>
      <c r="B256" s="21" t="s">
        <v>127</v>
      </c>
      <c r="C256" s="21" t="s">
        <v>1383</v>
      </c>
      <c r="D256" s="103">
        <v>44754</v>
      </c>
      <c r="E256" s="21" t="s">
        <v>1384</v>
      </c>
      <c r="F256" s="21" t="s">
        <v>48</v>
      </c>
      <c r="G256" s="21" t="s">
        <v>49</v>
      </c>
      <c r="H256" s="21" t="s">
        <v>50</v>
      </c>
      <c r="I256" s="21" t="s">
        <v>51</v>
      </c>
      <c r="J256" s="21" t="s">
        <v>52</v>
      </c>
      <c r="K256" s="204" t="s">
        <v>53</v>
      </c>
      <c r="L256" s="21" t="s">
        <v>219</v>
      </c>
      <c r="M256" s="21" t="s">
        <v>220</v>
      </c>
      <c r="N256" s="21" t="s">
        <v>221</v>
      </c>
      <c r="O256" s="21" t="s">
        <v>182</v>
      </c>
      <c r="P256" s="21">
        <v>79936</v>
      </c>
      <c r="Q256" s="21" t="s">
        <v>222</v>
      </c>
      <c r="R256" s="21" t="s">
        <v>223</v>
      </c>
      <c r="S256" s="21" t="s">
        <v>224</v>
      </c>
      <c r="T256" s="21">
        <v>49404142</v>
      </c>
      <c r="U256" s="104">
        <v>0</v>
      </c>
      <c r="V256" s="21" t="s">
        <v>1211</v>
      </c>
      <c r="W256" s="21">
        <v>410</v>
      </c>
      <c r="X256" s="21">
        <v>384</v>
      </c>
      <c r="Y256" s="21">
        <v>12</v>
      </c>
      <c r="Z256" s="205">
        <f t="shared" si="14"/>
        <v>0.15744</v>
      </c>
      <c r="AA256" s="21" t="s">
        <v>75</v>
      </c>
      <c r="AB256" s="103">
        <v>44762</v>
      </c>
      <c r="AC256" s="21" t="s">
        <v>61</v>
      </c>
      <c r="AD256" s="21"/>
      <c r="AE256" s="103">
        <v>44757</v>
      </c>
      <c r="AF256" s="103">
        <v>44757</v>
      </c>
      <c r="AG256" s="103">
        <v>44760</v>
      </c>
      <c r="AH256" s="21" t="s">
        <v>62</v>
      </c>
      <c r="AI256" s="21" t="s">
        <v>1385</v>
      </c>
      <c r="AJ256" s="103">
        <v>44762</v>
      </c>
      <c r="AK256" s="21" t="s">
        <v>64</v>
      </c>
      <c r="AL256" s="21" t="s">
        <v>35</v>
      </c>
      <c r="AM256" s="107">
        <v>4326.68</v>
      </c>
      <c r="AN256" s="107"/>
      <c r="AO256" s="107"/>
      <c r="AP256" s="107"/>
      <c r="AQ256" s="107"/>
      <c r="AR256" s="107"/>
      <c r="AS256" s="21"/>
      <c r="AT256" s="21"/>
      <c r="AU256" s="21"/>
    </row>
    <row r="257" spans="1:47">
      <c r="A257" s="21" t="s">
        <v>68</v>
      </c>
      <c r="B257" s="21" t="s">
        <v>127</v>
      </c>
      <c r="C257" s="21" t="s">
        <v>1386</v>
      </c>
      <c r="D257" s="103">
        <v>44754</v>
      </c>
      <c r="E257" s="21" t="s">
        <v>1387</v>
      </c>
      <c r="F257" s="21" t="s">
        <v>48</v>
      </c>
      <c r="G257" s="21" t="s">
        <v>49</v>
      </c>
      <c r="H257" s="21" t="s">
        <v>50</v>
      </c>
      <c r="I257" s="21" t="s">
        <v>51</v>
      </c>
      <c r="J257" s="21" t="s">
        <v>52</v>
      </c>
      <c r="K257" s="204" t="s">
        <v>53</v>
      </c>
      <c r="L257" s="21" t="s">
        <v>272</v>
      </c>
      <c r="M257" s="21" t="s">
        <v>301</v>
      </c>
      <c r="N257" s="21" t="s">
        <v>119</v>
      </c>
      <c r="O257" s="21" t="s">
        <v>120</v>
      </c>
      <c r="P257" s="21">
        <v>85040</v>
      </c>
      <c r="Q257" s="21" t="s">
        <v>1388</v>
      </c>
      <c r="R257" s="21"/>
      <c r="S257" s="21" t="s">
        <v>1389</v>
      </c>
      <c r="T257" s="21">
        <v>49203133</v>
      </c>
      <c r="U257" s="104">
        <v>0</v>
      </c>
      <c r="V257" s="21" t="s">
        <v>86</v>
      </c>
      <c r="W257" s="21">
        <v>365</v>
      </c>
      <c r="X257" s="21">
        <v>832</v>
      </c>
      <c r="Y257" s="21">
        <v>26</v>
      </c>
      <c r="Z257" s="205">
        <f t="shared" si="14"/>
        <v>0.30368000000000001</v>
      </c>
      <c r="AA257" s="21" t="s">
        <v>75</v>
      </c>
      <c r="AB257" s="103">
        <v>44762</v>
      </c>
      <c r="AC257" s="21" t="s">
        <v>61</v>
      </c>
      <c r="AD257" s="21"/>
      <c r="AE257" s="103">
        <v>44757</v>
      </c>
      <c r="AF257" s="103">
        <v>44757</v>
      </c>
      <c r="AG257" s="103">
        <v>44760</v>
      </c>
      <c r="AH257" s="21" t="s">
        <v>62</v>
      </c>
      <c r="AI257" s="21"/>
      <c r="AJ257" s="103">
        <v>44760</v>
      </c>
      <c r="AK257" s="21" t="s">
        <v>64</v>
      </c>
      <c r="AL257" s="21" t="s">
        <v>35</v>
      </c>
      <c r="AM257" s="107">
        <v>5514.85</v>
      </c>
      <c r="AN257" s="107"/>
      <c r="AO257" s="107"/>
      <c r="AP257" s="107"/>
      <c r="AQ257" s="107"/>
      <c r="AR257" s="107"/>
      <c r="AS257" s="21"/>
      <c r="AT257" s="21"/>
      <c r="AU257" s="21"/>
    </row>
    <row r="258" spans="1:47">
      <c r="A258" s="21" t="s">
        <v>68</v>
      </c>
      <c r="B258" s="21" t="s">
        <v>127</v>
      </c>
      <c r="C258" s="21" t="s">
        <v>1390</v>
      </c>
      <c r="D258" s="103">
        <v>44754</v>
      </c>
      <c r="E258" s="21" t="s">
        <v>1391</v>
      </c>
      <c r="F258" s="21" t="s">
        <v>48</v>
      </c>
      <c r="G258" s="21" t="s">
        <v>49</v>
      </c>
      <c r="H258" s="21" t="s">
        <v>50</v>
      </c>
      <c r="I258" s="21" t="s">
        <v>51</v>
      </c>
      <c r="J258" s="21" t="s">
        <v>52</v>
      </c>
      <c r="K258" s="204" t="s">
        <v>53</v>
      </c>
      <c r="L258" s="21" t="s">
        <v>1392</v>
      </c>
      <c r="M258" s="21" t="s">
        <v>1393</v>
      </c>
      <c r="N258" s="21" t="s">
        <v>557</v>
      </c>
      <c r="O258" s="21" t="s">
        <v>182</v>
      </c>
      <c r="P258" s="21">
        <v>76011</v>
      </c>
      <c r="Q258" s="21" t="s">
        <v>1394</v>
      </c>
      <c r="R258" s="21" t="s">
        <v>1395</v>
      </c>
      <c r="S258" s="21" t="s">
        <v>1396</v>
      </c>
      <c r="T258" s="21">
        <v>49404142</v>
      </c>
      <c r="U258" s="104">
        <v>0</v>
      </c>
      <c r="V258" s="21" t="s">
        <v>1211</v>
      </c>
      <c r="W258" s="21">
        <v>410</v>
      </c>
      <c r="X258" s="21">
        <v>384</v>
      </c>
      <c r="Y258" s="21">
        <v>12</v>
      </c>
      <c r="Z258" s="205">
        <f t="shared" si="14"/>
        <v>0.15744</v>
      </c>
      <c r="AA258" s="21" t="s">
        <v>75</v>
      </c>
      <c r="AB258" s="103">
        <v>44762</v>
      </c>
      <c r="AC258" s="21" t="s">
        <v>61</v>
      </c>
      <c r="AD258" s="21"/>
      <c r="AE258" s="103">
        <v>44757</v>
      </c>
      <c r="AF258" s="103">
        <v>44757</v>
      </c>
      <c r="AG258" s="103">
        <v>44760</v>
      </c>
      <c r="AH258" s="21" t="s">
        <v>62</v>
      </c>
      <c r="AI258" s="21"/>
      <c r="AJ258" s="103">
        <v>44760</v>
      </c>
      <c r="AK258" s="21" t="s">
        <v>64</v>
      </c>
      <c r="AL258" s="21" t="s">
        <v>88</v>
      </c>
      <c r="AM258" s="107">
        <v>2212.62</v>
      </c>
      <c r="AN258" s="107"/>
      <c r="AO258" s="107"/>
      <c r="AP258" s="107"/>
      <c r="AQ258" s="107"/>
      <c r="AR258" s="107"/>
      <c r="AS258" s="21"/>
      <c r="AT258" s="21"/>
      <c r="AU258" s="21"/>
    </row>
    <row r="259" spans="1:47">
      <c r="A259" s="21" t="s">
        <v>68</v>
      </c>
      <c r="B259" s="21" t="s">
        <v>127</v>
      </c>
      <c r="C259" s="21" t="s">
        <v>1397</v>
      </c>
      <c r="D259" s="103">
        <v>44754</v>
      </c>
      <c r="E259" s="21" t="s">
        <v>1398</v>
      </c>
      <c r="F259" s="21" t="s">
        <v>48</v>
      </c>
      <c r="G259" s="21" t="s">
        <v>49</v>
      </c>
      <c r="H259" s="21" t="s">
        <v>50</v>
      </c>
      <c r="I259" s="21" t="s">
        <v>51</v>
      </c>
      <c r="J259" s="21" t="s">
        <v>52</v>
      </c>
      <c r="K259" s="204" t="s">
        <v>53</v>
      </c>
      <c r="L259" s="21" t="s">
        <v>313</v>
      </c>
      <c r="M259" s="21" t="s">
        <v>1399</v>
      </c>
      <c r="N259" s="21" t="s">
        <v>203</v>
      </c>
      <c r="O259" s="21" t="s">
        <v>182</v>
      </c>
      <c r="P259" s="21">
        <v>78744</v>
      </c>
      <c r="Q259" s="21" t="s">
        <v>315</v>
      </c>
      <c r="R259" s="21" t="s">
        <v>1400</v>
      </c>
      <c r="S259" s="21" t="s">
        <v>316</v>
      </c>
      <c r="T259" s="21">
        <v>49203133</v>
      </c>
      <c r="U259" s="104">
        <v>0</v>
      </c>
      <c r="V259" s="21" t="s">
        <v>86</v>
      </c>
      <c r="W259" s="21">
        <v>365</v>
      </c>
      <c r="X259" s="21">
        <v>832</v>
      </c>
      <c r="Y259" s="21">
        <v>26</v>
      </c>
      <c r="Z259" s="205">
        <f t="shared" si="14"/>
        <v>0.30368000000000001</v>
      </c>
      <c r="AA259" s="21" t="s">
        <v>75</v>
      </c>
      <c r="AB259" s="103">
        <v>44757</v>
      </c>
      <c r="AC259" s="21" t="s">
        <v>61</v>
      </c>
      <c r="AD259" s="21"/>
      <c r="AE259" s="103">
        <v>44757</v>
      </c>
      <c r="AF259" s="103">
        <v>44757</v>
      </c>
      <c r="AG259" s="103">
        <v>44760</v>
      </c>
      <c r="AH259" s="21" t="s">
        <v>62</v>
      </c>
      <c r="AI259" s="21"/>
      <c r="AJ259" s="103">
        <v>44760</v>
      </c>
      <c r="AK259" s="21" t="s">
        <v>64</v>
      </c>
      <c r="AL259" s="21" t="s">
        <v>88</v>
      </c>
      <c r="AM259" s="107">
        <v>2411.81</v>
      </c>
      <c r="AN259" s="107"/>
      <c r="AO259" s="107"/>
      <c r="AP259" s="107"/>
      <c r="AQ259" s="107"/>
      <c r="AR259" s="107"/>
      <c r="AS259" s="21"/>
      <c r="AT259" s="21"/>
      <c r="AU259" s="21"/>
    </row>
    <row r="260" spans="1:47">
      <c r="A260" s="21" t="s">
        <v>68</v>
      </c>
      <c r="B260" s="21" t="s">
        <v>127</v>
      </c>
      <c r="C260" s="21" t="s">
        <v>1401</v>
      </c>
      <c r="D260" s="103">
        <v>44754</v>
      </c>
      <c r="E260" s="21" t="s">
        <v>1402</v>
      </c>
      <c r="F260" s="21" t="s">
        <v>48</v>
      </c>
      <c r="G260" s="21" t="s">
        <v>49</v>
      </c>
      <c r="H260" s="21" t="s">
        <v>50</v>
      </c>
      <c r="I260" s="21" t="s">
        <v>51</v>
      </c>
      <c r="J260" s="21" t="s">
        <v>52</v>
      </c>
      <c r="K260" s="204" t="s">
        <v>53</v>
      </c>
      <c r="L260" s="21" t="s">
        <v>272</v>
      </c>
      <c r="M260" s="21" t="s">
        <v>301</v>
      </c>
      <c r="N260" s="21" t="s">
        <v>119</v>
      </c>
      <c r="O260" s="21" t="s">
        <v>120</v>
      </c>
      <c r="P260" s="21">
        <v>85040</v>
      </c>
      <c r="Q260" s="21" t="s">
        <v>1388</v>
      </c>
      <c r="R260" s="21"/>
      <c r="S260" s="21" t="s">
        <v>1389</v>
      </c>
      <c r="T260" s="21">
        <v>49203133</v>
      </c>
      <c r="U260" s="104">
        <v>0</v>
      </c>
      <c r="V260" s="21" t="s">
        <v>86</v>
      </c>
      <c r="W260" s="21">
        <v>365</v>
      </c>
      <c r="X260" s="21">
        <v>832</v>
      </c>
      <c r="Y260" s="21">
        <v>26</v>
      </c>
      <c r="Z260" s="205">
        <f t="shared" si="14"/>
        <v>0.30368000000000001</v>
      </c>
      <c r="AA260" s="21" t="s">
        <v>75</v>
      </c>
      <c r="AB260" s="103">
        <v>44757</v>
      </c>
      <c r="AC260" s="21" t="s">
        <v>61</v>
      </c>
      <c r="AD260" s="21"/>
      <c r="AE260" s="103">
        <v>44757</v>
      </c>
      <c r="AF260" s="103">
        <v>44757</v>
      </c>
      <c r="AG260" s="103">
        <v>44760</v>
      </c>
      <c r="AH260" s="21" t="s">
        <v>62</v>
      </c>
      <c r="AI260" s="21" t="s">
        <v>1278</v>
      </c>
      <c r="AJ260" s="103">
        <v>44760</v>
      </c>
      <c r="AK260" s="21" t="s">
        <v>64</v>
      </c>
      <c r="AL260" s="21" t="s">
        <v>35</v>
      </c>
      <c r="AM260" s="107">
        <v>5514.85</v>
      </c>
      <c r="AN260" s="107"/>
      <c r="AO260" s="107"/>
      <c r="AP260" s="107"/>
      <c r="AQ260" s="107"/>
      <c r="AR260" s="107"/>
      <c r="AS260" s="21"/>
      <c r="AT260" s="21"/>
      <c r="AU260" s="21"/>
    </row>
    <row r="261" spans="1:47">
      <c r="A261" s="21" t="s">
        <v>68</v>
      </c>
      <c r="B261" s="21" t="s">
        <v>127</v>
      </c>
      <c r="C261" s="21" t="s">
        <v>1403</v>
      </c>
      <c r="D261" s="103">
        <v>44754</v>
      </c>
      <c r="E261" s="21" t="s">
        <v>1402</v>
      </c>
      <c r="F261" s="21" t="s">
        <v>48</v>
      </c>
      <c r="G261" s="21" t="s">
        <v>49</v>
      </c>
      <c r="H261" s="21" t="s">
        <v>50</v>
      </c>
      <c r="I261" s="21" t="s">
        <v>51</v>
      </c>
      <c r="J261" s="21" t="s">
        <v>52</v>
      </c>
      <c r="K261" s="204" t="s">
        <v>53</v>
      </c>
      <c r="L261" s="21" t="s">
        <v>272</v>
      </c>
      <c r="M261" s="21" t="s">
        <v>301</v>
      </c>
      <c r="N261" s="21" t="s">
        <v>119</v>
      </c>
      <c r="O261" s="21" t="s">
        <v>120</v>
      </c>
      <c r="P261" s="21">
        <v>85040</v>
      </c>
      <c r="Q261" s="21" t="s">
        <v>1388</v>
      </c>
      <c r="R261" s="21"/>
      <c r="S261" s="21" t="s">
        <v>1389</v>
      </c>
      <c r="T261" s="21">
        <v>49203133</v>
      </c>
      <c r="U261" s="104">
        <v>0</v>
      </c>
      <c r="V261" s="21" t="s">
        <v>86</v>
      </c>
      <c r="W261" s="21">
        <v>365</v>
      </c>
      <c r="X261" s="21">
        <v>832</v>
      </c>
      <c r="Y261" s="21">
        <v>26</v>
      </c>
      <c r="Z261" s="205">
        <f t="shared" si="14"/>
        <v>0.30368000000000001</v>
      </c>
      <c r="AA261" s="21" t="s">
        <v>75</v>
      </c>
      <c r="AB261" s="103">
        <v>44757</v>
      </c>
      <c r="AC261" s="21" t="s">
        <v>61</v>
      </c>
      <c r="AD261" s="21"/>
      <c r="AE261" s="103">
        <v>44757</v>
      </c>
      <c r="AF261" s="103">
        <v>44757</v>
      </c>
      <c r="AG261" s="103">
        <v>44760</v>
      </c>
      <c r="AH261" s="21" t="s">
        <v>62</v>
      </c>
      <c r="AI261" s="21" t="s">
        <v>1404</v>
      </c>
      <c r="AJ261" s="103">
        <v>44760</v>
      </c>
      <c r="AK261" s="21" t="s">
        <v>64</v>
      </c>
      <c r="AL261" s="21" t="s">
        <v>88</v>
      </c>
      <c r="AM261" s="107">
        <v>4137.8900000000003</v>
      </c>
      <c r="AN261" s="107"/>
      <c r="AO261" s="107"/>
      <c r="AP261" s="107"/>
      <c r="AQ261" s="107"/>
      <c r="AR261" s="107"/>
      <c r="AS261" s="21"/>
      <c r="AT261" s="21"/>
      <c r="AU261" s="21"/>
    </row>
    <row r="262" spans="1:47">
      <c r="A262" s="21" t="s">
        <v>68</v>
      </c>
      <c r="B262" s="21" t="s">
        <v>127</v>
      </c>
      <c r="C262" s="21" t="s">
        <v>1405</v>
      </c>
      <c r="D262" s="103">
        <v>44754</v>
      </c>
      <c r="E262" s="21" t="s">
        <v>1406</v>
      </c>
      <c r="F262" s="21" t="s">
        <v>48</v>
      </c>
      <c r="G262" s="21" t="s">
        <v>49</v>
      </c>
      <c r="H262" s="21" t="s">
        <v>50</v>
      </c>
      <c r="I262" s="21" t="s">
        <v>51</v>
      </c>
      <c r="J262" s="21" t="s">
        <v>52</v>
      </c>
      <c r="K262" s="204" t="s">
        <v>53</v>
      </c>
      <c r="L262" s="21" t="s">
        <v>272</v>
      </c>
      <c r="M262" s="21" t="s">
        <v>301</v>
      </c>
      <c r="N262" s="21" t="s">
        <v>119</v>
      </c>
      <c r="O262" s="21" t="s">
        <v>120</v>
      </c>
      <c r="P262" s="21">
        <v>85040</v>
      </c>
      <c r="Q262" s="21" t="s">
        <v>1388</v>
      </c>
      <c r="R262" s="21"/>
      <c r="S262" s="21" t="s">
        <v>1389</v>
      </c>
      <c r="T262" s="21">
        <v>49203133</v>
      </c>
      <c r="U262" s="104">
        <v>0</v>
      </c>
      <c r="V262" s="21" t="s">
        <v>86</v>
      </c>
      <c r="W262" s="21">
        <v>365</v>
      </c>
      <c r="X262" s="21">
        <v>832</v>
      </c>
      <c r="Y262" s="21">
        <v>26</v>
      </c>
      <c r="Z262" s="205">
        <f t="shared" si="14"/>
        <v>0.30368000000000001</v>
      </c>
      <c r="AA262" s="21" t="s">
        <v>75</v>
      </c>
      <c r="AB262" s="103">
        <v>44764</v>
      </c>
      <c r="AC262" s="21" t="s">
        <v>61</v>
      </c>
      <c r="AD262" s="21"/>
      <c r="AE262" s="103">
        <v>44757</v>
      </c>
      <c r="AF262" s="103">
        <v>44757</v>
      </c>
      <c r="AG262" s="103">
        <v>44760</v>
      </c>
      <c r="AH262" s="21" t="s">
        <v>62</v>
      </c>
      <c r="AI262" s="21" t="s">
        <v>1407</v>
      </c>
      <c r="AJ262" s="103">
        <v>44760</v>
      </c>
      <c r="AK262" s="21" t="s">
        <v>64</v>
      </c>
      <c r="AL262" s="21" t="s">
        <v>88</v>
      </c>
      <c r="AM262" s="107">
        <v>4137.8900000000003</v>
      </c>
      <c r="AN262" s="107"/>
      <c r="AO262" s="107"/>
      <c r="AP262" s="107"/>
      <c r="AQ262" s="107"/>
      <c r="AR262" s="107"/>
      <c r="AS262" s="21"/>
      <c r="AT262" s="21"/>
      <c r="AU262" s="21"/>
    </row>
    <row r="263" spans="1:47">
      <c r="A263" s="21" t="s">
        <v>68</v>
      </c>
      <c r="B263" s="21" t="s">
        <v>127</v>
      </c>
      <c r="C263" s="21" t="s">
        <v>1408</v>
      </c>
      <c r="D263" s="103">
        <v>44754</v>
      </c>
      <c r="E263" s="21" t="s">
        <v>1406</v>
      </c>
      <c r="F263" s="21" t="s">
        <v>48</v>
      </c>
      <c r="G263" s="21" t="s">
        <v>49</v>
      </c>
      <c r="H263" s="21" t="s">
        <v>50</v>
      </c>
      <c r="I263" s="21" t="s">
        <v>51</v>
      </c>
      <c r="J263" s="21" t="s">
        <v>52</v>
      </c>
      <c r="K263" s="204" t="s">
        <v>53</v>
      </c>
      <c r="L263" s="21" t="s">
        <v>272</v>
      </c>
      <c r="M263" s="21" t="s">
        <v>301</v>
      </c>
      <c r="N263" s="21" t="s">
        <v>119</v>
      </c>
      <c r="O263" s="21" t="s">
        <v>120</v>
      </c>
      <c r="P263" s="21">
        <v>85040</v>
      </c>
      <c r="Q263" s="21" t="s">
        <v>1388</v>
      </c>
      <c r="R263" s="21"/>
      <c r="S263" s="21" t="s">
        <v>1389</v>
      </c>
      <c r="T263" s="21">
        <v>49203133</v>
      </c>
      <c r="U263" s="104">
        <v>0</v>
      </c>
      <c r="V263" s="21" t="s">
        <v>86</v>
      </c>
      <c r="W263" s="21">
        <v>365</v>
      </c>
      <c r="X263" s="21">
        <v>832</v>
      </c>
      <c r="Y263" s="21">
        <v>26</v>
      </c>
      <c r="Z263" s="205">
        <f t="shared" si="14"/>
        <v>0.30368000000000001</v>
      </c>
      <c r="AA263" s="21" t="s">
        <v>75</v>
      </c>
      <c r="AB263" s="103">
        <v>44764</v>
      </c>
      <c r="AC263" s="21" t="s">
        <v>61</v>
      </c>
      <c r="AD263" s="21"/>
      <c r="AE263" s="103">
        <v>44760</v>
      </c>
      <c r="AF263" s="103">
        <v>44760</v>
      </c>
      <c r="AG263" s="103">
        <v>44764</v>
      </c>
      <c r="AH263" s="21" t="s">
        <v>62</v>
      </c>
      <c r="AI263" s="21" t="s">
        <v>1409</v>
      </c>
      <c r="AJ263" s="103">
        <v>44763</v>
      </c>
      <c r="AK263" s="21" t="s">
        <v>64</v>
      </c>
      <c r="AL263" s="21" t="s">
        <v>88</v>
      </c>
      <c r="AM263" s="107">
        <v>4137.8900000000003</v>
      </c>
      <c r="AN263" s="107"/>
      <c r="AO263" s="107"/>
      <c r="AP263" s="107"/>
      <c r="AQ263" s="107"/>
      <c r="AR263" s="107"/>
      <c r="AS263" s="21"/>
      <c r="AT263" s="21"/>
      <c r="AU263" s="21"/>
    </row>
    <row r="264" spans="1:47">
      <c r="A264" s="21" t="s">
        <v>68</v>
      </c>
      <c r="B264" s="21" t="s">
        <v>127</v>
      </c>
      <c r="C264" s="21" t="s">
        <v>1410</v>
      </c>
      <c r="D264" s="103">
        <v>44754</v>
      </c>
      <c r="E264" s="21" t="s">
        <v>1411</v>
      </c>
      <c r="F264" s="21" t="s">
        <v>48</v>
      </c>
      <c r="G264" s="21" t="s">
        <v>49</v>
      </c>
      <c r="H264" s="21" t="s">
        <v>50</v>
      </c>
      <c r="I264" s="21" t="s">
        <v>51</v>
      </c>
      <c r="J264" s="21" t="s">
        <v>52</v>
      </c>
      <c r="K264" s="204" t="s">
        <v>53</v>
      </c>
      <c r="L264" s="21" t="s">
        <v>1412</v>
      </c>
      <c r="M264" s="21" t="s">
        <v>1413</v>
      </c>
      <c r="N264" s="21" t="s">
        <v>562</v>
      </c>
      <c r="O264" s="21" t="s">
        <v>182</v>
      </c>
      <c r="P264" s="21">
        <v>77494</v>
      </c>
      <c r="Q264" s="21" t="s">
        <v>1414</v>
      </c>
      <c r="R264" s="21"/>
      <c r="S264" s="21" t="s">
        <v>1415</v>
      </c>
      <c r="T264" s="21">
        <v>49404142</v>
      </c>
      <c r="U264" s="104">
        <v>0</v>
      </c>
      <c r="V264" s="21" t="s">
        <v>1211</v>
      </c>
      <c r="W264" s="21">
        <v>410</v>
      </c>
      <c r="X264" s="21">
        <v>384</v>
      </c>
      <c r="Y264" s="21">
        <v>12</v>
      </c>
      <c r="Z264" s="205">
        <f t="shared" si="14"/>
        <v>0.15744</v>
      </c>
      <c r="AA264" s="21" t="s">
        <v>75</v>
      </c>
      <c r="AB264" s="103">
        <v>44764</v>
      </c>
      <c r="AC264" s="21" t="s">
        <v>61</v>
      </c>
      <c r="AD264" s="21"/>
      <c r="AE264" s="103">
        <v>44757</v>
      </c>
      <c r="AF264" s="103">
        <v>44757</v>
      </c>
      <c r="AG264" s="103">
        <v>44760</v>
      </c>
      <c r="AH264" s="21" t="s">
        <v>62</v>
      </c>
      <c r="AI264" s="21"/>
      <c r="AJ264" s="103">
        <v>44760</v>
      </c>
      <c r="AK264" s="21" t="s">
        <v>64</v>
      </c>
      <c r="AL264" s="21" t="s">
        <v>88</v>
      </c>
      <c r="AM264" s="107">
        <v>2135.15</v>
      </c>
      <c r="AN264" s="107"/>
      <c r="AO264" s="107"/>
      <c r="AP264" s="107"/>
      <c r="AQ264" s="107"/>
      <c r="AR264" s="107"/>
      <c r="AS264" s="21"/>
      <c r="AT264" s="21"/>
      <c r="AU264" s="21"/>
    </row>
    <row r="265" spans="1:47">
      <c r="A265" s="21" t="s">
        <v>68</v>
      </c>
      <c r="B265" s="21" t="s">
        <v>368</v>
      </c>
      <c r="C265" s="21" t="s">
        <v>1416</v>
      </c>
      <c r="D265" s="103">
        <v>44754</v>
      </c>
      <c r="E265" s="21" t="s">
        <v>1417</v>
      </c>
      <c r="F265" s="21" t="s">
        <v>48</v>
      </c>
      <c r="G265" s="21" t="s">
        <v>49</v>
      </c>
      <c r="H265" s="21" t="s">
        <v>50</v>
      </c>
      <c r="I265" s="21" t="s">
        <v>51</v>
      </c>
      <c r="J265" s="21" t="s">
        <v>52</v>
      </c>
      <c r="K265" s="204" t="s">
        <v>53</v>
      </c>
      <c r="L265" s="21" t="s">
        <v>124</v>
      </c>
      <c r="M265" s="21" t="s">
        <v>418</v>
      </c>
      <c r="N265" s="21" t="s">
        <v>125</v>
      </c>
      <c r="O265" s="21" t="s">
        <v>77</v>
      </c>
      <c r="P265" s="21">
        <v>32809</v>
      </c>
      <c r="Q265" s="21" t="s">
        <v>237</v>
      </c>
      <c r="R265" s="21" t="s">
        <v>417</v>
      </c>
      <c r="S265" s="21" t="s">
        <v>238</v>
      </c>
      <c r="T265" s="21">
        <v>49206133</v>
      </c>
      <c r="U265" s="104">
        <v>0</v>
      </c>
      <c r="V265" s="21" t="s">
        <v>86</v>
      </c>
      <c r="W265" s="21">
        <v>365</v>
      </c>
      <c r="X265" s="21">
        <v>832</v>
      </c>
      <c r="Y265" s="21">
        <v>26</v>
      </c>
      <c r="Z265" s="205">
        <f t="shared" si="14"/>
        <v>0.30368000000000001</v>
      </c>
      <c r="AA265" s="21" t="s">
        <v>75</v>
      </c>
      <c r="AB265" s="103">
        <v>44770</v>
      </c>
      <c r="AC265" s="21" t="s">
        <v>61</v>
      </c>
      <c r="AD265" s="21"/>
      <c r="AE265" s="103">
        <v>44764</v>
      </c>
      <c r="AF265" s="103">
        <v>44764</v>
      </c>
      <c r="AG265" s="103">
        <v>44767</v>
      </c>
      <c r="AH265" s="21" t="s">
        <v>62</v>
      </c>
      <c r="AI265" s="21" t="s">
        <v>1418</v>
      </c>
      <c r="AJ265" s="103">
        <v>44766</v>
      </c>
      <c r="AK265" s="21"/>
      <c r="AL265" s="21"/>
      <c r="AM265" s="107"/>
      <c r="AN265" s="107"/>
      <c r="AO265" s="107"/>
      <c r="AP265" s="107"/>
      <c r="AQ265" s="107"/>
      <c r="AR265" s="107"/>
      <c r="AS265" s="21"/>
      <c r="AT265" s="21"/>
      <c r="AU265" s="21"/>
    </row>
    <row r="266" spans="1:47">
      <c r="A266" s="21" t="s">
        <v>68</v>
      </c>
      <c r="B266" s="21" t="s">
        <v>368</v>
      </c>
      <c r="C266" s="21" t="s">
        <v>1419</v>
      </c>
      <c r="D266" s="103">
        <v>44754</v>
      </c>
      <c r="E266" s="21" t="s">
        <v>1417</v>
      </c>
      <c r="F266" s="21" t="s">
        <v>48</v>
      </c>
      <c r="G266" s="21" t="s">
        <v>49</v>
      </c>
      <c r="H266" s="21" t="s">
        <v>50</v>
      </c>
      <c r="I266" s="21" t="s">
        <v>51</v>
      </c>
      <c r="J266" s="21" t="s">
        <v>52</v>
      </c>
      <c r="K266" s="204" t="s">
        <v>53</v>
      </c>
      <c r="L266" s="21" t="s">
        <v>124</v>
      </c>
      <c r="M266" s="21" t="s">
        <v>418</v>
      </c>
      <c r="N266" s="21" t="s">
        <v>125</v>
      </c>
      <c r="O266" s="21" t="s">
        <v>77</v>
      </c>
      <c r="P266" s="21">
        <v>32809</v>
      </c>
      <c r="Q266" s="21" t="s">
        <v>237</v>
      </c>
      <c r="R266" s="21" t="s">
        <v>417</v>
      </c>
      <c r="S266" s="21" t="s">
        <v>238</v>
      </c>
      <c r="T266" s="21">
        <v>49206133</v>
      </c>
      <c r="U266" s="104">
        <v>0</v>
      </c>
      <c r="V266" s="21" t="s">
        <v>86</v>
      </c>
      <c r="W266" s="21">
        <v>365</v>
      </c>
      <c r="X266" s="21">
        <v>832</v>
      </c>
      <c r="Y266" s="21">
        <v>26</v>
      </c>
      <c r="Z266" s="205">
        <f t="shared" si="14"/>
        <v>0.30368000000000001</v>
      </c>
      <c r="AA266" s="21" t="s">
        <v>75</v>
      </c>
      <c r="AB266" s="103">
        <v>44770</v>
      </c>
      <c r="AC266" s="21" t="s">
        <v>61</v>
      </c>
      <c r="AD266" s="21"/>
      <c r="AE266" s="103">
        <v>44764</v>
      </c>
      <c r="AF266" s="103">
        <v>44764</v>
      </c>
      <c r="AG266" s="103">
        <v>44767</v>
      </c>
      <c r="AH266" s="21" t="s">
        <v>62</v>
      </c>
      <c r="AI266" s="21" t="s">
        <v>1418</v>
      </c>
      <c r="AJ266" s="103">
        <v>44767</v>
      </c>
      <c r="AK266" s="21"/>
      <c r="AL266" s="21"/>
      <c r="AM266" s="107"/>
      <c r="AN266" s="107"/>
      <c r="AO266" s="107"/>
      <c r="AP266" s="107"/>
      <c r="AQ266" s="107"/>
      <c r="AR266" s="107"/>
      <c r="AS266" s="21"/>
      <c r="AT266" s="21"/>
      <c r="AU266" s="21"/>
    </row>
    <row r="267" spans="1:47">
      <c r="A267" s="21" t="s">
        <v>68</v>
      </c>
      <c r="B267" s="21" t="s">
        <v>368</v>
      </c>
      <c r="C267" s="21" t="s">
        <v>1420</v>
      </c>
      <c r="D267" s="103">
        <v>44754</v>
      </c>
      <c r="E267" s="21" t="s">
        <v>1421</v>
      </c>
      <c r="F267" s="21" t="s">
        <v>48</v>
      </c>
      <c r="G267" s="21" t="s">
        <v>49</v>
      </c>
      <c r="H267" s="21" t="s">
        <v>50</v>
      </c>
      <c r="I267" s="21" t="s">
        <v>51</v>
      </c>
      <c r="J267" s="21" t="s">
        <v>52</v>
      </c>
      <c r="K267" s="204" t="s">
        <v>53</v>
      </c>
      <c r="L267" s="21" t="s">
        <v>164</v>
      </c>
      <c r="M267" s="21" t="s">
        <v>1422</v>
      </c>
      <c r="N267" s="21" t="s">
        <v>1423</v>
      </c>
      <c r="O267" s="21" t="s">
        <v>1424</v>
      </c>
      <c r="P267" s="21">
        <v>70471</v>
      </c>
      <c r="Q267" s="21" t="s">
        <v>464</v>
      </c>
      <c r="R267" s="21" t="s">
        <v>360</v>
      </c>
      <c r="S267" s="21" t="s">
        <v>361</v>
      </c>
      <c r="T267" s="21">
        <v>49206133</v>
      </c>
      <c r="U267" s="104">
        <v>0</v>
      </c>
      <c r="V267" s="21" t="s">
        <v>86</v>
      </c>
      <c r="W267" s="21">
        <v>365</v>
      </c>
      <c r="X267" s="21">
        <v>896</v>
      </c>
      <c r="Y267" s="21">
        <v>28</v>
      </c>
      <c r="Z267" s="205">
        <f t="shared" si="14"/>
        <v>0.32704</v>
      </c>
      <c r="AA267" s="21" t="s">
        <v>75</v>
      </c>
      <c r="AB267" s="103">
        <v>44770</v>
      </c>
      <c r="AC267" s="21" t="s">
        <v>61</v>
      </c>
      <c r="AD267" s="21"/>
      <c r="AE267" s="103">
        <v>44763</v>
      </c>
      <c r="AF267" s="103">
        <v>44763</v>
      </c>
      <c r="AG267" s="103">
        <v>44764</v>
      </c>
      <c r="AH267" s="21" t="s">
        <v>62</v>
      </c>
      <c r="AI267" s="21"/>
      <c r="AJ267" s="103">
        <v>44764</v>
      </c>
      <c r="AK267" s="21"/>
      <c r="AL267" s="21"/>
      <c r="AM267" s="107"/>
      <c r="AN267" s="107"/>
      <c r="AO267" s="107"/>
      <c r="AP267" s="107"/>
      <c r="AQ267" s="107"/>
      <c r="AR267" s="107"/>
      <c r="AS267" s="21"/>
      <c r="AT267" s="21"/>
      <c r="AU267" s="21"/>
    </row>
    <row r="268" spans="1:47">
      <c r="A268" s="21" t="s">
        <v>68</v>
      </c>
      <c r="B268" s="21" t="s">
        <v>368</v>
      </c>
      <c r="C268" s="21" t="s">
        <v>1425</v>
      </c>
      <c r="D268" s="103">
        <v>44754</v>
      </c>
      <c r="E268" s="21" t="s">
        <v>108</v>
      </c>
      <c r="F268" s="21" t="s">
        <v>48</v>
      </c>
      <c r="G268" s="21" t="s">
        <v>320</v>
      </c>
      <c r="H268" s="21" t="s">
        <v>321</v>
      </c>
      <c r="I268" s="21" t="s">
        <v>81</v>
      </c>
      <c r="J268" s="21" t="s">
        <v>52</v>
      </c>
      <c r="K268" s="204" t="s">
        <v>82</v>
      </c>
      <c r="L268" s="21" t="s">
        <v>1426</v>
      </c>
      <c r="M268" s="21" t="s">
        <v>850</v>
      </c>
      <c r="N268" s="21" t="s">
        <v>851</v>
      </c>
      <c r="O268" s="21" t="s">
        <v>52</v>
      </c>
      <c r="P268" s="21">
        <v>30066</v>
      </c>
      <c r="Q268" s="21" t="s">
        <v>852</v>
      </c>
      <c r="R268" s="21" t="s">
        <v>853</v>
      </c>
      <c r="S268" s="21" t="s">
        <v>1427</v>
      </c>
      <c r="T268" s="21">
        <v>49405140</v>
      </c>
      <c r="U268" s="104">
        <v>0</v>
      </c>
      <c r="V268" s="21" t="s">
        <v>107</v>
      </c>
      <c r="W268" s="21">
        <v>400</v>
      </c>
      <c r="X268" s="21">
        <v>768</v>
      </c>
      <c r="Y268" s="21">
        <v>24</v>
      </c>
      <c r="Z268" s="205">
        <f t="shared" si="14"/>
        <v>0.30719999999999997</v>
      </c>
      <c r="AA268" s="21" t="s">
        <v>60</v>
      </c>
      <c r="AB268" s="103">
        <v>44757</v>
      </c>
      <c r="AC268" s="21" t="s">
        <v>87</v>
      </c>
      <c r="AD268" s="21"/>
      <c r="AE268" s="103">
        <v>44756</v>
      </c>
      <c r="AF268" s="103">
        <v>44756</v>
      </c>
      <c r="AG268" s="103">
        <v>44756</v>
      </c>
      <c r="AH268" s="21" t="s">
        <v>62</v>
      </c>
      <c r="AI268" s="21"/>
      <c r="AJ268" s="103">
        <v>44756</v>
      </c>
      <c r="AK268" s="21" t="s">
        <v>64</v>
      </c>
      <c r="AL268" s="21" t="s">
        <v>88</v>
      </c>
      <c r="AM268" s="107">
        <v>897.59</v>
      </c>
      <c r="AN268" s="107"/>
      <c r="AO268" s="107"/>
      <c r="AP268" s="107"/>
      <c r="AQ268" s="107"/>
      <c r="AR268" s="107"/>
      <c r="AS268" s="21"/>
      <c r="AT268" s="21"/>
      <c r="AU268" s="21"/>
    </row>
    <row r="269" spans="1:47">
      <c r="A269" s="21" t="s">
        <v>68</v>
      </c>
      <c r="B269" s="21" t="s">
        <v>368</v>
      </c>
      <c r="C269" s="21" t="s">
        <v>1428</v>
      </c>
      <c r="D269" s="103">
        <v>44754</v>
      </c>
      <c r="E269" s="21" t="s">
        <v>1429</v>
      </c>
      <c r="F269" s="21" t="s">
        <v>48</v>
      </c>
      <c r="G269" s="21" t="s">
        <v>320</v>
      </c>
      <c r="H269" s="21" t="s">
        <v>321</v>
      </c>
      <c r="I269" s="21" t="s">
        <v>81</v>
      </c>
      <c r="J269" s="21" t="s">
        <v>52</v>
      </c>
      <c r="K269" s="204" t="s">
        <v>82</v>
      </c>
      <c r="L269" s="21" t="s">
        <v>124</v>
      </c>
      <c r="M269" s="21" t="s">
        <v>418</v>
      </c>
      <c r="N269" s="21" t="s">
        <v>125</v>
      </c>
      <c r="O269" s="21" t="s">
        <v>77</v>
      </c>
      <c r="P269" s="21">
        <v>32809</v>
      </c>
      <c r="Q269" s="21" t="s">
        <v>237</v>
      </c>
      <c r="R269" s="21" t="s">
        <v>1430</v>
      </c>
      <c r="S269" s="21" t="s">
        <v>238</v>
      </c>
      <c r="T269" s="21">
        <v>49405140</v>
      </c>
      <c r="U269" s="104">
        <v>0</v>
      </c>
      <c r="V269" s="21" t="s">
        <v>107</v>
      </c>
      <c r="W269" s="21">
        <v>400</v>
      </c>
      <c r="X269" s="21">
        <v>832</v>
      </c>
      <c r="Y269" s="21">
        <v>26</v>
      </c>
      <c r="Z269" s="205">
        <f t="shared" si="14"/>
        <v>0.33279999999999998</v>
      </c>
      <c r="AA269" s="21" t="s">
        <v>75</v>
      </c>
      <c r="AB269" s="103">
        <v>44770</v>
      </c>
      <c r="AC269" s="21" t="s">
        <v>87</v>
      </c>
      <c r="AD269" s="21"/>
      <c r="AE269" s="103">
        <v>44769</v>
      </c>
      <c r="AF269" s="103">
        <v>44769</v>
      </c>
      <c r="AG269" s="103">
        <v>44770</v>
      </c>
      <c r="AH269" s="21" t="s">
        <v>62</v>
      </c>
      <c r="AI269" s="21"/>
      <c r="AJ269" s="103">
        <v>44770</v>
      </c>
      <c r="AK269" s="21" t="s">
        <v>64</v>
      </c>
      <c r="AL269" s="21" t="s">
        <v>88</v>
      </c>
      <c r="AM269" s="107">
        <v>2234.7800000000002</v>
      </c>
      <c r="AN269" s="107"/>
      <c r="AO269" s="107"/>
      <c r="AP269" s="107"/>
      <c r="AQ269" s="107"/>
      <c r="AR269" s="107"/>
      <c r="AS269" s="21"/>
      <c r="AT269" s="21"/>
      <c r="AU269" s="21"/>
    </row>
    <row r="270" spans="1:47">
      <c r="A270" s="21" t="s">
        <v>68</v>
      </c>
      <c r="B270" s="21" t="s">
        <v>368</v>
      </c>
      <c r="C270" s="21" t="s">
        <v>1431</v>
      </c>
      <c r="D270" s="103">
        <v>44754</v>
      </c>
      <c r="E270" s="21" t="s">
        <v>1429</v>
      </c>
      <c r="F270" s="21" t="s">
        <v>48</v>
      </c>
      <c r="G270" s="21" t="s">
        <v>320</v>
      </c>
      <c r="H270" s="21" t="s">
        <v>321</v>
      </c>
      <c r="I270" s="21" t="s">
        <v>81</v>
      </c>
      <c r="J270" s="21" t="s">
        <v>52</v>
      </c>
      <c r="K270" s="204" t="s">
        <v>82</v>
      </c>
      <c r="L270" s="21" t="s">
        <v>124</v>
      </c>
      <c r="M270" s="21" t="s">
        <v>418</v>
      </c>
      <c r="N270" s="21" t="s">
        <v>125</v>
      </c>
      <c r="O270" s="21" t="s">
        <v>77</v>
      </c>
      <c r="P270" s="21">
        <v>32809</v>
      </c>
      <c r="Q270" s="21" t="s">
        <v>237</v>
      </c>
      <c r="R270" s="21" t="s">
        <v>1430</v>
      </c>
      <c r="S270" s="21" t="s">
        <v>238</v>
      </c>
      <c r="T270" s="21">
        <v>49405140</v>
      </c>
      <c r="U270" s="104">
        <v>0</v>
      </c>
      <c r="V270" s="21" t="s">
        <v>107</v>
      </c>
      <c r="W270" s="21">
        <v>400</v>
      </c>
      <c r="X270" s="21">
        <v>832</v>
      </c>
      <c r="Y270" s="21">
        <v>26</v>
      </c>
      <c r="Z270" s="205">
        <f t="shared" si="14"/>
        <v>0.33279999999999998</v>
      </c>
      <c r="AA270" s="21" t="s">
        <v>75</v>
      </c>
      <c r="AB270" s="103">
        <v>44770</v>
      </c>
      <c r="AC270" s="21" t="s">
        <v>87</v>
      </c>
      <c r="AD270" s="21"/>
      <c r="AE270" s="103">
        <v>44769</v>
      </c>
      <c r="AF270" s="103">
        <v>44769</v>
      </c>
      <c r="AG270" s="103">
        <v>44770</v>
      </c>
      <c r="AH270" s="21" t="s">
        <v>62</v>
      </c>
      <c r="AI270" s="21"/>
      <c r="AJ270" s="103">
        <v>44770</v>
      </c>
      <c r="AK270" s="21" t="s">
        <v>64</v>
      </c>
      <c r="AL270" s="21" t="s">
        <v>88</v>
      </c>
      <c r="AM270" s="107">
        <v>2234.7800000000002</v>
      </c>
      <c r="AN270" s="107"/>
      <c r="AO270" s="107"/>
      <c r="AP270" s="107"/>
      <c r="AQ270" s="107"/>
      <c r="AR270" s="107"/>
      <c r="AS270" s="21"/>
      <c r="AT270" s="21"/>
      <c r="AU270" s="21"/>
    </row>
    <row r="271" spans="1:47">
      <c r="A271" s="21" t="s">
        <v>68</v>
      </c>
      <c r="B271" s="21" t="s">
        <v>368</v>
      </c>
      <c r="C271" s="21" t="s">
        <v>1432</v>
      </c>
      <c r="D271" s="103">
        <v>44754</v>
      </c>
      <c r="E271" s="21" t="s">
        <v>1433</v>
      </c>
      <c r="F271" s="21" t="s">
        <v>48</v>
      </c>
      <c r="G271" s="21" t="s">
        <v>320</v>
      </c>
      <c r="H271" s="21" t="s">
        <v>321</v>
      </c>
      <c r="I271" s="21" t="s">
        <v>81</v>
      </c>
      <c r="J271" s="21" t="s">
        <v>52</v>
      </c>
      <c r="K271" s="204" t="s">
        <v>82</v>
      </c>
      <c r="L271" s="21" t="s">
        <v>124</v>
      </c>
      <c r="M271" s="21" t="s">
        <v>418</v>
      </c>
      <c r="N271" s="21" t="s">
        <v>125</v>
      </c>
      <c r="O271" s="21" t="s">
        <v>77</v>
      </c>
      <c r="P271" s="21">
        <v>32809</v>
      </c>
      <c r="Q271" s="21" t="s">
        <v>237</v>
      </c>
      <c r="R271" s="21" t="s">
        <v>1430</v>
      </c>
      <c r="S271" s="21" t="s">
        <v>238</v>
      </c>
      <c r="T271" s="21">
        <v>49405140</v>
      </c>
      <c r="U271" s="104">
        <v>0</v>
      </c>
      <c r="V271" s="21" t="s">
        <v>107</v>
      </c>
      <c r="W271" s="21">
        <v>400</v>
      </c>
      <c r="X271" s="21">
        <v>832</v>
      </c>
      <c r="Y271" s="21">
        <v>26</v>
      </c>
      <c r="Z271" s="205">
        <f t="shared" si="14"/>
        <v>0.33279999999999998</v>
      </c>
      <c r="AA271" s="21" t="s">
        <v>75</v>
      </c>
      <c r="AB271" s="103">
        <v>44770</v>
      </c>
      <c r="AC271" s="21" t="s">
        <v>87</v>
      </c>
      <c r="AD271" s="21"/>
      <c r="AE271" s="103">
        <v>44769</v>
      </c>
      <c r="AF271" s="103">
        <v>44770</v>
      </c>
      <c r="AG271" s="103">
        <v>44770</v>
      </c>
      <c r="AH271" s="21" t="s">
        <v>62</v>
      </c>
      <c r="AI271" s="21"/>
      <c r="AJ271" s="103">
        <v>44770</v>
      </c>
      <c r="AK271" s="21" t="s">
        <v>64</v>
      </c>
      <c r="AL271" s="21" t="s">
        <v>88</v>
      </c>
      <c r="AM271" s="107">
        <v>2234.7800000000002</v>
      </c>
      <c r="AN271" s="107"/>
      <c r="AO271" s="107"/>
      <c r="AP271" s="107"/>
      <c r="AQ271" s="107"/>
      <c r="AR271" s="107"/>
      <c r="AS271" s="21"/>
      <c r="AT271" s="21"/>
      <c r="AU271" s="21"/>
    </row>
    <row r="272" spans="1:47">
      <c r="A272" s="21" t="s">
        <v>68</v>
      </c>
      <c r="B272" s="21" t="s">
        <v>368</v>
      </c>
      <c r="C272" s="21" t="s">
        <v>1434</v>
      </c>
      <c r="D272" s="103">
        <v>44754</v>
      </c>
      <c r="E272" s="21" t="s">
        <v>1435</v>
      </c>
      <c r="F272" s="21" t="s">
        <v>48</v>
      </c>
      <c r="G272" s="21" t="s">
        <v>320</v>
      </c>
      <c r="H272" s="21" t="s">
        <v>321</v>
      </c>
      <c r="I272" s="21" t="s">
        <v>81</v>
      </c>
      <c r="J272" s="21" t="s">
        <v>52</v>
      </c>
      <c r="K272" s="204" t="s">
        <v>82</v>
      </c>
      <c r="L272" s="21" t="s">
        <v>124</v>
      </c>
      <c r="M272" s="21" t="s">
        <v>418</v>
      </c>
      <c r="N272" s="21" t="s">
        <v>125</v>
      </c>
      <c r="O272" s="21" t="s">
        <v>77</v>
      </c>
      <c r="P272" s="21">
        <v>32809</v>
      </c>
      <c r="Q272" s="21" t="s">
        <v>237</v>
      </c>
      <c r="R272" s="21" t="s">
        <v>1430</v>
      </c>
      <c r="S272" s="21" t="s">
        <v>238</v>
      </c>
      <c r="T272" s="21">
        <v>49405140</v>
      </c>
      <c r="U272" s="104">
        <v>0</v>
      </c>
      <c r="V272" s="21" t="s">
        <v>107</v>
      </c>
      <c r="W272" s="21">
        <v>400</v>
      </c>
      <c r="X272" s="21">
        <v>832</v>
      </c>
      <c r="Y272" s="21">
        <v>26</v>
      </c>
      <c r="Z272" s="205">
        <f t="shared" si="14"/>
        <v>0.33279999999999998</v>
      </c>
      <c r="AA272" s="21" t="s">
        <v>75</v>
      </c>
      <c r="AB272" s="103">
        <v>44764</v>
      </c>
      <c r="AC272" s="21" t="s">
        <v>87</v>
      </c>
      <c r="AD272" s="21"/>
      <c r="AE272" s="103">
        <v>44764</v>
      </c>
      <c r="AF272" s="103">
        <v>44764</v>
      </c>
      <c r="AG272" s="103">
        <v>44767</v>
      </c>
      <c r="AH272" s="21" t="s">
        <v>62</v>
      </c>
      <c r="AI272" s="21" t="s">
        <v>1436</v>
      </c>
      <c r="AJ272" s="103">
        <v>44767</v>
      </c>
      <c r="AK272" s="21" t="s">
        <v>64</v>
      </c>
      <c r="AL272" s="21" t="s">
        <v>88</v>
      </c>
      <c r="AM272" s="107">
        <v>2234.7800000000002</v>
      </c>
      <c r="AN272" s="107"/>
      <c r="AO272" s="107"/>
      <c r="AP272" s="107"/>
      <c r="AQ272" s="107"/>
      <c r="AR272" s="107"/>
      <c r="AS272" s="21"/>
      <c r="AT272" s="21"/>
      <c r="AU272" s="21"/>
    </row>
    <row r="273" spans="1:47">
      <c r="A273" s="21" t="s">
        <v>68</v>
      </c>
      <c r="B273" s="21" t="s">
        <v>368</v>
      </c>
      <c r="C273" s="21" t="s">
        <v>1437</v>
      </c>
      <c r="D273" s="103">
        <v>44754</v>
      </c>
      <c r="E273" s="21" t="s">
        <v>1435</v>
      </c>
      <c r="F273" s="21" t="s">
        <v>48</v>
      </c>
      <c r="G273" s="21" t="s">
        <v>320</v>
      </c>
      <c r="H273" s="21" t="s">
        <v>321</v>
      </c>
      <c r="I273" s="21" t="s">
        <v>81</v>
      </c>
      <c r="J273" s="21" t="s">
        <v>52</v>
      </c>
      <c r="K273" s="204" t="s">
        <v>82</v>
      </c>
      <c r="L273" s="21" t="s">
        <v>124</v>
      </c>
      <c r="M273" s="21" t="s">
        <v>418</v>
      </c>
      <c r="N273" s="21" t="s">
        <v>125</v>
      </c>
      <c r="O273" s="21" t="s">
        <v>77</v>
      </c>
      <c r="P273" s="21">
        <v>32809</v>
      </c>
      <c r="Q273" s="21" t="s">
        <v>237</v>
      </c>
      <c r="R273" s="21" t="s">
        <v>1430</v>
      </c>
      <c r="S273" s="21" t="s">
        <v>238</v>
      </c>
      <c r="T273" s="21">
        <v>49405140</v>
      </c>
      <c r="U273" s="104">
        <v>0</v>
      </c>
      <c r="V273" s="21" t="s">
        <v>107</v>
      </c>
      <c r="W273" s="21">
        <v>400</v>
      </c>
      <c r="X273" s="21">
        <v>832</v>
      </c>
      <c r="Y273" s="21">
        <v>26</v>
      </c>
      <c r="Z273" s="205">
        <f t="shared" si="14"/>
        <v>0.33279999999999998</v>
      </c>
      <c r="AA273" s="21" t="s">
        <v>75</v>
      </c>
      <c r="AB273" s="103">
        <v>44764</v>
      </c>
      <c r="AC273" s="21" t="s">
        <v>87</v>
      </c>
      <c r="AD273" s="21"/>
      <c r="AE273" s="103">
        <v>44763</v>
      </c>
      <c r="AF273" s="103">
        <v>44763</v>
      </c>
      <c r="AG273" s="103">
        <v>44764</v>
      </c>
      <c r="AH273" s="21" t="s">
        <v>62</v>
      </c>
      <c r="AI273" s="21"/>
      <c r="AJ273" s="103">
        <v>44764</v>
      </c>
      <c r="AK273" s="21" t="s">
        <v>64</v>
      </c>
      <c r="AL273" s="21" t="s">
        <v>88</v>
      </c>
      <c r="AM273" s="107">
        <v>2234.7800000000002</v>
      </c>
      <c r="AN273" s="107"/>
      <c r="AO273" s="107"/>
      <c r="AP273" s="107"/>
      <c r="AQ273" s="107"/>
      <c r="AR273" s="107"/>
      <c r="AS273" s="21"/>
      <c r="AT273" s="21"/>
      <c r="AU273" s="21"/>
    </row>
    <row r="274" spans="1:47">
      <c r="A274" s="21" t="s">
        <v>68</v>
      </c>
      <c r="B274" s="21" t="s">
        <v>368</v>
      </c>
      <c r="C274" s="21" t="s">
        <v>1438</v>
      </c>
      <c r="D274" s="103">
        <v>44754</v>
      </c>
      <c r="E274" s="21" t="s">
        <v>1435</v>
      </c>
      <c r="F274" s="21" t="s">
        <v>48</v>
      </c>
      <c r="G274" s="21" t="s">
        <v>320</v>
      </c>
      <c r="H274" s="21" t="s">
        <v>321</v>
      </c>
      <c r="I274" s="21" t="s">
        <v>81</v>
      </c>
      <c r="J274" s="21" t="s">
        <v>52</v>
      </c>
      <c r="K274" s="204" t="s">
        <v>82</v>
      </c>
      <c r="L274" s="21" t="s">
        <v>124</v>
      </c>
      <c r="M274" s="21" t="s">
        <v>418</v>
      </c>
      <c r="N274" s="21" t="s">
        <v>125</v>
      </c>
      <c r="O274" s="21" t="s">
        <v>77</v>
      </c>
      <c r="P274" s="21">
        <v>32809</v>
      </c>
      <c r="Q274" s="21" t="s">
        <v>237</v>
      </c>
      <c r="R274" s="21" t="s">
        <v>1430</v>
      </c>
      <c r="S274" s="21" t="s">
        <v>238</v>
      </c>
      <c r="T274" s="21">
        <v>49405140</v>
      </c>
      <c r="U274" s="104">
        <v>0</v>
      </c>
      <c r="V274" s="21" t="s">
        <v>107</v>
      </c>
      <c r="W274" s="21">
        <v>400</v>
      </c>
      <c r="X274" s="21">
        <v>832</v>
      </c>
      <c r="Y274" s="21">
        <v>26</v>
      </c>
      <c r="Z274" s="205">
        <f t="shared" si="14"/>
        <v>0.33279999999999998</v>
      </c>
      <c r="AA274" s="21" t="s">
        <v>75</v>
      </c>
      <c r="AB274" s="103">
        <v>44764</v>
      </c>
      <c r="AC274" s="21" t="s">
        <v>87</v>
      </c>
      <c r="AD274" s="21"/>
      <c r="AE274" s="103">
        <v>44763</v>
      </c>
      <c r="AF274" s="103">
        <v>44763</v>
      </c>
      <c r="AG274" s="103">
        <v>44764</v>
      </c>
      <c r="AH274" s="21" t="s">
        <v>62</v>
      </c>
      <c r="AI274" s="21"/>
      <c r="AJ274" s="103">
        <v>44764</v>
      </c>
      <c r="AK274" s="21" t="s">
        <v>64</v>
      </c>
      <c r="AL274" s="21" t="s">
        <v>88</v>
      </c>
      <c r="AM274" s="107">
        <v>2234.7800000000002</v>
      </c>
      <c r="AN274" s="107"/>
      <c r="AO274" s="107"/>
      <c r="AP274" s="107"/>
      <c r="AQ274" s="107"/>
      <c r="AR274" s="107"/>
      <c r="AS274" s="21"/>
      <c r="AT274" s="21"/>
      <c r="AU274" s="21"/>
    </row>
    <row r="275" spans="1:47">
      <c r="A275" s="21" t="s">
        <v>68</v>
      </c>
      <c r="B275" s="21" t="s">
        <v>368</v>
      </c>
      <c r="C275" s="21" t="s">
        <v>1439</v>
      </c>
      <c r="D275" s="103">
        <v>44754</v>
      </c>
      <c r="E275" s="21" t="s">
        <v>1440</v>
      </c>
      <c r="F275" s="21" t="s">
        <v>48</v>
      </c>
      <c r="G275" s="21" t="s">
        <v>49</v>
      </c>
      <c r="H275" s="21" t="s">
        <v>50</v>
      </c>
      <c r="I275" s="21" t="s">
        <v>51</v>
      </c>
      <c r="J275" s="21" t="s">
        <v>52</v>
      </c>
      <c r="K275" s="204" t="s">
        <v>53</v>
      </c>
      <c r="L275" s="21" t="s">
        <v>124</v>
      </c>
      <c r="M275" s="21" t="s">
        <v>418</v>
      </c>
      <c r="N275" s="21" t="s">
        <v>125</v>
      </c>
      <c r="O275" s="21" t="s">
        <v>77</v>
      </c>
      <c r="P275" s="21">
        <v>32809</v>
      </c>
      <c r="Q275" s="21" t="s">
        <v>237</v>
      </c>
      <c r="R275" s="21" t="s">
        <v>1430</v>
      </c>
      <c r="S275" s="21" t="s">
        <v>238</v>
      </c>
      <c r="T275" s="21">
        <v>49203133</v>
      </c>
      <c r="U275" s="104">
        <v>0</v>
      </c>
      <c r="V275" s="21" t="s">
        <v>86</v>
      </c>
      <c r="W275" s="21">
        <v>365</v>
      </c>
      <c r="X275" s="21">
        <v>832</v>
      </c>
      <c r="Y275" s="21">
        <v>26</v>
      </c>
      <c r="Z275" s="205">
        <f t="shared" ref="Z275:Z338" si="15">W275*X275/10^6</f>
        <v>0.30368000000000001</v>
      </c>
      <c r="AA275" s="21" t="s">
        <v>75</v>
      </c>
      <c r="AB275" s="103">
        <v>44764</v>
      </c>
      <c r="AC275" s="21" t="s">
        <v>61</v>
      </c>
      <c r="AD275" s="21"/>
      <c r="AE275" s="103">
        <v>44756</v>
      </c>
      <c r="AF275" s="103">
        <v>44756</v>
      </c>
      <c r="AG275" s="103">
        <v>44757</v>
      </c>
      <c r="AH275" s="21" t="s">
        <v>62</v>
      </c>
      <c r="AI275" s="21" t="s">
        <v>1441</v>
      </c>
      <c r="AJ275" s="103">
        <v>44757</v>
      </c>
      <c r="AK275" s="21" t="s">
        <v>64</v>
      </c>
      <c r="AL275" s="21" t="s">
        <v>88</v>
      </c>
      <c r="AM275" s="107">
        <v>1783.39</v>
      </c>
      <c r="AN275" s="107"/>
      <c r="AO275" s="107"/>
      <c r="AP275" s="107"/>
      <c r="AQ275" s="107"/>
      <c r="AR275" s="107"/>
      <c r="AS275" s="21"/>
      <c r="AT275" s="21"/>
      <c r="AU275" s="21"/>
    </row>
    <row r="276" spans="1:47">
      <c r="A276" s="21" t="s">
        <v>68</v>
      </c>
      <c r="B276" s="21" t="s">
        <v>368</v>
      </c>
      <c r="C276" s="21" t="s">
        <v>1442</v>
      </c>
      <c r="D276" s="103">
        <v>44754</v>
      </c>
      <c r="E276" s="21" t="s">
        <v>1443</v>
      </c>
      <c r="F276" s="21" t="s">
        <v>48</v>
      </c>
      <c r="G276" s="21" t="s">
        <v>49</v>
      </c>
      <c r="H276" s="21" t="s">
        <v>50</v>
      </c>
      <c r="I276" s="21" t="s">
        <v>51</v>
      </c>
      <c r="J276" s="21" t="s">
        <v>52</v>
      </c>
      <c r="K276" s="204" t="s">
        <v>53</v>
      </c>
      <c r="L276" s="21" t="s">
        <v>124</v>
      </c>
      <c r="M276" s="21" t="s">
        <v>418</v>
      </c>
      <c r="N276" s="21" t="s">
        <v>125</v>
      </c>
      <c r="O276" s="21" t="s">
        <v>77</v>
      </c>
      <c r="P276" s="21">
        <v>32809</v>
      </c>
      <c r="Q276" s="21" t="s">
        <v>237</v>
      </c>
      <c r="R276" s="21" t="s">
        <v>1430</v>
      </c>
      <c r="S276" s="21" t="s">
        <v>238</v>
      </c>
      <c r="T276" s="21">
        <v>49203133</v>
      </c>
      <c r="U276" s="104">
        <v>0</v>
      </c>
      <c r="V276" s="21" t="s">
        <v>86</v>
      </c>
      <c r="W276" s="21">
        <v>365</v>
      </c>
      <c r="X276" s="21">
        <v>832</v>
      </c>
      <c r="Y276" s="21">
        <v>26</v>
      </c>
      <c r="Z276" s="205">
        <f t="shared" si="15"/>
        <v>0.30368000000000001</v>
      </c>
      <c r="AA276" s="21" t="s">
        <v>75</v>
      </c>
      <c r="AB276" s="103">
        <v>44757</v>
      </c>
      <c r="AC276" s="21" t="s">
        <v>61</v>
      </c>
      <c r="AD276" s="21"/>
      <c r="AE276" s="103">
        <v>44756</v>
      </c>
      <c r="AF276" s="103">
        <v>44756</v>
      </c>
      <c r="AG276" s="103">
        <v>44757</v>
      </c>
      <c r="AH276" s="21" t="s">
        <v>62</v>
      </c>
      <c r="AI276" s="21" t="s">
        <v>1444</v>
      </c>
      <c r="AJ276" s="103">
        <v>44760</v>
      </c>
      <c r="AK276" s="21" t="s">
        <v>64</v>
      </c>
      <c r="AL276" s="21" t="s">
        <v>88</v>
      </c>
      <c r="AM276" s="107">
        <v>1783.39</v>
      </c>
      <c r="AN276" s="107"/>
      <c r="AO276" s="107"/>
      <c r="AP276" s="107"/>
      <c r="AQ276" s="107"/>
      <c r="AR276" s="107"/>
      <c r="AS276" s="21"/>
      <c r="AT276" s="21"/>
      <c r="AU276" s="21"/>
    </row>
    <row r="277" spans="1:47">
      <c r="A277" s="21" t="s">
        <v>68</v>
      </c>
      <c r="B277" s="21" t="s">
        <v>368</v>
      </c>
      <c r="C277" s="21" t="s">
        <v>1445</v>
      </c>
      <c r="D277" s="103">
        <v>44755</v>
      </c>
      <c r="E277" s="21" t="s">
        <v>1446</v>
      </c>
      <c r="F277" s="21" t="s">
        <v>48</v>
      </c>
      <c r="G277" s="21" t="s">
        <v>320</v>
      </c>
      <c r="H277" s="21" t="s">
        <v>321</v>
      </c>
      <c r="I277" s="21" t="s">
        <v>81</v>
      </c>
      <c r="J277" s="21" t="s">
        <v>52</v>
      </c>
      <c r="K277" s="204" t="s">
        <v>82</v>
      </c>
      <c r="L277" s="21" t="s">
        <v>124</v>
      </c>
      <c r="M277" s="21" t="s">
        <v>1447</v>
      </c>
      <c r="N277" s="21" t="s">
        <v>125</v>
      </c>
      <c r="O277" s="21" t="s">
        <v>77</v>
      </c>
      <c r="P277" s="21">
        <v>32809</v>
      </c>
      <c r="Q277" s="21" t="s">
        <v>237</v>
      </c>
      <c r="R277" s="21" t="s">
        <v>1430</v>
      </c>
      <c r="S277" s="21" t="s">
        <v>238</v>
      </c>
      <c r="T277" s="21">
        <v>49405140</v>
      </c>
      <c r="U277" s="104">
        <v>0</v>
      </c>
      <c r="V277" s="21" t="s">
        <v>107</v>
      </c>
      <c r="W277" s="21">
        <v>400</v>
      </c>
      <c r="X277" s="21">
        <v>512</v>
      </c>
      <c r="Y277" s="21">
        <v>16</v>
      </c>
      <c r="Z277" s="205">
        <f t="shared" si="15"/>
        <v>0.20480000000000001</v>
      </c>
      <c r="AA277" s="21" t="s">
        <v>75</v>
      </c>
      <c r="AB277" s="103">
        <v>44764</v>
      </c>
      <c r="AC277" s="21" t="s">
        <v>87</v>
      </c>
      <c r="AD277" s="21"/>
      <c r="AE277" s="103">
        <v>44760</v>
      </c>
      <c r="AF277" s="103">
        <v>44760</v>
      </c>
      <c r="AG277" s="103">
        <v>44761</v>
      </c>
      <c r="AH277" s="21" t="s">
        <v>62</v>
      </c>
      <c r="AI277" s="21" t="s">
        <v>1448</v>
      </c>
      <c r="AJ277" s="103">
        <v>44761</v>
      </c>
      <c r="AK277" s="21" t="s">
        <v>64</v>
      </c>
      <c r="AL277" s="21" t="s">
        <v>88</v>
      </c>
      <c r="AM277" s="107">
        <v>2234.7800000000002</v>
      </c>
      <c r="AN277" s="107"/>
      <c r="AO277" s="107"/>
      <c r="AP277" s="107"/>
      <c r="AQ277" s="107"/>
      <c r="AR277" s="107"/>
      <c r="AS277" s="21"/>
      <c r="AT277" s="21"/>
      <c r="AU277" s="21"/>
    </row>
    <row r="278" spans="1:47">
      <c r="A278" s="21" t="s">
        <v>68</v>
      </c>
      <c r="B278" s="21" t="s">
        <v>368</v>
      </c>
      <c r="C278" s="21" t="s">
        <v>1449</v>
      </c>
      <c r="D278" s="103">
        <v>44755</v>
      </c>
      <c r="E278" s="21" t="s">
        <v>1450</v>
      </c>
      <c r="F278" s="21" t="s">
        <v>48</v>
      </c>
      <c r="G278" s="21" t="s">
        <v>320</v>
      </c>
      <c r="H278" s="21" t="s">
        <v>321</v>
      </c>
      <c r="I278" s="21" t="s">
        <v>81</v>
      </c>
      <c r="J278" s="21" t="s">
        <v>52</v>
      </c>
      <c r="K278" s="204" t="s">
        <v>82</v>
      </c>
      <c r="L278" s="21" t="s">
        <v>124</v>
      </c>
      <c r="M278" s="21" t="s">
        <v>418</v>
      </c>
      <c r="N278" s="21" t="s">
        <v>125</v>
      </c>
      <c r="O278" s="21" t="s">
        <v>77</v>
      </c>
      <c r="P278" s="21">
        <v>32809</v>
      </c>
      <c r="Q278" s="21" t="s">
        <v>237</v>
      </c>
      <c r="R278" s="21" t="s">
        <v>1430</v>
      </c>
      <c r="S278" s="21" t="s">
        <v>238</v>
      </c>
      <c r="T278" s="21">
        <v>49405140</v>
      </c>
      <c r="U278" s="104">
        <v>0</v>
      </c>
      <c r="V278" s="21" t="s">
        <v>107</v>
      </c>
      <c r="W278" s="21">
        <v>400</v>
      </c>
      <c r="X278" s="21">
        <v>832</v>
      </c>
      <c r="Y278" s="21">
        <v>26</v>
      </c>
      <c r="Z278" s="205">
        <f t="shared" si="15"/>
        <v>0.33279999999999998</v>
      </c>
      <c r="AA278" s="21" t="s">
        <v>75</v>
      </c>
      <c r="AB278" s="103">
        <v>44764</v>
      </c>
      <c r="AC278" s="21" t="s">
        <v>87</v>
      </c>
      <c r="AD278" s="21"/>
      <c r="AE278" s="103">
        <v>44760</v>
      </c>
      <c r="AF278" s="103">
        <v>44760</v>
      </c>
      <c r="AG278" s="103">
        <v>44761</v>
      </c>
      <c r="AH278" s="21" t="s">
        <v>62</v>
      </c>
      <c r="AI278" s="21"/>
      <c r="AJ278" s="103">
        <v>44761</v>
      </c>
      <c r="AK278" s="21" t="s">
        <v>64</v>
      </c>
      <c r="AL278" s="21" t="s">
        <v>88</v>
      </c>
      <c r="AM278" s="107">
        <v>2234.7800000000002</v>
      </c>
      <c r="AN278" s="107"/>
      <c r="AO278" s="107"/>
      <c r="AP278" s="107"/>
      <c r="AQ278" s="107"/>
      <c r="AR278" s="107"/>
      <c r="AS278" s="21"/>
      <c r="AT278" s="21"/>
      <c r="AU278" s="21"/>
    </row>
    <row r="279" spans="1:47">
      <c r="A279" s="21" t="s">
        <v>68</v>
      </c>
      <c r="B279" s="21" t="s">
        <v>368</v>
      </c>
      <c r="C279" s="21" t="s">
        <v>1451</v>
      </c>
      <c r="D279" s="103">
        <v>44755</v>
      </c>
      <c r="E279" s="21" t="s">
        <v>1450</v>
      </c>
      <c r="F279" s="21" t="s">
        <v>48</v>
      </c>
      <c r="G279" s="21" t="s">
        <v>320</v>
      </c>
      <c r="H279" s="21" t="s">
        <v>321</v>
      </c>
      <c r="I279" s="21" t="s">
        <v>81</v>
      </c>
      <c r="J279" s="21" t="s">
        <v>52</v>
      </c>
      <c r="K279" s="204" t="s">
        <v>82</v>
      </c>
      <c r="L279" s="21" t="s">
        <v>124</v>
      </c>
      <c r="M279" s="21" t="s">
        <v>418</v>
      </c>
      <c r="N279" s="21" t="s">
        <v>125</v>
      </c>
      <c r="O279" s="21" t="s">
        <v>77</v>
      </c>
      <c r="P279" s="21">
        <v>32809</v>
      </c>
      <c r="Q279" s="21" t="s">
        <v>237</v>
      </c>
      <c r="R279" s="21" t="s">
        <v>1430</v>
      </c>
      <c r="S279" s="21" t="s">
        <v>238</v>
      </c>
      <c r="T279" s="21">
        <v>49405140</v>
      </c>
      <c r="U279" s="104">
        <v>0</v>
      </c>
      <c r="V279" s="21" t="s">
        <v>107</v>
      </c>
      <c r="W279" s="21">
        <v>400</v>
      </c>
      <c r="X279" s="21">
        <v>832</v>
      </c>
      <c r="Y279" s="21">
        <v>26</v>
      </c>
      <c r="Z279" s="205">
        <f t="shared" si="15"/>
        <v>0.33279999999999998</v>
      </c>
      <c r="AA279" s="21" t="s">
        <v>75</v>
      </c>
      <c r="AB279" s="103">
        <v>44764</v>
      </c>
      <c r="AC279" s="21" t="s">
        <v>87</v>
      </c>
      <c r="AD279" s="21"/>
      <c r="AE279" s="103">
        <v>44760</v>
      </c>
      <c r="AF279" s="103">
        <v>44760</v>
      </c>
      <c r="AG279" s="103">
        <v>44761</v>
      </c>
      <c r="AH279" s="21" t="s">
        <v>62</v>
      </c>
      <c r="AI279" s="21"/>
      <c r="AJ279" s="103">
        <v>44761</v>
      </c>
      <c r="AK279" s="21" t="s">
        <v>64</v>
      </c>
      <c r="AL279" s="21" t="s">
        <v>88</v>
      </c>
      <c r="AM279" s="107">
        <v>2234.7800000000002</v>
      </c>
      <c r="AN279" s="107"/>
      <c r="AO279" s="107"/>
      <c r="AP279" s="107"/>
      <c r="AQ279" s="107"/>
      <c r="AR279" s="107"/>
      <c r="AS279" s="21"/>
      <c r="AT279" s="21"/>
      <c r="AU279" s="21"/>
    </row>
    <row r="280" spans="1:47">
      <c r="A280" s="21" t="s">
        <v>68</v>
      </c>
      <c r="B280" s="21" t="s">
        <v>368</v>
      </c>
      <c r="C280" s="21" t="s">
        <v>1452</v>
      </c>
      <c r="D280" s="103">
        <v>44755</v>
      </c>
      <c r="E280" s="21" t="s">
        <v>1450</v>
      </c>
      <c r="F280" s="21" t="s">
        <v>48</v>
      </c>
      <c r="G280" s="21" t="s">
        <v>320</v>
      </c>
      <c r="H280" s="21" t="s">
        <v>321</v>
      </c>
      <c r="I280" s="21" t="s">
        <v>81</v>
      </c>
      <c r="J280" s="21" t="s">
        <v>52</v>
      </c>
      <c r="K280" s="204" t="s">
        <v>82</v>
      </c>
      <c r="L280" s="21" t="s">
        <v>124</v>
      </c>
      <c r="M280" s="21" t="s">
        <v>418</v>
      </c>
      <c r="N280" s="21" t="s">
        <v>125</v>
      </c>
      <c r="O280" s="21" t="s">
        <v>77</v>
      </c>
      <c r="P280" s="21">
        <v>32809</v>
      </c>
      <c r="Q280" s="21" t="s">
        <v>237</v>
      </c>
      <c r="R280" s="21" t="s">
        <v>1430</v>
      </c>
      <c r="S280" s="21" t="s">
        <v>238</v>
      </c>
      <c r="T280" s="21">
        <v>49405140</v>
      </c>
      <c r="U280" s="104">
        <v>0</v>
      </c>
      <c r="V280" s="21" t="s">
        <v>107</v>
      </c>
      <c r="W280" s="21">
        <v>400</v>
      </c>
      <c r="X280" s="21">
        <v>832</v>
      </c>
      <c r="Y280" s="21">
        <v>26</v>
      </c>
      <c r="Z280" s="205">
        <f t="shared" si="15"/>
        <v>0.33279999999999998</v>
      </c>
      <c r="AA280" s="21" t="s">
        <v>75</v>
      </c>
      <c r="AB280" s="103">
        <v>44764</v>
      </c>
      <c r="AC280" s="21" t="s">
        <v>87</v>
      </c>
      <c r="AD280" s="21"/>
      <c r="AE280" s="103">
        <v>44760</v>
      </c>
      <c r="AF280" s="103">
        <v>44760</v>
      </c>
      <c r="AG280" s="103">
        <v>44761</v>
      </c>
      <c r="AH280" s="21" t="s">
        <v>62</v>
      </c>
      <c r="AI280" s="21"/>
      <c r="AJ280" s="103">
        <v>44761</v>
      </c>
      <c r="AK280" s="21" t="s">
        <v>64</v>
      </c>
      <c r="AL280" s="21" t="s">
        <v>88</v>
      </c>
      <c r="AM280" s="107">
        <v>2234.7800000000002</v>
      </c>
      <c r="AN280" s="107"/>
      <c r="AO280" s="107"/>
      <c r="AP280" s="107"/>
      <c r="AQ280" s="107"/>
      <c r="AR280" s="107"/>
      <c r="AS280" s="21"/>
      <c r="AT280" s="21"/>
      <c r="AU280" s="21"/>
    </row>
    <row r="281" spans="1:47">
      <c r="A281" s="21" t="s">
        <v>68</v>
      </c>
      <c r="B281" s="21" t="s">
        <v>368</v>
      </c>
      <c r="C281" s="21" t="s">
        <v>1453</v>
      </c>
      <c r="D281" s="103">
        <v>44755</v>
      </c>
      <c r="E281" s="21" t="s">
        <v>1450</v>
      </c>
      <c r="F281" s="21" t="s">
        <v>48</v>
      </c>
      <c r="G281" s="21" t="s">
        <v>320</v>
      </c>
      <c r="H281" s="21" t="s">
        <v>321</v>
      </c>
      <c r="I281" s="21" t="s">
        <v>81</v>
      </c>
      <c r="J281" s="21" t="s">
        <v>52</v>
      </c>
      <c r="K281" s="204" t="s">
        <v>82</v>
      </c>
      <c r="L281" s="21" t="s">
        <v>124</v>
      </c>
      <c r="M281" s="21" t="s">
        <v>418</v>
      </c>
      <c r="N281" s="21" t="s">
        <v>125</v>
      </c>
      <c r="O281" s="21" t="s">
        <v>77</v>
      </c>
      <c r="P281" s="21">
        <v>32809</v>
      </c>
      <c r="Q281" s="21" t="s">
        <v>237</v>
      </c>
      <c r="R281" s="21" t="s">
        <v>1430</v>
      </c>
      <c r="S281" s="21" t="s">
        <v>238</v>
      </c>
      <c r="T281" s="21">
        <v>49405140</v>
      </c>
      <c r="U281" s="104">
        <v>0</v>
      </c>
      <c r="V281" s="21" t="s">
        <v>107</v>
      </c>
      <c r="W281" s="21">
        <v>400</v>
      </c>
      <c r="X281" s="21">
        <v>576</v>
      </c>
      <c r="Y281" s="21">
        <v>18</v>
      </c>
      <c r="Z281" s="205">
        <f t="shared" si="15"/>
        <v>0.23039999999999999</v>
      </c>
      <c r="AA281" s="21" t="s">
        <v>75</v>
      </c>
      <c r="AB281" s="103">
        <v>44764</v>
      </c>
      <c r="AC281" s="21" t="s">
        <v>87</v>
      </c>
      <c r="AD281" s="21"/>
      <c r="AE281" s="103">
        <v>44760</v>
      </c>
      <c r="AF281" s="103">
        <v>44760</v>
      </c>
      <c r="AG281" s="103">
        <v>44761</v>
      </c>
      <c r="AH281" s="21" t="s">
        <v>62</v>
      </c>
      <c r="AI281" s="21"/>
      <c r="AJ281" s="103">
        <v>44761</v>
      </c>
      <c r="AK281" s="21" t="s">
        <v>64</v>
      </c>
      <c r="AL281" s="21" t="s">
        <v>88</v>
      </c>
      <c r="AM281" s="107">
        <v>2234.7800000000002</v>
      </c>
      <c r="AN281" s="107"/>
      <c r="AO281" s="107"/>
      <c r="AP281" s="107"/>
      <c r="AQ281" s="107"/>
      <c r="AR281" s="107"/>
      <c r="AS281" s="21"/>
      <c r="AT281" s="21"/>
      <c r="AU281" s="21"/>
    </row>
    <row r="282" spans="1:47">
      <c r="A282" s="21" t="s">
        <v>68</v>
      </c>
      <c r="B282" s="21" t="s">
        <v>368</v>
      </c>
      <c r="C282" s="21" t="s">
        <v>1454</v>
      </c>
      <c r="D282" s="103">
        <v>44755</v>
      </c>
      <c r="E282" s="21" t="s">
        <v>1455</v>
      </c>
      <c r="F282" s="21" t="s">
        <v>48</v>
      </c>
      <c r="G282" s="21" t="s">
        <v>320</v>
      </c>
      <c r="H282" s="21" t="s">
        <v>321</v>
      </c>
      <c r="I282" s="21" t="s">
        <v>81</v>
      </c>
      <c r="J282" s="21" t="s">
        <v>52</v>
      </c>
      <c r="K282" s="204" t="s">
        <v>82</v>
      </c>
      <c r="L282" s="21" t="s">
        <v>124</v>
      </c>
      <c r="M282" s="21" t="s">
        <v>1447</v>
      </c>
      <c r="N282" s="21" t="s">
        <v>125</v>
      </c>
      <c r="O282" s="21" t="s">
        <v>77</v>
      </c>
      <c r="P282" s="21">
        <v>32809</v>
      </c>
      <c r="Q282" s="21" t="s">
        <v>237</v>
      </c>
      <c r="R282" s="21" t="s">
        <v>1430</v>
      </c>
      <c r="S282" s="21" t="s">
        <v>238</v>
      </c>
      <c r="T282" s="21">
        <v>49405140</v>
      </c>
      <c r="U282" s="104">
        <v>0</v>
      </c>
      <c r="V282" s="21" t="s">
        <v>107</v>
      </c>
      <c r="W282" s="21">
        <v>400</v>
      </c>
      <c r="X282" s="21">
        <v>832</v>
      </c>
      <c r="Y282" s="21">
        <v>26</v>
      </c>
      <c r="Z282" s="205">
        <f t="shared" si="15"/>
        <v>0.33279999999999998</v>
      </c>
      <c r="AA282" s="21" t="s">
        <v>75</v>
      </c>
      <c r="AB282" s="103">
        <v>44762</v>
      </c>
      <c r="AC282" s="21" t="s">
        <v>87</v>
      </c>
      <c r="AD282" s="21"/>
      <c r="AE282" s="103">
        <v>44760</v>
      </c>
      <c r="AF282" s="103">
        <v>44760</v>
      </c>
      <c r="AG282" s="103">
        <v>44761</v>
      </c>
      <c r="AH282" s="21" t="s">
        <v>62</v>
      </c>
      <c r="AI282" s="21"/>
      <c r="AJ282" s="103">
        <v>44761</v>
      </c>
      <c r="AK282" s="21" t="s">
        <v>64</v>
      </c>
      <c r="AL282" s="21" t="s">
        <v>88</v>
      </c>
      <c r="AM282" s="107">
        <v>2234.7800000000002</v>
      </c>
      <c r="AN282" s="107"/>
      <c r="AO282" s="107"/>
      <c r="AP282" s="107"/>
      <c r="AQ282" s="107"/>
      <c r="AR282" s="107"/>
      <c r="AS282" s="21"/>
      <c r="AT282" s="21"/>
      <c r="AU282" s="21"/>
    </row>
    <row r="283" spans="1:47">
      <c r="A283" s="21" t="s">
        <v>68</v>
      </c>
      <c r="B283" s="21" t="s">
        <v>368</v>
      </c>
      <c r="C283" s="21" t="s">
        <v>1456</v>
      </c>
      <c r="D283" s="103">
        <v>44755</v>
      </c>
      <c r="E283" s="21" t="s">
        <v>1455</v>
      </c>
      <c r="F283" s="21" t="s">
        <v>48</v>
      </c>
      <c r="G283" s="21" t="s">
        <v>320</v>
      </c>
      <c r="H283" s="21" t="s">
        <v>321</v>
      </c>
      <c r="I283" s="21" t="s">
        <v>81</v>
      </c>
      <c r="J283" s="21" t="s">
        <v>52</v>
      </c>
      <c r="K283" s="204" t="s">
        <v>82</v>
      </c>
      <c r="L283" s="21" t="s">
        <v>124</v>
      </c>
      <c r="M283" s="21" t="s">
        <v>1447</v>
      </c>
      <c r="N283" s="21" t="s">
        <v>125</v>
      </c>
      <c r="O283" s="21" t="s">
        <v>77</v>
      </c>
      <c r="P283" s="21">
        <v>32809</v>
      </c>
      <c r="Q283" s="21" t="s">
        <v>237</v>
      </c>
      <c r="R283" s="21" t="s">
        <v>1430</v>
      </c>
      <c r="S283" s="21" t="s">
        <v>238</v>
      </c>
      <c r="T283" s="21">
        <v>49405140</v>
      </c>
      <c r="U283" s="104">
        <v>0</v>
      </c>
      <c r="V283" s="21" t="s">
        <v>107</v>
      </c>
      <c r="W283" s="21">
        <v>400</v>
      </c>
      <c r="X283" s="21">
        <v>832</v>
      </c>
      <c r="Y283" s="21">
        <v>26</v>
      </c>
      <c r="Z283" s="205">
        <f t="shared" si="15"/>
        <v>0.33279999999999998</v>
      </c>
      <c r="AA283" s="21" t="s">
        <v>75</v>
      </c>
      <c r="AB283" s="103">
        <v>44762</v>
      </c>
      <c r="AC283" s="21" t="s">
        <v>87</v>
      </c>
      <c r="AD283" s="21"/>
      <c r="AE283" s="103">
        <v>44760</v>
      </c>
      <c r="AF283" s="103">
        <v>44760</v>
      </c>
      <c r="AG283" s="103">
        <v>44761</v>
      </c>
      <c r="AH283" s="21" t="s">
        <v>62</v>
      </c>
      <c r="AI283" s="21"/>
      <c r="AJ283" s="103">
        <v>44761</v>
      </c>
      <c r="AK283" s="21" t="s">
        <v>64</v>
      </c>
      <c r="AL283" s="21" t="s">
        <v>88</v>
      </c>
      <c r="AM283" s="107">
        <v>2234.7800000000002</v>
      </c>
      <c r="AN283" s="107"/>
      <c r="AO283" s="107"/>
      <c r="AP283" s="107"/>
      <c r="AQ283" s="107"/>
      <c r="AR283" s="107"/>
      <c r="AS283" s="21"/>
      <c r="AT283" s="21"/>
      <c r="AU283" s="21"/>
    </row>
    <row r="284" spans="1:47">
      <c r="A284" s="21" t="s">
        <v>68</v>
      </c>
      <c r="B284" s="21" t="s">
        <v>368</v>
      </c>
      <c r="C284" s="21" t="s">
        <v>1457</v>
      </c>
      <c r="D284" s="103">
        <v>44755</v>
      </c>
      <c r="E284" s="21" t="s">
        <v>1455</v>
      </c>
      <c r="F284" s="21" t="s">
        <v>48</v>
      </c>
      <c r="G284" s="21" t="s">
        <v>320</v>
      </c>
      <c r="H284" s="21" t="s">
        <v>321</v>
      </c>
      <c r="I284" s="21" t="s">
        <v>81</v>
      </c>
      <c r="J284" s="21" t="s">
        <v>52</v>
      </c>
      <c r="K284" s="204" t="s">
        <v>82</v>
      </c>
      <c r="L284" s="21" t="s">
        <v>124</v>
      </c>
      <c r="M284" s="21" t="s">
        <v>1447</v>
      </c>
      <c r="N284" s="21" t="s">
        <v>125</v>
      </c>
      <c r="O284" s="21" t="s">
        <v>77</v>
      </c>
      <c r="P284" s="21">
        <v>32809</v>
      </c>
      <c r="Q284" s="21" t="s">
        <v>237</v>
      </c>
      <c r="R284" s="21" t="s">
        <v>1430</v>
      </c>
      <c r="S284" s="21" t="s">
        <v>238</v>
      </c>
      <c r="T284" s="21">
        <v>49405140</v>
      </c>
      <c r="U284" s="104">
        <v>0</v>
      </c>
      <c r="V284" s="21" t="s">
        <v>107</v>
      </c>
      <c r="W284" s="21">
        <v>400</v>
      </c>
      <c r="X284" s="21">
        <v>832</v>
      </c>
      <c r="Y284" s="21">
        <v>26</v>
      </c>
      <c r="Z284" s="205">
        <f t="shared" si="15"/>
        <v>0.33279999999999998</v>
      </c>
      <c r="AA284" s="21" t="s">
        <v>75</v>
      </c>
      <c r="AB284" s="103">
        <v>44762</v>
      </c>
      <c r="AC284" s="21" t="s">
        <v>87</v>
      </c>
      <c r="AD284" s="21"/>
      <c r="AE284" s="103">
        <v>44760</v>
      </c>
      <c r="AF284" s="103">
        <v>44760</v>
      </c>
      <c r="AG284" s="103">
        <v>44761</v>
      </c>
      <c r="AH284" s="21" t="s">
        <v>62</v>
      </c>
      <c r="AI284" s="21"/>
      <c r="AJ284" s="103">
        <v>44761</v>
      </c>
      <c r="AK284" s="21" t="s">
        <v>64</v>
      </c>
      <c r="AL284" s="21" t="s">
        <v>88</v>
      </c>
      <c r="AM284" s="107">
        <v>2234.7800000000002</v>
      </c>
      <c r="AN284" s="107"/>
      <c r="AO284" s="107"/>
      <c r="AP284" s="107"/>
      <c r="AQ284" s="107"/>
      <c r="AR284" s="107"/>
      <c r="AS284" s="21"/>
      <c r="AT284" s="21"/>
      <c r="AU284" s="21"/>
    </row>
    <row r="285" spans="1:47">
      <c r="A285" s="21" t="s">
        <v>68</v>
      </c>
      <c r="B285" s="21" t="s">
        <v>368</v>
      </c>
      <c r="C285" s="21" t="s">
        <v>1458</v>
      </c>
      <c r="D285" s="103">
        <v>44755</v>
      </c>
      <c r="E285" s="21" t="s">
        <v>1455</v>
      </c>
      <c r="F285" s="21" t="s">
        <v>48</v>
      </c>
      <c r="G285" s="21" t="s">
        <v>320</v>
      </c>
      <c r="H285" s="21" t="s">
        <v>321</v>
      </c>
      <c r="I285" s="21" t="s">
        <v>81</v>
      </c>
      <c r="J285" s="21" t="s">
        <v>52</v>
      </c>
      <c r="K285" s="204" t="s">
        <v>82</v>
      </c>
      <c r="L285" s="21" t="s">
        <v>124</v>
      </c>
      <c r="M285" s="21" t="s">
        <v>1447</v>
      </c>
      <c r="N285" s="21" t="s">
        <v>125</v>
      </c>
      <c r="O285" s="21" t="s">
        <v>77</v>
      </c>
      <c r="P285" s="21">
        <v>32809</v>
      </c>
      <c r="Q285" s="21" t="s">
        <v>237</v>
      </c>
      <c r="R285" s="21" t="s">
        <v>1430</v>
      </c>
      <c r="S285" s="21" t="s">
        <v>238</v>
      </c>
      <c r="T285" s="21">
        <v>49405140</v>
      </c>
      <c r="U285" s="104">
        <v>0</v>
      </c>
      <c r="V285" s="21" t="s">
        <v>107</v>
      </c>
      <c r="W285" s="21">
        <v>400</v>
      </c>
      <c r="X285" s="21">
        <v>576</v>
      </c>
      <c r="Y285" s="21">
        <v>18</v>
      </c>
      <c r="Z285" s="205">
        <f t="shared" si="15"/>
        <v>0.23039999999999999</v>
      </c>
      <c r="AA285" s="21" t="s">
        <v>75</v>
      </c>
      <c r="AB285" s="103">
        <v>44762</v>
      </c>
      <c r="AC285" s="21" t="s">
        <v>87</v>
      </c>
      <c r="AD285" s="21"/>
      <c r="AE285" s="103">
        <v>44760</v>
      </c>
      <c r="AF285" s="103">
        <v>44760</v>
      </c>
      <c r="AG285" s="103">
        <v>44761</v>
      </c>
      <c r="AH285" s="21" t="s">
        <v>62</v>
      </c>
      <c r="AI285" s="21"/>
      <c r="AJ285" s="103">
        <v>44761</v>
      </c>
      <c r="AK285" s="21" t="s">
        <v>64</v>
      </c>
      <c r="AL285" s="21" t="s">
        <v>88</v>
      </c>
      <c r="AM285" s="107">
        <v>2234.7800000000002</v>
      </c>
      <c r="AN285" s="107"/>
      <c r="AO285" s="107"/>
      <c r="AP285" s="107"/>
      <c r="AQ285" s="107"/>
      <c r="AR285" s="107"/>
      <c r="AS285" s="21"/>
      <c r="AT285" s="21"/>
      <c r="AU285" s="21"/>
    </row>
    <row r="286" spans="1:47">
      <c r="A286" s="21" t="s">
        <v>68</v>
      </c>
      <c r="B286" s="21" t="s">
        <v>368</v>
      </c>
      <c r="C286" s="21" t="s">
        <v>1459</v>
      </c>
      <c r="D286" s="103">
        <v>44755</v>
      </c>
      <c r="E286" s="21" t="s">
        <v>1460</v>
      </c>
      <c r="F286" s="21" t="s">
        <v>48</v>
      </c>
      <c r="G286" s="21" t="s">
        <v>49</v>
      </c>
      <c r="H286" s="21" t="s">
        <v>50</v>
      </c>
      <c r="I286" s="21" t="s">
        <v>51</v>
      </c>
      <c r="J286" s="21" t="s">
        <v>52</v>
      </c>
      <c r="K286" s="204" t="s">
        <v>53</v>
      </c>
      <c r="L286" s="21" t="s">
        <v>124</v>
      </c>
      <c r="M286" s="21" t="s">
        <v>418</v>
      </c>
      <c r="N286" s="21" t="s">
        <v>125</v>
      </c>
      <c r="O286" s="21" t="s">
        <v>77</v>
      </c>
      <c r="P286" s="21">
        <v>32809</v>
      </c>
      <c r="Q286" s="21" t="s">
        <v>237</v>
      </c>
      <c r="R286" s="21" t="s">
        <v>1430</v>
      </c>
      <c r="S286" s="21" t="s">
        <v>238</v>
      </c>
      <c r="T286" s="21">
        <v>49203133</v>
      </c>
      <c r="U286" s="104">
        <v>0</v>
      </c>
      <c r="V286" s="21" t="s">
        <v>86</v>
      </c>
      <c r="W286" s="21">
        <v>365</v>
      </c>
      <c r="X286" s="21">
        <v>832</v>
      </c>
      <c r="Y286" s="21">
        <v>26</v>
      </c>
      <c r="Z286" s="205">
        <f t="shared" si="15"/>
        <v>0.30368000000000001</v>
      </c>
      <c r="AA286" s="21" t="s">
        <v>75</v>
      </c>
      <c r="AB286" s="103">
        <v>44762</v>
      </c>
      <c r="AC286" s="21" t="s">
        <v>61</v>
      </c>
      <c r="AD286" s="21"/>
      <c r="AE286" s="103">
        <v>44761</v>
      </c>
      <c r="AF286" s="103">
        <v>44761</v>
      </c>
      <c r="AG286" s="103">
        <v>44762</v>
      </c>
      <c r="AH286" s="21" t="s">
        <v>62</v>
      </c>
      <c r="AI286" s="21"/>
      <c r="AJ286" s="103">
        <v>44762</v>
      </c>
      <c r="AK286" s="21" t="s">
        <v>64</v>
      </c>
      <c r="AL286" s="21" t="s">
        <v>88</v>
      </c>
      <c r="AM286" s="107">
        <v>1789.16</v>
      </c>
      <c r="AN286" s="107"/>
      <c r="AO286" s="107"/>
      <c r="AP286" s="107"/>
      <c r="AQ286" s="107"/>
      <c r="AR286" s="107"/>
      <c r="AS286" s="21"/>
      <c r="AT286" s="21"/>
      <c r="AU286" s="21"/>
    </row>
    <row r="287" spans="1:47">
      <c r="A287" s="21" t="s">
        <v>68</v>
      </c>
      <c r="B287" s="21" t="s">
        <v>78</v>
      </c>
      <c r="C287" s="21" t="s">
        <v>1461</v>
      </c>
      <c r="D287" s="103">
        <v>44755</v>
      </c>
      <c r="E287" s="21" t="s">
        <v>1462</v>
      </c>
      <c r="F287" s="21" t="s">
        <v>48</v>
      </c>
      <c r="G287" s="21" t="s">
        <v>49</v>
      </c>
      <c r="H287" s="21" t="s">
        <v>50</v>
      </c>
      <c r="I287" s="21" t="s">
        <v>51</v>
      </c>
      <c r="J287" s="21" t="s">
        <v>52</v>
      </c>
      <c r="K287" s="204" t="s">
        <v>53</v>
      </c>
      <c r="L287" s="21" t="s">
        <v>114</v>
      </c>
      <c r="M287" s="21" t="s">
        <v>1463</v>
      </c>
      <c r="N287" s="21" t="s">
        <v>115</v>
      </c>
      <c r="O287" s="21" t="s">
        <v>85</v>
      </c>
      <c r="P287" s="21">
        <v>92056</v>
      </c>
      <c r="Q287" s="21" t="s">
        <v>1464</v>
      </c>
      <c r="R287" s="21"/>
      <c r="S287" s="21" t="s">
        <v>1465</v>
      </c>
      <c r="T287" s="21">
        <v>49203133</v>
      </c>
      <c r="U287" s="104">
        <v>0</v>
      </c>
      <c r="V287" s="21" t="s">
        <v>86</v>
      </c>
      <c r="W287" s="21">
        <v>365</v>
      </c>
      <c r="X287" s="21">
        <v>896</v>
      </c>
      <c r="Y287" s="21">
        <v>28</v>
      </c>
      <c r="Z287" s="205">
        <f t="shared" si="15"/>
        <v>0.32704</v>
      </c>
      <c r="AA287" s="21" t="s">
        <v>75</v>
      </c>
      <c r="AB287" s="103">
        <v>44764</v>
      </c>
      <c r="AC287" s="21" t="s">
        <v>61</v>
      </c>
      <c r="AD287" s="21"/>
      <c r="AE287" s="103">
        <v>44760</v>
      </c>
      <c r="AF287" s="103">
        <v>44761</v>
      </c>
      <c r="AG287" s="103">
        <v>44764</v>
      </c>
      <c r="AH287" s="21" t="s">
        <v>62</v>
      </c>
      <c r="AI287" s="21"/>
      <c r="AJ287" s="103">
        <v>44763</v>
      </c>
      <c r="AK287" s="21" t="s">
        <v>64</v>
      </c>
      <c r="AL287" s="21" t="s">
        <v>35</v>
      </c>
      <c r="AM287" s="107">
        <v>5294.64</v>
      </c>
      <c r="AN287" s="107"/>
      <c r="AO287" s="107"/>
      <c r="AP287" s="107"/>
      <c r="AQ287" s="107"/>
      <c r="AR287" s="107"/>
      <c r="AS287" s="21"/>
      <c r="AT287" s="21"/>
      <c r="AU287" s="21"/>
    </row>
    <row r="288" spans="1:47">
      <c r="A288" s="21" t="s">
        <v>68</v>
      </c>
      <c r="B288" s="21" t="s">
        <v>78</v>
      </c>
      <c r="C288" s="21" t="s">
        <v>1466</v>
      </c>
      <c r="D288" s="103">
        <v>44755</v>
      </c>
      <c r="E288" s="21" t="s">
        <v>1462</v>
      </c>
      <c r="F288" s="21" t="s">
        <v>48</v>
      </c>
      <c r="G288" s="21" t="s">
        <v>49</v>
      </c>
      <c r="H288" s="21" t="s">
        <v>50</v>
      </c>
      <c r="I288" s="21" t="s">
        <v>51</v>
      </c>
      <c r="J288" s="21" t="s">
        <v>52</v>
      </c>
      <c r="K288" s="204" t="s">
        <v>53</v>
      </c>
      <c r="L288" s="21" t="s">
        <v>114</v>
      </c>
      <c r="M288" s="21" t="s">
        <v>1463</v>
      </c>
      <c r="N288" s="21" t="s">
        <v>115</v>
      </c>
      <c r="O288" s="21" t="s">
        <v>85</v>
      </c>
      <c r="P288" s="21">
        <v>92056</v>
      </c>
      <c r="Q288" s="21" t="s">
        <v>1464</v>
      </c>
      <c r="R288" s="21"/>
      <c r="S288" s="21" t="s">
        <v>1465</v>
      </c>
      <c r="T288" s="21">
        <v>49203133</v>
      </c>
      <c r="U288" s="104">
        <v>0</v>
      </c>
      <c r="V288" s="21" t="s">
        <v>86</v>
      </c>
      <c r="W288" s="21">
        <v>365</v>
      </c>
      <c r="X288" s="21">
        <v>896</v>
      </c>
      <c r="Y288" s="21">
        <v>28</v>
      </c>
      <c r="Z288" s="205">
        <f t="shared" si="15"/>
        <v>0.32704</v>
      </c>
      <c r="AA288" s="21" t="s">
        <v>75</v>
      </c>
      <c r="AB288" s="103">
        <v>44764</v>
      </c>
      <c r="AC288" s="21" t="s">
        <v>61</v>
      </c>
      <c r="AD288" s="21"/>
      <c r="AE288" s="103">
        <v>44760</v>
      </c>
      <c r="AF288" s="103">
        <v>44760</v>
      </c>
      <c r="AG288" s="103">
        <v>44764</v>
      </c>
      <c r="AH288" s="103" t="s">
        <v>62</v>
      </c>
      <c r="AI288" s="21"/>
      <c r="AJ288" s="103">
        <v>44763</v>
      </c>
      <c r="AK288" s="21" t="s">
        <v>64</v>
      </c>
      <c r="AL288" s="21" t="s">
        <v>35</v>
      </c>
      <c r="AM288" s="107">
        <v>5294.64</v>
      </c>
      <c r="AN288" s="107"/>
      <c r="AO288" s="107"/>
      <c r="AP288" s="107"/>
      <c r="AQ288" s="107"/>
      <c r="AR288" s="107"/>
      <c r="AS288" s="21"/>
      <c r="AT288" s="21"/>
      <c r="AU288" s="21"/>
    </row>
    <row r="289" spans="1:47">
      <c r="A289" s="21" t="s">
        <v>68</v>
      </c>
      <c r="B289" s="21" t="s">
        <v>78</v>
      </c>
      <c r="C289" s="21" t="s">
        <v>1467</v>
      </c>
      <c r="D289" s="103">
        <v>44755</v>
      </c>
      <c r="E289" s="21" t="s">
        <v>1462</v>
      </c>
      <c r="F289" s="21" t="s">
        <v>48</v>
      </c>
      <c r="G289" s="21" t="s">
        <v>49</v>
      </c>
      <c r="H289" s="21" t="s">
        <v>50</v>
      </c>
      <c r="I289" s="21" t="s">
        <v>51</v>
      </c>
      <c r="J289" s="21" t="s">
        <v>52</v>
      </c>
      <c r="K289" s="204" t="s">
        <v>53</v>
      </c>
      <c r="L289" s="21" t="s">
        <v>114</v>
      </c>
      <c r="M289" s="21" t="s">
        <v>1463</v>
      </c>
      <c r="N289" s="21" t="s">
        <v>115</v>
      </c>
      <c r="O289" s="21" t="s">
        <v>85</v>
      </c>
      <c r="P289" s="21">
        <v>92056</v>
      </c>
      <c r="Q289" s="21" t="s">
        <v>1464</v>
      </c>
      <c r="R289" s="21"/>
      <c r="S289" s="21" t="s">
        <v>1465</v>
      </c>
      <c r="T289" s="21">
        <v>49203133</v>
      </c>
      <c r="U289" s="104">
        <v>0</v>
      </c>
      <c r="V289" s="21" t="s">
        <v>86</v>
      </c>
      <c r="W289" s="21">
        <v>365</v>
      </c>
      <c r="X289" s="21">
        <v>512</v>
      </c>
      <c r="Y289" s="21">
        <v>16</v>
      </c>
      <c r="Z289" s="205">
        <f t="shared" si="15"/>
        <v>0.18687999999999999</v>
      </c>
      <c r="AA289" s="21" t="s">
        <v>75</v>
      </c>
      <c r="AB289" s="103">
        <v>44764</v>
      </c>
      <c r="AC289" s="21" t="s">
        <v>61</v>
      </c>
      <c r="AD289" s="21"/>
      <c r="AE289" s="103">
        <v>44760</v>
      </c>
      <c r="AF289" s="103">
        <v>44760</v>
      </c>
      <c r="AG289" s="103">
        <v>44764</v>
      </c>
      <c r="AH289" s="103" t="s">
        <v>62</v>
      </c>
      <c r="AI289" s="21"/>
      <c r="AJ289" s="103">
        <v>44764</v>
      </c>
      <c r="AK289" s="21" t="s">
        <v>64</v>
      </c>
      <c r="AL289" s="21" t="s">
        <v>35</v>
      </c>
      <c r="AM289" s="107">
        <v>5294.64</v>
      </c>
      <c r="AN289" s="107"/>
      <c r="AO289" s="107"/>
      <c r="AP289" s="107"/>
      <c r="AQ289" s="107"/>
      <c r="AR289" s="107"/>
      <c r="AS289" s="21"/>
      <c r="AT289" s="21"/>
      <c r="AU289" s="21"/>
    </row>
    <row r="290" spans="1:47">
      <c r="A290" s="21" t="s">
        <v>68</v>
      </c>
      <c r="B290" s="21" t="s">
        <v>78</v>
      </c>
      <c r="C290" s="21" t="s">
        <v>1468</v>
      </c>
      <c r="D290" s="103">
        <v>44755</v>
      </c>
      <c r="E290" s="21" t="s">
        <v>1469</v>
      </c>
      <c r="F290" s="21" t="s">
        <v>48</v>
      </c>
      <c r="G290" s="21" t="s">
        <v>49</v>
      </c>
      <c r="H290" s="21" t="s">
        <v>50</v>
      </c>
      <c r="I290" s="21" t="s">
        <v>51</v>
      </c>
      <c r="J290" s="21" t="s">
        <v>52</v>
      </c>
      <c r="K290" s="204" t="s">
        <v>53</v>
      </c>
      <c r="L290" s="21" t="s">
        <v>1470</v>
      </c>
      <c r="M290" s="21" t="s">
        <v>588</v>
      </c>
      <c r="N290" s="21" t="s">
        <v>111</v>
      </c>
      <c r="O290" s="21" t="s">
        <v>85</v>
      </c>
      <c r="P290" s="21">
        <v>95215</v>
      </c>
      <c r="Q290" s="21" t="s">
        <v>1471</v>
      </c>
      <c r="R290" s="21"/>
      <c r="S290" s="21" t="s">
        <v>1472</v>
      </c>
      <c r="T290" s="21">
        <v>49203133</v>
      </c>
      <c r="U290" s="104">
        <v>0</v>
      </c>
      <c r="V290" s="21" t="s">
        <v>86</v>
      </c>
      <c r="W290" s="21">
        <v>365</v>
      </c>
      <c r="X290" s="21">
        <v>832</v>
      </c>
      <c r="Y290" s="21">
        <v>26</v>
      </c>
      <c r="Z290" s="205">
        <f t="shared" si="15"/>
        <v>0.30368000000000001</v>
      </c>
      <c r="AA290" s="21" t="s">
        <v>75</v>
      </c>
      <c r="AB290" s="103">
        <v>44764</v>
      </c>
      <c r="AC290" s="21" t="s">
        <v>61</v>
      </c>
      <c r="AD290" s="21"/>
      <c r="AE290" s="103">
        <v>44760</v>
      </c>
      <c r="AF290" s="103">
        <v>44760</v>
      </c>
      <c r="AG290" s="103">
        <v>44764</v>
      </c>
      <c r="AH290" s="103" t="s">
        <v>62</v>
      </c>
      <c r="AI290" s="21"/>
      <c r="AJ290" s="103">
        <v>44764</v>
      </c>
      <c r="AK290" s="21" t="s">
        <v>64</v>
      </c>
      <c r="AL290" s="21" t="s">
        <v>88</v>
      </c>
      <c r="AM290" s="107">
        <v>4941.71</v>
      </c>
      <c r="AN290" s="107"/>
      <c r="AO290" s="107"/>
      <c r="AP290" s="107"/>
      <c r="AQ290" s="107"/>
      <c r="AR290" s="107"/>
      <c r="AS290" s="21"/>
      <c r="AT290" s="21"/>
      <c r="AU290" s="21"/>
    </row>
    <row r="291" spans="1:47">
      <c r="A291" s="21" t="s">
        <v>68</v>
      </c>
      <c r="B291" s="21" t="s">
        <v>78</v>
      </c>
      <c r="C291" s="21" t="s">
        <v>1473</v>
      </c>
      <c r="D291" s="103">
        <v>44755</v>
      </c>
      <c r="E291" s="21" t="s">
        <v>1474</v>
      </c>
      <c r="F291" s="21" t="s">
        <v>48</v>
      </c>
      <c r="G291" s="21" t="s">
        <v>49</v>
      </c>
      <c r="H291" s="21" t="s">
        <v>50</v>
      </c>
      <c r="I291" s="21" t="s">
        <v>51</v>
      </c>
      <c r="J291" s="21" t="s">
        <v>52</v>
      </c>
      <c r="K291" s="204" t="s">
        <v>53</v>
      </c>
      <c r="L291" s="21" t="s">
        <v>1475</v>
      </c>
      <c r="M291" s="21" t="s">
        <v>1476</v>
      </c>
      <c r="N291" s="21" t="s">
        <v>1477</v>
      </c>
      <c r="O291" s="21" t="s">
        <v>85</v>
      </c>
      <c r="P291" s="21">
        <v>95688</v>
      </c>
      <c r="Q291" s="21" t="s">
        <v>1478</v>
      </c>
      <c r="R291" s="21" t="s">
        <v>1479</v>
      </c>
      <c r="S291" s="21" t="s">
        <v>1480</v>
      </c>
      <c r="T291" s="21">
        <v>49205133</v>
      </c>
      <c r="U291" s="104">
        <v>0</v>
      </c>
      <c r="V291" s="21" t="s">
        <v>1160</v>
      </c>
      <c r="W291" s="21">
        <v>365</v>
      </c>
      <c r="X291" s="21">
        <v>832</v>
      </c>
      <c r="Y291" s="21">
        <v>32</v>
      </c>
      <c r="Z291" s="205">
        <f t="shared" si="15"/>
        <v>0.30368000000000001</v>
      </c>
      <c r="AA291" s="21" t="s">
        <v>60</v>
      </c>
      <c r="AB291" s="103">
        <v>44764</v>
      </c>
      <c r="AC291" s="21" t="s">
        <v>61</v>
      </c>
      <c r="AD291" s="21"/>
      <c r="AE291" s="103">
        <v>44760</v>
      </c>
      <c r="AF291" s="103">
        <v>44760</v>
      </c>
      <c r="AG291" s="103">
        <v>44764</v>
      </c>
      <c r="AH291" s="103" t="s">
        <v>62</v>
      </c>
      <c r="AI291" s="21"/>
      <c r="AJ291" s="103">
        <v>44764</v>
      </c>
      <c r="AK291" s="21" t="s">
        <v>64</v>
      </c>
      <c r="AL291" s="21" t="s">
        <v>88</v>
      </c>
      <c r="AM291" s="107">
        <v>5105.2</v>
      </c>
      <c r="AN291" s="107"/>
      <c r="AO291" s="107"/>
      <c r="AP291" s="107"/>
      <c r="AQ291" s="107"/>
      <c r="AR291" s="107"/>
      <c r="AS291" s="21"/>
      <c r="AT291" s="21"/>
      <c r="AU291" s="21"/>
    </row>
    <row r="292" spans="1:47">
      <c r="A292" s="21" t="s">
        <v>68</v>
      </c>
      <c r="B292" s="21" t="s">
        <v>78</v>
      </c>
      <c r="C292" s="21" t="s">
        <v>1481</v>
      </c>
      <c r="D292" s="103">
        <v>44755</v>
      </c>
      <c r="E292" s="21" t="s">
        <v>1474</v>
      </c>
      <c r="F292" s="21" t="s">
        <v>48</v>
      </c>
      <c r="G292" s="21" t="s">
        <v>49</v>
      </c>
      <c r="H292" s="21" t="s">
        <v>50</v>
      </c>
      <c r="I292" s="21" t="s">
        <v>51</v>
      </c>
      <c r="J292" s="21" t="s">
        <v>52</v>
      </c>
      <c r="K292" s="204" t="s">
        <v>53</v>
      </c>
      <c r="L292" s="21" t="s">
        <v>1475</v>
      </c>
      <c r="M292" s="21" t="s">
        <v>1476</v>
      </c>
      <c r="N292" s="21" t="s">
        <v>1477</v>
      </c>
      <c r="O292" s="21" t="s">
        <v>85</v>
      </c>
      <c r="P292" s="21">
        <v>95688</v>
      </c>
      <c r="Q292" s="21" t="s">
        <v>1478</v>
      </c>
      <c r="R292" s="21" t="s">
        <v>1479</v>
      </c>
      <c r="S292" s="21" t="s">
        <v>1480</v>
      </c>
      <c r="T292" s="21">
        <v>49205133</v>
      </c>
      <c r="U292" s="104">
        <v>0</v>
      </c>
      <c r="V292" s="21" t="s">
        <v>1160</v>
      </c>
      <c r="W292" s="21">
        <v>365</v>
      </c>
      <c r="X292" s="21">
        <v>832</v>
      </c>
      <c r="Y292" s="21">
        <v>32</v>
      </c>
      <c r="Z292" s="205">
        <f t="shared" si="15"/>
        <v>0.30368000000000001</v>
      </c>
      <c r="AA292" s="21" t="s">
        <v>60</v>
      </c>
      <c r="AB292" s="103">
        <v>44764</v>
      </c>
      <c r="AC292" s="21" t="s">
        <v>61</v>
      </c>
      <c r="AD292" s="21"/>
      <c r="AE292" s="103">
        <v>44760</v>
      </c>
      <c r="AF292" s="103">
        <v>44760</v>
      </c>
      <c r="AG292" s="103">
        <v>44763</v>
      </c>
      <c r="AH292" s="103" t="s">
        <v>62</v>
      </c>
      <c r="AI292" s="21" t="s">
        <v>1482</v>
      </c>
      <c r="AJ292" s="103">
        <v>44764</v>
      </c>
      <c r="AK292" s="21" t="s">
        <v>64</v>
      </c>
      <c r="AL292" s="21" t="s">
        <v>88</v>
      </c>
      <c r="AM292" s="107">
        <v>5105.2</v>
      </c>
      <c r="AN292" s="107"/>
      <c r="AO292" s="107"/>
      <c r="AP292" s="107"/>
      <c r="AQ292" s="107"/>
      <c r="AR292" s="107"/>
      <c r="AS292" s="21"/>
      <c r="AT292" s="21"/>
      <c r="AU292" s="21"/>
    </row>
    <row r="293" spans="1:47">
      <c r="A293" s="21" t="s">
        <v>68</v>
      </c>
      <c r="B293" s="21" t="s">
        <v>78</v>
      </c>
      <c r="C293" s="21" t="s">
        <v>1483</v>
      </c>
      <c r="D293" s="103">
        <v>44755</v>
      </c>
      <c r="E293" s="21" t="s">
        <v>1474</v>
      </c>
      <c r="F293" s="21" t="s">
        <v>48</v>
      </c>
      <c r="G293" s="21" t="s">
        <v>49</v>
      </c>
      <c r="H293" s="21" t="s">
        <v>50</v>
      </c>
      <c r="I293" s="21" t="s">
        <v>51</v>
      </c>
      <c r="J293" s="21" t="s">
        <v>52</v>
      </c>
      <c r="K293" s="204" t="s">
        <v>53</v>
      </c>
      <c r="L293" s="21" t="s">
        <v>1475</v>
      </c>
      <c r="M293" s="21" t="s">
        <v>1476</v>
      </c>
      <c r="N293" s="21" t="s">
        <v>1477</v>
      </c>
      <c r="O293" s="21" t="s">
        <v>85</v>
      </c>
      <c r="P293" s="21">
        <v>95688</v>
      </c>
      <c r="Q293" s="21" t="s">
        <v>1478</v>
      </c>
      <c r="R293" s="21" t="s">
        <v>1479</v>
      </c>
      <c r="S293" s="21" t="s">
        <v>1480</v>
      </c>
      <c r="T293" s="21">
        <v>49205133</v>
      </c>
      <c r="U293" s="104">
        <v>0</v>
      </c>
      <c r="V293" s="21" t="s">
        <v>1160</v>
      </c>
      <c r="W293" s="21">
        <v>365</v>
      </c>
      <c r="X293" s="21">
        <v>832</v>
      </c>
      <c r="Y293" s="21">
        <v>32</v>
      </c>
      <c r="Z293" s="205">
        <f t="shared" si="15"/>
        <v>0.30368000000000001</v>
      </c>
      <c r="AA293" s="21" t="s">
        <v>60</v>
      </c>
      <c r="AB293" s="103">
        <v>44764</v>
      </c>
      <c r="AC293" s="21" t="s">
        <v>61</v>
      </c>
      <c r="AD293" s="21"/>
      <c r="AE293" s="103">
        <v>44761</v>
      </c>
      <c r="AF293" s="103">
        <v>44761</v>
      </c>
      <c r="AG293" s="103">
        <v>44763</v>
      </c>
      <c r="AH293" s="21" t="s">
        <v>62</v>
      </c>
      <c r="AI293" s="21"/>
      <c r="AJ293" s="103">
        <v>44763</v>
      </c>
      <c r="AK293" s="21" t="s">
        <v>64</v>
      </c>
      <c r="AL293" s="21" t="s">
        <v>88</v>
      </c>
      <c r="AM293" s="107">
        <v>5105.2</v>
      </c>
      <c r="AN293" s="107"/>
      <c r="AO293" s="107"/>
      <c r="AP293" s="107"/>
      <c r="AQ293" s="107"/>
      <c r="AR293" s="107"/>
      <c r="AS293" s="21"/>
      <c r="AT293" s="21"/>
      <c r="AU293" s="21"/>
    </row>
    <row r="294" spans="1:47">
      <c r="A294" s="21" t="s">
        <v>68</v>
      </c>
      <c r="B294" s="21" t="s">
        <v>78</v>
      </c>
      <c r="C294" s="21" t="s">
        <v>1484</v>
      </c>
      <c r="D294" s="103">
        <v>44755</v>
      </c>
      <c r="E294" s="21" t="s">
        <v>1474</v>
      </c>
      <c r="F294" s="21" t="s">
        <v>48</v>
      </c>
      <c r="G294" s="21" t="s">
        <v>49</v>
      </c>
      <c r="H294" s="21" t="s">
        <v>50</v>
      </c>
      <c r="I294" s="21" t="s">
        <v>51</v>
      </c>
      <c r="J294" s="21" t="s">
        <v>52</v>
      </c>
      <c r="K294" s="204" t="s">
        <v>53</v>
      </c>
      <c r="L294" s="21" t="s">
        <v>1475</v>
      </c>
      <c r="M294" s="21" t="s">
        <v>1476</v>
      </c>
      <c r="N294" s="21" t="s">
        <v>1477</v>
      </c>
      <c r="O294" s="21" t="s">
        <v>85</v>
      </c>
      <c r="P294" s="21">
        <v>95688</v>
      </c>
      <c r="Q294" s="21" t="s">
        <v>1478</v>
      </c>
      <c r="R294" s="21" t="s">
        <v>1479</v>
      </c>
      <c r="S294" s="21" t="s">
        <v>1480</v>
      </c>
      <c r="T294" s="21">
        <v>49205133</v>
      </c>
      <c r="U294" s="104">
        <v>0</v>
      </c>
      <c r="V294" s="21" t="s">
        <v>1160</v>
      </c>
      <c r="W294" s="21">
        <v>365</v>
      </c>
      <c r="X294" s="21">
        <v>832</v>
      </c>
      <c r="Y294" s="21">
        <v>32</v>
      </c>
      <c r="Z294" s="205">
        <f t="shared" si="15"/>
        <v>0.30368000000000001</v>
      </c>
      <c r="AA294" s="21" t="s">
        <v>60</v>
      </c>
      <c r="AB294" s="103">
        <v>44764</v>
      </c>
      <c r="AC294" s="21" t="s">
        <v>61</v>
      </c>
      <c r="AD294" s="21"/>
      <c r="AE294" s="103">
        <v>44763</v>
      </c>
      <c r="AF294" s="103">
        <v>44763</v>
      </c>
      <c r="AG294" s="103">
        <v>44767</v>
      </c>
      <c r="AH294" s="21" t="s">
        <v>62</v>
      </c>
      <c r="AI294" s="21"/>
      <c r="AJ294" s="103">
        <v>44767</v>
      </c>
      <c r="AK294" s="21" t="s">
        <v>64</v>
      </c>
      <c r="AL294" s="21" t="s">
        <v>88</v>
      </c>
      <c r="AM294" s="107">
        <v>5105.2</v>
      </c>
      <c r="AN294" s="107"/>
      <c r="AO294" s="107"/>
      <c r="AP294" s="107"/>
      <c r="AQ294" s="107"/>
      <c r="AR294" s="107"/>
      <c r="AS294" s="21"/>
      <c r="AT294" s="21"/>
      <c r="AU294" s="21"/>
    </row>
    <row r="295" spans="1:47">
      <c r="A295" s="21" t="s">
        <v>68</v>
      </c>
      <c r="B295" s="21" t="s">
        <v>78</v>
      </c>
      <c r="C295" s="21" t="s">
        <v>1485</v>
      </c>
      <c r="D295" s="103">
        <v>44755</v>
      </c>
      <c r="E295" s="21" t="s">
        <v>1474</v>
      </c>
      <c r="F295" s="21" t="s">
        <v>48</v>
      </c>
      <c r="G295" s="21" t="s">
        <v>49</v>
      </c>
      <c r="H295" s="21" t="s">
        <v>50</v>
      </c>
      <c r="I295" s="21" t="s">
        <v>51</v>
      </c>
      <c r="J295" s="21" t="s">
        <v>52</v>
      </c>
      <c r="K295" s="204" t="s">
        <v>53</v>
      </c>
      <c r="L295" s="21" t="s">
        <v>1475</v>
      </c>
      <c r="M295" s="21" t="s">
        <v>1476</v>
      </c>
      <c r="N295" s="21" t="s">
        <v>1477</v>
      </c>
      <c r="O295" s="21" t="s">
        <v>85</v>
      </c>
      <c r="P295" s="21">
        <v>95688</v>
      </c>
      <c r="Q295" s="21" t="s">
        <v>1478</v>
      </c>
      <c r="R295" s="21" t="s">
        <v>1479</v>
      </c>
      <c r="S295" s="21" t="s">
        <v>1480</v>
      </c>
      <c r="T295" s="21">
        <v>49205133</v>
      </c>
      <c r="U295" s="104">
        <v>0</v>
      </c>
      <c r="V295" s="21" t="s">
        <v>1160</v>
      </c>
      <c r="W295" s="21">
        <v>365</v>
      </c>
      <c r="X295" s="21">
        <v>832</v>
      </c>
      <c r="Y295" s="21">
        <v>32</v>
      </c>
      <c r="Z295" s="205">
        <f t="shared" si="15"/>
        <v>0.30368000000000001</v>
      </c>
      <c r="AA295" s="21" t="s">
        <v>60</v>
      </c>
      <c r="AB295" s="103">
        <v>44764</v>
      </c>
      <c r="AC295" s="21" t="s">
        <v>61</v>
      </c>
      <c r="AD295" s="21"/>
      <c r="AE295" s="103">
        <v>44763</v>
      </c>
      <c r="AF295" s="103">
        <v>44763</v>
      </c>
      <c r="AG295" s="103">
        <v>44767</v>
      </c>
      <c r="AH295" s="21" t="s">
        <v>62</v>
      </c>
      <c r="AI295" s="21"/>
      <c r="AJ295" s="103">
        <v>44767</v>
      </c>
      <c r="AK295" s="21" t="s">
        <v>64</v>
      </c>
      <c r="AL295" s="21" t="s">
        <v>88</v>
      </c>
      <c r="AM295" s="107">
        <v>5105.2</v>
      </c>
      <c r="AN295" s="107"/>
      <c r="AO295" s="107"/>
      <c r="AP295" s="107"/>
      <c r="AQ295" s="107"/>
      <c r="AR295" s="107"/>
      <c r="AS295" s="21"/>
      <c r="AT295" s="21"/>
      <c r="AU295" s="21"/>
    </row>
    <row r="296" spans="1:47">
      <c r="A296" s="21" t="s">
        <v>68</v>
      </c>
      <c r="B296" s="21" t="s">
        <v>69</v>
      </c>
      <c r="C296" s="21" t="s">
        <v>1486</v>
      </c>
      <c r="D296" s="103">
        <v>44755</v>
      </c>
      <c r="E296" s="21" t="s">
        <v>1487</v>
      </c>
      <c r="F296" s="21" t="s">
        <v>48</v>
      </c>
      <c r="G296" s="21" t="s">
        <v>49</v>
      </c>
      <c r="H296" s="21" t="s">
        <v>50</v>
      </c>
      <c r="I296" s="21" t="s">
        <v>51</v>
      </c>
      <c r="J296" s="21" t="s">
        <v>52</v>
      </c>
      <c r="K296" s="204" t="s">
        <v>53</v>
      </c>
      <c r="L296" s="21" t="s">
        <v>159</v>
      </c>
      <c r="M296" s="21" t="s">
        <v>1217</v>
      </c>
      <c r="N296" s="21" t="s">
        <v>1488</v>
      </c>
      <c r="O296" s="21" t="s">
        <v>77</v>
      </c>
      <c r="P296" s="21">
        <v>33321</v>
      </c>
      <c r="Q296" s="21" t="s">
        <v>702</v>
      </c>
      <c r="R296" s="21" t="s">
        <v>703</v>
      </c>
      <c r="S296" s="21" t="s">
        <v>704</v>
      </c>
      <c r="T296" s="21">
        <v>49203133</v>
      </c>
      <c r="U296" s="104">
        <v>0</v>
      </c>
      <c r="V296" s="21" t="s">
        <v>86</v>
      </c>
      <c r="W296" s="21">
        <v>365</v>
      </c>
      <c r="X296" s="21">
        <v>832</v>
      </c>
      <c r="Y296" s="21">
        <v>26</v>
      </c>
      <c r="Z296" s="205">
        <f t="shared" si="15"/>
        <v>0.30368000000000001</v>
      </c>
      <c r="AA296" s="21" t="s">
        <v>60</v>
      </c>
      <c r="AB296" s="103">
        <v>44764</v>
      </c>
      <c r="AC296" s="21" t="s">
        <v>61</v>
      </c>
      <c r="AD296" s="21"/>
      <c r="AE296" s="103">
        <v>44760</v>
      </c>
      <c r="AF296" s="103">
        <v>44760</v>
      </c>
      <c r="AG296" s="103">
        <v>44761</v>
      </c>
      <c r="AH296" s="103" t="s">
        <v>62</v>
      </c>
      <c r="AI296" s="21"/>
      <c r="AJ296" s="103">
        <v>44761</v>
      </c>
      <c r="AK296" s="21" t="s">
        <v>64</v>
      </c>
      <c r="AL296" s="21" t="s">
        <v>88</v>
      </c>
      <c r="AM296" s="107">
        <v>2376.44</v>
      </c>
      <c r="AN296" s="107"/>
      <c r="AO296" s="107"/>
      <c r="AP296" s="107"/>
      <c r="AQ296" s="107"/>
      <c r="AR296" s="107"/>
      <c r="AS296" s="21"/>
      <c r="AT296" s="21"/>
      <c r="AU296" s="21"/>
    </row>
    <row r="297" spans="1:47">
      <c r="A297" s="21" t="s">
        <v>68</v>
      </c>
      <c r="B297" s="21" t="s">
        <v>69</v>
      </c>
      <c r="C297" s="21" t="s">
        <v>1489</v>
      </c>
      <c r="D297" s="103">
        <v>44755</v>
      </c>
      <c r="E297" s="21" t="s">
        <v>1490</v>
      </c>
      <c r="F297" s="21" t="s">
        <v>48</v>
      </c>
      <c r="G297" s="21" t="s">
        <v>49</v>
      </c>
      <c r="H297" s="21" t="s">
        <v>50</v>
      </c>
      <c r="I297" s="21" t="s">
        <v>51</v>
      </c>
      <c r="J297" s="21" t="s">
        <v>52</v>
      </c>
      <c r="K297" s="204" t="s">
        <v>53</v>
      </c>
      <c r="L297" s="21" t="s">
        <v>159</v>
      </c>
      <c r="M297" s="21" t="s">
        <v>1491</v>
      </c>
      <c r="N297" s="21" t="s">
        <v>309</v>
      </c>
      <c r="O297" s="21" t="s">
        <v>77</v>
      </c>
      <c r="P297" s="21">
        <v>32244</v>
      </c>
      <c r="Q297" s="21" t="s">
        <v>702</v>
      </c>
      <c r="R297" s="21" t="s">
        <v>703</v>
      </c>
      <c r="S297" s="21" t="s">
        <v>704</v>
      </c>
      <c r="T297" s="21">
        <v>49203133</v>
      </c>
      <c r="U297" s="104">
        <v>0</v>
      </c>
      <c r="V297" s="21" t="s">
        <v>86</v>
      </c>
      <c r="W297" s="21">
        <v>365</v>
      </c>
      <c r="X297" s="21">
        <v>832</v>
      </c>
      <c r="Y297" s="21">
        <v>26</v>
      </c>
      <c r="Z297" s="205">
        <f t="shared" si="15"/>
        <v>0.30368000000000001</v>
      </c>
      <c r="AA297" s="21" t="s">
        <v>60</v>
      </c>
      <c r="AB297" s="103">
        <v>44764</v>
      </c>
      <c r="AC297" s="21" t="s">
        <v>61</v>
      </c>
      <c r="AD297" s="21"/>
      <c r="AE297" s="103">
        <v>44760</v>
      </c>
      <c r="AF297" s="103">
        <v>44760</v>
      </c>
      <c r="AG297" s="103">
        <v>44761</v>
      </c>
      <c r="AH297" s="103" t="s">
        <v>62</v>
      </c>
      <c r="AI297" s="21"/>
      <c r="AJ297" s="103">
        <v>44761</v>
      </c>
      <c r="AK297" s="21" t="s">
        <v>64</v>
      </c>
      <c r="AL297" s="21" t="s">
        <v>88</v>
      </c>
      <c r="AM297" s="107">
        <v>1382.54</v>
      </c>
      <c r="AN297" s="107"/>
      <c r="AO297" s="107"/>
      <c r="AP297" s="107"/>
      <c r="AQ297" s="107"/>
      <c r="AR297" s="107"/>
      <c r="AS297" s="21"/>
      <c r="AT297" s="21"/>
      <c r="AU297" s="21"/>
    </row>
    <row r="298" spans="1:47">
      <c r="A298" s="21" t="s">
        <v>68</v>
      </c>
      <c r="B298" s="21" t="s">
        <v>69</v>
      </c>
      <c r="C298" s="21" t="s">
        <v>1492</v>
      </c>
      <c r="D298" s="103">
        <v>44755</v>
      </c>
      <c r="E298" s="21" t="s">
        <v>1493</v>
      </c>
      <c r="F298" s="21" t="s">
        <v>48</v>
      </c>
      <c r="G298" s="21" t="s">
        <v>49</v>
      </c>
      <c r="H298" s="21" t="s">
        <v>50</v>
      </c>
      <c r="I298" s="21" t="s">
        <v>51</v>
      </c>
      <c r="J298" s="21" t="s">
        <v>52</v>
      </c>
      <c r="K298" s="204" t="s">
        <v>53</v>
      </c>
      <c r="L298" s="21" t="s">
        <v>159</v>
      </c>
      <c r="M298" s="21" t="s">
        <v>537</v>
      </c>
      <c r="N298" s="21" t="s">
        <v>167</v>
      </c>
      <c r="O298" s="21" t="s">
        <v>73</v>
      </c>
      <c r="P298" s="21" t="s">
        <v>168</v>
      </c>
      <c r="Q298" s="21" t="s">
        <v>702</v>
      </c>
      <c r="R298" s="21" t="s">
        <v>703</v>
      </c>
      <c r="S298" s="21" t="s">
        <v>704</v>
      </c>
      <c r="T298" s="21">
        <v>49203133</v>
      </c>
      <c r="U298" s="104">
        <v>0</v>
      </c>
      <c r="V298" s="21" t="s">
        <v>86</v>
      </c>
      <c r="W298" s="21">
        <v>365</v>
      </c>
      <c r="X298" s="21">
        <v>832</v>
      </c>
      <c r="Y298" s="21">
        <v>26</v>
      </c>
      <c r="Z298" s="205">
        <f t="shared" si="15"/>
        <v>0.30368000000000001</v>
      </c>
      <c r="AA298" s="21" t="s">
        <v>60</v>
      </c>
      <c r="AB298" s="103">
        <v>44764</v>
      </c>
      <c r="AC298" s="21" t="s">
        <v>61</v>
      </c>
      <c r="AD298" s="21"/>
      <c r="AE298" s="103">
        <v>44760</v>
      </c>
      <c r="AF298" s="103">
        <v>44760</v>
      </c>
      <c r="AG298" s="103">
        <v>44762</v>
      </c>
      <c r="AH298" s="103" t="s">
        <v>62</v>
      </c>
      <c r="AI298" s="21"/>
      <c r="AJ298" s="103">
        <v>44761</v>
      </c>
      <c r="AK298" s="21" t="s">
        <v>64</v>
      </c>
      <c r="AL298" s="21" t="s">
        <v>35</v>
      </c>
      <c r="AM298" s="107">
        <v>3275.2</v>
      </c>
      <c r="AN298" s="107"/>
      <c r="AO298" s="107"/>
      <c r="AP298" s="107"/>
      <c r="AQ298" s="107"/>
      <c r="AR298" s="107"/>
      <c r="AS298" s="21"/>
      <c r="AT298" s="21"/>
      <c r="AU298" s="21"/>
    </row>
    <row r="299" spans="1:47">
      <c r="A299" s="21" t="s">
        <v>68</v>
      </c>
      <c r="B299" s="21" t="s">
        <v>78</v>
      </c>
      <c r="C299" s="21" t="s">
        <v>1494</v>
      </c>
      <c r="D299" s="103">
        <v>44755</v>
      </c>
      <c r="E299" s="21" t="s">
        <v>1495</v>
      </c>
      <c r="F299" s="21" t="s">
        <v>48</v>
      </c>
      <c r="G299" s="21" t="s">
        <v>49</v>
      </c>
      <c r="H299" s="21" t="s">
        <v>50</v>
      </c>
      <c r="I299" s="21" t="s">
        <v>51</v>
      </c>
      <c r="J299" s="21" t="s">
        <v>52</v>
      </c>
      <c r="K299" s="204" t="s">
        <v>53</v>
      </c>
      <c r="L299" s="21" t="s">
        <v>1205</v>
      </c>
      <c r="M299" s="21" t="s">
        <v>1206</v>
      </c>
      <c r="N299" s="21" t="s">
        <v>1496</v>
      </c>
      <c r="O299" s="21" t="s">
        <v>1208</v>
      </c>
      <c r="P299" s="21">
        <v>98032</v>
      </c>
      <c r="Q299" s="21" t="s">
        <v>1497</v>
      </c>
      <c r="R299" s="21"/>
      <c r="S299" s="21" t="s">
        <v>1498</v>
      </c>
      <c r="T299" s="21">
        <v>49404142</v>
      </c>
      <c r="U299" s="104">
        <v>0</v>
      </c>
      <c r="V299" s="21" t="s">
        <v>1211</v>
      </c>
      <c r="W299" s="21">
        <v>410</v>
      </c>
      <c r="X299" s="21">
        <v>768</v>
      </c>
      <c r="Y299" s="21">
        <v>24</v>
      </c>
      <c r="Z299" s="205">
        <f t="shared" si="15"/>
        <v>0.31487999999999999</v>
      </c>
      <c r="AA299" s="21" t="s">
        <v>75</v>
      </c>
      <c r="AB299" s="103">
        <v>44764</v>
      </c>
      <c r="AC299" s="21" t="s">
        <v>61</v>
      </c>
      <c r="AD299" s="21"/>
      <c r="AE299" s="103">
        <v>44760</v>
      </c>
      <c r="AF299" s="103">
        <v>44760</v>
      </c>
      <c r="AG299" s="103">
        <v>44763</v>
      </c>
      <c r="AH299" s="103" t="s">
        <v>62</v>
      </c>
      <c r="AI299" s="21" t="s">
        <v>1499</v>
      </c>
      <c r="AJ299" s="103">
        <v>44763</v>
      </c>
      <c r="AK299" s="21" t="s">
        <v>64</v>
      </c>
      <c r="AL299" s="21" t="s">
        <v>88</v>
      </c>
      <c r="AM299" s="107">
        <v>6363.44</v>
      </c>
      <c r="AN299" s="107"/>
      <c r="AO299" s="107"/>
      <c r="AP299" s="107"/>
      <c r="AQ299" s="107"/>
      <c r="AR299" s="107"/>
      <c r="AS299" s="21"/>
      <c r="AT299" s="21"/>
      <c r="AU299" s="21"/>
    </row>
    <row r="300" spans="1:47">
      <c r="A300" s="21" t="s">
        <v>68</v>
      </c>
      <c r="B300" s="21" t="s">
        <v>368</v>
      </c>
      <c r="C300" s="21" t="s">
        <v>1500</v>
      </c>
      <c r="D300" s="103">
        <v>44756</v>
      </c>
      <c r="E300" s="21" t="s">
        <v>1501</v>
      </c>
      <c r="F300" s="21" t="s">
        <v>48</v>
      </c>
      <c r="G300" s="21" t="s">
        <v>49</v>
      </c>
      <c r="H300" s="21" t="s">
        <v>50</v>
      </c>
      <c r="I300" s="21" t="s">
        <v>51</v>
      </c>
      <c r="J300" s="21" t="s">
        <v>52</v>
      </c>
      <c r="K300" s="204" t="s">
        <v>53</v>
      </c>
      <c r="L300" s="21" t="s">
        <v>132</v>
      </c>
      <c r="M300" s="21" t="s">
        <v>260</v>
      </c>
      <c r="N300" s="21" t="s">
        <v>133</v>
      </c>
      <c r="O300" s="21" t="s">
        <v>77</v>
      </c>
      <c r="P300" s="21">
        <v>34221</v>
      </c>
      <c r="Q300" s="21" t="s">
        <v>134</v>
      </c>
      <c r="R300" s="21" t="s">
        <v>135</v>
      </c>
      <c r="S300" s="21" t="s">
        <v>136</v>
      </c>
      <c r="T300" s="21">
        <v>49206133</v>
      </c>
      <c r="U300" s="104">
        <v>0</v>
      </c>
      <c r="V300" s="21" t="s">
        <v>86</v>
      </c>
      <c r="W300" s="21">
        <v>365</v>
      </c>
      <c r="X300" s="21">
        <v>896</v>
      </c>
      <c r="Y300" s="21">
        <v>28</v>
      </c>
      <c r="Z300" s="205">
        <f t="shared" si="15"/>
        <v>0.32704</v>
      </c>
      <c r="AA300" s="21" t="s">
        <v>75</v>
      </c>
      <c r="AB300" s="103">
        <v>44770</v>
      </c>
      <c r="AC300" s="21" t="s">
        <v>61</v>
      </c>
      <c r="AD300" s="21"/>
      <c r="AE300" s="103">
        <v>44769</v>
      </c>
      <c r="AF300" s="103">
        <v>44769</v>
      </c>
      <c r="AG300" s="103">
        <v>44770</v>
      </c>
      <c r="AH300" s="21" t="s">
        <v>62</v>
      </c>
      <c r="AI300" s="21"/>
      <c r="AJ300" s="103">
        <v>44770</v>
      </c>
      <c r="AK300" s="21"/>
      <c r="AL300" s="21"/>
      <c r="AM300" s="107"/>
      <c r="AN300" s="107"/>
      <c r="AO300" s="107"/>
      <c r="AP300" s="107"/>
      <c r="AQ300" s="107"/>
      <c r="AR300" s="107"/>
      <c r="AS300" s="21"/>
      <c r="AT300" s="21"/>
      <c r="AU300" s="21"/>
    </row>
    <row r="301" spans="1:47">
      <c r="A301" s="21" t="s">
        <v>68</v>
      </c>
      <c r="B301" s="21" t="s">
        <v>368</v>
      </c>
      <c r="C301" s="21" t="s">
        <v>1502</v>
      </c>
      <c r="D301" s="103">
        <v>44756</v>
      </c>
      <c r="E301" s="21" t="s">
        <v>1501</v>
      </c>
      <c r="F301" s="21" t="s">
        <v>48</v>
      </c>
      <c r="G301" s="21" t="s">
        <v>49</v>
      </c>
      <c r="H301" s="21" t="s">
        <v>50</v>
      </c>
      <c r="I301" s="21" t="s">
        <v>51</v>
      </c>
      <c r="J301" s="21" t="s">
        <v>52</v>
      </c>
      <c r="K301" s="204" t="s">
        <v>53</v>
      </c>
      <c r="L301" s="21" t="s">
        <v>132</v>
      </c>
      <c r="M301" s="21" t="s">
        <v>260</v>
      </c>
      <c r="N301" s="21" t="s">
        <v>133</v>
      </c>
      <c r="O301" s="21" t="s">
        <v>77</v>
      </c>
      <c r="P301" s="21">
        <v>34221</v>
      </c>
      <c r="Q301" s="21" t="s">
        <v>134</v>
      </c>
      <c r="R301" s="21" t="s">
        <v>135</v>
      </c>
      <c r="S301" s="21" t="s">
        <v>136</v>
      </c>
      <c r="T301" s="21">
        <v>49206133</v>
      </c>
      <c r="U301" s="104">
        <v>0</v>
      </c>
      <c r="V301" s="21" t="s">
        <v>86</v>
      </c>
      <c r="W301" s="21">
        <v>365</v>
      </c>
      <c r="X301" s="21">
        <v>768</v>
      </c>
      <c r="Y301" s="21">
        <v>24</v>
      </c>
      <c r="Z301" s="205">
        <f t="shared" si="15"/>
        <v>0.28032000000000001</v>
      </c>
      <c r="AA301" s="21" t="s">
        <v>75</v>
      </c>
      <c r="AB301" s="103">
        <v>44770</v>
      </c>
      <c r="AC301" s="21" t="s">
        <v>61</v>
      </c>
      <c r="AD301" s="21"/>
      <c r="AE301" s="103">
        <v>44769</v>
      </c>
      <c r="AF301" s="103">
        <v>44769</v>
      </c>
      <c r="AG301" s="103">
        <v>44770</v>
      </c>
      <c r="AH301" s="21" t="s">
        <v>62</v>
      </c>
      <c r="AI301" s="21"/>
      <c r="AJ301" s="103">
        <v>44770</v>
      </c>
      <c r="AK301" s="21"/>
      <c r="AL301" s="21"/>
      <c r="AM301" s="107"/>
      <c r="AN301" s="107"/>
      <c r="AO301" s="107"/>
      <c r="AP301" s="107"/>
      <c r="AQ301" s="107"/>
      <c r="AR301" s="107"/>
      <c r="AS301" s="21"/>
      <c r="AT301" s="21"/>
      <c r="AU301" s="21"/>
    </row>
    <row r="302" spans="1:47">
      <c r="A302" s="21" t="s">
        <v>68</v>
      </c>
      <c r="B302" s="21" t="s">
        <v>368</v>
      </c>
      <c r="C302" s="21" t="s">
        <v>1503</v>
      </c>
      <c r="D302" s="103">
        <v>44756</v>
      </c>
      <c r="E302" s="21" t="s">
        <v>1504</v>
      </c>
      <c r="F302" s="21" t="s">
        <v>48</v>
      </c>
      <c r="G302" s="21" t="s">
        <v>320</v>
      </c>
      <c r="H302" s="21" t="s">
        <v>321</v>
      </c>
      <c r="I302" s="21" t="s">
        <v>81</v>
      </c>
      <c r="J302" s="21" t="s">
        <v>52</v>
      </c>
      <c r="K302" s="204" t="s">
        <v>82</v>
      </c>
      <c r="L302" s="21" t="s">
        <v>132</v>
      </c>
      <c r="M302" s="21" t="s">
        <v>260</v>
      </c>
      <c r="N302" s="21" t="s">
        <v>133</v>
      </c>
      <c r="O302" s="21" t="s">
        <v>77</v>
      </c>
      <c r="P302" s="21">
        <v>34221</v>
      </c>
      <c r="Q302" s="21" t="s">
        <v>134</v>
      </c>
      <c r="R302" s="21" t="s">
        <v>135</v>
      </c>
      <c r="S302" s="21" t="s">
        <v>136</v>
      </c>
      <c r="T302" s="21">
        <v>49405140</v>
      </c>
      <c r="U302" s="104">
        <v>0</v>
      </c>
      <c r="V302" s="21" t="s">
        <v>107</v>
      </c>
      <c r="W302" s="21">
        <v>400</v>
      </c>
      <c r="X302" s="21">
        <v>704</v>
      </c>
      <c r="Y302" s="21">
        <v>22</v>
      </c>
      <c r="Z302" s="205">
        <f t="shared" si="15"/>
        <v>0.28160000000000002</v>
      </c>
      <c r="AA302" s="21" t="s">
        <v>75</v>
      </c>
      <c r="AB302" s="103">
        <v>44764</v>
      </c>
      <c r="AC302" s="21" t="s">
        <v>87</v>
      </c>
      <c r="AD302" s="21"/>
      <c r="AE302" s="103">
        <v>44762</v>
      </c>
      <c r="AF302" s="103">
        <v>44762</v>
      </c>
      <c r="AG302" s="103">
        <v>44763</v>
      </c>
      <c r="AH302" s="21" t="s">
        <v>62</v>
      </c>
      <c r="AI302" s="21"/>
      <c r="AJ302" s="103">
        <v>44763</v>
      </c>
      <c r="AK302" s="21" t="s">
        <v>64</v>
      </c>
      <c r="AL302" s="21" t="s">
        <v>88</v>
      </c>
      <c r="AM302" s="107">
        <v>2516.5500000000002</v>
      </c>
      <c r="AN302" s="107"/>
      <c r="AO302" s="107"/>
      <c r="AP302" s="107"/>
      <c r="AQ302" s="107"/>
      <c r="AR302" s="107"/>
      <c r="AS302" s="21"/>
      <c r="AT302" s="21"/>
      <c r="AU302" s="21"/>
    </row>
    <row r="303" spans="1:47">
      <c r="A303" s="21" t="s">
        <v>68</v>
      </c>
      <c r="B303" s="21" t="s">
        <v>368</v>
      </c>
      <c r="C303" s="21" t="s">
        <v>1505</v>
      </c>
      <c r="D303" s="103">
        <v>44756</v>
      </c>
      <c r="E303" s="21" t="s">
        <v>1504</v>
      </c>
      <c r="F303" s="21" t="s">
        <v>48</v>
      </c>
      <c r="G303" s="21" t="s">
        <v>320</v>
      </c>
      <c r="H303" s="21" t="s">
        <v>321</v>
      </c>
      <c r="I303" s="21" t="s">
        <v>81</v>
      </c>
      <c r="J303" s="21" t="s">
        <v>52</v>
      </c>
      <c r="K303" s="204" t="s">
        <v>82</v>
      </c>
      <c r="L303" s="21" t="s">
        <v>132</v>
      </c>
      <c r="M303" s="21" t="s">
        <v>260</v>
      </c>
      <c r="N303" s="21" t="s">
        <v>133</v>
      </c>
      <c r="O303" s="21" t="s">
        <v>77</v>
      </c>
      <c r="P303" s="21">
        <v>34221</v>
      </c>
      <c r="Q303" s="21" t="s">
        <v>134</v>
      </c>
      <c r="R303" s="21" t="s">
        <v>135</v>
      </c>
      <c r="S303" s="21" t="s">
        <v>136</v>
      </c>
      <c r="T303" s="21">
        <v>49405140</v>
      </c>
      <c r="U303" s="104">
        <v>0</v>
      </c>
      <c r="V303" s="21" t="s">
        <v>107</v>
      </c>
      <c r="W303" s="21">
        <v>400</v>
      </c>
      <c r="X303" s="21">
        <v>704</v>
      </c>
      <c r="Y303" s="21">
        <v>22</v>
      </c>
      <c r="Z303" s="205">
        <f t="shared" si="15"/>
        <v>0.28160000000000002</v>
      </c>
      <c r="AA303" s="21" t="s">
        <v>75</v>
      </c>
      <c r="AB303" s="103">
        <v>44764</v>
      </c>
      <c r="AC303" s="21" t="s">
        <v>87</v>
      </c>
      <c r="AD303" s="21"/>
      <c r="AE303" s="103">
        <v>44762</v>
      </c>
      <c r="AF303" s="103">
        <v>44762</v>
      </c>
      <c r="AG303" s="103">
        <v>44763</v>
      </c>
      <c r="AH303" s="21" t="s">
        <v>62</v>
      </c>
      <c r="AI303" s="21"/>
      <c r="AJ303" s="103">
        <v>44763</v>
      </c>
      <c r="AK303" s="21" t="s">
        <v>64</v>
      </c>
      <c r="AL303" s="21" t="s">
        <v>88</v>
      </c>
      <c r="AM303" s="107">
        <v>2516.5500000000002</v>
      </c>
      <c r="AN303" s="107"/>
      <c r="AO303" s="107"/>
      <c r="AP303" s="107"/>
      <c r="AQ303" s="107"/>
      <c r="AR303" s="107"/>
      <c r="AS303" s="21"/>
      <c r="AT303" s="21"/>
      <c r="AU303" s="21"/>
    </row>
    <row r="304" spans="1:47">
      <c r="A304" s="21" t="s">
        <v>68</v>
      </c>
      <c r="B304" s="21" t="s">
        <v>368</v>
      </c>
      <c r="C304" s="21" t="s">
        <v>1506</v>
      </c>
      <c r="D304" s="103">
        <v>44756</v>
      </c>
      <c r="E304" s="21" t="s">
        <v>1504</v>
      </c>
      <c r="F304" s="21" t="s">
        <v>48</v>
      </c>
      <c r="G304" s="21" t="s">
        <v>320</v>
      </c>
      <c r="H304" s="21" t="s">
        <v>321</v>
      </c>
      <c r="I304" s="21" t="s">
        <v>81</v>
      </c>
      <c r="J304" s="21" t="s">
        <v>52</v>
      </c>
      <c r="K304" s="204" t="s">
        <v>82</v>
      </c>
      <c r="L304" s="21" t="s">
        <v>132</v>
      </c>
      <c r="M304" s="21" t="s">
        <v>260</v>
      </c>
      <c r="N304" s="21" t="s">
        <v>133</v>
      </c>
      <c r="O304" s="21" t="s">
        <v>77</v>
      </c>
      <c r="P304" s="21">
        <v>34221</v>
      </c>
      <c r="Q304" s="21" t="s">
        <v>134</v>
      </c>
      <c r="R304" s="21" t="s">
        <v>135</v>
      </c>
      <c r="S304" s="21" t="s">
        <v>136</v>
      </c>
      <c r="T304" s="21">
        <v>49405140</v>
      </c>
      <c r="U304" s="104">
        <v>0</v>
      </c>
      <c r="V304" s="21" t="s">
        <v>107</v>
      </c>
      <c r="W304" s="21">
        <v>400</v>
      </c>
      <c r="X304" s="21">
        <v>704</v>
      </c>
      <c r="Y304" s="21">
        <v>22</v>
      </c>
      <c r="Z304" s="205">
        <f t="shared" si="15"/>
        <v>0.28160000000000002</v>
      </c>
      <c r="AA304" s="21" t="s">
        <v>75</v>
      </c>
      <c r="AB304" s="103">
        <v>44764</v>
      </c>
      <c r="AC304" s="21" t="s">
        <v>87</v>
      </c>
      <c r="AD304" s="21"/>
      <c r="AE304" s="103">
        <v>44763</v>
      </c>
      <c r="AF304" s="103">
        <v>44763</v>
      </c>
      <c r="AG304" s="103">
        <v>44764</v>
      </c>
      <c r="AH304" s="21" t="s">
        <v>62</v>
      </c>
      <c r="AI304" s="21"/>
      <c r="AJ304" s="103">
        <v>44764</v>
      </c>
      <c r="AK304" s="21" t="s">
        <v>64</v>
      </c>
      <c r="AL304" s="21" t="s">
        <v>88</v>
      </c>
      <c r="AM304" s="107">
        <v>2516.5500000000002</v>
      </c>
      <c r="AN304" s="107"/>
      <c r="AO304" s="107"/>
      <c r="AP304" s="107"/>
      <c r="AQ304" s="107"/>
      <c r="AR304" s="107"/>
      <c r="AS304" s="21"/>
      <c r="AT304" s="21"/>
      <c r="AU304" s="21"/>
    </row>
    <row r="305" spans="1:47">
      <c r="A305" s="21" t="s">
        <v>68</v>
      </c>
      <c r="B305" s="21" t="s">
        <v>368</v>
      </c>
      <c r="C305" s="21" t="s">
        <v>1507</v>
      </c>
      <c r="D305" s="103">
        <v>44756</v>
      </c>
      <c r="E305" s="21" t="s">
        <v>1504</v>
      </c>
      <c r="F305" s="21" t="s">
        <v>48</v>
      </c>
      <c r="G305" s="21" t="s">
        <v>320</v>
      </c>
      <c r="H305" s="21" t="s">
        <v>321</v>
      </c>
      <c r="I305" s="21" t="s">
        <v>81</v>
      </c>
      <c r="J305" s="21" t="s">
        <v>52</v>
      </c>
      <c r="K305" s="204" t="s">
        <v>82</v>
      </c>
      <c r="L305" s="21" t="s">
        <v>132</v>
      </c>
      <c r="M305" s="21" t="s">
        <v>260</v>
      </c>
      <c r="N305" s="21" t="s">
        <v>133</v>
      </c>
      <c r="O305" s="21" t="s">
        <v>77</v>
      </c>
      <c r="P305" s="21">
        <v>34221</v>
      </c>
      <c r="Q305" s="21" t="s">
        <v>134</v>
      </c>
      <c r="R305" s="21" t="s">
        <v>135</v>
      </c>
      <c r="S305" s="21" t="s">
        <v>136</v>
      </c>
      <c r="T305" s="21">
        <v>49405140</v>
      </c>
      <c r="U305" s="104">
        <v>0</v>
      </c>
      <c r="V305" s="21" t="s">
        <v>107</v>
      </c>
      <c r="W305" s="21">
        <v>400</v>
      </c>
      <c r="X305" s="21">
        <v>576</v>
      </c>
      <c r="Y305" s="21">
        <v>18</v>
      </c>
      <c r="Z305" s="205">
        <f t="shared" si="15"/>
        <v>0.23039999999999999</v>
      </c>
      <c r="AA305" s="21" t="s">
        <v>75</v>
      </c>
      <c r="AB305" s="103">
        <v>44764</v>
      </c>
      <c r="AC305" s="21" t="s">
        <v>87</v>
      </c>
      <c r="AD305" s="21"/>
      <c r="AE305" s="103">
        <v>44763</v>
      </c>
      <c r="AF305" s="103">
        <v>44763</v>
      </c>
      <c r="AG305" s="103">
        <v>44764</v>
      </c>
      <c r="AH305" s="21" t="s">
        <v>62</v>
      </c>
      <c r="AI305" s="21"/>
      <c r="AJ305" s="103">
        <v>44764</v>
      </c>
      <c r="AK305" s="21" t="s">
        <v>64</v>
      </c>
      <c r="AL305" s="21" t="s">
        <v>88</v>
      </c>
      <c r="AM305" s="107">
        <v>2516.5500000000002</v>
      </c>
      <c r="AN305" s="107"/>
      <c r="AO305" s="107"/>
      <c r="AP305" s="107"/>
      <c r="AQ305" s="107"/>
      <c r="AR305" s="107"/>
      <c r="AS305" s="21"/>
      <c r="AT305" s="21"/>
      <c r="AU305" s="21"/>
    </row>
    <row r="306" spans="1:47">
      <c r="A306" s="21" t="s">
        <v>68</v>
      </c>
      <c r="B306" s="21" t="s">
        <v>368</v>
      </c>
      <c r="C306" s="21" t="s">
        <v>1508</v>
      </c>
      <c r="D306" s="103">
        <v>44756</v>
      </c>
      <c r="E306" s="21" t="s">
        <v>1509</v>
      </c>
      <c r="F306" s="21" t="s">
        <v>48</v>
      </c>
      <c r="G306" s="21" t="s">
        <v>49</v>
      </c>
      <c r="H306" s="21" t="s">
        <v>50</v>
      </c>
      <c r="I306" s="21" t="s">
        <v>51</v>
      </c>
      <c r="J306" s="21" t="s">
        <v>52</v>
      </c>
      <c r="K306" s="204" t="s">
        <v>53</v>
      </c>
      <c r="L306" s="21" t="s">
        <v>132</v>
      </c>
      <c r="M306" s="21" t="s">
        <v>260</v>
      </c>
      <c r="N306" s="21" t="s">
        <v>133</v>
      </c>
      <c r="O306" s="21" t="s">
        <v>77</v>
      </c>
      <c r="P306" s="21">
        <v>34221</v>
      </c>
      <c r="Q306" s="21" t="s">
        <v>134</v>
      </c>
      <c r="R306" s="21" t="s">
        <v>135</v>
      </c>
      <c r="S306" s="21" t="s">
        <v>136</v>
      </c>
      <c r="T306" s="21">
        <v>49203133</v>
      </c>
      <c r="U306" s="104">
        <v>0</v>
      </c>
      <c r="V306" s="21" t="s">
        <v>86</v>
      </c>
      <c r="W306" s="21">
        <v>365</v>
      </c>
      <c r="X306" s="21">
        <v>288</v>
      </c>
      <c r="Y306" s="21">
        <v>9</v>
      </c>
      <c r="Z306" s="205">
        <f t="shared" si="15"/>
        <v>0.10512000000000001</v>
      </c>
      <c r="AA306" s="21" t="s">
        <v>75</v>
      </c>
      <c r="AB306" s="103">
        <v>44764</v>
      </c>
      <c r="AC306" s="21" t="s">
        <v>61</v>
      </c>
      <c r="AD306" s="21"/>
      <c r="AE306" s="103">
        <v>44761</v>
      </c>
      <c r="AF306" s="103">
        <v>44761</v>
      </c>
      <c r="AG306" s="103">
        <v>44770</v>
      </c>
      <c r="AH306" s="21" t="s">
        <v>62</v>
      </c>
      <c r="AI306" s="21" t="s">
        <v>1510</v>
      </c>
      <c r="AJ306" s="103">
        <v>44771</v>
      </c>
      <c r="AK306" s="21" t="s">
        <v>64</v>
      </c>
      <c r="AL306" s="21" t="s">
        <v>35</v>
      </c>
      <c r="AM306" s="107">
        <v>2239.16</v>
      </c>
      <c r="AN306" s="107"/>
      <c r="AO306" s="107"/>
      <c r="AP306" s="107"/>
      <c r="AQ306" s="107"/>
      <c r="AR306" s="107"/>
      <c r="AS306" s="21"/>
      <c r="AT306" s="21"/>
      <c r="AU306" s="21"/>
    </row>
    <row r="307" spans="1:47">
      <c r="A307" s="21" t="s">
        <v>68</v>
      </c>
      <c r="B307" s="21" t="s">
        <v>368</v>
      </c>
      <c r="C307" s="21" t="s">
        <v>1511</v>
      </c>
      <c r="D307" s="103">
        <v>44756</v>
      </c>
      <c r="E307" s="21" t="s">
        <v>1512</v>
      </c>
      <c r="F307" s="21" t="s">
        <v>48</v>
      </c>
      <c r="G307" s="21" t="s">
        <v>49</v>
      </c>
      <c r="H307" s="21" t="s">
        <v>50</v>
      </c>
      <c r="I307" s="21" t="s">
        <v>51</v>
      </c>
      <c r="J307" s="21" t="s">
        <v>52</v>
      </c>
      <c r="K307" s="204" t="s">
        <v>53</v>
      </c>
      <c r="L307" s="21" t="s">
        <v>132</v>
      </c>
      <c r="M307" s="21" t="s">
        <v>260</v>
      </c>
      <c r="N307" s="21" t="s">
        <v>133</v>
      </c>
      <c r="O307" s="21" t="s">
        <v>77</v>
      </c>
      <c r="P307" s="21">
        <v>34221</v>
      </c>
      <c r="Q307" s="21" t="s">
        <v>134</v>
      </c>
      <c r="R307" s="21" t="s">
        <v>135</v>
      </c>
      <c r="S307" s="21" t="s">
        <v>136</v>
      </c>
      <c r="T307" s="21">
        <v>49206133</v>
      </c>
      <c r="U307" s="104">
        <v>0</v>
      </c>
      <c r="V307" s="21" t="s">
        <v>86</v>
      </c>
      <c r="W307" s="21">
        <v>365</v>
      </c>
      <c r="X307" s="21">
        <v>832</v>
      </c>
      <c r="Y307" s="21">
        <v>26</v>
      </c>
      <c r="Z307" s="205">
        <f t="shared" si="15"/>
        <v>0.30368000000000001</v>
      </c>
      <c r="AA307" s="21" t="s">
        <v>75</v>
      </c>
      <c r="AB307" s="103">
        <v>44770</v>
      </c>
      <c r="AC307" s="21" t="s">
        <v>61</v>
      </c>
      <c r="AD307" s="21"/>
      <c r="AE307" s="103">
        <v>44770</v>
      </c>
      <c r="AF307" s="103">
        <v>44770</v>
      </c>
      <c r="AG307" s="103">
        <v>44771</v>
      </c>
      <c r="AH307" s="21" t="s">
        <v>62</v>
      </c>
      <c r="AI307" s="21"/>
      <c r="AJ307" s="103">
        <v>44771</v>
      </c>
      <c r="AK307" s="21"/>
      <c r="AL307" s="21"/>
      <c r="AM307" s="107"/>
      <c r="AN307" s="107"/>
      <c r="AO307" s="107"/>
      <c r="AP307" s="107"/>
      <c r="AQ307" s="107"/>
      <c r="AR307" s="107"/>
      <c r="AS307" s="21"/>
      <c r="AT307" s="21"/>
      <c r="AU307" s="21"/>
    </row>
    <row r="308" spans="1:47">
      <c r="A308" s="21" t="s">
        <v>68</v>
      </c>
      <c r="B308" s="21" t="s">
        <v>368</v>
      </c>
      <c r="C308" s="21" t="s">
        <v>1513</v>
      </c>
      <c r="D308" s="103">
        <v>44756</v>
      </c>
      <c r="E308" s="21" t="s">
        <v>1514</v>
      </c>
      <c r="F308" s="21" t="s">
        <v>48</v>
      </c>
      <c r="G308" s="21" t="s">
        <v>320</v>
      </c>
      <c r="H308" s="21" t="s">
        <v>321</v>
      </c>
      <c r="I308" s="21" t="s">
        <v>81</v>
      </c>
      <c r="J308" s="21" t="s">
        <v>52</v>
      </c>
      <c r="K308" s="204" t="s">
        <v>82</v>
      </c>
      <c r="L308" s="21" t="s">
        <v>132</v>
      </c>
      <c r="M308" s="21" t="s">
        <v>260</v>
      </c>
      <c r="N308" s="21" t="s">
        <v>133</v>
      </c>
      <c r="O308" s="21" t="s">
        <v>77</v>
      </c>
      <c r="P308" s="21">
        <v>34221</v>
      </c>
      <c r="Q308" s="21" t="s">
        <v>134</v>
      </c>
      <c r="R308" s="21" t="s">
        <v>135</v>
      </c>
      <c r="S308" s="21" t="s">
        <v>136</v>
      </c>
      <c r="T308" s="21">
        <v>49405140</v>
      </c>
      <c r="U308" s="104">
        <v>0</v>
      </c>
      <c r="V308" s="21" t="s">
        <v>107</v>
      </c>
      <c r="W308" s="21">
        <v>400</v>
      </c>
      <c r="X308" s="21">
        <v>832</v>
      </c>
      <c r="Y308" s="21">
        <v>26</v>
      </c>
      <c r="Z308" s="205">
        <f t="shared" si="15"/>
        <v>0.33279999999999998</v>
      </c>
      <c r="AA308" s="21" t="s">
        <v>75</v>
      </c>
      <c r="AB308" s="103">
        <v>44764</v>
      </c>
      <c r="AC308" s="21" t="s">
        <v>87</v>
      </c>
      <c r="AD308" s="21"/>
      <c r="AE308" s="103">
        <v>44764</v>
      </c>
      <c r="AF308" s="103">
        <v>44764</v>
      </c>
      <c r="AG308" s="103">
        <v>44767</v>
      </c>
      <c r="AH308" s="21" t="s">
        <v>62</v>
      </c>
      <c r="AI308" s="21"/>
      <c r="AJ308" s="103">
        <v>44767</v>
      </c>
      <c r="AK308" s="21" t="s">
        <v>64</v>
      </c>
      <c r="AL308" s="21" t="s">
        <v>88</v>
      </c>
      <c r="AM308" s="107">
        <v>2516.5500000000002</v>
      </c>
      <c r="AN308" s="107"/>
      <c r="AO308" s="107"/>
      <c r="AP308" s="107"/>
      <c r="AQ308" s="107"/>
      <c r="AR308" s="107"/>
      <c r="AS308" s="21"/>
      <c r="AT308" s="21"/>
      <c r="AU308" s="21"/>
    </row>
    <row r="309" spans="1:47">
      <c r="A309" s="21" t="s">
        <v>68</v>
      </c>
      <c r="B309" s="21" t="s">
        <v>368</v>
      </c>
      <c r="C309" s="21" t="s">
        <v>1515</v>
      </c>
      <c r="D309" s="103">
        <v>44756</v>
      </c>
      <c r="E309" s="21" t="s">
        <v>1514</v>
      </c>
      <c r="F309" s="21" t="s">
        <v>48</v>
      </c>
      <c r="G309" s="21" t="s">
        <v>320</v>
      </c>
      <c r="H309" s="21" t="s">
        <v>321</v>
      </c>
      <c r="I309" s="21" t="s">
        <v>81</v>
      </c>
      <c r="J309" s="21" t="s">
        <v>52</v>
      </c>
      <c r="K309" s="204" t="s">
        <v>82</v>
      </c>
      <c r="L309" s="21" t="s">
        <v>132</v>
      </c>
      <c r="M309" s="21" t="s">
        <v>260</v>
      </c>
      <c r="N309" s="21" t="s">
        <v>133</v>
      </c>
      <c r="O309" s="21" t="s">
        <v>77</v>
      </c>
      <c r="P309" s="21">
        <v>34221</v>
      </c>
      <c r="Q309" s="21" t="s">
        <v>134</v>
      </c>
      <c r="R309" s="21" t="s">
        <v>135</v>
      </c>
      <c r="S309" s="21" t="s">
        <v>136</v>
      </c>
      <c r="T309" s="21">
        <v>49405140</v>
      </c>
      <c r="U309" s="104">
        <v>0</v>
      </c>
      <c r="V309" s="21" t="s">
        <v>107</v>
      </c>
      <c r="W309" s="21">
        <v>400</v>
      </c>
      <c r="X309" s="21">
        <v>832</v>
      </c>
      <c r="Y309" s="21">
        <v>26</v>
      </c>
      <c r="Z309" s="205">
        <f t="shared" si="15"/>
        <v>0.33279999999999998</v>
      </c>
      <c r="AA309" s="21" t="s">
        <v>75</v>
      </c>
      <c r="AB309" s="103">
        <v>44764</v>
      </c>
      <c r="AC309" s="21" t="s">
        <v>87</v>
      </c>
      <c r="AD309" s="21"/>
      <c r="AE309" s="103">
        <v>44764</v>
      </c>
      <c r="AF309" s="103">
        <v>44764</v>
      </c>
      <c r="AG309" s="103">
        <v>44767</v>
      </c>
      <c r="AH309" s="21" t="s">
        <v>62</v>
      </c>
      <c r="AI309" s="21"/>
      <c r="AJ309" s="103">
        <v>44767</v>
      </c>
      <c r="AK309" s="21" t="s">
        <v>64</v>
      </c>
      <c r="AL309" s="21" t="s">
        <v>88</v>
      </c>
      <c r="AM309" s="107">
        <v>2516.5500000000002</v>
      </c>
      <c r="AN309" s="107"/>
      <c r="AO309" s="107"/>
      <c r="AP309" s="107"/>
      <c r="AQ309" s="107"/>
      <c r="AR309" s="107"/>
      <c r="AS309" s="21"/>
      <c r="AT309" s="21"/>
      <c r="AU309" s="21"/>
    </row>
    <row r="310" spans="1:47">
      <c r="A310" s="21" t="s">
        <v>68</v>
      </c>
      <c r="B310" s="21" t="s">
        <v>368</v>
      </c>
      <c r="C310" s="21" t="s">
        <v>1516</v>
      </c>
      <c r="D310" s="103">
        <v>44756</v>
      </c>
      <c r="E310" s="21" t="s">
        <v>1514</v>
      </c>
      <c r="F310" s="21" t="s">
        <v>48</v>
      </c>
      <c r="G310" s="21" t="s">
        <v>320</v>
      </c>
      <c r="H310" s="21" t="s">
        <v>321</v>
      </c>
      <c r="I310" s="21" t="s">
        <v>81</v>
      </c>
      <c r="J310" s="21" t="s">
        <v>52</v>
      </c>
      <c r="K310" s="204" t="s">
        <v>82</v>
      </c>
      <c r="L310" s="21" t="s">
        <v>132</v>
      </c>
      <c r="M310" s="21" t="s">
        <v>260</v>
      </c>
      <c r="N310" s="21" t="s">
        <v>133</v>
      </c>
      <c r="O310" s="21" t="s">
        <v>77</v>
      </c>
      <c r="P310" s="21">
        <v>34221</v>
      </c>
      <c r="Q310" s="21" t="s">
        <v>134</v>
      </c>
      <c r="R310" s="21" t="s">
        <v>135</v>
      </c>
      <c r="S310" s="21" t="s">
        <v>136</v>
      </c>
      <c r="T310" s="21">
        <v>49405140</v>
      </c>
      <c r="U310" s="104">
        <v>0</v>
      </c>
      <c r="V310" s="21" t="s">
        <v>107</v>
      </c>
      <c r="W310" s="21">
        <v>400</v>
      </c>
      <c r="X310" s="21">
        <v>832</v>
      </c>
      <c r="Y310" s="21">
        <v>26</v>
      </c>
      <c r="Z310" s="205">
        <f t="shared" si="15"/>
        <v>0.33279999999999998</v>
      </c>
      <c r="AA310" s="21" t="s">
        <v>75</v>
      </c>
      <c r="AB310" s="103">
        <v>44764</v>
      </c>
      <c r="AC310" s="21" t="s">
        <v>87</v>
      </c>
      <c r="AD310" s="21"/>
      <c r="AE310" s="103">
        <v>44764</v>
      </c>
      <c r="AF310" s="103">
        <v>44764</v>
      </c>
      <c r="AG310" s="103">
        <v>44767</v>
      </c>
      <c r="AH310" s="21" t="s">
        <v>62</v>
      </c>
      <c r="AI310" s="21"/>
      <c r="AJ310" s="103">
        <v>44767</v>
      </c>
      <c r="AK310" s="21" t="s">
        <v>64</v>
      </c>
      <c r="AL310" s="21" t="s">
        <v>88</v>
      </c>
      <c r="AM310" s="107">
        <v>2516.5500000000002</v>
      </c>
      <c r="AN310" s="107"/>
      <c r="AO310" s="107"/>
      <c r="AP310" s="107"/>
      <c r="AQ310" s="107"/>
      <c r="AR310" s="107"/>
      <c r="AS310" s="21"/>
      <c r="AT310" s="21"/>
      <c r="AU310" s="21"/>
    </row>
    <row r="311" spans="1:47">
      <c r="A311" s="21" t="s">
        <v>68</v>
      </c>
      <c r="B311" s="21" t="s">
        <v>368</v>
      </c>
      <c r="C311" s="21" t="s">
        <v>1517</v>
      </c>
      <c r="D311" s="103">
        <v>44756</v>
      </c>
      <c r="E311" s="21" t="s">
        <v>1514</v>
      </c>
      <c r="F311" s="21" t="s">
        <v>48</v>
      </c>
      <c r="G311" s="21" t="s">
        <v>320</v>
      </c>
      <c r="H311" s="21" t="s">
        <v>321</v>
      </c>
      <c r="I311" s="21" t="s">
        <v>81</v>
      </c>
      <c r="J311" s="21" t="s">
        <v>52</v>
      </c>
      <c r="K311" s="204" t="s">
        <v>82</v>
      </c>
      <c r="L311" s="21" t="s">
        <v>132</v>
      </c>
      <c r="M311" s="21" t="s">
        <v>260</v>
      </c>
      <c r="N311" s="21" t="s">
        <v>133</v>
      </c>
      <c r="O311" s="21" t="s">
        <v>77</v>
      </c>
      <c r="P311" s="21">
        <v>34221</v>
      </c>
      <c r="Q311" s="21" t="s">
        <v>134</v>
      </c>
      <c r="R311" s="21" t="s">
        <v>135</v>
      </c>
      <c r="S311" s="21" t="s">
        <v>136</v>
      </c>
      <c r="T311" s="21">
        <v>49405140</v>
      </c>
      <c r="U311" s="104">
        <v>0</v>
      </c>
      <c r="V311" s="21" t="s">
        <v>107</v>
      </c>
      <c r="W311" s="21">
        <v>400</v>
      </c>
      <c r="X311" s="21">
        <v>576</v>
      </c>
      <c r="Y311" s="21">
        <v>18</v>
      </c>
      <c r="Z311" s="205">
        <f t="shared" si="15"/>
        <v>0.23039999999999999</v>
      </c>
      <c r="AA311" s="21" t="s">
        <v>75</v>
      </c>
      <c r="AB311" s="103">
        <v>44764</v>
      </c>
      <c r="AC311" s="21" t="s">
        <v>87</v>
      </c>
      <c r="AD311" s="21"/>
      <c r="AE311" s="103">
        <v>44764</v>
      </c>
      <c r="AF311" s="103">
        <v>44764</v>
      </c>
      <c r="AG311" s="103">
        <v>44767</v>
      </c>
      <c r="AH311" s="21" t="s">
        <v>62</v>
      </c>
      <c r="AI311" s="21"/>
      <c r="AJ311" s="103">
        <v>44767</v>
      </c>
      <c r="AK311" s="21" t="s">
        <v>64</v>
      </c>
      <c r="AL311" s="21" t="s">
        <v>88</v>
      </c>
      <c r="AM311" s="107">
        <v>2516.5500000000002</v>
      </c>
      <c r="AN311" s="107"/>
      <c r="AO311" s="107"/>
      <c r="AP311" s="107"/>
      <c r="AQ311" s="107"/>
      <c r="AR311" s="107"/>
      <c r="AS311" s="21"/>
      <c r="AT311" s="21"/>
      <c r="AU311" s="21"/>
    </row>
    <row r="312" spans="1:47">
      <c r="A312" s="21" t="s">
        <v>68</v>
      </c>
      <c r="B312" s="21" t="s">
        <v>368</v>
      </c>
      <c r="C312" s="21" t="s">
        <v>1518</v>
      </c>
      <c r="D312" s="103">
        <v>44756</v>
      </c>
      <c r="E312" s="21" t="s">
        <v>1519</v>
      </c>
      <c r="F312" s="21" t="s">
        <v>48</v>
      </c>
      <c r="G312" s="21" t="s">
        <v>320</v>
      </c>
      <c r="H312" s="21" t="s">
        <v>321</v>
      </c>
      <c r="I312" s="21" t="s">
        <v>81</v>
      </c>
      <c r="J312" s="21" t="s">
        <v>52</v>
      </c>
      <c r="K312" s="204" t="s">
        <v>82</v>
      </c>
      <c r="L312" s="21" t="s">
        <v>132</v>
      </c>
      <c r="M312" s="21" t="s">
        <v>260</v>
      </c>
      <c r="N312" s="21" t="s">
        <v>133</v>
      </c>
      <c r="O312" s="21" t="s">
        <v>77</v>
      </c>
      <c r="P312" s="21">
        <v>34221</v>
      </c>
      <c r="Q312" s="21" t="s">
        <v>134</v>
      </c>
      <c r="R312" s="21" t="s">
        <v>135</v>
      </c>
      <c r="S312" s="21" t="s">
        <v>136</v>
      </c>
      <c r="T312" s="21">
        <v>49405140</v>
      </c>
      <c r="U312" s="104">
        <v>0</v>
      </c>
      <c r="V312" s="21" t="s">
        <v>107</v>
      </c>
      <c r="W312" s="21">
        <v>400</v>
      </c>
      <c r="X312" s="21">
        <v>832</v>
      </c>
      <c r="Y312" s="21">
        <v>26</v>
      </c>
      <c r="Z312" s="205">
        <f t="shared" si="15"/>
        <v>0.33279999999999998</v>
      </c>
      <c r="AA312" s="21" t="s">
        <v>75</v>
      </c>
      <c r="AB312" s="103">
        <v>44764</v>
      </c>
      <c r="AC312" s="21" t="s">
        <v>87</v>
      </c>
      <c r="AD312" s="21"/>
      <c r="AE312" s="103">
        <v>44767</v>
      </c>
      <c r="AF312" s="103">
        <v>44767</v>
      </c>
      <c r="AG312" s="103">
        <v>44768</v>
      </c>
      <c r="AH312" s="21" t="s">
        <v>62</v>
      </c>
      <c r="AI312" s="21"/>
      <c r="AJ312" s="103">
        <v>44768</v>
      </c>
      <c r="AK312" s="21" t="s">
        <v>64</v>
      </c>
      <c r="AL312" s="21" t="s">
        <v>88</v>
      </c>
      <c r="AM312" s="107">
        <v>2516.5500000000002</v>
      </c>
      <c r="AN312" s="107"/>
      <c r="AO312" s="107"/>
      <c r="AP312" s="107"/>
      <c r="AQ312" s="107"/>
      <c r="AR312" s="107"/>
      <c r="AS312" s="21"/>
      <c r="AT312" s="21"/>
      <c r="AU312" s="21"/>
    </row>
    <row r="313" spans="1:47">
      <c r="A313" s="21" t="s">
        <v>68</v>
      </c>
      <c r="B313" s="21" t="s">
        <v>368</v>
      </c>
      <c r="C313" s="21" t="s">
        <v>1520</v>
      </c>
      <c r="D313" s="103">
        <v>44756</v>
      </c>
      <c r="E313" s="21" t="s">
        <v>1519</v>
      </c>
      <c r="F313" s="21" t="s">
        <v>48</v>
      </c>
      <c r="G313" s="21" t="s">
        <v>320</v>
      </c>
      <c r="H313" s="21" t="s">
        <v>321</v>
      </c>
      <c r="I313" s="21" t="s">
        <v>81</v>
      </c>
      <c r="J313" s="21" t="s">
        <v>52</v>
      </c>
      <c r="K313" s="204" t="s">
        <v>82</v>
      </c>
      <c r="L313" s="21" t="s">
        <v>132</v>
      </c>
      <c r="M313" s="21" t="s">
        <v>260</v>
      </c>
      <c r="N313" s="21" t="s">
        <v>133</v>
      </c>
      <c r="O313" s="21" t="s">
        <v>77</v>
      </c>
      <c r="P313" s="21">
        <v>34221</v>
      </c>
      <c r="Q313" s="21" t="s">
        <v>134</v>
      </c>
      <c r="R313" s="21" t="s">
        <v>135</v>
      </c>
      <c r="S313" s="21" t="s">
        <v>136</v>
      </c>
      <c r="T313" s="21">
        <v>49405140</v>
      </c>
      <c r="U313" s="104">
        <v>0</v>
      </c>
      <c r="V313" s="21" t="s">
        <v>107</v>
      </c>
      <c r="W313" s="21">
        <v>400</v>
      </c>
      <c r="X313" s="21">
        <v>832</v>
      </c>
      <c r="Y313" s="21">
        <v>26</v>
      </c>
      <c r="Z313" s="205">
        <f t="shared" si="15"/>
        <v>0.33279999999999998</v>
      </c>
      <c r="AA313" s="21" t="s">
        <v>75</v>
      </c>
      <c r="AB313" s="103">
        <v>44764</v>
      </c>
      <c r="AC313" s="21" t="s">
        <v>87</v>
      </c>
      <c r="AD313" s="21"/>
      <c r="AE313" s="103">
        <v>44767</v>
      </c>
      <c r="AF313" s="103">
        <v>44767</v>
      </c>
      <c r="AG313" s="103">
        <v>44768</v>
      </c>
      <c r="AH313" s="21" t="s">
        <v>62</v>
      </c>
      <c r="AI313" s="21"/>
      <c r="AJ313" s="103">
        <v>44768</v>
      </c>
      <c r="AK313" s="21" t="s">
        <v>64</v>
      </c>
      <c r="AL313" s="21" t="s">
        <v>88</v>
      </c>
      <c r="AM313" s="107">
        <v>2516.5500000000002</v>
      </c>
      <c r="AN313" s="107"/>
      <c r="AO313" s="107"/>
      <c r="AP313" s="107"/>
      <c r="AQ313" s="107"/>
      <c r="AR313" s="107"/>
      <c r="AS313" s="21"/>
      <c r="AT313" s="21"/>
      <c r="AU313" s="21"/>
    </row>
    <row r="314" spans="1:47">
      <c r="A314" s="21" t="s">
        <v>68</v>
      </c>
      <c r="B314" s="21" t="s">
        <v>368</v>
      </c>
      <c r="C314" s="21" t="s">
        <v>1521</v>
      </c>
      <c r="D314" s="103">
        <v>44756</v>
      </c>
      <c r="E314" s="21" t="s">
        <v>1519</v>
      </c>
      <c r="F314" s="21" t="s">
        <v>48</v>
      </c>
      <c r="G314" s="21" t="s">
        <v>320</v>
      </c>
      <c r="H314" s="21" t="s">
        <v>321</v>
      </c>
      <c r="I314" s="21" t="s">
        <v>81</v>
      </c>
      <c r="J314" s="21" t="s">
        <v>52</v>
      </c>
      <c r="K314" s="204" t="s">
        <v>82</v>
      </c>
      <c r="L314" s="21" t="s">
        <v>132</v>
      </c>
      <c r="M314" s="21" t="s">
        <v>260</v>
      </c>
      <c r="N314" s="21" t="s">
        <v>133</v>
      </c>
      <c r="O314" s="21" t="s">
        <v>77</v>
      </c>
      <c r="P314" s="21">
        <v>34221</v>
      </c>
      <c r="Q314" s="21" t="s">
        <v>134</v>
      </c>
      <c r="R314" s="21" t="s">
        <v>135</v>
      </c>
      <c r="S314" s="21" t="s">
        <v>136</v>
      </c>
      <c r="T314" s="21">
        <v>49405140</v>
      </c>
      <c r="U314" s="104">
        <v>0</v>
      </c>
      <c r="V314" s="21" t="s">
        <v>107</v>
      </c>
      <c r="W314" s="21">
        <v>400</v>
      </c>
      <c r="X314" s="21">
        <v>832</v>
      </c>
      <c r="Y314" s="21">
        <v>26</v>
      </c>
      <c r="Z314" s="205">
        <f t="shared" si="15"/>
        <v>0.33279999999999998</v>
      </c>
      <c r="AA314" s="21" t="s">
        <v>75</v>
      </c>
      <c r="AB314" s="103">
        <v>44764</v>
      </c>
      <c r="AC314" s="21" t="s">
        <v>87</v>
      </c>
      <c r="AD314" s="21"/>
      <c r="AE314" s="103">
        <v>44768</v>
      </c>
      <c r="AF314" s="103">
        <v>44768</v>
      </c>
      <c r="AG314" s="103">
        <v>44769</v>
      </c>
      <c r="AH314" s="21" t="s">
        <v>62</v>
      </c>
      <c r="AI314" s="21" t="s">
        <v>1522</v>
      </c>
      <c r="AJ314" s="103">
        <v>44769</v>
      </c>
      <c r="AK314" s="21" t="s">
        <v>64</v>
      </c>
      <c r="AL314" s="21" t="s">
        <v>88</v>
      </c>
      <c r="AM314" s="107">
        <v>2516.5500000000002</v>
      </c>
      <c r="AN314" s="107"/>
      <c r="AO314" s="107"/>
      <c r="AP314" s="107"/>
      <c r="AQ314" s="107"/>
      <c r="AR314" s="107"/>
      <c r="AS314" s="21"/>
      <c r="AT314" s="21"/>
      <c r="AU314" s="21"/>
    </row>
    <row r="315" spans="1:47">
      <c r="A315" s="21" t="s">
        <v>68</v>
      </c>
      <c r="B315" s="21" t="s">
        <v>368</v>
      </c>
      <c r="C315" s="21" t="s">
        <v>1523</v>
      </c>
      <c r="D315" s="103">
        <v>44756</v>
      </c>
      <c r="E315" s="21" t="s">
        <v>1519</v>
      </c>
      <c r="F315" s="21" t="s">
        <v>48</v>
      </c>
      <c r="G315" s="21" t="s">
        <v>320</v>
      </c>
      <c r="H315" s="21" t="s">
        <v>321</v>
      </c>
      <c r="I315" s="21" t="s">
        <v>81</v>
      </c>
      <c r="J315" s="21" t="s">
        <v>52</v>
      </c>
      <c r="K315" s="204" t="s">
        <v>82</v>
      </c>
      <c r="L315" s="21" t="s">
        <v>132</v>
      </c>
      <c r="M315" s="21" t="s">
        <v>260</v>
      </c>
      <c r="N315" s="21" t="s">
        <v>133</v>
      </c>
      <c r="O315" s="21" t="s">
        <v>77</v>
      </c>
      <c r="P315" s="21">
        <v>34221</v>
      </c>
      <c r="Q315" s="21" t="s">
        <v>134</v>
      </c>
      <c r="R315" s="21" t="s">
        <v>135</v>
      </c>
      <c r="S315" s="21" t="s">
        <v>136</v>
      </c>
      <c r="T315" s="21">
        <v>49405140</v>
      </c>
      <c r="U315" s="104">
        <v>0</v>
      </c>
      <c r="V315" s="21" t="s">
        <v>107</v>
      </c>
      <c r="W315" s="21">
        <v>400</v>
      </c>
      <c r="X315" s="21">
        <v>832</v>
      </c>
      <c r="Y315" s="21">
        <v>26</v>
      </c>
      <c r="Z315" s="205">
        <f t="shared" si="15"/>
        <v>0.33279999999999998</v>
      </c>
      <c r="AA315" s="21" t="s">
        <v>75</v>
      </c>
      <c r="AB315" s="103">
        <v>44764</v>
      </c>
      <c r="AC315" s="21" t="s">
        <v>87</v>
      </c>
      <c r="AD315" s="21"/>
      <c r="AE315" s="103">
        <v>44768</v>
      </c>
      <c r="AF315" s="103">
        <v>44768</v>
      </c>
      <c r="AG315" s="103">
        <v>44769</v>
      </c>
      <c r="AH315" s="21" t="s">
        <v>62</v>
      </c>
      <c r="AI315" s="21"/>
      <c r="AJ315" s="103">
        <v>44769</v>
      </c>
      <c r="AK315" s="21" t="s">
        <v>64</v>
      </c>
      <c r="AL315" s="21" t="s">
        <v>88</v>
      </c>
      <c r="AM315" s="107">
        <v>2516.5500000000002</v>
      </c>
      <c r="AN315" s="107"/>
      <c r="AO315" s="107"/>
      <c r="AP315" s="107"/>
      <c r="AQ315" s="107"/>
      <c r="AR315" s="107"/>
      <c r="AS315" s="21"/>
      <c r="AT315" s="21"/>
      <c r="AU315" s="21"/>
    </row>
    <row r="316" spans="1:47">
      <c r="A316" s="21" t="s">
        <v>68</v>
      </c>
      <c r="B316" s="21" t="s">
        <v>368</v>
      </c>
      <c r="C316" s="21" t="s">
        <v>1524</v>
      </c>
      <c r="D316" s="103">
        <v>44756</v>
      </c>
      <c r="E316" s="21" t="s">
        <v>1519</v>
      </c>
      <c r="F316" s="21" t="s">
        <v>48</v>
      </c>
      <c r="G316" s="21" t="s">
        <v>320</v>
      </c>
      <c r="H316" s="21" t="s">
        <v>321</v>
      </c>
      <c r="I316" s="21" t="s">
        <v>81</v>
      </c>
      <c r="J316" s="21" t="s">
        <v>52</v>
      </c>
      <c r="K316" s="204" t="s">
        <v>82</v>
      </c>
      <c r="L316" s="21" t="s">
        <v>132</v>
      </c>
      <c r="M316" s="21" t="s">
        <v>260</v>
      </c>
      <c r="N316" s="21" t="s">
        <v>133</v>
      </c>
      <c r="O316" s="21" t="s">
        <v>77</v>
      </c>
      <c r="P316" s="21">
        <v>34221</v>
      </c>
      <c r="Q316" s="21" t="s">
        <v>134</v>
      </c>
      <c r="R316" s="21" t="s">
        <v>135</v>
      </c>
      <c r="S316" s="21" t="s">
        <v>136</v>
      </c>
      <c r="T316" s="21">
        <v>49405140</v>
      </c>
      <c r="U316" s="104">
        <v>0</v>
      </c>
      <c r="V316" s="21" t="s">
        <v>107</v>
      </c>
      <c r="W316" s="21">
        <v>400</v>
      </c>
      <c r="X316" s="21">
        <v>512</v>
      </c>
      <c r="Y316" s="21">
        <v>16</v>
      </c>
      <c r="Z316" s="205">
        <f t="shared" si="15"/>
        <v>0.20480000000000001</v>
      </c>
      <c r="AA316" s="21" t="s">
        <v>75</v>
      </c>
      <c r="AB316" s="103">
        <v>44764</v>
      </c>
      <c r="AC316" s="21" t="s">
        <v>87</v>
      </c>
      <c r="AD316" s="21"/>
      <c r="AE316" s="103">
        <v>44769</v>
      </c>
      <c r="AF316" s="103">
        <v>44769</v>
      </c>
      <c r="AG316" s="103">
        <v>44770</v>
      </c>
      <c r="AH316" s="21" t="s">
        <v>62</v>
      </c>
      <c r="AI316" s="21"/>
      <c r="AJ316" s="103">
        <v>44770</v>
      </c>
      <c r="AK316" s="21" t="s">
        <v>64</v>
      </c>
      <c r="AL316" s="21" t="s">
        <v>88</v>
      </c>
      <c r="AM316" s="107">
        <v>2516.5500000000002</v>
      </c>
      <c r="AN316" s="107"/>
      <c r="AO316" s="107"/>
      <c r="AP316" s="107"/>
      <c r="AQ316" s="107"/>
      <c r="AR316" s="107"/>
      <c r="AS316" s="21"/>
      <c r="AT316" s="21"/>
      <c r="AU316" s="21"/>
    </row>
    <row r="317" spans="1:47">
      <c r="A317" s="21" t="s">
        <v>68</v>
      </c>
      <c r="B317" s="21" t="s">
        <v>368</v>
      </c>
      <c r="C317" s="21" t="s">
        <v>1525</v>
      </c>
      <c r="D317" s="103">
        <v>44756</v>
      </c>
      <c r="E317" s="21" t="s">
        <v>1526</v>
      </c>
      <c r="F317" s="21" t="s">
        <v>48</v>
      </c>
      <c r="G317" s="21" t="s">
        <v>49</v>
      </c>
      <c r="H317" s="21" t="s">
        <v>50</v>
      </c>
      <c r="I317" s="21" t="s">
        <v>51</v>
      </c>
      <c r="J317" s="21" t="s">
        <v>52</v>
      </c>
      <c r="K317" s="204" t="s">
        <v>53</v>
      </c>
      <c r="L317" s="21" t="s">
        <v>164</v>
      </c>
      <c r="M317" s="21" t="s">
        <v>1527</v>
      </c>
      <c r="N317" s="21" t="s">
        <v>1163</v>
      </c>
      <c r="O317" s="21" t="s">
        <v>52</v>
      </c>
      <c r="P317" s="21">
        <v>31322</v>
      </c>
      <c r="Q317" s="21" t="s">
        <v>464</v>
      </c>
      <c r="R317" s="21" t="s">
        <v>360</v>
      </c>
      <c r="S317" s="21" t="s">
        <v>361</v>
      </c>
      <c r="T317" s="21">
        <v>49204133</v>
      </c>
      <c r="U317" s="104">
        <v>0</v>
      </c>
      <c r="V317" s="21" t="s">
        <v>166</v>
      </c>
      <c r="W317" s="21">
        <v>365</v>
      </c>
      <c r="X317" s="21">
        <v>728</v>
      </c>
      <c r="Y317" s="21">
        <v>28</v>
      </c>
      <c r="Z317" s="205">
        <f t="shared" si="15"/>
        <v>0.26572000000000001</v>
      </c>
      <c r="AA317" s="21" t="s">
        <v>75</v>
      </c>
      <c r="AB317" s="103">
        <v>44764</v>
      </c>
      <c r="AC317" s="21" t="s">
        <v>61</v>
      </c>
      <c r="AD317" s="21"/>
      <c r="AE317" s="103">
        <v>44761</v>
      </c>
      <c r="AF317" s="103">
        <v>44761</v>
      </c>
      <c r="AG317" s="103">
        <v>44762</v>
      </c>
      <c r="AH317" s="21" t="s">
        <v>62</v>
      </c>
      <c r="AI317" s="21"/>
      <c r="AJ317" s="103">
        <v>44762</v>
      </c>
      <c r="AK317" s="21" t="s">
        <v>64</v>
      </c>
      <c r="AL317" s="21" t="s">
        <v>88</v>
      </c>
      <c r="AM317" s="107">
        <v>1120.21</v>
      </c>
      <c r="AN317" s="107"/>
      <c r="AO317" s="107"/>
      <c r="AP317" s="107"/>
      <c r="AQ317" s="107"/>
      <c r="AR317" s="107"/>
      <c r="AS317" s="21"/>
      <c r="AT317" s="21"/>
      <c r="AU317" s="21"/>
    </row>
    <row r="318" spans="1:47">
      <c r="A318" s="21" t="s">
        <v>68</v>
      </c>
      <c r="B318" s="21" t="s">
        <v>368</v>
      </c>
      <c r="C318" s="21" t="s">
        <v>1528</v>
      </c>
      <c r="D318" s="103">
        <v>44756</v>
      </c>
      <c r="E318" s="21" t="s">
        <v>1529</v>
      </c>
      <c r="F318" s="21" t="s">
        <v>48</v>
      </c>
      <c r="G318" s="21" t="s">
        <v>320</v>
      </c>
      <c r="H318" s="21" t="s">
        <v>321</v>
      </c>
      <c r="I318" s="21" t="s">
        <v>81</v>
      </c>
      <c r="J318" s="21" t="s">
        <v>52</v>
      </c>
      <c r="K318" s="204" t="s">
        <v>82</v>
      </c>
      <c r="L318" s="21" t="s">
        <v>528</v>
      </c>
      <c r="M318" s="21" t="s">
        <v>529</v>
      </c>
      <c r="N318" s="21" t="s">
        <v>309</v>
      </c>
      <c r="O318" s="21" t="s">
        <v>77</v>
      </c>
      <c r="P318" s="21">
        <v>32226</v>
      </c>
      <c r="Q318" s="21" t="s">
        <v>530</v>
      </c>
      <c r="R318" s="21" t="s">
        <v>531</v>
      </c>
      <c r="S318" s="21" t="s">
        <v>532</v>
      </c>
      <c r="T318" s="21">
        <v>49405140</v>
      </c>
      <c r="U318" s="104">
        <v>0</v>
      </c>
      <c r="V318" s="21" t="s">
        <v>107</v>
      </c>
      <c r="W318" s="21">
        <v>400</v>
      </c>
      <c r="X318" s="21">
        <v>544</v>
      </c>
      <c r="Y318" s="21">
        <v>17</v>
      </c>
      <c r="Z318" s="205">
        <f t="shared" si="15"/>
        <v>0.21759999999999999</v>
      </c>
      <c r="AA318" s="21" t="s">
        <v>60</v>
      </c>
      <c r="AB318" s="103">
        <v>44764</v>
      </c>
      <c r="AC318" s="21" t="s">
        <v>87</v>
      </c>
      <c r="AD318" s="21"/>
      <c r="AE318" s="103">
        <v>44762</v>
      </c>
      <c r="AF318" s="103">
        <v>44762</v>
      </c>
      <c r="AG318" s="103">
        <v>44763</v>
      </c>
      <c r="AH318" s="21" t="s">
        <v>62</v>
      </c>
      <c r="AI318" s="21"/>
      <c r="AJ318" s="103">
        <v>44763</v>
      </c>
      <c r="AK318" s="21" t="s">
        <v>64</v>
      </c>
      <c r="AL318" s="21" t="s">
        <v>88</v>
      </c>
      <c r="AM318" s="107">
        <v>1903.2</v>
      </c>
      <c r="AN318" s="107"/>
      <c r="AO318" s="107"/>
      <c r="AP318" s="107"/>
      <c r="AQ318" s="107"/>
      <c r="AR318" s="107"/>
      <c r="AS318" s="21"/>
      <c r="AT318" s="21"/>
      <c r="AU318" s="21"/>
    </row>
    <row r="319" spans="1:47">
      <c r="A319" s="21" t="s">
        <v>68</v>
      </c>
      <c r="B319" s="21" t="s">
        <v>368</v>
      </c>
      <c r="C319" s="21" t="s">
        <v>1530</v>
      </c>
      <c r="D319" s="103">
        <v>44756</v>
      </c>
      <c r="E319" s="21" t="s">
        <v>1529</v>
      </c>
      <c r="F319" s="21" t="s">
        <v>48</v>
      </c>
      <c r="G319" s="21" t="s">
        <v>320</v>
      </c>
      <c r="H319" s="21" t="s">
        <v>321</v>
      </c>
      <c r="I319" s="21" t="s">
        <v>81</v>
      </c>
      <c r="J319" s="21" t="s">
        <v>52</v>
      </c>
      <c r="K319" s="204" t="s">
        <v>82</v>
      </c>
      <c r="L319" s="21" t="s">
        <v>528</v>
      </c>
      <c r="M319" s="21" t="s">
        <v>529</v>
      </c>
      <c r="N319" s="21" t="s">
        <v>309</v>
      </c>
      <c r="O319" s="21" t="s">
        <v>77</v>
      </c>
      <c r="P319" s="21">
        <v>32226</v>
      </c>
      <c r="Q319" s="21" t="s">
        <v>530</v>
      </c>
      <c r="R319" s="21" t="s">
        <v>531</v>
      </c>
      <c r="S319" s="21" t="s">
        <v>532</v>
      </c>
      <c r="T319" s="21">
        <v>49405140</v>
      </c>
      <c r="U319" s="104">
        <v>0</v>
      </c>
      <c r="V319" s="21" t="s">
        <v>107</v>
      </c>
      <c r="W319" s="21">
        <v>400</v>
      </c>
      <c r="X319" s="21">
        <v>544</v>
      </c>
      <c r="Y319" s="21">
        <v>17</v>
      </c>
      <c r="Z319" s="205">
        <f t="shared" si="15"/>
        <v>0.21759999999999999</v>
      </c>
      <c r="AA319" s="21" t="s">
        <v>60</v>
      </c>
      <c r="AB319" s="103">
        <v>44764</v>
      </c>
      <c r="AC319" s="21" t="s">
        <v>87</v>
      </c>
      <c r="AD319" s="21"/>
      <c r="AE319" s="103">
        <v>44762</v>
      </c>
      <c r="AF319" s="103">
        <v>44762</v>
      </c>
      <c r="AG319" s="103">
        <v>44763</v>
      </c>
      <c r="AH319" s="21" t="s">
        <v>62</v>
      </c>
      <c r="AI319" s="21"/>
      <c r="AJ319" s="103">
        <v>44763</v>
      </c>
      <c r="AK319" s="21" t="s">
        <v>64</v>
      </c>
      <c r="AL319" s="21" t="s">
        <v>88</v>
      </c>
      <c r="AM319" s="107">
        <v>1903.2</v>
      </c>
      <c r="AN319" s="107"/>
      <c r="AO319" s="107"/>
      <c r="AP319" s="107"/>
      <c r="AQ319" s="107"/>
      <c r="AR319" s="107"/>
      <c r="AS319" s="21"/>
      <c r="AT319" s="21"/>
      <c r="AU319" s="21"/>
    </row>
    <row r="320" spans="1:47">
      <c r="A320" s="21" t="s">
        <v>68</v>
      </c>
      <c r="B320" s="21" t="s">
        <v>368</v>
      </c>
      <c r="C320" s="21" t="s">
        <v>1531</v>
      </c>
      <c r="D320" s="103">
        <v>44756</v>
      </c>
      <c r="E320" s="21" t="s">
        <v>1532</v>
      </c>
      <c r="F320" s="21" t="s">
        <v>48</v>
      </c>
      <c r="G320" s="21" t="s">
        <v>320</v>
      </c>
      <c r="H320" s="21" t="s">
        <v>321</v>
      </c>
      <c r="I320" s="21" t="s">
        <v>81</v>
      </c>
      <c r="J320" s="21" t="s">
        <v>52</v>
      </c>
      <c r="K320" s="204" t="s">
        <v>82</v>
      </c>
      <c r="L320" s="21" t="s">
        <v>528</v>
      </c>
      <c r="M320" s="21" t="s">
        <v>529</v>
      </c>
      <c r="N320" s="21" t="s">
        <v>309</v>
      </c>
      <c r="O320" s="21" t="s">
        <v>77</v>
      </c>
      <c r="P320" s="21">
        <v>32226</v>
      </c>
      <c r="Q320" s="21" t="s">
        <v>530</v>
      </c>
      <c r="R320" s="21" t="s">
        <v>531</v>
      </c>
      <c r="S320" s="21" t="s">
        <v>532</v>
      </c>
      <c r="T320" s="21">
        <v>49405140</v>
      </c>
      <c r="U320" s="104">
        <v>0</v>
      </c>
      <c r="V320" s="21" t="s">
        <v>107</v>
      </c>
      <c r="W320" s="21">
        <v>400</v>
      </c>
      <c r="X320" s="21">
        <v>832</v>
      </c>
      <c r="Y320" s="21">
        <v>26</v>
      </c>
      <c r="Z320" s="205">
        <f t="shared" si="15"/>
        <v>0.33279999999999998</v>
      </c>
      <c r="AA320" s="21" t="s">
        <v>60</v>
      </c>
      <c r="AB320" s="103">
        <v>44771</v>
      </c>
      <c r="AC320" s="21" t="s">
        <v>87</v>
      </c>
      <c r="AD320" s="21"/>
      <c r="AE320" s="103">
        <v>44762</v>
      </c>
      <c r="AF320" s="103">
        <v>44762</v>
      </c>
      <c r="AG320" s="103">
        <v>44763</v>
      </c>
      <c r="AH320" s="21" t="s">
        <v>62</v>
      </c>
      <c r="AI320" s="21"/>
      <c r="AJ320" s="103">
        <v>44763</v>
      </c>
      <c r="AK320" s="21" t="s">
        <v>64</v>
      </c>
      <c r="AL320" s="21" t="s">
        <v>88</v>
      </c>
      <c r="AM320" s="107">
        <v>1903.2</v>
      </c>
      <c r="AN320" s="107"/>
      <c r="AO320" s="107"/>
      <c r="AP320" s="107"/>
      <c r="AQ320" s="107"/>
      <c r="AR320" s="107"/>
      <c r="AS320" s="21"/>
      <c r="AT320" s="21"/>
      <c r="AU320" s="21"/>
    </row>
    <row r="321" spans="1:47">
      <c r="A321" s="21" t="s">
        <v>68</v>
      </c>
      <c r="B321" s="21" t="s">
        <v>368</v>
      </c>
      <c r="C321" s="21" t="s">
        <v>1533</v>
      </c>
      <c r="D321" s="103">
        <v>44756</v>
      </c>
      <c r="E321" s="21" t="s">
        <v>1532</v>
      </c>
      <c r="F321" s="21" t="s">
        <v>48</v>
      </c>
      <c r="G321" s="21" t="s">
        <v>320</v>
      </c>
      <c r="H321" s="21" t="s">
        <v>321</v>
      </c>
      <c r="I321" s="21" t="s">
        <v>81</v>
      </c>
      <c r="J321" s="21" t="s">
        <v>52</v>
      </c>
      <c r="K321" s="204" t="s">
        <v>82</v>
      </c>
      <c r="L321" s="21" t="s">
        <v>528</v>
      </c>
      <c r="M321" s="21" t="s">
        <v>529</v>
      </c>
      <c r="N321" s="21" t="s">
        <v>309</v>
      </c>
      <c r="O321" s="21" t="s">
        <v>77</v>
      </c>
      <c r="P321" s="21">
        <v>32226</v>
      </c>
      <c r="Q321" s="21" t="s">
        <v>530</v>
      </c>
      <c r="R321" s="21" t="s">
        <v>531</v>
      </c>
      <c r="S321" s="21" t="s">
        <v>532</v>
      </c>
      <c r="T321" s="21">
        <v>49405140</v>
      </c>
      <c r="U321" s="104">
        <v>0</v>
      </c>
      <c r="V321" s="21" t="s">
        <v>107</v>
      </c>
      <c r="W321" s="21">
        <v>400</v>
      </c>
      <c r="X321" s="21">
        <v>832</v>
      </c>
      <c r="Y321" s="21">
        <v>26</v>
      </c>
      <c r="Z321" s="205">
        <f t="shared" si="15"/>
        <v>0.33279999999999998</v>
      </c>
      <c r="AA321" s="21" t="s">
        <v>60</v>
      </c>
      <c r="AB321" s="103">
        <v>44771</v>
      </c>
      <c r="AC321" s="21" t="s">
        <v>87</v>
      </c>
      <c r="AD321" s="21"/>
      <c r="AE321" s="103">
        <v>44762</v>
      </c>
      <c r="AF321" s="103">
        <v>44762</v>
      </c>
      <c r="AG321" s="103">
        <v>44763</v>
      </c>
      <c r="AH321" s="21" t="s">
        <v>62</v>
      </c>
      <c r="AI321" s="21"/>
      <c r="AJ321" s="103">
        <v>44763</v>
      </c>
      <c r="AK321" s="21" t="s">
        <v>64</v>
      </c>
      <c r="AL321" s="21" t="s">
        <v>88</v>
      </c>
      <c r="AM321" s="107">
        <v>1903.2</v>
      </c>
      <c r="AN321" s="107"/>
      <c r="AO321" s="107"/>
      <c r="AP321" s="107"/>
      <c r="AQ321" s="107"/>
      <c r="AR321" s="107"/>
      <c r="AS321" s="21"/>
      <c r="AT321" s="21"/>
      <c r="AU321" s="21"/>
    </row>
    <row r="322" spans="1:47">
      <c r="A322" s="21" t="s">
        <v>68</v>
      </c>
      <c r="B322" s="21" t="s">
        <v>368</v>
      </c>
      <c r="C322" s="21" t="s">
        <v>1534</v>
      </c>
      <c r="D322" s="103">
        <v>44756</v>
      </c>
      <c r="E322" s="21" t="s">
        <v>1532</v>
      </c>
      <c r="F322" s="21" t="s">
        <v>48</v>
      </c>
      <c r="G322" s="21" t="s">
        <v>320</v>
      </c>
      <c r="H322" s="21" t="s">
        <v>321</v>
      </c>
      <c r="I322" s="21" t="s">
        <v>81</v>
      </c>
      <c r="J322" s="21" t="s">
        <v>52</v>
      </c>
      <c r="K322" s="204" t="s">
        <v>82</v>
      </c>
      <c r="L322" s="21" t="s">
        <v>528</v>
      </c>
      <c r="M322" s="21" t="s">
        <v>529</v>
      </c>
      <c r="N322" s="21" t="s">
        <v>309</v>
      </c>
      <c r="O322" s="21" t="s">
        <v>77</v>
      </c>
      <c r="P322" s="21">
        <v>32226</v>
      </c>
      <c r="Q322" s="21" t="s">
        <v>530</v>
      </c>
      <c r="R322" s="21" t="s">
        <v>531</v>
      </c>
      <c r="S322" s="21" t="s">
        <v>532</v>
      </c>
      <c r="T322" s="21">
        <v>49405140</v>
      </c>
      <c r="U322" s="104">
        <v>0</v>
      </c>
      <c r="V322" s="21" t="s">
        <v>107</v>
      </c>
      <c r="W322" s="21">
        <v>400</v>
      </c>
      <c r="X322" s="21">
        <v>832</v>
      </c>
      <c r="Y322" s="21">
        <v>26</v>
      </c>
      <c r="Z322" s="205">
        <f t="shared" si="15"/>
        <v>0.33279999999999998</v>
      </c>
      <c r="AA322" s="21" t="s">
        <v>60</v>
      </c>
      <c r="AB322" s="103">
        <v>44771</v>
      </c>
      <c r="AC322" s="21" t="s">
        <v>87</v>
      </c>
      <c r="AD322" s="21"/>
      <c r="AE322" s="103">
        <v>44762</v>
      </c>
      <c r="AF322" s="103">
        <v>44762</v>
      </c>
      <c r="AG322" s="103">
        <v>44763</v>
      </c>
      <c r="AH322" s="21" t="s">
        <v>62</v>
      </c>
      <c r="AI322" s="21"/>
      <c r="AJ322" s="103">
        <v>44763</v>
      </c>
      <c r="AK322" s="21" t="s">
        <v>64</v>
      </c>
      <c r="AL322" s="21" t="s">
        <v>88</v>
      </c>
      <c r="AM322" s="107">
        <v>1903.2</v>
      </c>
      <c r="AN322" s="107"/>
      <c r="AO322" s="107"/>
      <c r="AP322" s="107"/>
      <c r="AQ322" s="107"/>
      <c r="AR322" s="107"/>
      <c r="AS322" s="21"/>
      <c r="AT322" s="21"/>
      <c r="AU322" s="21"/>
    </row>
    <row r="323" spans="1:47">
      <c r="A323" s="21" t="s">
        <v>68</v>
      </c>
      <c r="B323" s="21" t="s">
        <v>368</v>
      </c>
      <c r="C323" s="21" t="s">
        <v>1535</v>
      </c>
      <c r="D323" s="103">
        <v>44756</v>
      </c>
      <c r="E323" s="21" t="s">
        <v>1532</v>
      </c>
      <c r="F323" s="21" t="s">
        <v>48</v>
      </c>
      <c r="G323" s="21" t="s">
        <v>320</v>
      </c>
      <c r="H323" s="21" t="s">
        <v>321</v>
      </c>
      <c r="I323" s="21" t="s">
        <v>81</v>
      </c>
      <c r="J323" s="21" t="s">
        <v>52</v>
      </c>
      <c r="K323" s="204" t="s">
        <v>82</v>
      </c>
      <c r="L323" s="21" t="s">
        <v>528</v>
      </c>
      <c r="M323" s="21" t="s">
        <v>529</v>
      </c>
      <c r="N323" s="21" t="s">
        <v>309</v>
      </c>
      <c r="O323" s="21" t="s">
        <v>77</v>
      </c>
      <c r="P323" s="21">
        <v>32226</v>
      </c>
      <c r="Q323" s="21" t="s">
        <v>530</v>
      </c>
      <c r="R323" s="21" t="s">
        <v>531</v>
      </c>
      <c r="S323" s="21" t="s">
        <v>532</v>
      </c>
      <c r="T323" s="21">
        <v>49405140</v>
      </c>
      <c r="U323" s="104">
        <v>0</v>
      </c>
      <c r="V323" s="21" t="s">
        <v>107</v>
      </c>
      <c r="W323" s="21">
        <v>400</v>
      </c>
      <c r="X323" s="21">
        <v>832</v>
      </c>
      <c r="Y323" s="21">
        <v>26</v>
      </c>
      <c r="Z323" s="205">
        <f t="shared" si="15"/>
        <v>0.33279999999999998</v>
      </c>
      <c r="AA323" s="21" t="s">
        <v>60</v>
      </c>
      <c r="AB323" s="103">
        <v>44771</v>
      </c>
      <c r="AC323" s="21" t="s">
        <v>87</v>
      </c>
      <c r="AD323" s="21"/>
      <c r="AE323" s="103">
        <v>44762</v>
      </c>
      <c r="AF323" s="103">
        <v>44762</v>
      </c>
      <c r="AG323" s="103">
        <v>44763</v>
      </c>
      <c r="AH323" s="21" t="s">
        <v>62</v>
      </c>
      <c r="AI323" s="21"/>
      <c r="AJ323" s="103">
        <v>44763</v>
      </c>
      <c r="AK323" s="21" t="s">
        <v>64</v>
      </c>
      <c r="AL323" s="21" t="s">
        <v>88</v>
      </c>
      <c r="AM323" s="107">
        <v>1903.2</v>
      </c>
      <c r="AN323" s="107"/>
      <c r="AO323" s="107"/>
      <c r="AP323" s="107"/>
      <c r="AQ323" s="107"/>
      <c r="AR323" s="107"/>
      <c r="AS323" s="21"/>
      <c r="AT323" s="21"/>
      <c r="AU323" s="21"/>
    </row>
    <row r="324" spans="1:47">
      <c r="A324" s="21" t="s">
        <v>68</v>
      </c>
      <c r="B324" s="21" t="s">
        <v>368</v>
      </c>
      <c r="C324" s="21" t="s">
        <v>1536</v>
      </c>
      <c r="D324" s="103">
        <v>44756</v>
      </c>
      <c r="E324" s="21" t="s">
        <v>1532</v>
      </c>
      <c r="F324" s="21" t="s">
        <v>48</v>
      </c>
      <c r="G324" s="21" t="s">
        <v>320</v>
      </c>
      <c r="H324" s="21" t="s">
        <v>321</v>
      </c>
      <c r="I324" s="21" t="s">
        <v>81</v>
      </c>
      <c r="J324" s="21" t="s">
        <v>52</v>
      </c>
      <c r="K324" s="204" t="s">
        <v>82</v>
      </c>
      <c r="L324" s="21" t="s">
        <v>528</v>
      </c>
      <c r="M324" s="21" t="s">
        <v>529</v>
      </c>
      <c r="N324" s="21" t="s">
        <v>309</v>
      </c>
      <c r="O324" s="21" t="s">
        <v>77</v>
      </c>
      <c r="P324" s="21">
        <v>32226</v>
      </c>
      <c r="Q324" s="21" t="s">
        <v>530</v>
      </c>
      <c r="R324" s="21" t="s">
        <v>531</v>
      </c>
      <c r="S324" s="21" t="s">
        <v>532</v>
      </c>
      <c r="T324" s="21">
        <v>49405140</v>
      </c>
      <c r="U324" s="104">
        <v>0</v>
      </c>
      <c r="V324" s="21" t="s">
        <v>107</v>
      </c>
      <c r="W324" s="21">
        <v>400</v>
      </c>
      <c r="X324" s="21">
        <v>832</v>
      </c>
      <c r="Y324" s="21">
        <v>26</v>
      </c>
      <c r="Z324" s="205">
        <f t="shared" si="15"/>
        <v>0.33279999999999998</v>
      </c>
      <c r="AA324" s="21" t="s">
        <v>60</v>
      </c>
      <c r="AB324" s="103">
        <v>44771</v>
      </c>
      <c r="AC324" s="21" t="s">
        <v>87</v>
      </c>
      <c r="AD324" s="21"/>
      <c r="AE324" s="103">
        <v>44762</v>
      </c>
      <c r="AF324" s="103">
        <v>44762</v>
      </c>
      <c r="AG324" s="103">
        <v>44763</v>
      </c>
      <c r="AH324" s="21" t="s">
        <v>62</v>
      </c>
      <c r="AI324" s="21"/>
      <c r="AJ324" s="103">
        <v>44763</v>
      </c>
      <c r="AK324" s="21" t="s">
        <v>64</v>
      </c>
      <c r="AL324" s="21" t="s">
        <v>88</v>
      </c>
      <c r="AM324" s="107">
        <v>1903.2</v>
      </c>
      <c r="AN324" s="107"/>
      <c r="AO324" s="107"/>
      <c r="AP324" s="107"/>
      <c r="AQ324" s="107"/>
      <c r="AR324" s="107"/>
      <c r="AS324" s="21"/>
      <c r="AT324" s="21"/>
      <c r="AU324" s="21"/>
    </row>
    <row r="325" spans="1:47">
      <c r="A325" s="21" t="s">
        <v>68</v>
      </c>
      <c r="B325" s="21" t="s">
        <v>368</v>
      </c>
      <c r="C325" s="21" t="s">
        <v>1537</v>
      </c>
      <c r="D325" s="103">
        <v>44756</v>
      </c>
      <c r="E325" s="21" t="s">
        <v>1532</v>
      </c>
      <c r="F325" s="21" t="s">
        <v>48</v>
      </c>
      <c r="G325" s="21" t="s">
        <v>320</v>
      </c>
      <c r="H325" s="21" t="s">
        <v>321</v>
      </c>
      <c r="I325" s="21" t="s">
        <v>81</v>
      </c>
      <c r="J325" s="21" t="s">
        <v>52</v>
      </c>
      <c r="K325" s="204" t="s">
        <v>82</v>
      </c>
      <c r="L325" s="21" t="s">
        <v>528</v>
      </c>
      <c r="M325" s="21" t="s">
        <v>529</v>
      </c>
      <c r="N325" s="21" t="s">
        <v>309</v>
      </c>
      <c r="O325" s="21" t="s">
        <v>77</v>
      </c>
      <c r="P325" s="21">
        <v>32226</v>
      </c>
      <c r="Q325" s="21" t="s">
        <v>530</v>
      </c>
      <c r="R325" s="21" t="s">
        <v>531</v>
      </c>
      <c r="S325" s="21" t="s">
        <v>532</v>
      </c>
      <c r="T325" s="21">
        <v>49405140</v>
      </c>
      <c r="U325" s="104">
        <v>0</v>
      </c>
      <c r="V325" s="21" t="s">
        <v>107</v>
      </c>
      <c r="W325" s="21">
        <v>400</v>
      </c>
      <c r="X325" s="21">
        <v>448</v>
      </c>
      <c r="Y325" s="21">
        <v>14</v>
      </c>
      <c r="Z325" s="205">
        <f t="shared" si="15"/>
        <v>0.1792</v>
      </c>
      <c r="AA325" s="21" t="s">
        <v>60</v>
      </c>
      <c r="AB325" s="103">
        <v>44771</v>
      </c>
      <c r="AC325" s="21" t="s">
        <v>87</v>
      </c>
      <c r="AD325" s="21"/>
      <c r="AE325" s="103">
        <v>44762</v>
      </c>
      <c r="AF325" s="103">
        <v>44762</v>
      </c>
      <c r="AG325" s="103">
        <v>44763</v>
      </c>
      <c r="AH325" s="21" t="s">
        <v>62</v>
      </c>
      <c r="AI325" s="21"/>
      <c r="AJ325" s="103">
        <v>44763</v>
      </c>
      <c r="AK325" s="21" t="s">
        <v>64</v>
      </c>
      <c r="AL325" s="21" t="s">
        <v>88</v>
      </c>
      <c r="AM325" s="107">
        <v>1903.2</v>
      </c>
      <c r="AN325" s="107"/>
      <c r="AO325" s="107"/>
      <c r="AP325" s="107"/>
      <c r="AQ325" s="107"/>
      <c r="AR325" s="107"/>
      <c r="AS325" s="21"/>
      <c r="AT325" s="21"/>
      <c r="AU325" s="21"/>
    </row>
    <row r="326" spans="1:47">
      <c r="A326" s="21" t="s">
        <v>44</v>
      </c>
      <c r="B326" s="21" t="s">
        <v>45</v>
      </c>
      <c r="C326" s="21" t="s">
        <v>1538</v>
      </c>
      <c r="D326" s="103">
        <v>44756</v>
      </c>
      <c r="E326" s="21" t="s">
        <v>1539</v>
      </c>
      <c r="F326" s="21" t="s">
        <v>48</v>
      </c>
      <c r="G326" s="21" t="s">
        <v>1158</v>
      </c>
      <c r="H326" s="21" t="s">
        <v>1159</v>
      </c>
      <c r="I326" s="21" t="s">
        <v>51</v>
      </c>
      <c r="J326" s="21" t="s">
        <v>52</v>
      </c>
      <c r="K326" s="204">
        <v>30354</v>
      </c>
      <c r="L326" s="21" t="s">
        <v>1540</v>
      </c>
      <c r="M326" s="21" t="s">
        <v>1541</v>
      </c>
      <c r="N326" s="21" t="s">
        <v>1542</v>
      </c>
      <c r="O326" s="21" t="s">
        <v>228</v>
      </c>
      <c r="P326" s="21" t="s">
        <v>1543</v>
      </c>
      <c r="Q326" s="21" t="s">
        <v>1544</v>
      </c>
      <c r="R326" s="21" t="s">
        <v>1545</v>
      </c>
      <c r="S326" s="21"/>
      <c r="T326" s="21">
        <v>49303156</v>
      </c>
      <c r="U326" s="104">
        <v>0</v>
      </c>
      <c r="V326" s="21" t="s">
        <v>96</v>
      </c>
      <c r="W326" s="21">
        <v>480</v>
      </c>
      <c r="X326" s="21">
        <v>580</v>
      </c>
      <c r="Y326" s="21">
        <v>20</v>
      </c>
      <c r="Z326" s="205">
        <f t="shared" si="15"/>
        <v>0.27839999999999998</v>
      </c>
      <c r="AA326" s="21" t="s">
        <v>60</v>
      </c>
      <c r="AB326" s="103">
        <v>44771</v>
      </c>
      <c r="AC326" s="21" t="s">
        <v>87</v>
      </c>
      <c r="AD326" s="21"/>
      <c r="AE326" s="103">
        <v>44764</v>
      </c>
      <c r="AF326" s="103">
        <v>44764</v>
      </c>
      <c r="AG326" s="103">
        <v>44767</v>
      </c>
      <c r="AH326" s="21" t="s">
        <v>62</v>
      </c>
      <c r="AI326" s="21"/>
      <c r="AJ326" s="103">
        <v>44767</v>
      </c>
      <c r="AK326" s="21" t="s">
        <v>64</v>
      </c>
      <c r="AL326" s="21" t="s">
        <v>88</v>
      </c>
      <c r="AM326" s="107">
        <v>3212.13</v>
      </c>
      <c r="AN326" s="107"/>
      <c r="AO326" s="107"/>
      <c r="AP326" s="107"/>
      <c r="AQ326" s="107"/>
      <c r="AR326" s="107"/>
      <c r="AS326" s="21"/>
      <c r="AT326" s="21"/>
      <c r="AU326" s="21"/>
    </row>
    <row r="327" spans="1:47">
      <c r="A327" s="21" t="s">
        <v>44</v>
      </c>
      <c r="B327" s="21" t="s">
        <v>45</v>
      </c>
      <c r="C327" s="21" t="s">
        <v>1546</v>
      </c>
      <c r="D327" s="103">
        <v>44756</v>
      </c>
      <c r="E327" s="21" t="s">
        <v>1539</v>
      </c>
      <c r="F327" s="21" t="s">
        <v>48</v>
      </c>
      <c r="G327" s="21" t="s">
        <v>1158</v>
      </c>
      <c r="H327" s="21" t="s">
        <v>1159</v>
      </c>
      <c r="I327" s="21" t="s">
        <v>51</v>
      </c>
      <c r="J327" s="21" t="s">
        <v>52</v>
      </c>
      <c r="K327" s="204">
        <v>30354</v>
      </c>
      <c r="L327" s="21" t="s">
        <v>1540</v>
      </c>
      <c r="M327" s="21" t="s">
        <v>1541</v>
      </c>
      <c r="N327" s="21" t="s">
        <v>1542</v>
      </c>
      <c r="O327" s="21" t="s">
        <v>228</v>
      </c>
      <c r="P327" s="21" t="s">
        <v>1543</v>
      </c>
      <c r="Q327" s="21" t="s">
        <v>1544</v>
      </c>
      <c r="R327" s="21" t="s">
        <v>1545</v>
      </c>
      <c r="S327" s="21"/>
      <c r="T327" s="21">
        <v>49303156</v>
      </c>
      <c r="U327" s="104">
        <v>0</v>
      </c>
      <c r="V327" s="21" t="s">
        <v>96</v>
      </c>
      <c r="W327" s="21">
        <v>480</v>
      </c>
      <c r="X327" s="21">
        <v>580</v>
      </c>
      <c r="Y327" s="21">
        <v>20</v>
      </c>
      <c r="Z327" s="205">
        <f t="shared" si="15"/>
        <v>0.27839999999999998</v>
      </c>
      <c r="AA327" s="21" t="s">
        <v>60</v>
      </c>
      <c r="AB327" s="103">
        <v>44771</v>
      </c>
      <c r="AC327" s="21" t="s">
        <v>87</v>
      </c>
      <c r="AD327" s="21"/>
      <c r="AE327" s="103">
        <v>44764</v>
      </c>
      <c r="AF327" s="103">
        <v>44764</v>
      </c>
      <c r="AG327" s="103">
        <v>44767</v>
      </c>
      <c r="AH327" s="21" t="s">
        <v>62</v>
      </c>
      <c r="AI327" s="21"/>
      <c r="AJ327" s="103">
        <v>44767</v>
      </c>
      <c r="AK327" s="21" t="s">
        <v>64</v>
      </c>
      <c r="AL327" s="21" t="s">
        <v>88</v>
      </c>
      <c r="AM327" s="107">
        <v>3212.13</v>
      </c>
      <c r="AN327" s="107"/>
      <c r="AO327" s="107"/>
      <c r="AP327" s="107"/>
      <c r="AQ327" s="107"/>
      <c r="AR327" s="107"/>
      <c r="AS327" s="21"/>
      <c r="AT327" s="21"/>
      <c r="AU327" s="21"/>
    </row>
    <row r="328" spans="1:47">
      <c r="A328" s="21" t="s">
        <v>44</v>
      </c>
      <c r="B328" s="21" t="s">
        <v>45</v>
      </c>
      <c r="C328" s="21" t="s">
        <v>1547</v>
      </c>
      <c r="D328" s="103">
        <v>44756</v>
      </c>
      <c r="E328" s="21" t="s">
        <v>1539</v>
      </c>
      <c r="F328" s="21" t="s">
        <v>48</v>
      </c>
      <c r="G328" s="21" t="s">
        <v>1158</v>
      </c>
      <c r="H328" s="21" t="s">
        <v>1159</v>
      </c>
      <c r="I328" s="21" t="s">
        <v>51</v>
      </c>
      <c r="J328" s="21" t="s">
        <v>52</v>
      </c>
      <c r="K328" s="204">
        <v>30354</v>
      </c>
      <c r="L328" s="21" t="s">
        <v>1540</v>
      </c>
      <c r="M328" s="21" t="s">
        <v>1541</v>
      </c>
      <c r="N328" s="21" t="s">
        <v>1542</v>
      </c>
      <c r="O328" s="21" t="s">
        <v>228</v>
      </c>
      <c r="P328" s="21" t="s">
        <v>1543</v>
      </c>
      <c r="Q328" s="21" t="s">
        <v>1544</v>
      </c>
      <c r="R328" s="21" t="s">
        <v>1545</v>
      </c>
      <c r="S328" s="21"/>
      <c r="T328" s="21">
        <v>49303156</v>
      </c>
      <c r="U328" s="104">
        <v>0</v>
      </c>
      <c r="V328" s="21" t="s">
        <v>96</v>
      </c>
      <c r="W328" s="21">
        <v>480</v>
      </c>
      <c r="X328" s="21">
        <v>580</v>
      </c>
      <c r="Y328" s="21">
        <v>20</v>
      </c>
      <c r="Z328" s="205">
        <f t="shared" si="15"/>
        <v>0.27839999999999998</v>
      </c>
      <c r="AA328" s="21" t="s">
        <v>60</v>
      </c>
      <c r="AB328" s="103">
        <v>44771</v>
      </c>
      <c r="AC328" s="21" t="s">
        <v>87</v>
      </c>
      <c r="AD328" s="21"/>
      <c r="AE328" s="103">
        <v>44764</v>
      </c>
      <c r="AF328" s="103">
        <v>44764</v>
      </c>
      <c r="AG328" s="103">
        <v>44767</v>
      </c>
      <c r="AH328" s="21" t="s">
        <v>62</v>
      </c>
      <c r="AI328" s="21"/>
      <c r="AJ328" s="103">
        <v>44767</v>
      </c>
      <c r="AK328" s="21" t="s">
        <v>64</v>
      </c>
      <c r="AL328" s="21" t="s">
        <v>88</v>
      </c>
      <c r="AM328" s="107">
        <v>3212.13</v>
      </c>
      <c r="AN328" s="107"/>
      <c r="AO328" s="107"/>
      <c r="AP328" s="107"/>
      <c r="AQ328" s="107"/>
      <c r="AR328" s="107"/>
      <c r="AS328" s="21"/>
      <c r="AT328" s="21"/>
      <c r="AU328" s="21"/>
    </row>
    <row r="329" spans="1:47">
      <c r="A329" s="21" t="s">
        <v>44</v>
      </c>
      <c r="B329" s="21" t="s">
        <v>45</v>
      </c>
      <c r="C329" s="21" t="s">
        <v>1548</v>
      </c>
      <c r="D329" s="103">
        <v>44756</v>
      </c>
      <c r="E329" s="21" t="s">
        <v>1539</v>
      </c>
      <c r="F329" s="21" t="s">
        <v>48</v>
      </c>
      <c r="G329" s="21" t="s">
        <v>1158</v>
      </c>
      <c r="H329" s="21" t="s">
        <v>1159</v>
      </c>
      <c r="I329" s="21" t="s">
        <v>51</v>
      </c>
      <c r="J329" s="21" t="s">
        <v>52</v>
      </c>
      <c r="K329" s="204">
        <v>30354</v>
      </c>
      <c r="L329" s="21" t="s">
        <v>1540</v>
      </c>
      <c r="M329" s="21" t="s">
        <v>1541</v>
      </c>
      <c r="N329" s="21" t="s">
        <v>1542</v>
      </c>
      <c r="O329" s="21" t="s">
        <v>228</v>
      </c>
      <c r="P329" s="21" t="s">
        <v>1543</v>
      </c>
      <c r="Q329" s="21" t="s">
        <v>1544</v>
      </c>
      <c r="R329" s="21" t="s">
        <v>1545</v>
      </c>
      <c r="S329" s="21"/>
      <c r="T329" s="21">
        <v>49303156</v>
      </c>
      <c r="U329" s="104">
        <v>0</v>
      </c>
      <c r="V329" s="21" t="s">
        <v>96</v>
      </c>
      <c r="W329" s="21">
        <v>480</v>
      </c>
      <c r="X329" s="21">
        <v>580</v>
      </c>
      <c r="Y329" s="21">
        <v>20</v>
      </c>
      <c r="Z329" s="205">
        <f t="shared" si="15"/>
        <v>0.27839999999999998</v>
      </c>
      <c r="AA329" s="21" t="s">
        <v>60</v>
      </c>
      <c r="AB329" s="103">
        <v>44771</v>
      </c>
      <c r="AC329" s="21" t="s">
        <v>87</v>
      </c>
      <c r="AD329" s="21"/>
      <c r="AE329" s="103">
        <v>44764</v>
      </c>
      <c r="AF329" s="103">
        <v>44764</v>
      </c>
      <c r="AG329" s="103">
        <v>44767</v>
      </c>
      <c r="AH329" s="21" t="s">
        <v>62</v>
      </c>
      <c r="AI329" s="21"/>
      <c r="AJ329" s="103">
        <v>44767</v>
      </c>
      <c r="AK329" s="21" t="s">
        <v>64</v>
      </c>
      <c r="AL329" s="21" t="s">
        <v>88</v>
      </c>
      <c r="AM329" s="107">
        <v>3212.13</v>
      </c>
      <c r="AN329" s="107"/>
      <c r="AO329" s="107"/>
      <c r="AP329" s="107"/>
      <c r="AQ329" s="107"/>
      <c r="AR329" s="107"/>
      <c r="AS329" s="21"/>
      <c r="AT329" s="21"/>
      <c r="AU329" s="21"/>
    </row>
    <row r="330" spans="1:47">
      <c r="A330" s="21" t="s">
        <v>44</v>
      </c>
      <c r="B330" s="21" t="s">
        <v>45</v>
      </c>
      <c r="C330" s="21" t="s">
        <v>1549</v>
      </c>
      <c r="D330" s="103">
        <v>44756</v>
      </c>
      <c r="E330" s="21" t="s">
        <v>1539</v>
      </c>
      <c r="F330" s="21" t="s">
        <v>48</v>
      </c>
      <c r="G330" s="21" t="s">
        <v>1158</v>
      </c>
      <c r="H330" s="21" t="s">
        <v>1159</v>
      </c>
      <c r="I330" s="21" t="s">
        <v>51</v>
      </c>
      <c r="J330" s="21" t="s">
        <v>52</v>
      </c>
      <c r="K330" s="204">
        <v>30354</v>
      </c>
      <c r="L330" s="21" t="s">
        <v>1540</v>
      </c>
      <c r="M330" s="21" t="s">
        <v>1541</v>
      </c>
      <c r="N330" s="21" t="s">
        <v>1542</v>
      </c>
      <c r="O330" s="21" t="s">
        <v>228</v>
      </c>
      <c r="P330" s="21" t="s">
        <v>1543</v>
      </c>
      <c r="Q330" s="21" t="s">
        <v>1544</v>
      </c>
      <c r="R330" s="21" t="s">
        <v>1545</v>
      </c>
      <c r="S330" s="21"/>
      <c r="T330" s="21">
        <v>49303156</v>
      </c>
      <c r="U330" s="104">
        <v>0</v>
      </c>
      <c r="V330" s="21" t="s">
        <v>96</v>
      </c>
      <c r="W330" s="21">
        <v>480</v>
      </c>
      <c r="X330" s="21">
        <v>580</v>
      </c>
      <c r="Y330" s="21">
        <v>20</v>
      </c>
      <c r="Z330" s="205">
        <f t="shared" si="15"/>
        <v>0.27839999999999998</v>
      </c>
      <c r="AA330" s="21" t="s">
        <v>60</v>
      </c>
      <c r="AB330" s="103">
        <v>44771</v>
      </c>
      <c r="AC330" s="21" t="s">
        <v>87</v>
      </c>
      <c r="AD330" s="21"/>
      <c r="AE330" s="103">
        <v>44764</v>
      </c>
      <c r="AF330" s="103">
        <v>44764</v>
      </c>
      <c r="AG330" s="103">
        <v>44767</v>
      </c>
      <c r="AH330" s="21" t="s">
        <v>62</v>
      </c>
      <c r="AI330" s="21"/>
      <c r="AJ330" s="103">
        <v>44767</v>
      </c>
      <c r="AK330" s="21" t="s">
        <v>64</v>
      </c>
      <c r="AL330" s="21" t="s">
        <v>88</v>
      </c>
      <c r="AM330" s="107">
        <v>3212.13</v>
      </c>
      <c r="AN330" s="107"/>
      <c r="AO330" s="107"/>
      <c r="AP330" s="107"/>
      <c r="AQ330" s="107"/>
      <c r="AR330" s="107"/>
      <c r="AS330" s="21"/>
      <c r="AT330" s="21"/>
      <c r="AU330" s="21"/>
    </row>
    <row r="331" spans="1:47">
      <c r="A331" s="21" t="s">
        <v>44</v>
      </c>
      <c r="B331" s="21" t="s">
        <v>45</v>
      </c>
      <c r="C331" s="21" t="s">
        <v>1550</v>
      </c>
      <c r="D331" s="103">
        <v>44756</v>
      </c>
      <c r="E331" s="21" t="s">
        <v>1539</v>
      </c>
      <c r="F331" s="21" t="s">
        <v>48</v>
      </c>
      <c r="G331" s="21" t="s">
        <v>1158</v>
      </c>
      <c r="H331" s="21" t="s">
        <v>1159</v>
      </c>
      <c r="I331" s="21" t="s">
        <v>51</v>
      </c>
      <c r="J331" s="21" t="s">
        <v>52</v>
      </c>
      <c r="K331" s="204">
        <v>30354</v>
      </c>
      <c r="L331" s="21" t="s">
        <v>1540</v>
      </c>
      <c r="M331" s="21" t="s">
        <v>1541</v>
      </c>
      <c r="N331" s="21" t="s">
        <v>1542</v>
      </c>
      <c r="O331" s="21" t="s">
        <v>228</v>
      </c>
      <c r="P331" s="21" t="s">
        <v>1543</v>
      </c>
      <c r="Q331" s="21" t="s">
        <v>1544</v>
      </c>
      <c r="R331" s="21" t="s">
        <v>1545</v>
      </c>
      <c r="S331" s="21"/>
      <c r="T331" s="21">
        <v>49303156</v>
      </c>
      <c r="U331" s="104">
        <v>0</v>
      </c>
      <c r="V331" s="21" t="s">
        <v>96</v>
      </c>
      <c r="W331" s="21">
        <v>480</v>
      </c>
      <c r="X331" s="21">
        <v>580</v>
      </c>
      <c r="Y331" s="21">
        <v>20</v>
      </c>
      <c r="Z331" s="205">
        <f t="shared" si="15"/>
        <v>0.27839999999999998</v>
      </c>
      <c r="AA331" s="21" t="s">
        <v>60</v>
      </c>
      <c r="AB331" s="103">
        <v>44771</v>
      </c>
      <c r="AC331" s="21" t="s">
        <v>87</v>
      </c>
      <c r="AD331" s="21"/>
      <c r="AE331" s="103">
        <v>44767</v>
      </c>
      <c r="AF331" s="103">
        <v>44767</v>
      </c>
      <c r="AG331" s="103">
        <v>44769</v>
      </c>
      <c r="AH331" s="21" t="s">
        <v>62</v>
      </c>
      <c r="AI331" s="21"/>
      <c r="AJ331" s="103">
        <v>44769</v>
      </c>
      <c r="AK331" s="21" t="s">
        <v>64</v>
      </c>
      <c r="AL331" s="21" t="s">
        <v>88</v>
      </c>
      <c r="AM331" s="107">
        <v>3212.13</v>
      </c>
      <c r="AN331" s="107"/>
      <c r="AO331" s="107"/>
      <c r="AP331" s="107"/>
      <c r="AQ331" s="107"/>
      <c r="AR331" s="107"/>
      <c r="AS331" s="21"/>
      <c r="AT331" s="21"/>
      <c r="AU331" s="21"/>
    </row>
    <row r="332" spans="1:47">
      <c r="A332" s="21" t="s">
        <v>44</v>
      </c>
      <c r="B332" s="21" t="s">
        <v>45</v>
      </c>
      <c r="C332" s="21" t="s">
        <v>1551</v>
      </c>
      <c r="D332" s="103">
        <v>44756</v>
      </c>
      <c r="E332" s="21" t="s">
        <v>1539</v>
      </c>
      <c r="F332" s="21" t="s">
        <v>48</v>
      </c>
      <c r="G332" s="21" t="s">
        <v>1158</v>
      </c>
      <c r="H332" s="21" t="s">
        <v>1159</v>
      </c>
      <c r="I332" s="21" t="s">
        <v>51</v>
      </c>
      <c r="J332" s="21" t="s">
        <v>52</v>
      </c>
      <c r="K332" s="204">
        <v>30354</v>
      </c>
      <c r="L332" s="21" t="s">
        <v>1540</v>
      </c>
      <c r="M332" s="21" t="s">
        <v>1541</v>
      </c>
      <c r="N332" s="21" t="s">
        <v>1542</v>
      </c>
      <c r="O332" s="21" t="s">
        <v>228</v>
      </c>
      <c r="P332" s="21" t="s">
        <v>1543</v>
      </c>
      <c r="Q332" s="21" t="s">
        <v>1544</v>
      </c>
      <c r="R332" s="21" t="s">
        <v>1545</v>
      </c>
      <c r="S332" s="21"/>
      <c r="T332" s="21">
        <v>49303156</v>
      </c>
      <c r="U332" s="104">
        <v>0</v>
      </c>
      <c r="V332" s="21" t="s">
        <v>96</v>
      </c>
      <c r="W332" s="21">
        <v>480</v>
      </c>
      <c r="X332" s="21">
        <v>580</v>
      </c>
      <c r="Y332" s="21">
        <v>20</v>
      </c>
      <c r="Z332" s="205">
        <f t="shared" si="15"/>
        <v>0.27839999999999998</v>
      </c>
      <c r="AA332" s="21" t="s">
        <v>60</v>
      </c>
      <c r="AB332" s="103">
        <v>44771</v>
      </c>
      <c r="AC332" s="21" t="s">
        <v>87</v>
      </c>
      <c r="AD332" s="21"/>
      <c r="AE332" s="103">
        <v>44767</v>
      </c>
      <c r="AF332" s="103">
        <v>44767</v>
      </c>
      <c r="AG332" s="103">
        <v>44769</v>
      </c>
      <c r="AH332" s="21" t="s">
        <v>62</v>
      </c>
      <c r="AI332" s="21"/>
      <c r="AJ332" s="103">
        <v>44769</v>
      </c>
      <c r="AK332" s="21" t="s">
        <v>64</v>
      </c>
      <c r="AL332" s="21" t="s">
        <v>88</v>
      </c>
      <c r="AM332" s="107">
        <v>3212.13</v>
      </c>
      <c r="AN332" s="107"/>
      <c r="AO332" s="107"/>
      <c r="AP332" s="107"/>
      <c r="AQ332" s="107"/>
      <c r="AR332" s="107"/>
      <c r="AS332" s="21"/>
      <c r="AT332" s="21"/>
      <c r="AU332" s="21"/>
    </row>
    <row r="333" spans="1:47">
      <c r="A333" s="21" t="s">
        <v>44</v>
      </c>
      <c r="B333" s="21" t="s">
        <v>45</v>
      </c>
      <c r="C333" s="21" t="s">
        <v>1552</v>
      </c>
      <c r="D333" s="103">
        <v>44756</v>
      </c>
      <c r="E333" s="21" t="s">
        <v>1539</v>
      </c>
      <c r="F333" s="21" t="s">
        <v>48</v>
      </c>
      <c r="G333" s="21" t="s">
        <v>1158</v>
      </c>
      <c r="H333" s="21" t="s">
        <v>1159</v>
      </c>
      <c r="I333" s="21" t="s">
        <v>51</v>
      </c>
      <c r="J333" s="21" t="s">
        <v>52</v>
      </c>
      <c r="K333" s="204">
        <v>30354</v>
      </c>
      <c r="L333" s="21" t="s">
        <v>1540</v>
      </c>
      <c r="M333" s="21" t="s">
        <v>1541</v>
      </c>
      <c r="N333" s="21" t="s">
        <v>1542</v>
      </c>
      <c r="O333" s="21" t="s">
        <v>228</v>
      </c>
      <c r="P333" s="21" t="s">
        <v>1543</v>
      </c>
      <c r="Q333" s="21" t="s">
        <v>1544</v>
      </c>
      <c r="R333" s="21" t="s">
        <v>1545</v>
      </c>
      <c r="S333" s="21"/>
      <c r="T333" s="21">
        <v>49303156</v>
      </c>
      <c r="U333" s="104">
        <v>0</v>
      </c>
      <c r="V333" s="21" t="s">
        <v>96</v>
      </c>
      <c r="W333" s="21">
        <v>480</v>
      </c>
      <c r="X333" s="21">
        <v>580</v>
      </c>
      <c r="Y333" s="21">
        <v>20</v>
      </c>
      <c r="Z333" s="205">
        <f t="shared" si="15"/>
        <v>0.27839999999999998</v>
      </c>
      <c r="AA333" s="21" t="s">
        <v>60</v>
      </c>
      <c r="AB333" s="103">
        <v>44771</v>
      </c>
      <c r="AC333" s="21" t="s">
        <v>87</v>
      </c>
      <c r="AD333" s="21"/>
      <c r="AE333" s="103">
        <v>44767</v>
      </c>
      <c r="AF333" s="103">
        <v>44767</v>
      </c>
      <c r="AG333" s="103">
        <v>44769</v>
      </c>
      <c r="AH333" s="21" t="s">
        <v>62</v>
      </c>
      <c r="AI333" s="21"/>
      <c r="AJ333" s="103">
        <v>44769</v>
      </c>
      <c r="AK333" s="21" t="s">
        <v>64</v>
      </c>
      <c r="AL333" s="21" t="s">
        <v>88</v>
      </c>
      <c r="AM333" s="107">
        <v>3212.13</v>
      </c>
      <c r="AN333" s="107"/>
      <c r="AO333" s="107"/>
      <c r="AP333" s="107"/>
      <c r="AQ333" s="107"/>
      <c r="AR333" s="107"/>
      <c r="AS333" s="21"/>
      <c r="AT333" s="21"/>
      <c r="AU333" s="21"/>
    </row>
    <row r="334" spans="1:47">
      <c r="A334" s="21" t="s">
        <v>44</v>
      </c>
      <c r="B334" s="21" t="s">
        <v>45</v>
      </c>
      <c r="C334" s="21" t="s">
        <v>1553</v>
      </c>
      <c r="D334" s="103">
        <v>44756</v>
      </c>
      <c r="E334" s="21" t="s">
        <v>1539</v>
      </c>
      <c r="F334" s="21" t="s">
        <v>48</v>
      </c>
      <c r="G334" s="21" t="s">
        <v>1158</v>
      </c>
      <c r="H334" s="21" t="s">
        <v>1159</v>
      </c>
      <c r="I334" s="21" t="s">
        <v>51</v>
      </c>
      <c r="J334" s="21" t="s">
        <v>52</v>
      </c>
      <c r="K334" s="204">
        <v>30354</v>
      </c>
      <c r="L334" s="21" t="s">
        <v>1540</v>
      </c>
      <c r="M334" s="21" t="s">
        <v>1541</v>
      </c>
      <c r="N334" s="21" t="s">
        <v>1542</v>
      </c>
      <c r="O334" s="21" t="s">
        <v>228</v>
      </c>
      <c r="P334" s="21" t="s">
        <v>1543</v>
      </c>
      <c r="Q334" s="21" t="s">
        <v>1544</v>
      </c>
      <c r="R334" s="21" t="s">
        <v>1545</v>
      </c>
      <c r="S334" s="21"/>
      <c r="T334" s="21">
        <v>49303156</v>
      </c>
      <c r="U334" s="104">
        <v>0</v>
      </c>
      <c r="V334" s="21" t="s">
        <v>96</v>
      </c>
      <c r="W334" s="21">
        <v>480</v>
      </c>
      <c r="X334" s="21">
        <v>580</v>
      </c>
      <c r="Y334" s="21">
        <v>20</v>
      </c>
      <c r="Z334" s="205">
        <f t="shared" si="15"/>
        <v>0.27839999999999998</v>
      </c>
      <c r="AA334" s="21" t="s">
        <v>60</v>
      </c>
      <c r="AB334" s="103">
        <v>44771</v>
      </c>
      <c r="AC334" s="21" t="s">
        <v>87</v>
      </c>
      <c r="AD334" s="21"/>
      <c r="AE334" s="103">
        <v>44768</v>
      </c>
      <c r="AF334" s="103">
        <v>44768</v>
      </c>
      <c r="AG334" s="103">
        <v>44769</v>
      </c>
      <c r="AH334" s="21" t="s">
        <v>62</v>
      </c>
      <c r="AI334" s="21" t="s">
        <v>1554</v>
      </c>
      <c r="AJ334" s="103">
        <v>44770</v>
      </c>
      <c r="AK334" s="21" t="s">
        <v>64</v>
      </c>
      <c r="AL334" s="21" t="s">
        <v>88</v>
      </c>
      <c r="AM334" s="107">
        <v>3212.13</v>
      </c>
      <c r="AN334" s="107"/>
      <c r="AO334" s="107"/>
      <c r="AP334" s="107"/>
      <c r="AQ334" s="107"/>
      <c r="AR334" s="107"/>
      <c r="AS334" s="21"/>
      <c r="AT334" s="21"/>
      <c r="AU334" s="21"/>
    </row>
    <row r="335" spans="1:47">
      <c r="A335" s="21" t="s">
        <v>44</v>
      </c>
      <c r="B335" s="21" t="s">
        <v>45</v>
      </c>
      <c r="C335" s="21" t="s">
        <v>1555</v>
      </c>
      <c r="D335" s="103">
        <v>44756</v>
      </c>
      <c r="E335" s="21" t="s">
        <v>1539</v>
      </c>
      <c r="F335" s="21" t="s">
        <v>48</v>
      </c>
      <c r="G335" s="21" t="s">
        <v>1158</v>
      </c>
      <c r="H335" s="21" t="s">
        <v>1159</v>
      </c>
      <c r="I335" s="21" t="s">
        <v>51</v>
      </c>
      <c r="J335" s="21" t="s">
        <v>52</v>
      </c>
      <c r="K335" s="204">
        <v>30354</v>
      </c>
      <c r="L335" s="21" t="s">
        <v>1540</v>
      </c>
      <c r="M335" s="21" t="s">
        <v>1541</v>
      </c>
      <c r="N335" s="21" t="s">
        <v>1542</v>
      </c>
      <c r="O335" s="21" t="s">
        <v>228</v>
      </c>
      <c r="P335" s="21" t="s">
        <v>1543</v>
      </c>
      <c r="Q335" s="21" t="s">
        <v>1544</v>
      </c>
      <c r="R335" s="21" t="s">
        <v>1545</v>
      </c>
      <c r="S335" s="21"/>
      <c r="T335" s="21">
        <v>49303156</v>
      </c>
      <c r="U335" s="104">
        <v>0</v>
      </c>
      <c r="V335" s="21" t="s">
        <v>96</v>
      </c>
      <c r="W335" s="21">
        <v>480</v>
      </c>
      <c r="X335" s="21">
        <v>580</v>
      </c>
      <c r="Y335" s="21">
        <v>20</v>
      </c>
      <c r="Z335" s="205">
        <f t="shared" si="15"/>
        <v>0.27839999999999998</v>
      </c>
      <c r="AA335" s="21" t="s">
        <v>60</v>
      </c>
      <c r="AB335" s="103">
        <v>44771</v>
      </c>
      <c r="AC335" s="21" t="s">
        <v>87</v>
      </c>
      <c r="AD335" s="21"/>
      <c r="AE335" s="103">
        <v>44767</v>
      </c>
      <c r="AF335" s="103">
        <v>44767</v>
      </c>
      <c r="AG335" s="103">
        <v>44769</v>
      </c>
      <c r="AH335" s="21" t="s">
        <v>62</v>
      </c>
      <c r="AI335" s="21" t="s">
        <v>1556</v>
      </c>
      <c r="AJ335" s="103">
        <v>44774</v>
      </c>
      <c r="AK335" s="21" t="s">
        <v>64</v>
      </c>
      <c r="AL335" s="21" t="s">
        <v>88</v>
      </c>
      <c r="AM335" s="107">
        <v>3212.13</v>
      </c>
      <c r="AN335" s="107"/>
      <c r="AO335" s="107"/>
      <c r="AP335" s="107"/>
      <c r="AQ335" s="107"/>
      <c r="AR335" s="107"/>
      <c r="AS335" s="21"/>
      <c r="AT335" s="21"/>
      <c r="AU335" s="21"/>
    </row>
    <row r="336" spans="1:47">
      <c r="A336" s="21" t="s">
        <v>44</v>
      </c>
      <c r="B336" s="21" t="s">
        <v>45</v>
      </c>
      <c r="C336" s="21" t="s">
        <v>1557</v>
      </c>
      <c r="D336" s="103">
        <v>44756</v>
      </c>
      <c r="E336" s="21" t="s">
        <v>1539</v>
      </c>
      <c r="F336" s="21" t="s">
        <v>48</v>
      </c>
      <c r="G336" s="21" t="s">
        <v>1158</v>
      </c>
      <c r="H336" s="21" t="s">
        <v>1159</v>
      </c>
      <c r="I336" s="21" t="s">
        <v>51</v>
      </c>
      <c r="J336" s="21" t="s">
        <v>52</v>
      </c>
      <c r="K336" s="204">
        <v>30354</v>
      </c>
      <c r="L336" s="21" t="s">
        <v>1540</v>
      </c>
      <c r="M336" s="21" t="s">
        <v>1541</v>
      </c>
      <c r="N336" s="21" t="s">
        <v>1542</v>
      </c>
      <c r="O336" s="21" t="s">
        <v>228</v>
      </c>
      <c r="P336" s="21" t="s">
        <v>1543</v>
      </c>
      <c r="Q336" s="21" t="s">
        <v>1544</v>
      </c>
      <c r="R336" s="21" t="s">
        <v>1545</v>
      </c>
      <c r="S336" s="21"/>
      <c r="T336" s="21">
        <v>49303156</v>
      </c>
      <c r="U336" s="104">
        <v>0</v>
      </c>
      <c r="V336" s="21" t="s">
        <v>96</v>
      </c>
      <c r="W336" s="21">
        <v>480</v>
      </c>
      <c r="X336" s="21">
        <v>580</v>
      </c>
      <c r="Y336" s="21">
        <v>20</v>
      </c>
      <c r="Z336" s="205">
        <f t="shared" si="15"/>
        <v>0.27839999999999998</v>
      </c>
      <c r="AA336" s="21" t="s">
        <v>60</v>
      </c>
      <c r="AB336" s="103">
        <v>44771</v>
      </c>
      <c r="AC336" s="21" t="s">
        <v>87</v>
      </c>
      <c r="AD336" s="21"/>
      <c r="AE336" s="103">
        <v>44768</v>
      </c>
      <c r="AF336" s="103">
        <v>44768</v>
      </c>
      <c r="AG336" s="103">
        <v>44770</v>
      </c>
      <c r="AH336" s="21" t="s">
        <v>62</v>
      </c>
      <c r="AI336" s="21"/>
      <c r="AJ336" s="103">
        <v>44770</v>
      </c>
      <c r="AK336" s="21" t="s">
        <v>64</v>
      </c>
      <c r="AL336" s="21" t="s">
        <v>88</v>
      </c>
      <c r="AM336" s="107">
        <v>3212.13</v>
      </c>
      <c r="AN336" s="107"/>
      <c r="AO336" s="107"/>
      <c r="AP336" s="107"/>
      <c r="AQ336" s="107"/>
      <c r="AR336" s="107"/>
      <c r="AS336" s="21"/>
      <c r="AT336" s="21"/>
      <c r="AU336" s="21"/>
    </row>
    <row r="337" spans="1:47">
      <c r="A337" s="21" t="s">
        <v>44</v>
      </c>
      <c r="B337" s="21" t="s">
        <v>45</v>
      </c>
      <c r="C337" s="21" t="s">
        <v>1558</v>
      </c>
      <c r="D337" s="103">
        <v>44756</v>
      </c>
      <c r="E337" s="21" t="s">
        <v>1539</v>
      </c>
      <c r="F337" s="21" t="s">
        <v>48</v>
      </c>
      <c r="G337" s="21" t="s">
        <v>1158</v>
      </c>
      <c r="H337" s="21" t="s">
        <v>1159</v>
      </c>
      <c r="I337" s="21" t="s">
        <v>51</v>
      </c>
      <c r="J337" s="21" t="s">
        <v>52</v>
      </c>
      <c r="K337" s="204">
        <v>30354</v>
      </c>
      <c r="L337" s="21" t="s">
        <v>1540</v>
      </c>
      <c r="M337" s="21" t="s">
        <v>1541</v>
      </c>
      <c r="N337" s="21" t="s">
        <v>1542</v>
      </c>
      <c r="O337" s="21" t="s">
        <v>228</v>
      </c>
      <c r="P337" s="21" t="s">
        <v>1543</v>
      </c>
      <c r="Q337" s="21" t="s">
        <v>1544</v>
      </c>
      <c r="R337" s="21" t="s">
        <v>1545</v>
      </c>
      <c r="S337" s="21"/>
      <c r="T337" s="21">
        <v>49303156</v>
      </c>
      <c r="U337" s="104">
        <v>0</v>
      </c>
      <c r="V337" s="21" t="s">
        <v>96</v>
      </c>
      <c r="W337" s="21">
        <v>480</v>
      </c>
      <c r="X337" s="21">
        <v>580</v>
      </c>
      <c r="Y337" s="21">
        <v>20</v>
      </c>
      <c r="Z337" s="205">
        <f t="shared" si="15"/>
        <v>0.27839999999999998</v>
      </c>
      <c r="AA337" s="21" t="s">
        <v>60</v>
      </c>
      <c r="AB337" s="103">
        <v>44771</v>
      </c>
      <c r="AC337" s="21" t="s">
        <v>87</v>
      </c>
      <c r="AD337" s="21"/>
      <c r="AE337" s="103">
        <v>44768</v>
      </c>
      <c r="AF337" s="103">
        <v>44768</v>
      </c>
      <c r="AG337" s="103">
        <v>44770</v>
      </c>
      <c r="AH337" s="21" t="s">
        <v>62</v>
      </c>
      <c r="AI337" s="21"/>
      <c r="AJ337" s="103">
        <v>44770</v>
      </c>
      <c r="AK337" s="21" t="s">
        <v>64</v>
      </c>
      <c r="AL337" s="21" t="s">
        <v>88</v>
      </c>
      <c r="AM337" s="107">
        <v>3212.13</v>
      </c>
      <c r="AN337" s="107"/>
      <c r="AO337" s="107"/>
      <c r="AP337" s="107"/>
      <c r="AQ337" s="107"/>
      <c r="AR337" s="107"/>
      <c r="AS337" s="21"/>
      <c r="AT337" s="21"/>
      <c r="AU337" s="21"/>
    </row>
    <row r="338" spans="1:47">
      <c r="A338" s="21" t="s">
        <v>44</v>
      </c>
      <c r="B338" s="21" t="s">
        <v>45</v>
      </c>
      <c r="C338" s="21" t="s">
        <v>1559</v>
      </c>
      <c r="D338" s="103">
        <v>44756</v>
      </c>
      <c r="E338" s="21" t="s">
        <v>1539</v>
      </c>
      <c r="F338" s="21" t="s">
        <v>48</v>
      </c>
      <c r="G338" s="21" t="s">
        <v>1158</v>
      </c>
      <c r="H338" s="21" t="s">
        <v>1159</v>
      </c>
      <c r="I338" s="21" t="s">
        <v>51</v>
      </c>
      <c r="J338" s="21" t="s">
        <v>52</v>
      </c>
      <c r="K338" s="204">
        <v>30354</v>
      </c>
      <c r="L338" s="21" t="s">
        <v>1540</v>
      </c>
      <c r="M338" s="21" t="s">
        <v>1541</v>
      </c>
      <c r="N338" s="21" t="s">
        <v>1542</v>
      </c>
      <c r="O338" s="21" t="s">
        <v>228</v>
      </c>
      <c r="P338" s="21" t="s">
        <v>1543</v>
      </c>
      <c r="Q338" s="21" t="s">
        <v>1544</v>
      </c>
      <c r="R338" s="21" t="s">
        <v>1545</v>
      </c>
      <c r="S338" s="21"/>
      <c r="T338" s="21">
        <v>49303156</v>
      </c>
      <c r="U338" s="104">
        <v>0</v>
      </c>
      <c r="V338" s="21" t="s">
        <v>96</v>
      </c>
      <c r="W338" s="21">
        <v>480</v>
      </c>
      <c r="X338" s="21">
        <v>580</v>
      </c>
      <c r="Y338" s="21">
        <v>20</v>
      </c>
      <c r="Z338" s="205">
        <f t="shared" si="15"/>
        <v>0.27839999999999998</v>
      </c>
      <c r="AA338" s="21" t="s">
        <v>60</v>
      </c>
      <c r="AB338" s="103">
        <v>44771</v>
      </c>
      <c r="AC338" s="21" t="s">
        <v>87</v>
      </c>
      <c r="AD338" s="21"/>
      <c r="AE338" s="103">
        <v>44768</v>
      </c>
      <c r="AF338" s="103">
        <v>44768</v>
      </c>
      <c r="AG338" s="103">
        <v>44770</v>
      </c>
      <c r="AH338" s="21" t="s">
        <v>62</v>
      </c>
      <c r="AI338" s="21"/>
      <c r="AJ338" s="103">
        <v>44770</v>
      </c>
      <c r="AK338" s="21" t="s">
        <v>64</v>
      </c>
      <c r="AL338" s="21" t="s">
        <v>88</v>
      </c>
      <c r="AM338" s="107">
        <v>3212.13</v>
      </c>
      <c r="AN338" s="107"/>
      <c r="AO338" s="107"/>
      <c r="AP338" s="107"/>
      <c r="AQ338" s="107"/>
      <c r="AR338" s="107"/>
      <c r="AS338" s="21"/>
      <c r="AT338" s="21"/>
      <c r="AU338" s="21"/>
    </row>
    <row r="339" spans="1:47">
      <c r="A339" s="21" t="s">
        <v>44</v>
      </c>
      <c r="B339" s="21" t="s">
        <v>45</v>
      </c>
      <c r="C339" s="21" t="s">
        <v>1560</v>
      </c>
      <c r="D339" s="103">
        <v>44756</v>
      </c>
      <c r="E339" s="21" t="s">
        <v>1539</v>
      </c>
      <c r="F339" s="21" t="s">
        <v>48</v>
      </c>
      <c r="G339" s="21" t="s">
        <v>1158</v>
      </c>
      <c r="H339" s="21" t="s">
        <v>1159</v>
      </c>
      <c r="I339" s="21" t="s">
        <v>51</v>
      </c>
      <c r="J339" s="21" t="s">
        <v>52</v>
      </c>
      <c r="K339" s="204">
        <v>30354</v>
      </c>
      <c r="L339" s="21" t="s">
        <v>1540</v>
      </c>
      <c r="M339" s="21" t="s">
        <v>1541</v>
      </c>
      <c r="N339" s="21" t="s">
        <v>1542</v>
      </c>
      <c r="O339" s="21" t="s">
        <v>228</v>
      </c>
      <c r="P339" s="21" t="s">
        <v>1543</v>
      </c>
      <c r="Q339" s="21" t="s">
        <v>1544</v>
      </c>
      <c r="R339" s="21" t="s">
        <v>1545</v>
      </c>
      <c r="S339" s="21"/>
      <c r="T339" s="21">
        <v>49303156</v>
      </c>
      <c r="U339" s="104">
        <v>0</v>
      </c>
      <c r="V339" s="21" t="s">
        <v>96</v>
      </c>
      <c r="W339" s="21">
        <v>480</v>
      </c>
      <c r="X339" s="21">
        <v>580</v>
      </c>
      <c r="Y339" s="21">
        <v>20</v>
      </c>
      <c r="Z339" s="205">
        <f t="shared" ref="Z339:Z402" si="16">W339*X339/10^6</f>
        <v>0.27839999999999998</v>
      </c>
      <c r="AA339" s="21" t="s">
        <v>60</v>
      </c>
      <c r="AB339" s="103">
        <v>44771</v>
      </c>
      <c r="AC339" s="21" t="s">
        <v>87</v>
      </c>
      <c r="AD339" s="21"/>
      <c r="AE339" s="103">
        <v>44768</v>
      </c>
      <c r="AF339" s="103">
        <v>44768</v>
      </c>
      <c r="AG339" s="103">
        <v>44770</v>
      </c>
      <c r="AH339" s="21" t="s">
        <v>62</v>
      </c>
      <c r="AI339" s="21"/>
      <c r="AJ339" s="103">
        <v>44770</v>
      </c>
      <c r="AK339" s="21" t="s">
        <v>64</v>
      </c>
      <c r="AL339" s="21" t="s">
        <v>88</v>
      </c>
      <c r="AM339" s="107">
        <v>3212.13</v>
      </c>
      <c r="AN339" s="107"/>
      <c r="AO339" s="107"/>
      <c r="AP339" s="107"/>
      <c r="AQ339" s="107"/>
      <c r="AR339" s="107"/>
      <c r="AS339" s="21"/>
      <c r="AT339" s="21"/>
      <c r="AU339" s="21"/>
    </row>
    <row r="340" spans="1:47">
      <c r="A340" s="21" t="s">
        <v>44</v>
      </c>
      <c r="B340" s="21" t="s">
        <v>45</v>
      </c>
      <c r="C340" s="21" t="s">
        <v>1561</v>
      </c>
      <c r="D340" s="103">
        <v>44756</v>
      </c>
      <c r="E340" s="21" t="s">
        <v>1539</v>
      </c>
      <c r="F340" s="21" t="s">
        <v>48</v>
      </c>
      <c r="G340" s="21" t="s">
        <v>1158</v>
      </c>
      <c r="H340" s="21" t="s">
        <v>1159</v>
      </c>
      <c r="I340" s="21" t="s">
        <v>51</v>
      </c>
      <c r="J340" s="21" t="s">
        <v>52</v>
      </c>
      <c r="K340" s="204">
        <v>30354</v>
      </c>
      <c r="L340" s="21" t="s">
        <v>1540</v>
      </c>
      <c r="M340" s="21" t="s">
        <v>1541</v>
      </c>
      <c r="N340" s="21" t="s">
        <v>1542</v>
      </c>
      <c r="O340" s="21" t="s">
        <v>228</v>
      </c>
      <c r="P340" s="21" t="s">
        <v>1543</v>
      </c>
      <c r="Q340" s="21" t="s">
        <v>1544</v>
      </c>
      <c r="R340" s="21" t="s">
        <v>1545</v>
      </c>
      <c r="S340" s="21"/>
      <c r="T340" s="21">
        <v>49303156</v>
      </c>
      <c r="U340" s="104">
        <v>0</v>
      </c>
      <c r="V340" s="21" t="s">
        <v>96</v>
      </c>
      <c r="W340" s="21">
        <v>480</v>
      </c>
      <c r="X340" s="21">
        <v>580</v>
      </c>
      <c r="Y340" s="21">
        <v>20</v>
      </c>
      <c r="Z340" s="205">
        <f t="shared" si="16"/>
        <v>0.27839999999999998</v>
      </c>
      <c r="AA340" s="21" t="s">
        <v>60</v>
      </c>
      <c r="AB340" s="103">
        <v>44771</v>
      </c>
      <c r="AC340" s="21" t="s">
        <v>87</v>
      </c>
      <c r="AD340" s="21"/>
      <c r="AE340" s="103">
        <v>44768</v>
      </c>
      <c r="AF340" s="103">
        <v>44768</v>
      </c>
      <c r="AG340" s="103">
        <v>44770</v>
      </c>
      <c r="AH340" s="21" t="s">
        <v>62</v>
      </c>
      <c r="AI340" s="21"/>
      <c r="AJ340" s="103">
        <v>44770</v>
      </c>
      <c r="AK340" s="21" t="s">
        <v>64</v>
      </c>
      <c r="AL340" s="21" t="s">
        <v>88</v>
      </c>
      <c r="AM340" s="107">
        <v>3212.13</v>
      </c>
      <c r="AN340" s="107"/>
      <c r="AO340" s="107"/>
      <c r="AP340" s="107"/>
      <c r="AQ340" s="107"/>
      <c r="AR340" s="107"/>
      <c r="AS340" s="21"/>
      <c r="AT340" s="21"/>
      <c r="AU340" s="21"/>
    </row>
    <row r="341" spans="1:47">
      <c r="A341" s="21" t="s">
        <v>44</v>
      </c>
      <c r="B341" s="21" t="s">
        <v>45</v>
      </c>
      <c r="C341" s="21" t="s">
        <v>1562</v>
      </c>
      <c r="D341" s="103">
        <v>44756</v>
      </c>
      <c r="E341" s="21" t="s">
        <v>1539</v>
      </c>
      <c r="F341" s="21" t="s">
        <v>48</v>
      </c>
      <c r="G341" s="21" t="s">
        <v>1158</v>
      </c>
      <c r="H341" s="21" t="s">
        <v>1159</v>
      </c>
      <c r="I341" s="21" t="s">
        <v>51</v>
      </c>
      <c r="J341" s="21" t="s">
        <v>52</v>
      </c>
      <c r="K341" s="204">
        <v>30354</v>
      </c>
      <c r="L341" s="21" t="s">
        <v>1540</v>
      </c>
      <c r="M341" s="21" t="s">
        <v>1541</v>
      </c>
      <c r="N341" s="21" t="s">
        <v>1542</v>
      </c>
      <c r="O341" s="21" t="s">
        <v>228</v>
      </c>
      <c r="P341" s="21" t="s">
        <v>1543</v>
      </c>
      <c r="Q341" s="21" t="s">
        <v>1544</v>
      </c>
      <c r="R341" s="21" t="s">
        <v>1545</v>
      </c>
      <c r="S341" s="21"/>
      <c r="T341" s="21">
        <v>49303156</v>
      </c>
      <c r="U341" s="104">
        <v>0</v>
      </c>
      <c r="V341" s="21" t="s">
        <v>96</v>
      </c>
      <c r="W341" s="21">
        <v>480</v>
      </c>
      <c r="X341" s="21">
        <v>580</v>
      </c>
      <c r="Y341" s="21">
        <v>20</v>
      </c>
      <c r="Z341" s="205">
        <f t="shared" si="16"/>
        <v>0.27839999999999998</v>
      </c>
      <c r="AA341" s="21" t="s">
        <v>60</v>
      </c>
      <c r="AB341" s="103">
        <v>44771</v>
      </c>
      <c r="AC341" s="21" t="s">
        <v>87</v>
      </c>
      <c r="AD341" s="21"/>
      <c r="AE341" s="103">
        <v>44769</v>
      </c>
      <c r="AF341" s="103">
        <v>44769</v>
      </c>
      <c r="AG341" s="103">
        <v>44771</v>
      </c>
      <c r="AH341" s="21" t="s">
        <v>62</v>
      </c>
      <c r="AI341" s="21"/>
      <c r="AJ341" s="103">
        <v>44771</v>
      </c>
      <c r="AK341" s="21" t="s">
        <v>64</v>
      </c>
      <c r="AL341" s="21" t="s">
        <v>88</v>
      </c>
      <c r="AM341" s="107">
        <v>3212.13</v>
      </c>
      <c r="AN341" s="107"/>
      <c r="AO341" s="107"/>
      <c r="AP341" s="107"/>
      <c r="AQ341" s="107"/>
      <c r="AR341" s="107"/>
      <c r="AS341" s="21"/>
      <c r="AT341" s="21"/>
      <c r="AU341" s="21"/>
    </row>
    <row r="342" spans="1:47">
      <c r="A342" s="21" t="s">
        <v>44</v>
      </c>
      <c r="B342" s="21" t="s">
        <v>45</v>
      </c>
      <c r="C342" s="21" t="s">
        <v>1563</v>
      </c>
      <c r="D342" s="103">
        <v>44756</v>
      </c>
      <c r="E342" s="21" t="s">
        <v>1539</v>
      </c>
      <c r="F342" s="21" t="s">
        <v>48</v>
      </c>
      <c r="G342" s="21" t="s">
        <v>1158</v>
      </c>
      <c r="H342" s="21" t="s">
        <v>1159</v>
      </c>
      <c r="I342" s="21" t="s">
        <v>51</v>
      </c>
      <c r="J342" s="21" t="s">
        <v>52</v>
      </c>
      <c r="K342" s="204">
        <v>30354</v>
      </c>
      <c r="L342" s="21" t="s">
        <v>1540</v>
      </c>
      <c r="M342" s="21" t="s">
        <v>1541</v>
      </c>
      <c r="N342" s="21" t="s">
        <v>1542</v>
      </c>
      <c r="O342" s="21" t="s">
        <v>228</v>
      </c>
      <c r="P342" s="21" t="s">
        <v>1543</v>
      </c>
      <c r="Q342" s="21" t="s">
        <v>1544</v>
      </c>
      <c r="R342" s="21" t="s">
        <v>1545</v>
      </c>
      <c r="S342" s="21"/>
      <c r="T342" s="21">
        <v>49303156</v>
      </c>
      <c r="U342" s="104">
        <v>0</v>
      </c>
      <c r="V342" s="21" t="s">
        <v>96</v>
      </c>
      <c r="W342" s="21">
        <v>480</v>
      </c>
      <c r="X342" s="21">
        <v>580</v>
      </c>
      <c r="Y342" s="21">
        <v>20</v>
      </c>
      <c r="Z342" s="205">
        <f t="shared" si="16"/>
        <v>0.27839999999999998</v>
      </c>
      <c r="AA342" s="21" t="s">
        <v>60</v>
      </c>
      <c r="AB342" s="103">
        <v>44771</v>
      </c>
      <c r="AC342" s="21" t="s">
        <v>87</v>
      </c>
      <c r="AD342" s="21"/>
      <c r="AE342" s="103">
        <v>44769</v>
      </c>
      <c r="AF342" s="103">
        <v>44769</v>
      </c>
      <c r="AG342" s="103">
        <v>44771</v>
      </c>
      <c r="AH342" s="21" t="s">
        <v>62</v>
      </c>
      <c r="AI342" s="21"/>
      <c r="AJ342" s="103">
        <v>44771</v>
      </c>
      <c r="AK342" s="21" t="s">
        <v>64</v>
      </c>
      <c r="AL342" s="21" t="s">
        <v>88</v>
      </c>
      <c r="AM342" s="107">
        <v>3212.13</v>
      </c>
      <c r="AN342" s="107"/>
      <c r="AO342" s="107"/>
      <c r="AP342" s="107"/>
      <c r="AQ342" s="107"/>
      <c r="AR342" s="107"/>
      <c r="AS342" s="21"/>
      <c r="AT342" s="21"/>
      <c r="AU342" s="21"/>
    </row>
    <row r="343" spans="1:47">
      <c r="A343" s="21" t="s">
        <v>44</v>
      </c>
      <c r="B343" s="21" t="s">
        <v>45</v>
      </c>
      <c r="C343" s="21" t="s">
        <v>1564</v>
      </c>
      <c r="D343" s="103">
        <v>44756</v>
      </c>
      <c r="E343" s="21" t="s">
        <v>1539</v>
      </c>
      <c r="F343" s="21" t="s">
        <v>48</v>
      </c>
      <c r="G343" s="21" t="s">
        <v>1158</v>
      </c>
      <c r="H343" s="21" t="s">
        <v>1159</v>
      </c>
      <c r="I343" s="21" t="s">
        <v>51</v>
      </c>
      <c r="J343" s="21" t="s">
        <v>52</v>
      </c>
      <c r="K343" s="204">
        <v>30354</v>
      </c>
      <c r="L343" s="21" t="s">
        <v>1540</v>
      </c>
      <c r="M343" s="21" t="s">
        <v>1541</v>
      </c>
      <c r="N343" s="21" t="s">
        <v>1542</v>
      </c>
      <c r="O343" s="21" t="s">
        <v>228</v>
      </c>
      <c r="P343" s="21" t="s">
        <v>1543</v>
      </c>
      <c r="Q343" s="21" t="s">
        <v>1544</v>
      </c>
      <c r="R343" s="21" t="s">
        <v>1545</v>
      </c>
      <c r="S343" s="21"/>
      <c r="T343" s="21">
        <v>49303156</v>
      </c>
      <c r="U343" s="104">
        <v>0</v>
      </c>
      <c r="V343" s="21" t="s">
        <v>96</v>
      </c>
      <c r="W343" s="21">
        <v>480</v>
      </c>
      <c r="X343" s="21">
        <v>580</v>
      </c>
      <c r="Y343" s="21">
        <v>20</v>
      </c>
      <c r="Z343" s="205">
        <f t="shared" si="16"/>
        <v>0.27839999999999998</v>
      </c>
      <c r="AA343" s="21" t="s">
        <v>60</v>
      </c>
      <c r="AB343" s="103">
        <v>44771</v>
      </c>
      <c r="AC343" s="21" t="s">
        <v>87</v>
      </c>
      <c r="AD343" s="21"/>
      <c r="AE343" s="103">
        <v>44774</v>
      </c>
      <c r="AF343" s="103">
        <v>44774</v>
      </c>
      <c r="AG343" s="103">
        <v>44776</v>
      </c>
      <c r="AH343" s="21" t="s">
        <v>62</v>
      </c>
      <c r="AI343" s="21" t="s">
        <v>1565</v>
      </c>
      <c r="AJ343" s="103">
        <v>44775</v>
      </c>
      <c r="AK343" s="21" t="s">
        <v>64</v>
      </c>
      <c r="AL343" s="21" t="s">
        <v>88</v>
      </c>
      <c r="AM343" s="107">
        <v>3212.13</v>
      </c>
      <c r="AN343" s="107"/>
      <c r="AO343" s="107"/>
      <c r="AP343" s="107"/>
      <c r="AQ343" s="107"/>
      <c r="AR343" s="107"/>
      <c r="AS343" s="21"/>
      <c r="AT343" s="21"/>
      <c r="AU343" s="21"/>
    </row>
    <row r="344" spans="1:47">
      <c r="A344" s="21" t="s">
        <v>44</v>
      </c>
      <c r="B344" s="21" t="s">
        <v>45</v>
      </c>
      <c r="C344" s="21" t="s">
        <v>1566</v>
      </c>
      <c r="D344" s="103">
        <v>44756</v>
      </c>
      <c r="E344" s="21" t="s">
        <v>1539</v>
      </c>
      <c r="F344" s="21" t="s">
        <v>48</v>
      </c>
      <c r="G344" s="21" t="s">
        <v>1158</v>
      </c>
      <c r="H344" s="21" t="s">
        <v>1159</v>
      </c>
      <c r="I344" s="21" t="s">
        <v>51</v>
      </c>
      <c r="J344" s="21" t="s">
        <v>52</v>
      </c>
      <c r="K344" s="204">
        <v>30354</v>
      </c>
      <c r="L344" s="21" t="s">
        <v>1540</v>
      </c>
      <c r="M344" s="21" t="s">
        <v>1541</v>
      </c>
      <c r="N344" s="21" t="s">
        <v>1542</v>
      </c>
      <c r="O344" s="21" t="s">
        <v>228</v>
      </c>
      <c r="P344" s="21" t="s">
        <v>1543</v>
      </c>
      <c r="Q344" s="21" t="s">
        <v>1544</v>
      </c>
      <c r="R344" s="21" t="s">
        <v>1545</v>
      </c>
      <c r="S344" s="21"/>
      <c r="T344" s="21">
        <v>49303156</v>
      </c>
      <c r="U344" s="104">
        <v>0</v>
      </c>
      <c r="V344" s="21" t="s">
        <v>96</v>
      </c>
      <c r="W344" s="21">
        <v>480</v>
      </c>
      <c r="X344" s="21">
        <v>580</v>
      </c>
      <c r="Y344" s="21">
        <v>20</v>
      </c>
      <c r="Z344" s="205">
        <f t="shared" si="16"/>
        <v>0.27839999999999998</v>
      </c>
      <c r="AA344" s="21" t="s">
        <v>60</v>
      </c>
      <c r="AB344" s="103">
        <v>44771</v>
      </c>
      <c r="AC344" s="21" t="s">
        <v>87</v>
      </c>
      <c r="AD344" s="21"/>
      <c r="AE344" s="103">
        <v>44771</v>
      </c>
      <c r="AF344" s="103">
        <v>44771</v>
      </c>
      <c r="AG344" s="103">
        <v>44774</v>
      </c>
      <c r="AH344" s="21" t="s">
        <v>62</v>
      </c>
      <c r="AI344" s="21" t="s">
        <v>1567</v>
      </c>
      <c r="AJ344" s="103">
        <v>44774</v>
      </c>
      <c r="AK344" s="21" t="s">
        <v>64</v>
      </c>
      <c r="AL344" s="21" t="s">
        <v>88</v>
      </c>
      <c r="AM344" s="107">
        <v>3212.13</v>
      </c>
      <c r="AN344" s="107"/>
      <c r="AO344" s="107"/>
      <c r="AP344" s="107"/>
      <c r="AQ344" s="107"/>
      <c r="AR344" s="107"/>
      <c r="AS344" s="21"/>
      <c r="AT344" s="21"/>
      <c r="AU344" s="21"/>
    </row>
    <row r="345" spans="1:47">
      <c r="A345" s="21" t="s">
        <v>44</v>
      </c>
      <c r="B345" s="21" t="s">
        <v>45</v>
      </c>
      <c r="C345" s="21" t="s">
        <v>1568</v>
      </c>
      <c r="D345" s="103">
        <v>44756</v>
      </c>
      <c r="E345" s="21" t="s">
        <v>1539</v>
      </c>
      <c r="F345" s="21" t="s">
        <v>48</v>
      </c>
      <c r="G345" s="21" t="s">
        <v>1158</v>
      </c>
      <c r="H345" s="21" t="s">
        <v>1159</v>
      </c>
      <c r="I345" s="21" t="s">
        <v>51</v>
      </c>
      <c r="J345" s="21" t="s">
        <v>52</v>
      </c>
      <c r="K345" s="204">
        <v>30354</v>
      </c>
      <c r="L345" s="21" t="s">
        <v>1540</v>
      </c>
      <c r="M345" s="21" t="s">
        <v>1541</v>
      </c>
      <c r="N345" s="21" t="s">
        <v>1542</v>
      </c>
      <c r="O345" s="21" t="s">
        <v>228</v>
      </c>
      <c r="P345" s="21" t="s">
        <v>1543</v>
      </c>
      <c r="Q345" s="21" t="s">
        <v>1544</v>
      </c>
      <c r="R345" s="21" t="s">
        <v>1545</v>
      </c>
      <c r="S345" s="21"/>
      <c r="T345" s="21">
        <v>49303156</v>
      </c>
      <c r="U345" s="104">
        <v>0</v>
      </c>
      <c r="V345" s="21" t="s">
        <v>96</v>
      </c>
      <c r="W345" s="21">
        <v>480</v>
      </c>
      <c r="X345" s="21">
        <v>580</v>
      </c>
      <c r="Y345" s="21">
        <v>20</v>
      </c>
      <c r="Z345" s="205">
        <f t="shared" si="16"/>
        <v>0.27839999999999998</v>
      </c>
      <c r="AA345" s="21" t="s">
        <v>60</v>
      </c>
      <c r="AB345" s="103">
        <v>44771</v>
      </c>
      <c r="AC345" s="21" t="s">
        <v>87</v>
      </c>
      <c r="AD345" s="21"/>
      <c r="AE345" s="103">
        <v>44770</v>
      </c>
      <c r="AF345" s="103">
        <v>44770</v>
      </c>
      <c r="AG345" s="103">
        <v>44774</v>
      </c>
      <c r="AH345" s="21" t="s">
        <v>62</v>
      </c>
      <c r="AI345" s="21" t="s">
        <v>1567</v>
      </c>
      <c r="AJ345" s="103">
        <v>44771</v>
      </c>
      <c r="AK345" s="21" t="s">
        <v>64</v>
      </c>
      <c r="AL345" s="21" t="s">
        <v>88</v>
      </c>
      <c r="AM345" s="107">
        <v>3212.13</v>
      </c>
      <c r="AN345" s="107"/>
      <c r="AO345" s="107"/>
      <c r="AP345" s="107"/>
      <c r="AQ345" s="107"/>
      <c r="AR345" s="107"/>
      <c r="AS345" s="21"/>
      <c r="AT345" s="21"/>
      <c r="AU345" s="21"/>
    </row>
    <row r="346" spans="1:47">
      <c r="A346" s="21" t="s">
        <v>44</v>
      </c>
      <c r="B346" s="21" t="s">
        <v>45</v>
      </c>
      <c r="C346" s="21" t="s">
        <v>1569</v>
      </c>
      <c r="D346" s="103">
        <v>44756</v>
      </c>
      <c r="E346" s="21" t="s">
        <v>1539</v>
      </c>
      <c r="F346" s="21" t="s">
        <v>48</v>
      </c>
      <c r="G346" s="21" t="s">
        <v>1158</v>
      </c>
      <c r="H346" s="21" t="s">
        <v>1159</v>
      </c>
      <c r="I346" s="21" t="s">
        <v>51</v>
      </c>
      <c r="J346" s="21" t="s">
        <v>52</v>
      </c>
      <c r="K346" s="204">
        <v>30354</v>
      </c>
      <c r="L346" s="21" t="s">
        <v>1540</v>
      </c>
      <c r="M346" s="21" t="s">
        <v>1541</v>
      </c>
      <c r="N346" s="21" t="s">
        <v>1542</v>
      </c>
      <c r="O346" s="21" t="s">
        <v>228</v>
      </c>
      <c r="P346" s="21" t="s">
        <v>1543</v>
      </c>
      <c r="Q346" s="21" t="s">
        <v>1544</v>
      </c>
      <c r="R346" s="21" t="s">
        <v>1545</v>
      </c>
      <c r="S346" s="21"/>
      <c r="T346" s="21">
        <v>49303156</v>
      </c>
      <c r="U346" s="104">
        <v>0</v>
      </c>
      <c r="V346" s="21" t="s">
        <v>96</v>
      </c>
      <c r="W346" s="21">
        <v>480</v>
      </c>
      <c r="X346" s="21">
        <v>290</v>
      </c>
      <c r="Y346" s="21">
        <v>10</v>
      </c>
      <c r="Z346" s="205">
        <f t="shared" si="16"/>
        <v>0.13919999999999999</v>
      </c>
      <c r="AA346" s="21" t="s">
        <v>60</v>
      </c>
      <c r="AB346" s="103">
        <v>44771</v>
      </c>
      <c r="AC346" s="21" t="s">
        <v>87</v>
      </c>
      <c r="AD346" s="21"/>
      <c r="AE346" s="103">
        <v>44771</v>
      </c>
      <c r="AF346" s="103">
        <v>44771</v>
      </c>
      <c r="AG346" s="103">
        <v>44774</v>
      </c>
      <c r="AH346" s="21" t="s">
        <v>62</v>
      </c>
      <c r="AI346" s="21"/>
      <c r="AJ346" s="103">
        <v>44774</v>
      </c>
      <c r="AK346" s="21" t="s">
        <v>64</v>
      </c>
      <c r="AL346" s="21" t="s">
        <v>88</v>
      </c>
      <c r="AM346" s="107">
        <v>3212.13</v>
      </c>
      <c r="AN346" s="107"/>
      <c r="AO346" s="107"/>
      <c r="AP346" s="107"/>
      <c r="AQ346" s="107"/>
      <c r="AR346" s="107"/>
      <c r="AS346" s="21"/>
      <c r="AT346" s="21"/>
      <c r="AU346" s="21"/>
    </row>
    <row r="347" spans="1:47">
      <c r="A347" s="21" t="s">
        <v>44</v>
      </c>
      <c r="B347" s="21" t="s">
        <v>45</v>
      </c>
      <c r="C347" s="21" t="s">
        <v>1570</v>
      </c>
      <c r="D347" s="103">
        <v>44756</v>
      </c>
      <c r="E347" s="21" t="s">
        <v>1539</v>
      </c>
      <c r="F347" s="21" t="s">
        <v>48</v>
      </c>
      <c r="G347" s="21" t="s">
        <v>1158</v>
      </c>
      <c r="H347" s="21" t="s">
        <v>1159</v>
      </c>
      <c r="I347" s="21" t="s">
        <v>51</v>
      </c>
      <c r="J347" s="21" t="s">
        <v>52</v>
      </c>
      <c r="K347" s="204">
        <v>30354</v>
      </c>
      <c r="L347" s="21" t="s">
        <v>1540</v>
      </c>
      <c r="M347" s="21" t="s">
        <v>1541</v>
      </c>
      <c r="N347" s="21" t="s">
        <v>1542</v>
      </c>
      <c r="O347" s="21" t="s">
        <v>228</v>
      </c>
      <c r="P347" s="21" t="s">
        <v>1543</v>
      </c>
      <c r="Q347" s="21" t="s">
        <v>1544</v>
      </c>
      <c r="R347" s="21" t="s">
        <v>1545</v>
      </c>
      <c r="S347" s="21"/>
      <c r="T347" s="21">
        <v>49303156</v>
      </c>
      <c r="U347" s="104">
        <v>0</v>
      </c>
      <c r="V347" s="21" t="s">
        <v>96</v>
      </c>
      <c r="W347" s="21">
        <v>480</v>
      </c>
      <c r="X347" s="21">
        <v>319</v>
      </c>
      <c r="Y347" s="21">
        <v>11</v>
      </c>
      <c r="Z347" s="205">
        <f t="shared" si="16"/>
        <v>0.15312000000000001</v>
      </c>
      <c r="AA347" s="21" t="s">
        <v>60</v>
      </c>
      <c r="AB347" s="103">
        <v>44771</v>
      </c>
      <c r="AC347" s="21" t="s">
        <v>87</v>
      </c>
      <c r="AD347" s="21"/>
      <c r="AE347" s="103">
        <v>44771</v>
      </c>
      <c r="AF347" s="103">
        <v>44771</v>
      </c>
      <c r="AG347" s="103">
        <v>44774</v>
      </c>
      <c r="AH347" s="21" t="s">
        <v>62</v>
      </c>
      <c r="AI347" s="21"/>
      <c r="AJ347" s="103">
        <v>44774</v>
      </c>
      <c r="AK347" s="21" t="s">
        <v>64</v>
      </c>
      <c r="AL347" s="21" t="s">
        <v>88</v>
      </c>
      <c r="AM347" s="107">
        <v>3212.13</v>
      </c>
      <c r="AN347" s="107"/>
      <c r="AO347" s="107"/>
      <c r="AP347" s="107"/>
      <c r="AQ347" s="107"/>
      <c r="AR347" s="107"/>
      <c r="AS347" s="21"/>
      <c r="AT347" s="21"/>
      <c r="AU347" s="21"/>
    </row>
    <row r="348" spans="1:47">
      <c r="A348" s="21" t="s">
        <v>68</v>
      </c>
      <c r="B348" s="21" t="s">
        <v>368</v>
      </c>
      <c r="C348" s="21" t="s">
        <v>1571</v>
      </c>
      <c r="D348" s="103">
        <v>44756</v>
      </c>
      <c r="E348" s="21" t="s">
        <v>1572</v>
      </c>
      <c r="F348" s="21" t="s">
        <v>48</v>
      </c>
      <c r="G348" s="21" t="s">
        <v>49</v>
      </c>
      <c r="H348" s="21" t="s">
        <v>50</v>
      </c>
      <c r="I348" s="21" t="s">
        <v>51</v>
      </c>
      <c r="J348" s="21" t="s">
        <v>52</v>
      </c>
      <c r="K348" s="204" t="s">
        <v>53</v>
      </c>
      <c r="L348" s="21" t="s">
        <v>117</v>
      </c>
      <c r="M348" s="21" t="s">
        <v>1573</v>
      </c>
      <c r="N348" s="21" t="s">
        <v>118</v>
      </c>
      <c r="O348" s="21" t="s">
        <v>85</v>
      </c>
      <c r="P348" s="21">
        <v>95834</v>
      </c>
      <c r="Q348" s="21" t="s">
        <v>1574</v>
      </c>
      <c r="R348" s="21" t="s">
        <v>1575</v>
      </c>
      <c r="S348" s="21" t="s">
        <v>1576</v>
      </c>
      <c r="T348" s="21">
        <v>49203133</v>
      </c>
      <c r="U348" s="104">
        <v>0</v>
      </c>
      <c r="V348" s="21" t="s">
        <v>86</v>
      </c>
      <c r="W348" s="21">
        <v>365</v>
      </c>
      <c r="X348" s="21">
        <v>832</v>
      </c>
      <c r="Y348" s="21">
        <v>26</v>
      </c>
      <c r="Z348" s="205">
        <f t="shared" si="16"/>
        <v>0.30368000000000001</v>
      </c>
      <c r="AA348" s="21" t="s">
        <v>75</v>
      </c>
      <c r="AB348" s="103">
        <v>44764</v>
      </c>
      <c r="AC348" s="21" t="s">
        <v>61</v>
      </c>
      <c r="AD348" s="21"/>
      <c r="AE348" s="103">
        <v>44761</v>
      </c>
      <c r="AF348" s="103">
        <v>44761</v>
      </c>
      <c r="AG348" s="103">
        <v>44764</v>
      </c>
      <c r="AH348" s="21" t="s">
        <v>62</v>
      </c>
      <c r="AI348" s="21"/>
      <c r="AJ348" s="103">
        <v>44764</v>
      </c>
      <c r="AK348" s="21" t="s">
        <v>64</v>
      </c>
      <c r="AL348" s="21" t="s">
        <v>35</v>
      </c>
      <c r="AM348" s="107">
        <v>6997.64</v>
      </c>
      <c r="AN348" s="107"/>
      <c r="AO348" s="107"/>
      <c r="AP348" s="107"/>
      <c r="AQ348" s="107"/>
      <c r="AR348" s="107"/>
      <c r="AS348" s="21"/>
      <c r="AT348" s="21"/>
      <c r="AU348" s="21"/>
    </row>
    <row r="349" spans="1:47">
      <c r="A349" s="21" t="s">
        <v>68</v>
      </c>
      <c r="B349" s="21" t="s">
        <v>127</v>
      </c>
      <c r="C349" s="21" t="s">
        <v>1577</v>
      </c>
      <c r="D349" s="103">
        <v>44756</v>
      </c>
      <c r="E349" s="21" t="s">
        <v>1578</v>
      </c>
      <c r="F349" s="21" t="s">
        <v>48</v>
      </c>
      <c r="G349" s="21" t="s">
        <v>49</v>
      </c>
      <c r="H349" s="21" t="s">
        <v>50</v>
      </c>
      <c r="I349" s="21" t="s">
        <v>51</v>
      </c>
      <c r="J349" s="21" t="s">
        <v>52</v>
      </c>
      <c r="K349" s="204" t="s">
        <v>53</v>
      </c>
      <c r="L349" s="21" t="s">
        <v>126</v>
      </c>
      <c r="M349" s="21" t="s">
        <v>1579</v>
      </c>
      <c r="N349" s="21" t="s">
        <v>203</v>
      </c>
      <c r="O349" s="21" t="s">
        <v>182</v>
      </c>
      <c r="P349" s="21">
        <v>78744</v>
      </c>
      <c r="Q349" s="21" t="s">
        <v>1580</v>
      </c>
      <c r="R349" s="21"/>
      <c r="S349" s="21" t="s">
        <v>1581</v>
      </c>
      <c r="T349" s="21">
        <v>49203133</v>
      </c>
      <c r="U349" s="104">
        <v>0</v>
      </c>
      <c r="V349" s="21" t="s">
        <v>86</v>
      </c>
      <c r="W349" s="21">
        <v>365</v>
      </c>
      <c r="X349" s="21">
        <v>768</v>
      </c>
      <c r="Y349" s="21">
        <v>24</v>
      </c>
      <c r="Z349" s="205">
        <f t="shared" si="16"/>
        <v>0.28032000000000001</v>
      </c>
      <c r="AA349" s="21" t="s">
        <v>75</v>
      </c>
      <c r="AB349" s="103">
        <v>44764</v>
      </c>
      <c r="AC349" s="21" t="s">
        <v>61</v>
      </c>
      <c r="AD349" s="21"/>
      <c r="AE349" s="103">
        <v>44761</v>
      </c>
      <c r="AF349" s="103">
        <v>44761</v>
      </c>
      <c r="AG349" s="103">
        <v>44763</v>
      </c>
      <c r="AH349" s="21" t="s">
        <v>62</v>
      </c>
      <c r="AI349" s="21"/>
      <c r="AJ349" s="103">
        <v>44762</v>
      </c>
      <c r="AK349" s="21" t="s">
        <v>64</v>
      </c>
      <c r="AL349" s="21" t="s">
        <v>88</v>
      </c>
      <c r="AM349" s="107">
        <v>2469.12</v>
      </c>
      <c r="AN349" s="107"/>
      <c r="AO349" s="107"/>
      <c r="AP349" s="107"/>
      <c r="AQ349" s="107"/>
      <c r="AR349" s="107"/>
      <c r="AS349" s="21"/>
      <c r="AT349" s="21"/>
      <c r="AU349" s="21"/>
    </row>
    <row r="350" spans="1:47">
      <c r="A350" s="21" t="s">
        <v>68</v>
      </c>
      <c r="B350" s="21" t="s">
        <v>127</v>
      </c>
      <c r="C350" s="21" t="s">
        <v>1582</v>
      </c>
      <c r="D350" s="103">
        <v>44756</v>
      </c>
      <c r="E350" s="21" t="s">
        <v>1583</v>
      </c>
      <c r="F350" s="21" t="s">
        <v>48</v>
      </c>
      <c r="G350" s="21" t="s">
        <v>320</v>
      </c>
      <c r="H350" s="21" t="s">
        <v>321</v>
      </c>
      <c r="I350" s="21" t="s">
        <v>81</v>
      </c>
      <c r="J350" s="21" t="s">
        <v>52</v>
      </c>
      <c r="K350" s="204" t="s">
        <v>82</v>
      </c>
      <c r="L350" s="21" t="s">
        <v>126</v>
      </c>
      <c r="M350" s="21" t="s">
        <v>736</v>
      </c>
      <c r="N350" s="21" t="s">
        <v>125</v>
      </c>
      <c r="O350" s="21" t="s">
        <v>77</v>
      </c>
      <c r="P350" s="21">
        <v>32809</v>
      </c>
      <c r="Q350" s="21" t="s">
        <v>737</v>
      </c>
      <c r="R350" s="21" t="s">
        <v>1584</v>
      </c>
      <c r="S350" s="21" t="s">
        <v>738</v>
      </c>
      <c r="T350" s="21">
        <v>49405140</v>
      </c>
      <c r="U350" s="104">
        <v>0</v>
      </c>
      <c r="V350" s="21" t="s">
        <v>107</v>
      </c>
      <c r="W350" s="21">
        <v>400</v>
      </c>
      <c r="X350" s="21">
        <v>768</v>
      </c>
      <c r="Y350" s="21">
        <v>24</v>
      </c>
      <c r="Z350" s="205">
        <f t="shared" si="16"/>
        <v>0.30719999999999997</v>
      </c>
      <c r="AA350" s="21" t="s">
        <v>75</v>
      </c>
      <c r="AB350" s="103">
        <v>44764</v>
      </c>
      <c r="AC350" s="21" t="s">
        <v>87</v>
      </c>
      <c r="AD350" s="21"/>
      <c r="AE350" s="103">
        <v>44762</v>
      </c>
      <c r="AF350" s="103">
        <v>44762</v>
      </c>
      <c r="AG350" s="103">
        <v>44763</v>
      </c>
      <c r="AH350" s="21" t="s">
        <v>62</v>
      </c>
      <c r="AI350" s="21"/>
      <c r="AJ350" s="103">
        <v>44763</v>
      </c>
      <c r="AK350" s="21" t="s">
        <v>64</v>
      </c>
      <c r="AL350" s="21" t="s">
        <v>88</v>
      </c>
      <c r="AM350" s="107">
        <v>2234.7800000000002</v>
      </c>
      <c r="AN350" s="107"/>
      <c r="AO350" s="107"/>
      <c r="AP350" s="107"/>
      <c r="AQ350" s="107"/>
      <c r="AR350" s="107"/>
      <c r="AS350" s="21"/>
      <c r="AT350" s="21"/>
      <c r="AU350" s="21"/>
    </row>
    <row r="351" spans="1:47">
      <c r="A351" s="21" t="s">
        <v>68</v>
      </c>
      <c r="B351" s="21" t="s">
        <v>69</v>
      </c>
      <c r="C351" s="21" t="s">
        <v>1585</v>
      </c>
      <c r="D351" s="103">
        <v>44756</v>
      </c>
      <c r="E351" s="21" t="s">
        <v>1586</v>
      </c>
      <c r="F351" s="21" t="s">
        <v>48</v>
      </c>
      <c r="G351" s="21" t="s">
        <v>49</v>
      </c>
      <c r="H351" s="21" t="s">
        <v>50</v>
      </c>
      <c r="I351" s="21" t="s">
        <v>51</v>
      </c>
      <c r="J351" s="21" t="s">
        <v>52</v>
      </c>
      <c r="K351" s="204" t="s">
        <v>53</v>
      </c>
      <c r="L351" s="21" t="s">
        <v>1587</v>
      </c>
      <c r="M351" s="21" t="s">
        <v>856</v>
      </c>
      <c r="N351" s="21" t="s">
        <v>349</v>
      </c>
      <c r="O351" s="21" t="s">
        <v>101</v>
      </c>
      <c r="P351" s="21">
        <v>55122</v>
      </c>
      <c r="Q351" s="21" t="s">
        <v>350</v>
      </c>
      <c r="R351" s="21" t="s">
        <v>351</v>
      </c>
      <c r="S351" s="21" t="s">
        <v>352</v>
      </c>
      <c r="T351" s="21">
        <v>49206133</v>
      </c>
      <c r="U351" s="104">
        <v>0</v>
      </c>
      <c r="V351" s="21" t="s">
        <v>86</v>
      </c>
      <c r="W351" s="21">
        <v>365</v>
      </c>
      <c r="X351" s="21">
        <v>832</v>
      </c>
      <c r="Y351" s="21">
        <v>26</v>
      </c>
      <c r="Z351" s="205">
        <f t="shared" si="16"/>
        <v>0.30368000000000001</v>
      </c>
      <c r="AA351" s="21" t="s">
        <v>60</v>
      </c>
      <c r="AB351" s="103">
        <v>44764</v>
      </c>
      <c r="AC351" s="21" t="s">
        <v>61</v>
      </c>
      <c r="AD351" s="21"/>
      <c r="AE351" s="103">
        <v>44762</v>
      </c>
      <c r="AF351" s="103">
        <v>44762</v>
      </c>
      <c r="AG351" s="103">
        <v>44764</v>
      </c>
      <c r="AH351" s="21" t="s">
        <v>62</v>
      </c>
      <c r="AI351" s="21" t="s">
        <v>1588</v>
      </c>
      <c r="AJ351" s="103">
        <v>44764</v>
      </c>
      <c r="AK351" s="21" t="s">
        <v>64</v>
      </c>
      <c r="AL351" s="21" t="s">
        <v>88</v>
      </c>
      <c r="AM351" s="107">
        <v>2966.97</v>
      </c>
      <c r="AN351" s="107"/>
      <c r="AO351" s="107"/>
      <c r="AP351" s="107"/>
      <c r="AQ351" s="107"/>
      <c r="AR351" s="107"/>
      <c r="AS351" s="21"/>
      <c r="AT351" s="21"/>
      <c r="AU351" s="21"/>
    </row>
    <row r="352" spans="1:47">
      <c r="A352" s="21" t="s">
        <v>68</v>
      </c>
      <c r="B352" s="21" t="s">
        <v>69</v>
      </c>
      <c r="C352" s="21" t="s">
        <v>1589</v>
      </c>
      <c r="D352" s="103">
        <v>44756</v>
      </c>
      <c r="E352" s="21" t="s">
        <v>1590</v>
      </c>
      <c r="F352" s="21" t="s">
        <v>48</v>
      </c>
      <c r="G352" s="21" t="s">
        <v>49</v>
      </c>
      <c r="H352" s="21" t="s">
        <v>50</v>
      </c>
      <c r="I352" s="21" t="s">
        <v>51</v>
      </c>
      <c r="J352" s="21" t="s">
        <v>52</v>
      </c>
      <c r="K352" s="204" t="s">
        <v>53</v>
      </c>
      <c r="L352" s="21" t="s">
        <v>1587</v>
      </c>
      <c r="M352" s="21" t="s">
        <v>1591</v>
      </c>
      <c r="N352" s="21" t="s">
        <v>105</v>
      </c>
      <c r="O352" s="21" t="s">
        <v>85</v>
      </c>
      <c r="P352" s="21">
        <v>91304</v>
      </c>
      <c r="Q352" s="21" t="s">
        <v>1592</v>
      </c>
      <c r="R352" s="21" t="s">
        <v>1593</v>
      </c>
      <c r="S352" s="21" t="s">
        <v>1594</v>
      </c>
      <c r="T352" s="21">
        <v>49203133</v>
      </c>
      <c r="U352" s="104">
        <v>0</v>
      </c>
      <c r="V352" s="21" t="s">
        <v>86</v>
      </c>
      <c r="W352" s="21">
        <v>365</v>
      </c>
      <c r="X352" s="21">
        <v>832</v>
      </c>
      <c r="Y352" s="21">
        <v>26</v>
      </c>
      <c r="Z352" s="205">
        <f t="shared" si="16"/>
        <v>0.30368000000000001</v>
      </c>
      <c r="AA352" s="21" t="s">
        <v>60</v>
      </c>
      <c r="AB352" s="103">
        <v>44764</v>
      </c>
      <c r="AC352" s="21" t="s">
        <v>61</v>
      </c>
      <c r="AD352" s="21"/>
      <c r="AE352" s="103">
        <v>44761</v>
      </c>
      <c r="AF352" s="103">
        <v>44761</v>
      </c>
      <c r="AG352" s="103">
        <v>44764</v>
      </c>
      <c r="AH352" s="21" t="s">
        <v>62</v>
      </c>
      <c r="AI352" s="21"/>
      <c r="AJ352" s="103">
        <v>44764</v>
      </c>
      <c r="AK352" s="21" t="s">
        <v>64</v>
      </c>
      <c r="AL352" s="21" t="s">
        <v>88</v>
      </c>
      <c r="AM352" s="107">
        <v>4200</v>
      </c>
      <c r="AN352" s="107"/>
      <c r="AO352" s="107"/>
      <c r="AP352" s="107"/>
      <c r="AQ352" s="107"/>
      <c r="AR352" s="107"/>
      <c r="AS352" s="21"/>
      <c r="AT352" s="21"/>
      <c r="AU352" s="21"/>
    </row>
    <row r="353" spans="1:47">
      <c r="A353" s="21" t="s">
        <v>68</v>
      </c>
      <c r="B353" s="21" t="s">
        <v>69</v>
      </c>
      <c r="C353" s="21" t="s">
        <v>1595</v>
      </c>
      <c r="D353" s="103">
        <v>44756</v>
      </c>
      <c r="E353" s="21" t="s">
        <v>1596</v>
      </c>
      <c r="F353" s="21" t="s">
        <v>48</v>
      </c>
      <c r="G353" s="21" t="s">
        <v>49</v>
      </c>
      <c r="H353" s="21" t="s">
        <v>50</v>
      </c>
      <c r="I353" s="21" t="s">
        <v>51</v>
      </c>
      <c r="J353" s="21" t="s">
        <v>52</v>
      </c>
      <c r="K353" s="204" t="s">
        <v>53</v>
      </c>
      <c r="L353" s="21" t="s">
        <v>1587</v>
      </c>
      <c r="M353" s="21" t="s">
        <v>386</v>
      </c>
      <c r="N353" s="21" t="s">
        <v>387</v>
      </c>
      <c r="O353" s="21" t="s">
        <v>228</v>
      </c>
      <c r="P353" s="21" t="s">
        <v>388</v>
      </c>
      <c r="Q353" s="21" t="s">
        <v>389</v>
      </c>
      <c r="R353" s="21" t="s">
        <v>390</v>
      </c>
      <c r="S353" s="21" t="s">
        <v>391</v>
      </c>
      <c r="T353" s="21">
        <v>49203133</v>
      </c>
      <c r="U353" s="104">
        <v>0</v>
      </c>
      <c r="V353" s="21" t="s">
        <v>86</v>
      </c>
      <c r="W353" s="21">
        <v>365</v>
      </c>
      <c r="X353" s="21">
        <v>832</v>
      </c>
      <c r="Y353" s="21">
        <v>26</v>
      </c>
      <c r="Z353" s="205">
        <f t="shared" si="16"/>
        <v>0.30368000000000001</v>
      </c>
      <c r="AA353" s="21" t="s">
        <v>60</v>
      </c>
      <c r="AB353" s="103">
        <v>44764</v>
      </c>
      <c r="AC353" s="21" t="s">
        <v>61</v>
      </c>
      <c r="AD353" s="21"/>
      <c r="AE353" s="103">
        <v>44761</v>
      </c>
      <c r="AF353" s="103">
        <v>44761</v>
      </c>
      <c r="AG353" s="103">
        <v>44763</v>
      </c>
      <c r="AH353" s="21" t="s">
        <v>62</v>
      </c>
      <c r="AI353" s="21"/>
      <c r="AJ353" s="103">
        <v>44763</v>
      </c>
      <c r="AK353" s="21" t="s">
        <v>64</v>
      </c>
      <c r="AL353" s="21" t="s">
        <v>35</v>
      </c>
      <c r="AM353" s="107">
        <v>4065.12</v>
      </c>
      <c r="AN353" s="107"/>
      <c r="AO353" s="107"/>
      <c r="AP353" s="107"/>
      <c r="AQ353" s="107"/>
      <c r="AR353" s="107"/>
      <c r="AS353" s="21"/>
      <c r="AT353" s="21"/>
      <c r="AU353" s="21"/>
    </row>
    <row r="354" spans="1:47">
      <c r="A354" s="21" t="s">
        <v>68</v>
      </c>
      <c r="B354" s="21" t="s">
        <v>69</v>
      </c>
      <c r="C354" s="21" t="s">
        <v>1597</v>
      </c>
      <c r="D354" s="103">
        <v>44756</v>
      </c>
      <c r="E354" s="21" t="s">
        <v>1598</v>
      </c>
      <c r="F354" s="21" t="s">
        <v>48</v>
      </c>
      <c r="G354" s="21" t="s">
        <v>49</v>
      </c>
      <c r="H354" s="21" t="s">
        <v>50</v>
      </c>
      <c r="I354" s="21" t="s">
        <v>51</v>
      </c>
      <c r="J354" s="21" t="s">
        <v>52</v>
      </c>
      <c r="K354" s="204" t="s">
        <v>53</v>
      </c>
      <c r="L354" s="21" t="s">
        <v>1587</v>
      </c>
      <c r="M354" s="21" t="s">
        <v>1599</v>
      </c>
      <c r="N354" s="21" t="s">
        <v>122</v>
      </c>
      <c r="O354" s="21" t="s">
        <v>120</v>
      </c>
      <c r="P354" s="21">
        <v>85215</v>
      </c>
      <c r="Q354" s="21" t="s">
        <v>123</v>
      </c>
      <c r="R354" s="21" t="s">
        <v>1600</v>
      </c>
      <c r="S354" s="21" t="s">
        <v>1601</v>
      </c>
      <c r="T354" s="21">
        <v>49203133</v>
      </c>
      <c r="U354" s="104">
        <v>0</v>
      </c>
      <c r="V354" s="21" t="s">
        <v>86</v>
      </c>
      <c r="W354" s="21">
        <v>365</v>
      </c>
      <c r="X354" s="21">
        <v>832</v>
      </c>
      <c r="Y354" s="21">
        <v>26</v>
      </c>
      <c r="Z354" s="205">
        <f t="shared" si="16"/>
        <v>0.30368000000000001</v>
      </c>
      <c r="AA354" s="21" t="s">
        <v>60</v>
      </c>
      <c r="AB354" s="103">
        <v>44764</v>
      </c>
      <c r="AC354" s="21" t="s">
        <v>61</v>
      </c>
      <c r="AD354" s="21"/>
      <c r="AE354" s="103">
        <v>44761</v>
      </c>
      <c r="AF354" s="103">
        <v>44761</v>
      </c>
      <c r="AG354" s="103">
        <v>44764</v>
      </c>
      <c r="AH354" s="21" t="s">
        <v>62</v>
      </c>
      <c r="AI354" s="21"/>
      <c r="AJ354" s="103">
        <v>44762</v>
      </c>
      <c r="AK354" s="21" t="s">
        <v>64</v>
      </c>
      <c r="AL354" s="21" t="s">
        <v>88</v>
      </c>
      <c r="AM354" s="107">
        <v>4180.3599999999997</v>
      </c>
      <c r="AN354" s="107"/>
      <c r="AO354" s="107"/>
      <c r="AP354" s="107"/>
      <c r="AQ354" s="107"/>
      <c r="AR354" s="107"/>
      <c r="AS354" s="21"/>
      <c r="AT354" s="21"/>
      <c r="AU354" s="21"/>
    </row>
    <row r="355" spans="1:47">
      <c r="A355" s="21" t="s">
        <v>68</v>
      </c>
      <c r="B355" s="21" t="s">
        <v>69</v>
      </c>
      <c r="C355" s="21" t="s">
        <v>1602</v>
      </c>
      <c r="D355" s="103">
        <v>44756</v>
      </c>
      <c r="E355" s="21" t="s">
        <v>1603</v>
      </c>
      <c r="F355" s="21" t="s">
        <v>48</v>
      </c>
      <c r="G355" s="21" t="s">
        <v>49</v>
      </c>
      <c r="H355" s="21" t="s">
        <v>50</v>
      </c>
      <c r="I355" s="21" t="s">
        <v>51</v>
      </c>
      <c r="J355" s="21" t="s">
        <v>52</v>
      </c>
      <c r="K355" s="204" t="s">
        <v>53</v>
      </c>
      <c r="L355" s="21" t="s">
        <v>1587</v>
      </c>
      <c r="M355" s="21" t="s">
        <v>658</v>
      </c>
      <c r="N355" s="21" t="s">
        <v>302</v>
      </c>
      <c r="O355" s="21" t="s">
        <v>73</v>
      </c>
      <c r="P355" s="21" t="s">
        <v>303</v>
      </c>
      <c r="Q355" s="21" t="s">
        <v>304</v>
      </c>
      <c r="R355" s="21" t="s">
        <v>1604</v>
      </c>
      <c r="S355" s="21" t="s">
        <v>1605</v>
      </c>
      <c r="T355" s="21">
        <v>49203133</v>
      </c>
      <c r="U355" s="104">
        <v>0</v>
      </c>
      <c r="V355" s="21" t="s">
        <v>86</v>
      </c>
      <c r="W355" s="21">
        <v>365</v>
      </c>
      <c r="X355" s="21">
        <v>832</v>
      </c>
      <c r="Y355" s="21">
        <v>26</v>
      </c>
      <c r="Z355" s="205">
        <f t="shared" si="16"/>
        <v>0.30368000000000001</v>
      </c>
      <c r="AA355" s="21" t="s">
        <v>60</v>
      </c>
      <c r="AB355" s="103">
        <v>44764</v>
      </c>
      <c r="AC355" s="21" t="s">
        <v>61</v>
      </c>
      <c r="AD355" s="21"/>
      <c r="AE355" s="103">
        <v>44764</v>
      </c>
      <c r="AF355" s="103">
        <v>44764</v>
      </c>
      <c r="AG355" s="103">
        <v>44767</v>
      </c>
      <c r="AH355" s="21" t="s">
        <v>62</v>
      </c>
      <c r="AI355" s="21" t="s">
        <v>1606</v>
      </c>
      <c r="AJ355" s="103">
        <v>44767</v>
      </c>
      <c r="AK355" s="21" t="s">
        <v>64</v>
      </c>
      <c r="AL355" s="21" t="s">
        <v>35</v>
      </c>
      <c r="AM355" s="107">
        <v>3091.92</v>
      </c>
      <c r="AN355" s="107"/>
      <c r="AO355" s="107"/>
      <c r="AP355" s="107"/>
      <c r="AQ355" s="107"/>
      <c r="AR355" s="107"/>
      <c r="AS355" s="21"/>
      <c r="AT355" s="21"/>
      <c r="AU355" s="21"/>
    </row>
    <row r="356" spans="1:47">
      <c r="A356" s="21" t="s">
        <v>68</v>
      </c>
      <c r="B356" s="21" t="s">
        <v>69</v>
      </c>
      <c r="C356" s="21" t="s">
        <v>1607</v>
      </c>
      <c r="D356" s="103">
        <v>44756</v>
      </c>
      <c r="E356" s="21" t="s">
        <v>1608</v>
      </c>
      <c r="F356" s="21" t="s">
        <v>48</v>
      </c>
      <c r="G356" s="21" t="s">
        <v>320</v>
      </c>
      <c r="H356" s="21" t="s">
        <v>321</v>
      </c>
      <c r="I356" s="21" t="s">
        <v>81</v>
      </c>
      <c r="J356" s="21" t="s">
        <v>52</v>
      </c>
      <c r="K356" s="204" t="s">
        <v>82</v>
      </c>
      <c r="L356" s="21" t="s">
        <v>144</v>
      </c>
      <c r="M356" s="21" t="s">
        <v>408</v>
      </c>
      <c r="N356" s="21" t="s">
        <v>145</v>
      </c>
      <c r="O356" s="21" t="s">
        <v>146</v>
      </c>
      <c r="P356" s="21">
        <v>23222</v>
      </c>
      <c r="Q356" s="21" t="s">
        <v>409</v>
      </c>
      <c r="R356" s="21" t="s">
        <v>1609</v>
      </c>
      <c r="S356" s="21" t="s">
        <v>1610</v>
      </c>
      <c r="T356" s="21">
        <v>49405140</v>
      </c>
      <c r="U356" s="104">
        <v>0</v>
      </c>
      <c r="V356" s="21" t="s">
        <v>107</v>
      </c>
      <c r="W356" s="21">
        <v>400</v>
      </c>
      <c r="X356" s="21">
        <v>832</v>
      </c>
      <c r="Y356" s="21">
        <v>26</v>
      </c>
      <c r="Z356" s="205">
        <f t="shared" si="16"/>
        <v>0.33279999999999998</v>
      </c>
      <c r="AA356" s="21" t="s">
        <v>75</v>
      </c>
      <c r="AB356" s="103">
        <v>44764</v>
      </c>
      <c r="AC356" s="21" t="s">
        <v>87</v>
      </c>
      <c r="AD356" s="21"/>
      <c r="AE356" s="103">
        <v>44761</v>
      </c>
      <c r="AF356" s="103">
        <v>44761</v>
      </c>
      <c r="AG356" s="103">
        <v>44762</v>
      </c>
      <c r="AH356" s="21" t="s">
        <v>62</v>
      </c>
      <c r="AI356" s="21"/>
      <c r="AJ356" s="103">
        <v>44762</v>
      </c>
      <c r="AK356" s="21"/>
      <c r="AL356" s="21"/>
      <c r="AM356" s="107"/>
      <c r="AN356" s="107"/>
      <c r="AO356" s="107"/>
      <c r="AP356" s="107"/>
      <c r="AQ356" s="107"/>
      <c r="AR356" s="107"/>
      <c r="AS356" s="21"/>
      <c r="AT356" s="21"/>
      <c r="AU356" s="21"/>
    </row>
    <row r="357" spans="1:47">
      <c r="A357" s="21" t="s">
        <v>68</v>
      </c>
      <c r="B357" s="21" t="s">
        <v>69</v>
      </c>
      <c r="C357" s="21" t="s">
        <v>1611</v>
      </c>
      <c r="D357" s="103">
        <v>44756</v>
      </c>
      <c r="E357" s="21" t="s">
        <v>1608</v>
      </c>
      <c r="F357" s="21" t="s">
        <v>48</v>
      </c>
      <c r="G357" s="21" t="s">
        <v>320</v>
      </c>
      <c r="H357" s="21" t="s">
        <v>321</v>
      </c>
      <c r="I357" s="21" t="s">
        <v>81</v>
      </c>
      <c r="J357" s="21" t="s">
        <v>52</v>
      </c>
      <c r="K357" s="204" t="s">
        <v>82</v>
      </c>
      <c r="L357" s="21" t="s">
        <v>144</v>
      </c>
      <c r="M357" s="21" t="s">
        <v>408</v>
      </c>
      <c r="N357" s="21" t="s">
        <v>145</v>
      </c>
      <c r="O357" s="21" t="s">
        <v>146</v>
      </c>
      <c r="P357" s="21">
        <v>23222</v>
      </c>
      <c r="Q357" s="21" t="s">
        <v>409</v>
      </c>
      <c r="R357" s="21" t="s">
        <v>1609</v>
      </c>
      <c r="S357" s="21" t="s">
        <v>1610</v>
      </c>
      <c r="T357" s="21">
        <v>49405140</v>
      </c>
      <c r="U357" s="104">
        <v>0</v>
      </c>
      <c r="V357" s="21" t="s">
        <v>107</v>
      </c>
      <c r="W357" s="21">
        <v>400</v>
      </c>
      <c r="X357" s="21">
        <v>704</v>
      </c>
      <c r="Y357" s="21">
        <v>22</v>
      </c>
      <c r="Z357" s="205">
        <f t="shared" si="16"/>
        <v>0.28160000000000002</v>
      </c>
      <c r="AA357" s="21" t="s">
        <v>75</v>
      </c>
      <c r="AB357" s="103">
        <v>44764</v>
      </c>
      <c r="AC357" s="21" t="s">
        <v>87</v>
      </c>
      <c r="AD357" s="21"/>
      <c r="AE357" s="103">
        <v>44761</v>
      </c>
      <c r="AF357" s="103">
        <v>44761</v>
      </c>
      <c r="AG357" s="103">
        <v>44762</v>
      </c>
      <c r="AH357" s="21" t="s">
        <v>62</v>
      </c>
      <c r="AI357" s="21"/>
      <c r="AJ357" s="103">
        <v>44762</v>
      </c>
      <c r="AK357" s="21"/>
      <c r="AL357" s="21"/>
      <c r="AM357" s="107"/>
      <c r="AN357" s="107"/>
      <c r="AO357" s="107"/>
      <c r="AP357" s="107"/>
      <c r="AQ357" s="107"/>
      <c r="AR357" s="107"/>
      <c r="AS357" s="21"/>
      <c r="AT357" s="21"/>
      <c r="AU357" s="21"/>
    </row>
    <row r="358" spans="1:47">
      <c r="A358" s="21" t="s">
        <v>68</v>
      </c>
      <c r="B358" s="21" t="s">
        <v>69</v>
      </c>
      <c r="C358" s="21" t="s">
        <v>1612</v>
      </c>
      <c r="D358" s="103">
        <v>44756</v>
      </c>
      <c r="E358" s="21" t="s">
        <v>1613</v>
      </c>
      <c r="F358" s="21" t="s">
        <v>48</v>
      </c>
      <c r="G358" s="21" t="s">
        <v>49</v>
      </c>
      <c r="H358" s="21" t="s">
        <v>50</v>
      </c>
      <c r="I358" s="21" t="s">
        <v>51</v>
      </c>
      <c r="J358" s="21" t="s">
        <v>52</v>
      </c>
      <c r="K358" s="204" t="s">
        <v>53</v>
      </c>
      <c r="L358" s="21" t="s">
        <v>144</v>
      </c>
      <c r="M358" s="21" t="s">
        <v>408</v>
      </c>
      <c r="N358" s="21" t="s">
        <v>145</v>
      </c>
      <c r="O358" s="21" t="s">
        <v>146</v>
      </c>
      <c r="P358" s="21">
        <v>23222</v>
      </c>
      <c r="Q358" s="21" t="s">
        <v>409</v>
      </c>
      <c r="R358" s="21" t="s">
        <v>1609</v>
      </c>
      <c r="S358" s="21" t="s">
        <v>1610</v>
      </c>
      <c r="T358" s="21">
        <v>49206133</v>
      </c>
      <c r="U358" s="104">
        <v>0</v>
      </c>
      <c r="V358" s="21" t="s">
        <v>86</v>
      </c>
      <c r="W358" s="21">
        <v>365</v>
      </c>
      <c r="X358" s="21">
        <v>832</v>
      </c>
      <c r="Y358" s="21">
        <v>26</v>
      </c>
      <c r="Z358" s="205">
        <f t="shared" si="16"/>
        <v>0.30368000000000001</v>
      </c>
      <c r="AA358" s="21" t="s">
        <v>75</v>
      </c>
      <c r="AB358" s="103">
        <v>44764</v>
      </c>
      <c r="AC358" s="21" t="s">
        <v>61</v>
      </c>
      <c r="AD358" s="21"/>
      <c r="AE358" s="103">
        <v>44763</v>
      </c>
      <c r="AF358" s="103">
        <v>44763</v>
      </c>
      <c r="AG358" s="103">
        <v>44764</v>
      </c>
      <c r="AH358" s="21" t="s">
        <v>62</v>
      </c>
      <c r="AI358" s="21"/>
      <c r="AJ358" s="103">
        <v>44764</v>
      </c>
      <c r="AK358" s="21"/>
      <c r="AL358" s="21"/>
      <c r="AM358" s="107"/>
      <c r="AN358" s="107"/>
      <c r="AO358" s="107"/>
      <c r="AP358" s="107"/>
      <c r="AQ358" s="107"/>
      <c r="AR358" s="107"/>
      <c r="AS358" s="21"/>
      <c r="AT358" s="21"/>
      <c r="AU358" s="21"/>
    </row>
    <row r="359" spans="1:47">
      <c r="A359" s="21" t="s">
        <v>68</v>
      </c>
      <c r="B359" s="21" t="s">
        <v>69</v>
      </c>
      <c r="C359" s="21" t="s">
        <v>1614</v>
      </c>
      <c r="D359" s="103">
        <v>44756</v>
      </c>
      <c r="E359" s="21" t="s">
        <v>1615</v>
      </c>
      <c r="F359" s="21" t="s">
        <v>48</v>
      </c>
      <c r="G359" s="21" t="s">
        <v>49</v>
      </c>
      <c r="H359" s="21" t="s">
        <v>50</v>
      </c>
      <c r="I359" s="21" t="s">
        <v>51</v>
      </c>
      <c r="J359" s="21" t="s">
        <v>52</v>
      </c>
      <c r="K359" s="204" t="s">
        <v>53</v>
      </c>
      <c r="L359" s="21" t="s">
        <v>454</v>
      </c>
      <c r="M359" s="21" t="s">
        <v>455</v>
      </c>
      <c r="N359" s="21" t="s">
        <v>456</v>
      </c>
      <c r="O359" s="21" t="s">
        <v>457</v>
      </c>
      <c r="P359" s="21" t="s">
        <v>458</v>
      </c>
      <c r="Q359" s="21" t="s">
        <v>459</v>
      </c>
      <c r="R359" s="21" t="s">
        <v>587</v>
      </c>
      <c r="S359" s="21" t="s">
        <v>460</v>
      </c>
      <c r="T359" s="21">
        <v>49206133</v>
      </c>
      <c r="U359" s="104">
        <v>0</v>
      </c>
      <c r="V359" s="21" t="s">
        <v>86</v>
      </c>
      <c r="W359" s="21">
        <v>365</v>
      </c>
      <c r="X359" s="21">
        <v>832</v>
      </c>
      <c r="Y359" s="21">
        <v>26</v>
      </c>
      <c r="Z359" s="205">
        <f t="shared" si="16"/>
        <v>0.30368000000000001</v>
      </c>
      <c r="AA359" s="21" t="s">
        <v>75</v>
      </c>
      <c r="AB359" s="103">
        <v>44764</v>
      </c>
      <c r="AC359" s="21" t="s">
        <v>61</v>
      </c>
      <c r="AD359" s="21"/>
      <c r="AE359" s="103">
        <v>44764</v>
      </c>
      <c r="AF359" s="103">
        <v>44764</v>
      </c>
      <c r="AG359" s="103">
        <v>44767</v>
      </c>
      <c r="AH359" s="21" t="s">
        <v>62</v>
      </c>
      <c r="AI359" s="21" t="s">
        <v>1616</v>
      </c>
      <c r="AJ359" s="103">
        <v>44767</v>
      </c>
      <c r="AK359" s="21"/>
      <c r="AL359" s="21"/>
      <c r="AM359" s="107"/>
      <c r="AN359" s="107"/>
      <c r="AO359" s="107"/>
      <c r="AP359" s="107"/>
      <c r="AQ359" s="107"/>
      <c r="AR359" s="107"/>
      <c r="AS359" s="21"/>
      <c r="AT359" s="21"/>
      <c r="AU359" s="21"/>
    </row>
    <row r="360" spans="1:47">
      <c r="A360" s="21" t="s">
        <v>68</v>
      </c>
      <c r="B360" s="21" t="s">
        <v>69</v>
      </c>
      <c r="C360" s="21" t="s">
        <v>1617</v>
      </c>
      <c r="D360" s="103">
        <v>44756</v>
      </c>
      <c r="E360" s="21" t="s">
        <v>1618</v>
      </c>
      <c r="F360" s="21" t="s">
        <v>48</v>
      </c>
      <c r="G360" s="21" t="s">
        <v>320</v>
      </c>
      <c r="H360" s="21" t="s">
        <v>321</v>
      </c>
      <c r="I360" s="21" t="s">
        <v>81</v>
      </c>
      <c r="J360" s="21" t="s">
        <v>52</v>
      </c>
      <c r="K360" s="204" t="s">
        <v>82</v>
      </c>
      <c r="L360" s="21" t="s">
        <v>454</v>
      </c>
      <c r="M360" s="21" t="s">
        <v>455</v>
      </c>
      <c r="N360" s="21" t="s">
        <v>456</v>
      </c>
      <c r="O360" s="21" t="s">
        <v>457</v>
      </c>
      <c r="P360" s="21" t="s">
        <v>458</v>
      </c>
      <c r="Q360" s="21" t="s">
        <v>459</v>
      </c>
      <c r="R360" s="21" t="s">
        <v>587</v>
      </c>
      <c r="S360" s="21" t="s">
        <v>460</v>
      </c>
      <c r="T360" s="21">
        <v>49405140</v>
      </c>
      <c r="U360" s="104">
        <v>0</v>
      </c>
      <c r="V360" s="21" t="s">
        <v>107</v>
      </c>
      <c r="W360" s="21">
        <v>400</v>
      </c>
      <c r="X360" s="21">
        <v>768</v>
      </c>
      <c r="Y360" s="21">
        <v>24</v>
      </c>
      <c r="Z360" s="205">
        <f t="shared" si="16"/>
        <v>0.30719999999999997</v>
      </c>
      <c r="AA360" s="21" t="s">
        <v>75</v>
      </c>
      <c r="AB360" s="103">
        <v>44764</v>
      </c>
      <c r="AC360" s="21" t="s">
        <v>87</v>
      </c>
      <c r="AD360" s="21"/>
      <c r="AE360" s="103">
        <v>44761</v>
      </c>
      <c r="AF360" s="103">
        <v>44761</v>
      </c>
      <c r="AG360" s="103">
        <v>44763</v>
      </c>
      <c r="AH360" s="21" t="s">
        <v>62</v>
      </c>
      <c r="AI360" s="21"/>
      <c r="AJ360" s="103">
        <v>44762</v>
      </c>
      <c r="AK360" s="21"/>
      <c r="AL360" s="21"/>
      <c r="AM360" s="107"/>
      <c r="AN360" s="107"/>
      <c r="AO360" s="107"/>
      <c r="AP360" s="107"/>
      <c r="AQ360" s="107"/>
      <c r="AR360" s="107"/>
      <c r="AS360" s="21"/>
      <c r="AT360" s="21"/>
      <c r="AU360" s="21"/>
    </row>
    <row r="361" spans="1:47">
      <c r="A361" s="21" t="s">
        <v>68</v>
      </c>
      <c r="B361" s="21" t="s">
        <v>69</v>
      </c>
      <c r="C361" s="21" t="s">
        <v>1619</v>
      </c>
      <c r="D361" s="103">
        <v>44756</v>
      </c>
      <c r="E361" s="21" t="s">
        <v>1620</v>
      </c>
      <c r="F361" s="21" t="s">
        <v>48</v>
      </c>
      <c r="G361" s="21" t="s">
        <v>49</v>
      </c>
      <c r="H361" s="21" t="s">
        <v>50</v>
      </c>
      <c r="I361" s="21" t="s">
        <v>51</v>
      </c>
      <c r="J361" s="21" t="s">
        <v>52</v>
      </c>
      <c r="K361" s="204" t="s">
        <v>53</v>
      </c>
      <c r="L361" s="21" t="s">
        <v>183</v>
      </c>
      <c r="M361" s="21" t="s">
        <v>413</v>
      </c>
      <c r="N361" s="21" t="s">
        <v>184</v>
      </c>
      <c r="O361" s="21" t="s">
        <v>172</v>
      </c>
      <c r="P361" s="21">
        <v>11779</v>
      </c>
      <c r="Q361" s="21" t="s">
        <v>1621</v>
      </c>
      <c r="R361" s="21" t="s">
        <v>1622</v>
      </c>
      <c r="S361" s="21" t="s">
        <v>1623</v>
      </c>
      <c r="T361" s="21">
        <v>49206133</v>
      </c>
      <c r="U361" s="104">
        <v>0</v>
      </c>
      <c r="V361" s="21" t="s">
        <v>86</v>
      </c>
      <c r="W361" s="21">
        <v>365</v>
      </c>
      <c r="X361" s="21">
        <v>896</v>
      </c>
      <c r="Y361" s="21">
        <v>28</v>
      </c>
      <c r="Z361" s="205">
        <f t="shared" si="16"/>
        <v>0.32704</v>
      </c>
      <c r="AA361" s="21" t="s">
        <v>75</v>
      </c>
      <c r="AB361" s="103">
        <v>44764</v>
      </c>
      <c r="AC361" s="21" t="s">
        <v>61</v>
      </c>
      <c r="AD361" s="21"/>
      <c r="AE361" s="103">
        <v>44764</v>
      </c>
      <c r="AF361" s="103">
        <v>44764</v>
      </c>
      <c r="AG361" s="103">
        <v>44767</v>
      </c>
      <c r="AH361" s="21" t="s">
        <v>62</v>
      </c>
      <c r="AI361" s="21"/>
      <c r="AJ361" s="103">
        <v>44767</v>
      </c>
      <c r="AK361" s="21"/>
      <c r="AL361" s="21"/>
      <c r="AM361" s="107"/>
      <c r="AN361" s="107"/>
      <c r="AO361" s="107"/>
      <c r="AP361" s="107"/>
      <c r="AQ361" s="107"/>
      <c r="AR361" s="107"/>
      <c r="AS361" s="21"/>
      <c r="AT361" s="21"/>
      <c r="AU361" s="21"/>
    </row>
    <row r="362" spans="1:47">
      <c r="A362" s="21" t="s">
        <v>68</v>
      </c>
      <c r="B362" s="21" t="s">
        <v>69</v>
      </c>
      <c r="C362" s="21" t="s">
        <v>1624</v>
      </c>
      <c r="D362" s="103">
        <v>44756</v>
      </c>
      <c r="E362" s="21" t="s">
        <v>1620</v>
      </c>
      <c r="F362" s="21" t="s">
        <v>48</v>
      </c>
      <c r="G362" s="21" t="s">
        <v>49</v>
      </c>
      <c r="H362" s="21" t="s">
        <v>50</v>
      </c>
      <c r="I362" s="21" t="s">
        <v>51</v>
      </c>
      <c r="J362" s="21" t="s">
        <v>52</v>
      </c>
      <c r="K362" s="204" t="s">
        <v>53</v>
      </c>
      <c r="L362" s="21" t="s">
        <v>183</v>
      </c>
      <c r="M362" s="21" t="s">
        <v>413</v>
      </c>
      <c r="N362" s="21" t="s">
        <v>184</v>
      </c>
      <c r="O362" s="21" t="s">
        <v>172</v>
      </c>
      <c r="P362" s="21">
        <v>11779</v>
      </c>
      <c r="Q362" s="21" t="s">
        <v>1621</v>
      </c>
      <c r="R362" s="21" t="s">
        <v>1622</v>
      </c>
      <c r="S362" s="21" t="s">
        <v>1623</v>
      </c>
      <c r="T362" s="21">
        <v>49206133</v>
      </c>
      <c r="U362" s="104">
        <v>0</v>
      </c>
      <c r="V362" s="21" t="s">
        <v>86</v>
      </c>
      <c r="W362" s="21">
        <v>365</v>
      </c>
      <c r="X362" s="21">
        <v>768</v>
      </c>
      <c r="Y362" s="21">
        <v>24</v>
      </c>
      <c r="Z362" s="205">
        <f t="shared" si="16"/>
        <v>0.28032000000000001</v>
      </c>
      <c r="AA362" s="21" t="s">
        <v>75</v>
      </c>
      <c r="AB362" s="103">
        <v>44764</v>
      </c>
      <c r="AC362" s="21" t="s">
        <v>61</v>
      </c>
      <c r="AD362" s="21"/>
      <c r="AE362" s="103">
        <v>44764</v>
      </c>
      <c r="AF362" s="103">
        <v>44764</v>
      </c>
      <c r="AG362" s="103">
        <v>44767</v>
      </c>
      <c r="AH362" s="21" t="s">
        <v>62</v>
      </c>
      <c r="AI362" s="21"/>
      <c r="AJ362" s="103">
        <v>44767</v>
      </c>
      <c r="AK362" s="21"/>
      <c r="AL362" s="21"/>
      <c r="AM362" s="107"/>
      <c r="AN362" s="107"/>
      <c r="AO362" s="107"/>
      <c r="AP362" s="107"/>
      <c r="AQ362" s="107"/>
      <c r="AR362" s="107"/>
      <c r="AS362" s="21"/>
      <c r="AT362" s="21"/>
      <c r="AU362" s="21"/>
    </row>
    <row r="363" spans="1:47">
      <c r="A363" s="21" t="s">
        <v>68</v>
      </c>
      <c r="B363" s="21" t="s">
        <v>69</v>
      </c>
      <c r="C363" s="21" t="s">
        <v>1625</v>
      </c>
      <c r="D363" s="103">
        <v>44756</v>
      </c>
      <c r="E363" s="21" t="s">
        <v>1626</v>
      </c>
      <c r="F363" s="21" t="s">
        <v>48</v>
      </c>
      <c r="G363" s="21" t="s">
        <v>49</v>
      </c>
      <c r="H363" s="21" t="s">
        <v>50</v>
      </c>
      <c r="I363" s="21" t="s">
        <v>51</v>
      </c>
      <c r="J363" s="21" t="s">
        <v>52</v>
      </c>
      <c r="K363" s="204" t="s">
        <v>53</v>
      </c>
      <c r="L363" s="21" t="s">
        <v>183</v>
      </c>
      <c r="M363" s="21" t="s">
        <v>413</v>
      </c>
      <c r="N363" s="21" t="s">
        <v>184</v>
      </c>
      <c r="O363" s="21" t="s">
        <v>172</v>
      </c>
      <c r="P363" s="21">
        <v>11779</v>
      </c>
      <c r="Q363" s="21" t="s">
        <v>1621</v>
      </c>
      <c r="R363" s="21" t="s">
        <v>1622</v>
      </c>
      <c r="S363" s="21" t="s">
        <v>1623</v>
      </c>
      <c r="T363" s="21">
        <v>49405140</v>
      </c>
      <c r="U363" s="104">
        <v>0</v>
      </c>
      <c r="V363" s="21" t="s">
        <v>107</v>
      </c>
      <c r="W363" s="21">
        <v>400</v>
      </c>
      <c r="X363" s="21">
        <v>768</v>
      </c>
      <c r="Y363" s="21">
        <v>24</v>
      </c>
      <c r="Z363" s="205">
        <f t="shared" si="16"/>
        <v>0.30719999999999997</v>
      </c>
      <c r="AA363" s="21" t="s">
        <v>75</v>
      </c>
      <c r="AB363" s="103">
        <v>44767</v>
      </c>
      <c r="AC363" s="21" t="s">
        <v>61</v>
      </c>
      <c r="AD363" s="21"/>
      <c r="AE363" s="103">
        <v>44762</v>
      </c>
      <c r="AF363" s="103">
        <v>44762</v>
      </c>
      <c r="AG363" s="103">
        <v>44763</v>
      </c>
      <c r="AH363" s="21" t="s">
        <v>62</v>
      </c>
      <c r="AI363" s="21"/>
      <c r="AJ363" s="103">
        <v>44764</v>
      </c>
      <c r="AK363" s="21" t="s">
        <v>64</v>
      </c>
      <c r="AL363" s="21" t="s">
        <v>88</v>
      </c>
      <c r="AM363" s="107">
        <v>3146.21</v>
      </c>
      <c r="AN363" s="107"/>
      <c r="AO363" s="107"/>
      <c r="AP363" s="107"/>
      <c r="AQ363" s="107"/>
      <c r="AR363" s="107"/>
      <c r="AS363" s="21"/>
      <c r="AT363" s="21"/>
      <c r="AU363" s="21"/>
    </row>
    <row r="364" spans="1:47">
      <c r="A364" s="21" t="s">
        <v>68</v>
      </c>
      <c r="B364" s="21" t="s">
        <v>69</v>
      </c>
      <c r="C364" s="21" t="s">
        <v>1627</v>
      </c>
      <c r="D364" s="103">
        <v>44756</v>
      </c>
      <c r="E364" s="21" t="s">
        <v>1628</v>
      </c>
      <c r="F364" s="21" t="s">
        <v>48</v>
      </c>
      <c r="G364" s="21" t="s">
        <v>49</v>
      </c>
      <c r="H364" s="21" t="s">
        <v>50</v>
      </c>
      <c r="I364" s="21" t="s">
        <v>51</v>
      </c>
      <c r="J364" s="21" t="s">
        <v>52</v>
      </c>
      <c r="K364" s="204" t="s">
        <v>53</v>
      </c>
      <c r="L364" s="21" t="s">
        <v>183</v>
      </c>
      <c r="M364" s="21" t="s">
        <v>413</v>
      </c>
      <c r="N364" s="21" t="s">
        <v>184</v>
      </c>
      <c r="O364" s="21" t="s">
        <v>172</v>
      </c>
      <c r="P364" s="21">
        <v>11779</v>
      </c>
      <c r="Q364" s="21" t="s">
        <v>1621</v>
      </c>
      <c r="R364" s="21" t="s">
        <v>1622</v>
      </c>
      <c r="S364" s="21" t="s">
        <v>1623</v>
      </c>
      <c r="T364" s="21">
        <v>49405140</v>
      </c>
      <c r="U364" s="104">
        <v>0</v>
      </c>
      <c r="V364" s="21" t="s">
        <v>107</v>
      </c>
      <c r="W364" s="21">
        <v>400</v>
      </c>
      <c r="X364" s="21">
        <v>768</v>
      </c>
      <c r="Y364" s="21">
        <v>24</v>
      </c>
      <c r="Z364" s="205">
        <f t="shared" si="16"/>
        <v>0.30719999999999997</v>
      </c>
      <c r="AA364" s="21" t="s">
        <v>75</v>
      </c>
      <c r="AB364" s="103">
        <v>44767</v>
      </c>
      <c r="AC364" s="21" t="s">
        <v>61</v>
      </c>
      <c r="AD364" s="21"/>
      <c r="AE364" s="103">
        <v>44764</v>
      </c>
      <c r="AF364" s="103">
        <v>44764</v>
      </c>
      <c r="AG364" s="103">
        <v>44767</v>
      </c>
      <c r="AH364" s="21" t="s">
        <v>62</v>
      </c>
      <c r="AI364" s="21" t="s">
        <v>1629</v>
      </c>
      <c r="AJ364" s="103">
        <v>44767</v>
      </c>
      <c r="AK364" s="21" t="s">
        <v>64</v>
      </c>
      <c r="AL364" s="21" t="s">
        <v>88</v>
      </c>
      <c r="AM364" s="107">
        <v>3146.21</v>
      </c>
      <c r="AN364" s="107"/>
      <c r="AO364" s="107"/>
      <c r="AP364" s="107"/>
      <c r="AQ364" s="107"/>
      <c r="AR364" s="107"/>
      <c r="AS364" s="21"/>
      <c r="AT364" s="21"/>
      <c r="AU364" s="21"/>
    </row>
    <row r="365" spans="1:47">
      <c r="A365" s="21" t="s">
        <v>68</v>
      </c>
      <c r="B365" s="21" t="s">
        <v>69</v>
      </c>
      <c r="C365" s="21" t="s">
        <v>1630</v>
      </c>
      <c r="D365" s="103">
        <v>44756</v>
      </c>
      <c r="E365" s="21" t="s">
        <v>1631</v>
      </c>
      <c r="F365" s="21" t="s">
        <v>48</v>
      </c>
      <c r="G365" s="21" t="s">
        <v>49</v>
      </c>
      <c r="H365" s="21" t="s">
        <v>50</v>
      </c>
      <c r="I365" s="21" t="s">
        <v>51</v>
      </c>
      <c r="J365" s="21" t="s">
        <v>52</v>
      </c>
      <c r="K365" s="204" t="s">
        <v>53</v>
      </c>
      <c r="L365" s="21" t="s">
        <v>183</v>
      </c>
      <c r="M365" s="21" t="s">
        <v>413</v>
      </c>
      <c r="N365" s="21" t="s">
        <v>184</v>
      </c>
      <c r="O365" s="21" t="s">
        <v>172</v>
      </c>
      <c r="P365" s="21">
        <v>11779</v>
      </c>
      <c r="Q365" s="21" t="s">
        <v>1621</v>
      </c>
      <c r="R365" s="21" t="s">
        <v>1622</v>
      </c>
      <c r="S365" s="21" t="s">
        <v>1623</v>
      </c>
      <c r="T365" s="21">
        <v>49206133</v>
      </c>
      <c r="U365" s="104">
        <v>0</v>
      </c>
      <c r="V365" s="21" t="s">
        <v>86</v>
      </c>
      <c r="W365" s="21">
        <v>365</v>
      </c>
      <c r="X365" s="21">
        <v>896</v>
      </c>
      <c r="Y365" s="21">
        <v>28</v>
      </c>
      <c r="Z365" s="205">
        <f t="shared" si="16"/>
        <v>0.32704</v>
      </c>
      <c r="AA365" s="21" t="s">
        <v>75</v>
      </c>
      <c r="AB365" s="103">
        <v>44770</v>
      </c>
      <c r="AC365" s="21" t="s">
        <v>61</v>
      </c>
      <c r="AD365" s="21"/>
      <c r="AE365" s="103">
        <v>44769</v>
      </c>
      <c r="AF365" s="103">
        <v>44769</v>
      </c>
      <c r="AG365" s="103">
        <v>44771</v>
      </c>
      <c r="AH365" s="21" t="s">
        <v>62</v>
      </c>
      <c r="AI365" s="21" t="s">
        <v>1567</v>
      </c>
      <c r="AJ365" s="103">
        <v>44771</v>
      </c>
      <c r="AK365" s="21"/>
      <c r="AL365" s="21"/>
      <c r="AM365" s="107"/>
      <c r="AN365" s="107"/>
      <c r="AO365" s="107"/>
      <c r="AP365" s="107"/>
      <c r="AQ365" s="107"/>
      <c r="AR365" s="107"/>
      <c r="AS365" s="21"/>
      <c r="AT365" s="21"/>
      <c r="AU365" s="21"/>
    </row>
    <row r="366" spans="1:47">
      <c r="A366" s="21" t="s">
        <v>68</v>
      </c>
      <c r="B366" s="21" t="s">
        <v>69</v>
      </c>
      <c r="C366" s="21" t="s">
        <v>1632</v>
      </c>
      <c r="D366" s="103">
        <v>44756</v>
      </c>
      <c r="E366" s="21" t="s">
        <v>1631</v>
      </c>
      <c r="F366" s="21" t="s">
        <v>48</v>
      </c>
      <c r="G366" s="21" t="s">
        <v>49</v>
      </c>
      <c r="H366" s="21" t="s">
        <v>50</v>
      </c>
      <c r="I366" s="21" t="s">
        <v>51</v>
      </c>
      <c r="J366" s="21" t="s">
        <v>52</v>
      </c>
      <c r="K366" s="204" t="s">
        <v>53</v>
      </c>
      <c r="L366" s="21" t="s">
        <v>183</v>
      </c>
      <c r="M366" s="21" t="s">
        <v>413</v>
      </c>
      <c r="N366" s="21" t="s">
        <v>184</v>
      </c>
      <c r="O366" s="21" t="s">
        <v>172</v>
      </c>
      <c r="P366" s="21">
        <v>11779</v>
      </c>
      <c r="Q366" s="21" t="s">
        <v>1621</v>
      </c>
      <c r="R366" s="21" t="s">
        <v>1622</v>
      </c>
      <c r="S366" s="21" t="s">
        <v>1623</v>
      </c>
      <c r="T366" s="21">
        <v>49206133</v>
      </c>
      <c r="U366" s="104">
        <v>0</v>
      </c>
      <c r="V366" s="21" t="s">
        <v>86</v>
      </c>
      <c r="W366" s="21">
        <v>365</v>
      </c>
      <c r="X366" s="21">
        <v>768</v>
      </c>
      <c r="Y366" s="21">
        <v>24</v>
      </c>
      <c r="Z366" s="205">
        <f t="shared" si="16"/>
        <v>0.28032000000000001</v>
      </c>
      <c r="AA366" s="21" t="s">
        <v>75</v>
      </c>
      <c r="AB366" s="103">
        <v>44770</v>
      </c>
      <c r="AC366" s="21" t="s">
        <v>61</v>
      </c>
      <c r="AD366" s="21"/>
      <c r="AE366" s="103">
        <v>44769</v>
      </c>
      <c r="AF366" s="103">
        <v>44769</v>
      </c>
      <c r="AG366" s="103">
        <v>44771</v>
      </c>
      <c r="AH366" s="21" t="s">
        <v>62</v>
      </c>
      <c r="AI366" s="21"/>
      <c r="AJ366" s="103">
        <v>44771</v>
      </c>
      <c r="AK366" s="21"/>
      <c r="AL366" s="21"/>
      <c r="AM366" s="107"/>
      <c r="AN366" s="107"/>
      <c r="AO366" s="107"/>
      <c r="AP366" s="107"/>
      <c r="AQ366" s="107"/>
      <c r="AR366" s="107"/>
      <c r="AS366" s="21"/>
      <c r="AT366" s="21"/>
      <c r="AU366" s="21"/>
    </row>
    <row r="367" spans="1:47">
      <c r="A367" s="21" t="s">
        <v>68</v>
      </c>
      <c r="B367" s="21" t="s">
        <v>69</v>
      </c>
      <c r="C367" s="21" t="s">
        <v>1633</v>
      </c>
      <c r="D367" s="103">
        <v>44756</v>
      </c>
      <c r="E367" s="21" t="s">
        <v>1634</v>
      </c>
      <c r="F367" s="21" t="s">
        <v>48</v>
      </c>
      <c r="G367" s="21" t="s">
        <v>49</v>
      </c>
      <c r="H367" s="21" t="s">
        <v>50</v>
      </c>
      <c r="I367" s="21" t="s">
        <v>51</v>
      </c>
      <c r="J367" s="21" t="s">
        <v>52</v>
      </c>
      <c r="K367" s="204" t="s">
        <v>53</v>
      </c>
      <c r="L367" s="21" t="s">
        <v>148</v>
      </c>
      <c r="M367" s="21" t="s">
        <v>660</v>
      </c>
      <c r="N367" s="21" t="s">
        <v>149</v>
      </c>
      <c r="O367" s="21" t="s">
        <v>150</v>
      </c>
      <c r="P367" s="21">
        <v>21046</v>
      </c>
      <c r="Q367" s="21" t="s">
        <v>517</v>
      </c>
      <c r="R367" s="21" t="s">
        <v>518</v>
      </c>
      <c r="S367" s="21" t="s">
        <v>519</v>
      </c>
      <c r="T367" s="21">
        <v>49206133</v>
      </c>
      <c r="U367" s="104">
        <v>0</v>
      </c>
      <c r="V367" s="21" t="s">
        <v>86</v>
      </c>
      <c r="W367" s="21">
        <v>365</v>
      </c>
      <c r="X367" s="21">
        <v>832</v>
      </c>
      <c r="Y367" s="21">
        <v>26</v>
      </c>
      <c r="Z367" s="205">
        <f t="shared" si="16"/>
        <v>0.30368000000000001</v>
      </c>
      <c r="AA367" s="21" t="s">
        <v>75</v>
      </c>
      <c r="AB367" s="103">
        <v>44764</v>
      </c>
      <c r="AC367" s="21" t="s">
        <v>61</v>
      </c>
      <c r="AD367" s="21"/>
      <c r="AE367" s="103">
        <v>44767</v>
      </c>
      <c r="AF367" s="103">
        <v>44767</v>
      </c>
      <c r="AG367" s="103">
        <v>44768</v>
      </c>
      <c r="AH367" s="21" t="s">
        <v>62</v>
      </c>
      <c r="AI367" s="21"/>
      <c r="AJ367" s="103">
        <v>44768</v>
      </c>
      <c r="AK367" s="21"/>
      <c r="AL367" s="21"/>
      <c r="AM367" s="107"/>
      <c r="AN367" s="107"/>
      <c r="AO367" s="107"/>
      <c r="AP367" s="107"/>
      <c r="AQ367" s="107"/>
      <c r="AR367" s="107"/>
      <c r="AS367" s="21"/>
      <c r="AT367" s="21"/>
      <c r="AU367" s="21"/>
    </row>
    <row r="368" spans="1:47">
      <c r="A368" s="21" t="s">
        <v>68</v>
      </c>
      <c r="B368" s="21" t="s">
        <v>368</v>
      </c>
      <c r="C368" s="21" t="s">
        <v>1635</v>
      </c>
      <c r="D368" s="103">
        <v>44756</v>
      </c>
      <c r="E368" s="21" t="s">
        <v>1636</v>
      </c>
      <c r="F368" s="21" t="s">
        <v>48</v>
      </c>
      <c r="G368" s="21" t="s">
        <v>49</v>
      </c>
      <c r="H368" s="21" t="s">
        <v>50</v>
      </c>
      <c r="I368" s="21" t="s">
        <v>51</v>
      </c>
      <c r="J368" s="21" t="s">
        <v>52</v>
      </c>
      <c r="K368" s="204" t="s">
        <v>53</v>
      </c>
      <c r="L368" s="21" t="s">
        <v>117</v>
      </c>
      <c r="M368" s="21" t="s">
        <v>1637</v>
      </c>
      <c r="N368" s="21" t="s">
        <v>125</v>
      </c>
      <c r="O368" s="21" t="s">
        <v>77</v>
      </c>
      <c r="P368" s="21">
        <v>32805</v>
      </c>
      <c r="Q368" s="21" t="s">
        <v>1638</v>
      </c>
      <c r="R368" s="21" t="s">
        <v>1639</v>
      </c>
      <c r="S368" s="21" t="s">
        <v>1640</v>
      </c>
      <c r="T368" s="21">
        <v>49204133</v>
      </c>
      <c r="U368" s="104">
        <v>0</v>
      </c>
      <c r="V368" s="21" t="s">
        <v>166</v>
      </c>
      <c r="W368" s="21">
        <v>365</v>
      </c>
      <c r="X368" s="21">
        <v>624</v>
      </c>
      <c r="Y368" s="21">
        <v>24</v>
      </c>
      <c r="Z368" s="205">
        <f t="shared" si="16"/>
        <v>0.22775999999999999</v>
      </c>
      <c r="AA368" s="21" t="s">
        <v>75</v>
      </c>
      <c r="AB368" s="103">
        <v>44764</v>
      </c>
      <c r="AC368" s="21" t="s">
        <v>61</v>
      </c>
      <c r="AD368" s="21"/>
      <c r="AE368" s="103">
        <v>44761</v>
      </c>
      <c r="AF368" s="103">
        <v>44761</v>
      </c>
      <c r="AG368" s="103">
        <v>44762</v>
      </c>
      <c r="AH368" s="21" t="s">
        <v>62</v>
      </c>
      <c r="AI368" s="21"/>
      <c r="AJ368" s="103">
        <v>44762</v>
      </c>
      <c r="AK368" s="21" t="s">
        <v>64</v>
      </c>
      <c r="AL368" s="21" t="s">
        <v>88</v>
      </c>
      <c r="AM368" s="107">
        <v>1791.41</v>
      </c>
      <c r="AN368" s="107"/>
      <c r="AO368" s="107"/>
      <c r="AP368" s="107"/>
      <c r="AQ368" s="107"/>
      <c r="AR368" s="107"/>
      <c r="AS368" s="21"/>
      <c r="AT368" s="21"/>
      <c r="AU368" s="21"/>
    </row>
    <row r="369" spans="1:47">
      <c r="A369" s="21" t="s">
        <v>68</v>
      </c>
      <c r="B369" s="21" t="s">
        <v>368</v>
      </c>
      <c r="C369" s="21" t="s">
        <v>1641</v>
      </c>
      <c r="D369" s="103">
        <v>44756</v>
      </c>
      <c r="E369" s="21" t="s">
        <v>1642</v>
      </c>
      <c r="F369" s="21" t="s">
        <v>48</v>
      </c>
      <c r="G369" s="21" t="s">
        <v>49</v>
      </c>
      <c r="H369" s="21" t="s">
        <v>50</v>
      </c>
      <c r="I369" s="21" t="s">
        <v>51</v>
      </c>
      <c r="J369" s="21" t="s">
        <v>52</v>
      </c>
      <c r="K369" s="204" t="s">
        <v>53</v>
      </c>
      <c r="L369" s="21" t="s">
        <v>124</v>
      </c>
      <c r="M369" s="21" t="s">
        <v>418</v>
      </c>
      <c r="N369" s="21" t="s">
        <v>125</v>
      </c>
      <c r="O369" s="21" t="s">
        <v>77</v>
      </c>
      <c r="P369" s="21">
        <v>32809</v>
      </c>
      <c r="Q369" s="21" t="s">
        <v>237</v>
      </c>
      <c r="R369" s="21" t="s">
        <v>1643</v>
      </c>
      <c r="S369" s="21" t="s">
        <v>238</v>
      </c>
      <c r="T369" s="21">
        <v>49405140</v>
      </c>
      <c r="U369" s="104">
        <v>0</v>
      </c>
      <c r="V369" s="21" t="s">
        <v>107</v>
      </c>
      <c r="W369" s="21">
        <v>400</v>
      </c>
      <c r="X369" s="21">
        <v>832</v>
      </c>
      <c r="Y369" s="21">
        <v>26</v>
      </c>
      <c r="Z369" s="205">
        <f t="shared" si="16"/>
        <v>0.33279999999999998</v>
      </c>
      <c r="AA369" s="21" t="s">
        <v>75</v>
      </c>
      <c r="AB369" s="103">
        <v>44767</v>
      </c>
      <c r="AC369" s="21" t="s">
        <v>61</v>
      </c>
      <c r="AD369" s="21"/>
      <c r="AE369" s="103">
        <v>44763</v>
      </c>
      <c r="AF369" s="103">
        <v>44763</v>
      </c>
      <c r="AG369" s="103">
        <v>44764</v>
      </c>
      <c r="AH369" s="21" t="s">
        <v>62</v>
      </c>
      <c r="AI369" s="21" t="s">
        <v>1644</v>
      </c>
      <c r="AJ369" s="103">
        <v>44764</v>
      </c>
      <c r="AK369" s="21" t="s">
        <v>64</v>
      </c>
      <c r="AL369" s="21" t="s">
        <v>88</v>
      </c>
      <c r="AM369" s="107">
        <v>1950</v>
      </c>
      <c r="AN369" s="107"/>
      <c r="AO369" s="107"/>
      <c r="AP369" s="107"/>
      <c r="AQ369" s="107"/>
      <c r="AR369" s="107"/>
      <c r="AS369" s="21"/>
      <c r="AT369" s="21"/>
      <c r="AU369" s="21"/>
    </row>
    <row r="370" spans="1:47">
      <c r="A370" s="21" t="s">
        <v>68</v>
      </c>
      <c r="B370" s="21" t="s">
        <v>368</v>
      </c>
      <c r="C370" s="21" t="s">
        <v>1645</v>
      </c>
      <c r="D370" s="103">
        <v>44756</v>
      </c>
      <c r="E370" s="21" t="s">
        <v>1646</v>
      </c>
      <c r="F370" s="21" t="s">
        <v>48</v>
      </c>
      <c r="G370" s="21" t="s">
        <v>49</v>
      </c>
      <c r="H370" s="21" t="s">
        <v>50</v>
      </c>
      <c r="I370" s="21" t="s">
        <v>51</v>
      </c>
      <c r="J370" s="21" t="s">
        <v>52</v>
      </c>
      <c r="K370" s="204" t="s">
        <v>53</v>
      </c>
      <c r="L370" s="21" t="s">
        <v>158</v>
      </c>
      <c r="M370" s="21" t="s">
        <v>643</v>
      </c>
      <c r="N370" s="21" t="s">
        <v>644</v>
      </c>
      <c r="O370" s="21" t="s">
        <v>77</v>
      </c>
      <c r="P370" s="21">
        <v>33064</v>
      </c>
      <c r="Q370" s="21" t="s">
        <v>645</v>
      </c>
      <c r="R370" s="21" t="s">
        <v>646</v>
      </c>
      <c r="S370" s="21" t="s">
        <v>1289</v>
      </c>
      <c r="T370" s="21">
        <v>49405140</v>
      </c>
      <c r="U370" s="104">
        <v>0</v>
      </c>
      <c r="V370" s="21" t="s">
        <v>107</v>
      </c>
      <c r="W370" s="21">
        <v>400</v>
      </c>
      <c r="X370" s="21">
        <v>768</v>
      </c>
      <c r="Y370" s="21">
        <v>24</v>
      </c>
      <c r="Z370" s="205">
        <f t="shared" si="16"/>
        <v>0.30719999999999997</v>
      </c>
      <c r="AA370" s="21" t="s">
        <v>75</v>
      </c>
      <c r="AB370" s="103">
        <v>44767</v>
      </c>
      <c r="AC370" s="21" t="s">
        <v>61</v>
      </c>
      <c r="AD370" s="21"/>
      <c r="AE370" s="103">
        <v>44762</v>
      </c>
      <c r="AF370" s="103">
        <v>44762</v>
      </c>
      <c r="AG370" s="103">
        <v>44763</v>
      </c>
      <c r="AH370" s="21" t="s">
        <v>62</v>
      </c>
      <c r="AI370" s="21" t="s">
        <v>1647</v>
      </c>
      <c r="AJ370" s="103">
        <v>44763</v>
      </c>
      <c r="AK370" s="21" t="s">
        <v>64</v>
      </c>
      <c r="AL370" s="21" t="s">
        <v>88</v>
      </c>
      <c r="AM370" s="107">
        <v>2384.6999999999998</v>
      </c>
      <c r="AN370" s="107"/>
      <c r="AO370" s="107"/>
      <c r="AP370" s="107"/>
      <c r="AQ370" s="107"/>
      <c r="AR370" s="107"/>
      <c r="AS370" s="21"/>
      <c r="AT370" s="21"/>
      <c r="AU370" s="21"/>
    </row>
    <row r="371" spans="1:47">
      <c r="A371" s="21" t="s">
        <v>68</v>
      </c>
      <c r="B371" s="21" t="s">
        <v>368</v>
      </c>
      <c r="C371" s="21" t="s">
        <v>1648</v>
      </c>
      <c r="D371" s="103">
        <v>44756</v>
      </c>
      <c r="E371" s="21" t="s">
        <v>1649</v>
      </c>
      <c r="F371" s="21" t="s">
        <v>48</v>
      </c>
      <c r="G371" s="21" t="s">
        <v>49</v>
      </c>
      <c r="H371" s="21" t="s">
        <v>50</v>
      </c>
      <c r="I371" s="21" t="s">
        <v>51</v>
      </c>
      <c r="J371" s="21" t="s">
        <v>52</v>
      </c>
      <c r="K371" s="204" t="s">
        <v>53</v>
      </c>
      <c r="L371" s="21" t="s">
        <v>319</v>
      </c>
      <c r="M371" s="21" t="s">
        <v>565</v>
      </c>
      <c r="N371" s="21" t="s">
        <v>431</v>
      </c>
      <c r="O371" s="21" t="s">
        <v>165</v>
      </c>
      <c r="P371" s="21">
        <v>29172</v>
      </c>
      <c r="Q371" s="21" t="s">
        <v>1650</v>
      </c>
      <c r="R371" s="21" t="s">
        <v>1651</v>
      </c>
      <c r="S371" s="21" t="s">
        <v>432</v>
      </c>
      <c r="T371" s="21">
        <v>49405140</v>
      </c>
      <c r="U371" s="104">
        <v>0</v>
      </c>
      <c r="V371" s="21" t="s">
        <v>107</v>
      </c>
      <c r="W371" s="21">
        <v>400</v>
      </c>
      <c r="X371" s="21">
        <v>832</v>
      </c>
      <c r="Y371" s="21">
        <v>26</v>
      </c>
      <c r="Z371" s="205">
        <f t="shared" si="16"/>
        <v>0.33279999999999998</v>
      </c>
      <c r="AA371" s="21" t="s">
        <v>75</v>
      </c>
      <c r="AB371" s="103">
        <v>44764</v>
      </c>
      <c r="AC371" s="21" t="s">
        <v>61</v>
      </c>
      <c r="AD371" s="21"/>
      <c r="AE371" s="103">
        <v>44762</v>
      </c>
      <c r="AF371" s="103">
        <v>44762</v>
      </c>
      <c r="AG371" s="103">
        <v>44762</v>
      </c>
      <c r="AH371" s="21" t="s">
        <v>62</v>
      </c>
      <c r="AI371" s="21" t="s">
        <v>1652</v>
      </c>
      <c r="AJ371" s="103">
        <v>44762</v>
      </c>
      <c r="AK371" s="21" t="s">
        <v>64</v>
      </c>
      <c r="AL371" s="21" t="s">
        <v>88</v>
      </c>
      <c r="AM371" s="107">
        <v>1114.29</v>
      </c>
      <c r="AN371" s="107"/>
      <c r="AO371" s="107"/>
      <c r="AP371" s="107"/>
      <c r="AQ371" s="107"/>
      <c r="AR371" s="107"/>
      <c r="AS371" s="21"/>
      <c r="AT371" s="21"/>
      <c r="AU371" s="21"/>
    </row>
    <row r="372" spans="1:47">
      <c r="A372" s="21" t="s">
        <v>68</v>
      </c>
      <c r="B372" s="21" t="s">
        <v>368</v>
      </c>
      <c r="C372" s="21" t="s">
        <v>1653</v>
      </c>
      <c r="D372" s="103">
        <v>44756</v>
      </c>
      <c r="E372" s="21" t="s">
        <v>1649</v>
      </c>
      <c r="F372" s="21" t="s">
        <v>48</v>
      </c>
      <c r="G372" s="21" t="s">
        <v>49</v>
      </c>
      <c r="H372" s="21" t="s">
        <v>50</v>
      </c>
      <c r="I372" s="21" t="s">
        <v>51</v>
      </c>
      <c r="J372" s="21" t="s">
        <v>52</v>
      </c>
      <c r="K372" s="204" t="s">
        <v>53</v>
      </c>
      <c r="L372" s="21" t="s">
        <v>319</v>
      </c>
      <c r="M372" s="21" t="s">
        <v>565</v>
      </c>
      <c r="N372" s="21" t="s">
        <v>431</v>
      </c>
      <c r="O372" s="21" t="s">
        <v>165</v>
      </c>
      <c r="P372" s="21">
        <v>29172</v>
      </c>
      <c r="Q372" s="21" t="s">
        <v>1650</v>
      </c>
      <c r="R372" s="21" t="s">
        <v>1651</v>
      </c>
      <c r="S372" s="21" t="s">
        <v>432</v>
      </c>
      <c r="T372" s="21">
        <v>49405140</v>
      </c>
      <c r="U372" s="104">
        <v>0</v>
      </c>
      <c r="V372" s="21" t="s">
        <v>107</v>
      </c>
      <c r="W372" s="21">
        <v>400</v>
      </c>
      <c r="X372" s="21">
        <v>704</v>
      </c>
      <c r="Y372" s="21">
        <v>22</v>
      </c>
      <c r="Z372" s="205">
        <f t="shared" si="16"/>
        <v>0.28160000000000002</v>
      </c>
      <c r="AA372" s="21" t="s">
        <v>75</v>
      </c>
      <c r="AB372" s="103">
        <v>44764</v>
      </c>
      <c r="AC372" s="21" t="s">
        <v>61</v>
      </c>
      <c r="AD372" s="21"/>
      <c r="AE372" s="103">
        <v>44762</v>
      </c>
      <c r="AF372" s="103">
        <v>44762</v>
      </c>
      <c r="AG372" s="103">
        <v>44763</v>
      </c>
      <c r="AH372" s="21" t="s">
        <v>62</v>
      </c>
      <c r="AI372" s="21"/>
      <c r="AJ372" s="103">
        <v>44763</v>
      </c>
      <c r="AK372" s="21" t="s">
        <v>64</v>
      </c>
      <c r="AL372" s="21" t="s">
        <v>88</v>
      </c>
      <c r="AM372" s="107">
        <v>1114.29</v>
      </c>
      <c r="AN372" s="107"/>
      <c r="AO372" s="107"/>
      <c r="AP372" s="107"/>
      <c r="AQ372" s="107"/>
      <c r="AR372" s="107"/>
      <c r="AS372" s="21"/>
      <c r="AT372" s="21"/>
      <c r="AU372" s="21"/>
    </row>
    <row r="373" spans="1:47">
      <c r="A373" s="21" t="s">
        <v>68</v>
      </c>
      <c r="B373" s="21" t="s">
        <v>368</v>
      </c>
      <c r="C373" s="21" t="s">
        <v>1654</v>
      </c>
      <c r="D373" s="103">
        <v>44756</v>
      </c>
      <c r="E373" s="21" t="s">
        <v>1655</v>
      </c>
      <c r="F373" s="21" t="s">
        <v>48</v>
      </c>
      <c r="G373" s="21" t="s">
        <v>49</v>
      </c>
      <c r="H373" s="21" t="s">
        <v>50</v>
      </c>
      <c r="I373" s="21" t="s">
        <v>51</v>
      </c>
      <c r="J373" s="21" t="s">
        <v>52</v>
      </c>
      <c r="K373" s="204" t="s">
        <v>53</v>
      </c>
      <c r="L373" s="21" t="s">
        <v>319</v>
      </c>
      <c r="M373" s="21" t="s">
        <v>565</v>
      </c>
      <c r="N373" s="21" t="s">
        <v>431</v>
      </c>
      <c r="O373" s="21" t="s">
        <v>165</v>
      </c>
      <c r="P373" s="21">
        <v>29172</v>
      </c>
      <c r="Q373" s="21" t="s">
        <v>1650</v>
      </c>
      <c r="R373" s="21" t="s">
        <v>1651</v>
      </c>
      <c r="S373" s="21" t="s">
        <v>432</v>
      </c>
      <c r="T373" s="21">
        <v>49405140</v>
      </c>
      <c r="U373" s="104">
        <v>0</v>
      </c>
      <c r="V373" s="21" t="s">
        <v>107</v>
      </c>
      <c r="W373" s="21">
        <v>400</v>
      </c>
      <c r="X373" s="21">
        <v>832</v>
      </c>
      <c r="Y373" s="21">
        <v>26</v>
      </c>
      <c r="Z373" s="205">
        <f t="shared" si="16"/>
        <v>0.33279999999999998</v>
      </c>
      <c r="AA373" s="21" t="s">
        <v>75</v>
      </c>
      <c r="AB373" s="103">
        <v>44767</v>
      </c>
      <c r="AC373" s="21" t="s">
        <v>61</v>
      </c>
      <c r="AD373" s="21"/>
      <c r="AE373" s="103">
        <v>44762</v>
      </c>
      <c r="AF373" s="103">
        <v>44762</v>
      </c>
      <c r="AG373" s="103">
        <v>44763</v>
      </c>
      <c r="AH373" s="21" t="s">
        <v>62</v>
      </c>
      <c r="AI373" s="21"/>
      <c r="AJ373" s="103">
        <v>44763</v>
      </c>
      <c r="AK373" s="21" t="s">
        <v>64</v>
      </c>
      <c r="AL373" s="21" t="s">
        <v>88</v>
      </c>
      <c r="AM373" s="107">
        <v>1114.29</v>
      </c>
      <c r="AN373" s="107"/>
      <c r="AO373" s="107"/>
      <c r="AP373" s="107"/>
      <c r="AQ373" s="107"/>
      <c r="AR373" s="107"/>
      <c r="AS373" s="21"/>
      <c r="AT373" s="21"/>
      <c r="AU373" s="21"/>
    </row>
    <row r="374" spans="1:47">
      <c r="A374" s="21" t="s">
        <v>68</v>
      </c>
      <c r="B374" s="21" t="s">
        <v>368</v>
      </c>
      <c r="C374" s="21" t="s">
        <v>1656</v>
      </c>
      <c r="D374" s="103">
        <v>44756</v>
      </c>
      <c r="E374" s="21" t="s">
        <v>1655</v>
      </c>
      <c r="F374" s="21" t="s">
        <v>48</v>
      </c>
      <c r="G374" s="21" t="s">
        <v>49</v>
      </c>
      <c r="H374" s="21" t="s">
        <v>50</v>
      </c>
      <c r="I374" s="21" t="s">
        <v>51</v>
      </c>
      <c r="J374" s="21" t="s">
        <v>52</v>
      </c>
      <c r="K374" s="204" t="s">
        <v>53</v>
      </c>
      <c r="L374" s="21" t="s">
        <v>319</v>
      </c>
      <c r="M374" s="21" t="s">
        <v>565</v>
      </c>
      <c r="N374" s="21" t="s">
        <v>431</v>
      </c>
      <c r="O374" s="21" t="s">
        <v>165</v>
      </c>
      <c r="P374" s="21">
        <v>29172</v>
      </c>
      <c r="Q374" s="21" t="s">
        <v>1650</v>
      </c>
      <c r="R374" s="21" t="s">
        <v>1651</v>
      </c>
      <c r="S374" s="21" t="s">
        <v>432</v>
      </c>
      <c r="T374" s="21">
        <v>49405140</v>
      </c>
      <c r="U374" s="104">
        <v>0</v>
      </c>
      <c r="V374" s="21" t="s">
        <v>107</v>
      </c>
      <c r="W374" s="21">
        <v>400</v>
      </c>
      <c r="X374" s="21">
        <v>704</v>
      </c>
      <c r="Y374" s="21">
        <v>22</v>
      </c>
      <c r="Z374" s="205">
        <f t="shared" si="16"/>
        <v>0.28160000000000002</v>
      </c>
      <c r="AA374" s="21" t="s">
        <v>75</v>
      </c>
      <c r="AB374" s="103">
        <v>44767</v>
      </c>
      <c r="AC374" s="21" t="s">
        <v>61</v>
      </c>
      <c r="AD374" s="21"/>
      <c r="AE374" s="103">
        <v>44762</v>
      </c>
      <c r="AF374" s="103">
        <v>44762</v>
      </c>
      <c r="AG374" s="103">
        <v>44763</v>
      </c>
      <c r="AH374" s="21" t="s">
        <v>62</v>
      </c>
      <c r="AI374" s="21"/>
      <c r="AJ374" s="103">
        <v>44763</v>
      </c>
      <c r="AK374" s="21" t="s">
        <v>64</v>
      </c>
      <c r="AL374" s="21" t="s">
        <v>88</v>
      </c>
      <c r="AM374" s="107">
        <v>1114.29</v>
      </c>
      <c r="AN374" s="107"/>
      <c r="AO374" s="107"/>
      <c r="AP374" s="107"/>
      <c r="AQ374" s="107"/>
      <c r="AR374" s="107"/>
      <c r="AS374" s="21"/>
      <c r="AT374" s="21"/>
      <c r="AU374" s="21"/>
    </row>
    <row r="375" spans="1:47">
      <c r="A375" s="21" t="s">
        <v>68</v>
      </c>
      <c r="B375" s="21" t="s">
        <v>368</v>
      </c>
      <c r="C375" s="21" t="s">
        <v>1657</v>
      </c>
      <c r="D375" s="103">
        <v>44756</v>
      </c>
      <c r="E375" s="21" t="s">
        <v>1658</v>
      </c>
      <c r="F375" s="21" t="s">
        <v>48</v>
      </c>
      <c r="G375" s="21" t="s">
        <v>320</v>
      </c>
      <c r="H375" s="21" t="s">
        <v>321</v>
      </c>
      <c r="I375" s="21" t="s">
        <v>81</v>
      </c>
      <c r="J375" s="21" t="s">
        <v>52</v>
      </c>
      <c r="K375" s="204" t="s">
        <v>82</v>
      </c>
      <c r="L375" s="21" t="s">
        <v>319</v>
      </c>
      <c r="M375" s="21" t="s">
        <v>565</v>
      </c>
      <c r="N375" s="21" t="s">
        <v>431</v>
      </c>
      <c r="O375" s="21" t="s">
        <v>165</v>
      </c>
      <c r="P375" s="21">
        <v>29172</v>
      </c>
      <c r="Q375" s="21" t="s">
        <v>1650</v>
      </c>
      <c r="R375" s="21" t="s">
        <v>1651</v>
      </c>
      <c r="S375" s="21" t="s">
        <v>432</v>
      </c>
      <c r="T375" s="21">
        <v>49405140</v>
      </c>
      <c r="U375" s="104">
        <v>0</v>
      </c>
      <c r="V375" s="21" t="s">
        <v>107</v>
      </c>
      <c r="W375" s="21">
        <v>400</v>
      </c>
      <c r="X375" s="21">
        <v>832</v>
      </c>
      <c r="Y375" s="21">
        <v>26</v>
      </c>
      <c r="Z375" s="205">
        <f t="shared" si="16"/>
        <v>0.33279999999999998</v>
      </c>
      <c r="AA375" s="21" t="s">
        <v>75</v>
      </c>
      <c r="AB375" s="103">
        <v>44764</v>
      </c>
      <c r="AC375" s="21" t="s">
        <v>87</v>
      </c>
      <c r="AD375" s="21"/>
      <c r="AE375" s="103">
        <v>44761</v>
      </c>
      <c r="AF375" s="103">
        <v>44761</v>
      </c>
      <c r="AG375" s="103">
        <v>44762</v>
      </c>
      <c r="AH375" s="21" t="s">
        <v>62</v>
      </c>
      <c r="AI375" s="21"/>
      <c r="AJ375" s="103">
        <v>44762</v>
      </c>
      <c r="AK375" s="21"/>
      <c r="AL375" s="21"/>
      <c r="AM375" s="107"/>
      <c r="AN375" s="107"/>
      <c r="AO375" s="107"/>
      <c r="AP375" s="107"/>
      <c r="AQ375" s="107"/>
      <c r="AR375" s="107"/>
      <c r="AS375" s="21"/>
      <c r="AT375" s="21"/>
      <c r="AU375" s="21"/>
    </row>
    <row r="376" spans="1:47">
      <c r="A376" s="21" t="s">
        <v>68</v>
      </c>
      <c r="B376" s="21" t="s">
        <v>368</v>
      </c>
      <c r="C376" s="21" t="s">
        <v>1659</v>
      </c>
      <c r="D376" s="103">
        <v>44756</v>
      </c>
      <c r="E376" s="21" t="s">
        <v>1658</v>
      </c>
      <c r="F376" s="21" t="s">
        <v>48</v>
      </c>
      <c r="G376" s="21" t="s">
        <v>320</v>
      </c>
      <c r="H376" s="21" t="s">
        <v>321</v>
      </c>
      <c r="I376" s="21" t="s">
        <v>81</v>
      </c>
      <c r="J376" s="21" t="s">
        <v>52</v>
      </c>
      <c r="K376" s="204" t="s">
        <v>82</v>
      </c>
      <c r="L376" s="21" t="s">
        <v>319</v>
      </c>
      <c r="M376" s="21" t="s">
        <v>565</v>
      </c>
      <c r="N376" s="21" t="s">
        <v>431</v>
      </c>
      <c r="O376" s="21" t="s">
        <v>165</v>
      </c>
      <c r="P376" s="21">
        <v>29172</v>
      </c>
      <c r="Q376" s="21" t="s">
        <v>1650</v>
      </c>
      <c r="R376" s="21" t="s">
        <v>1651</v>
      </c>
      <c r="S376" s="21" t="s">
        <v>432</v>
      </c>
      <c r="T376" s="21">
        <v>49405140</v>
      </c>
      <c r="U376" s="104">
        <v>0</v>
      </c>
      <c r="V376" s="21" t="s">
        <v>107</v>
      </c>
      <c r="W376" s="21">
        <v>400</v>
      </c>
      <c r="X376" s="21">
        <v>704</v>
      </c>
      <c r="Y376" s="21">
        <v>22</v>
      </c>
      <c r="Z376" s="205">
        <f t="shared" si="16"/>
        <v>0.28160000000000002</v>
      </c>
      <c r="AA376" s="21" t="s">
        <v>75</v>
      </c>
      <c r="AB376" s="103">
        <v>44764</v>
      </c>
      <c r="AC376" s="21" t="s">
        <v>87</v>
      </c>
      <c r="AD376" s="21"/>
      <c r="AE376" s="103">
        <v>44761</v>
      </c>
      <c r="AF376" s="103">
        <v>44761</v>
      </c>
      <c r="AG376" s="103">
        <v>44762</v>
      </c>
      <c r="AH376" s="21" t="s">
        <v>62</v>
      </c>
      <c r="AI376" s="21"/>
      <c r="AJ376" s="103">
        <v>44762</v>
      </c>
      <c r="AK376" s="21"/>
      <c r="AL376" s="21"/>
      <c r="AM376" s="107"/>
      <c r="AN376" s="107"/>
      <c r="AO376" s="107"/>
      <c r="AP376" s="107"/>
      <c r="AQ376" s="107"/>
      <c r="AR376" s="107"/>
      <c r="AS376" s="21"/>
      <c r="AT376" s="21"/>
      <c r="AU376" s="21"/>
    </row>
    <row r="377" spans="1:47">
      <c r="A377" s="21" t="s">
        <v>44</v>
      </c>
      <c r="B377" s="21" t="s">
        <v>127</v>
      </c>
      <c r="C377" s="21" t="s">
        <v>1660</v>
      </c>
      <c r="D377" s="103">
        <v>44756</v>
      </c>
      <c r="E377" s="21" t="s">
        <v>1661</v>
      </c>
      <c r="F377" s="21" t="s">
        <v>48</v>
      </c>
      <c r="G377" s="21" t="s">
        <v>49</v>
      </c>
      <c r="H377" s="21" t="s">
        <v>50</v>
      </c>
      <c r="I377" s="21" t="s">
        <v>51</v>
      </c>
      <c r="J377" s="21" t="s">
        <v>52</v>
      </c>
      <c r="K377" s="204" t="s">
        <v>53</v>
      </c>
      <c r="L377" s="21" t="s">
        <v>126</v>
      </c>
      <c r="M377" s="21" t="s">
        <v>318</v>
      </c>
      <c r="N377" s="21" t="s">
        <v>181</v>
      </c>
      <c r="O377" s="21" t="s">
        <v>182</v>
      </c>
      <c r="P377" s="21">
        <v>77092</v>
      </c>
      <c r="Q377" s="21" t="s">
        <v>1662</v>
      </c>
      <c r="R377" s="21" t="s">
        <v>1663</v>
      </c>
      <c r="S377" s="21" t="s">
        <v>1664</v>
      </c>
      <c r="T377" s="21">
        <v>49303154</v>
      </c>
      <c r="U377" s="104">
        <v>0</v>
      </c>
      <c r="V377" s="21" t="s">
        <v>96</v>
      </c>
      <c r="W377" s="21">
        <v>470</v>
      </c>
      <c r="X377" s="21">
        <v>348</v>
      </c>
      <c r="Y377" s="21">
        <v>12</v>
      </c>
      <c r="Z377" s="205">
        <f t="shared" si="16"/>
        <v>0.16356000000000001</v>
      </c>
      <c r="AA377" s="21" t="s">
        <v>75</v>
      </c>
      <c r="AB377" s="103">
        <v>44764</v>
      </c>
      <c r="AC377" s="21" t="s">
        <v>61</v>
      </c>
      <c r="AD377" s="21"/>
      <c r="AE377" s="103">
        <v>44761</v>
      </c>
      <c r="AF377" s="103">
        <v>44761</v>
      </c>
      <c r="AG377" s="103">
        <v>44763</v>
      </c>
      <c r="AH377" s="21" t="s">
        <v>62</v>
      </c>
      <c r="AI377" s="21"/>
      <c r="AJ377" s="103">
        <v>44763</v>
      </c>
      <c r="AK377" s="21" t="s">
        <v>64</v>
      </c>
      <c r="AL377" s="21" t="s">
        <v>88</v>
      </c>
      <c r="AM377" s="107">
        <v>2115.13</v>
      </c>
      <c r="AN377" s="107"/>
      <c r="AO377" s="107"/>
      <c r="AP377" s="107"/>
      <c r="AQ377" s="107"/>
      <c r="AR377" s="107"/>
      <c r="AS377" s="21"/>
      <c r="AT377" s="21"/>
      <c r="AU377" s="21"/>
    </row>
    <row r="378" spans="1:47">
      <c r="A378" s="21" t="s">
        <v>44</v>
      </c>
      <c r="B378" s="21" t="s">
        <v>127</v>
      </c>
      <c r="C378" s="21" t="s">
        <v>1665</v>
      </c>
      <c r="D378" s="103">
        <v>44756</v>
      </c>
      <c r="E378" s="21">
        <v>3960518</v>
      </c>
      <c r="F378" s="21" t="s">
        <v>48</v>
      </c>
      <c r="G378" s="21" t="s">
        <v>49</v>
      </c>
      <c r="H378" s="21" t="s">
        <v>50</v>
      </c>
      <c r="I378" s="21" t="s">
        <v>51</v>
      </c>
      <c r="J378" s="21" t="s">
        <v>52</v>
      </c>
      <c r="K378" s="204" t="s">
        <v>53</v>
      </c>
      <c r="L378" s="21" t="s">
        <v>128</v>
      </c>
      <c r="M378" s="21" t="s">
        <v>1666</v>
      </c>
      <c r="N378" s="21" t="s">
        <v>1667</v>
      </c>
      <c r="O378" s="21" t="s">
        <v>1208</v>
      </c>
      <c r="P378" s="21">
        <v>98134</v>
      </c>
      <c r="Q378" s="21" t="s">
        <v>1668</v>
      </c>
      <c r="R378" s="21" t="s">
        <v>1669</v>
      </c>
      <c r="S378" s="21" t="s">
        <v>1670</v>
      </c>
      <c r="T378" s="21">
        <v>49301156</v>
      </c>
      <c r="U378" s="104">
        <v>0</v>
      </c>
      <c r="V378" s="21" t="s">
        <v>215</v>
      </c>
      <c r="W378" s="21">
        <v>480</v>
      </c>
      <c r="X378" s="21">
        <v>696</v>
      </c>
      <c r="Y378" s="21">
        <v>24</v>
      </c>
      <c r="Z378" s="205">
        <f t="shared" si="16"/>
        <v>0.33407999999999999</v>
      </c>
      <c r="AA378" s="21" t="s">
        <v>75</v>
      </c>
      <c r="AB378" s="103">
        <v>44764</v>
      </c>
      <c r="AC378" s="21" t="s">
        <v>61</v>
      </c>
      <c r="AD378" s="21"/>
      <c r="AE378" s="103">
        <v>44763</v>
      </c>
      <c r="AF378" s="103">
        <v>44763</v>
      </c>
      <c r="AG378" s="103">
        <v>44767</v>
      </c>
      <c r="AH378" s="21" t="s">
        <v>62</v>
      </c>
      <c r="AI378" s="21"/>
      <c r="AJ378" s="103">
        <v>44767</v>
      </c>
      <c r="AK378" s="21" t="s">
        <v>64</v>
      </c>
      <c r="AL378" s="21" t="s">
        <v>88</v>
      </c>
      <c r="AM378" s="107">
        <v>6862.37</v>
      </c>
      <c r="AN378" s="107"/>
      <c r="AO378" s="107"/>
      <c r="AP378" s="107"/>
      <c r="AQ378" s="107"/>
      <c r="AR378" s="107"/>
      <c r="AS378" s="21"/>
      <c r="AT378" s="21"/>
      <c r="AU378" s="21"/>
    </row>
    <row r="379" spans="1:47">
      <c r="A379" s="21" t="s">
        <v>68</v>
      </c>
      <c r="B379" s="21" t="s">
        <v>127</v>
      </c>
      <c r="C379" s="21" t="s">
        <v>1671</v>
      </c>
      <c r="D379" s="103">
        <v>44756</v>
      </c>
      <c r="E379" s="21" t="s">
        <v>1672</v>
      </c>
      <c r="F379" s="21" t="s">
        <v>48</v>
      </c>
      <c r="G379" s="21" t="s">
        <v>320</v>
      </c>
      <c r="H379" s="21" t="s">
        <v>321</v>
      </c>
      <c r="I379" s="21" t="s">
        <v>81</v>
      </c>
      <c r="J379" s="21" t="s">
        <v>52</v>
      </c>
      <c r="K379" s="204" t="s">
        <v>82</v>
      </c>
      <c r="L379" s="21" t="s">
        <v>194</v>
      </c>
      <c r="M379" s="21" t="s">
        <v>422</v>
      </c>
      <c r="N379" s="21" t="s">
        <v>331</v>
      </c>
      <c r="O379" s="21" t="s">
        <v>235</v>
      </c>
      <c r="P379" s="21">
        <v>28216</v>
      </c>
      <c r="Q379" s="21" t="s">
        <v>605</v>
      </c>
      <c r="R379" s="21"/>
      <c r="S379" s="21" t="s">
        <v>421</v>
      </c>
      <c r="T379" s="21">
        <v>49405140</v>
      </c>
      <c r="U379" s="104">
        <v>0</v>
      </c>
      <c r="V379" s="21" t="s">
        <v>107</v>
      </c>
      <c r="W379" s="21">
        <v>400</v>
      </c>
      <c r="X379" s="21">
        <v>320</v>
      </c>
      <c r="Y379" s="21">
        <v>10</v>
      </c>
      <c r="Z379" s="205">
        <f t="shared" si="16"/>
        <v>0.128</v>
      </c>
      <c r="AA379" s="21" t="s">
        <v>60</v>
      </c>
      <c r="AB379" s="103">
        <v>44764</v>
      </c>
      <c r="AC379" s="21" t="s">
        <v>87</v>
      </c>
      <c r="AD379" s="21"/>
      <c r="AE379" s="103">
        <v>44761</v>
      </c>
      <c r="AF379" s="103">
        <v>44761</v>
      </c>
      <c r="AG379" s="103">
        <v>44762</v>
      </c>
      <c r="AH379" s="21" t="s">
        <v>62</v>
      </c>
      <c r="AI379" s="21"/>
      <c r="AJ379" s="103">
        <v>44762</v>
      </c>
      <c r="AK379" s="21"/>
      <c r="AL379" s="21"/>
      <c r="AM379" s="107"/>
      <c r="AN379" s="107"/>
      <c r="AO379" s="107"/>
      <c r="AP379" s="107"/>
      <c r="AQ379" s="107"/>
      <c r="AR379" s="107"/>
      <c r="AS379" s="21"/>
      <c r="AT379" s="21"/>
      <c r="AU379" s="21"/>
    </row>
    <row r="380" spans="1:47">
      <c r="A380" s="21" t="s">
        <v>68</v>
      </c>
      <c r="B380" s="21" t="s">
        <v>127</v>
      </c>
      <c r="C380" s="21" t="s">
        <v>1673</v>
      </c>
      <c r="D380" s="103">
        <v>44756</v>
      </c>
      <c r="E380" s="21" t="s">
        <v>1674</v>
      </c>
      <c r="F380" s="21" t="s">
        <v>48</v>
      </c>
      <c r="G380" s="21" t="s">
        <v>320</v>
      </c>
      <c r="H380" s="21" t="s">
        <v>321</v>
      </c>
      <c r="I380" s="21" t="s">
        <v>81</v>
      </c>
      <c r="J380" s="21" t="s">
        <v>52</v>
      </c>
      <c r="K380" s="204" t="s">
        <v>82</v>
      </c>
      <c r="L380" s="21" t="s">
        <v>194</v>
      </c>
      <c r="M380" s="21" t="s">
        <v>336</v>
      </c>
      <c r="N380" s="21" t="s">
        <v>337</v>
      </c>
      <c r="O380" s="21" t="s">
        <v>77</v>
      </c>
      <c r="P380" s="21">
        <v>34741</v>
      </c>
      <c r="Q380" s="21" t="s">
        <v>605</v>
      </c>
      <c r="R380" s="21"/>
      <c r="S380" s="21" t="s">
        <v>421</v>
      </c>
      <c r="T380" s="21">
        <v>49405140</v>
      </c>
      <c r="U380" s="104">
        <v>0</v>
      </c>
      <c r="V380" s="21" t="s">
        <v>107</v>
      </c>
      <c r="W380" s="21">
        <v>400</v>
      </c>
      <c r="X380" s="21">
        <v>832</v>
      </c>
      <c r="Y380" s="21">
        <v>26</v>
      </c>
      <c r="Z380" s="205">
        <f t="shared" si="16"/>
        <v>0.33279999999999998</v>
      </c>
      <c r="AA380" s="21" t="s">
        <v>60</v>
      </c>
      <c r="AB380" s="103">
        <v>44764</v>
      </c>
      <c r="AC380" s="21" t="s">
        <v>87</v>
      </c>
      <c r="AD380" s="21"/>
      <c r="AE380" s="103">
        <v>44761</v>
      </c>
      <c r="AF380" s="103">
        <v>44761</v>
      </c>
      <c r="AG380" s="103">
        <v>44762</v>
      </c>
      <c r="AH380" s="21" t="s">
        <v>62</v>
      </c>
      <c r="AI380" s="21"/>
      <c r="AJ380" s="103">
        <v>44762</v>
      </c>
      <c r="AK380" s="21"/>
      <c r="AL380" s="21"/>
      <c r="AM380" s="107"/>
      <c r="AN380" s="107"/>
      <c r="AO380" s="107"/>
      <c r="AP380" s="107"/>
      <c r="AQ380" s="107"/>
      <c r="AR380" s="107"/>
      <c r="AS380" s="21"/>
      <c r="AT380" s="21"/>
      <c r="AU380" s="21"/>
    </row>
    <row r="381" spans="1:47">
      <c r="A381" s="21" t="s">
        <v>68</v>
      </c>
      <c r="B381" s="21" t="s">
        <v>127</v>
      </c>
      <c r="C381" s="21" t="s">
        <v>1675</v>
      </c>
      <c r="D381" s="103">
        <v>44756</v>
      </c>
      <c r="E381" s="21" t="s">
        <v>1676</v>
      </c>
      <c r="F381" s="21" t="s">
        <v>48</v>
      </c>
      <c r="G381" s="21" t="s">
        <v>320</v>
      </c>
      <c r="H381" s="21" t="s">
        <v>321</v>
      </c>
      <c r="I381" s="21" t="s">
        <v>81</v>
      </c>
      <c r="J381" s="21" t="s">
        <v>52</v>
      </c>
      <c r="K381" s="204" t="s">
        <v>82</v>
      </c>
      <c r="L381" s="21" t="s">
        <v>194</v>
      </c>
      <c r="M381" s="21" t="s">
        <v>1677</v>
      </c>
      <c r="N381" s="21" t="s">
        <v>1678</v>
      </c>
      <c r="O381" s="21" t="s">
        <v>52</v>
      </c>
      <c r="P381" s="21">
        <v>30017</v>
      </c>
      <c r="Q381" s="21" t="s">
        <v>605</v>
      </c>
      <c r="R381" s="21"/>
      <c r="S381" s="21" t="s">
        <v>421</v>
      </c>
      <c r="T381" s="21">
        <v>49405140</v>
      </c>
      <c r="U381" s="104">
        <v>0</v>
      </c>
      <c r="V381" s="21" t="s">
        <v>107</v>
      </c>
      <c r="W381" s="21">
        <v>400</v>
      </c>
      <c r="X381" s="21">
        <v>832</v>
      </c>
      <c r="Y381" s="21">
        <v>26</v>
      </c>
      <c r="Z381" s="205">
        <f t="shared" si="16"/>
        <v>0.33279999999999998</v>
      </c>
      <c r="AA381" s="21" t="s">
        <v>60</v>
      </c>
      <c r="AB381" s="103">
        <v>44764</v>
      </c>
      <c r="AC381" s="21" t="s">
        <v>87</v>
      </c>
      <c r="AD381" s="21"/>
      <c r="AE381" s="103">
        <v>44761</v>
      </c>
      <c r="AF381" s="103">
        <v>44761</v>
      </c>
      <c r="AG381" s="103">
        <v>44762</v>
      </c>
      <c r="AH381" s="21" t="s">
        <v>62</v>
      </c>
      <c r="AI381" s="21"/>
      <c r="AJ381" s="103">
        <v>44762</v>
      </c>
      <c r="AK381" s="21"/>
      <c r="AL381" s="21"/>
      <c r="AM381" s="107"/>
      <c r="AN381" s="107"/>
      <c r="AO381" s="107"/>
      <c r="AP381" s="107"/>
      <c r="AQ381" s="107"/>
      <c r="AR381" s="107"/>
      <c r="AS381" s="21"/>
      <c r="AT381" s="21"/>
      <c r="AU381" s="21"/>
    </row>
    <row r="382" spans="1:47">
      <c r="A382" s="21" t="s">
        <v>68</v>
      </c>
      <c r="B382" s="21" t="s">
        <v>127</v>
      </c>
      <c r="C382" s="21" t="s">
        <v>1679</v>
      </c>
      <c r="D382" s="103">
        <v>44756</v>
      </c>
      <c r="E382" s="21" t="s">
        <v>1680</v>
      </c>
      <c r="F382" s="21" t="s">
        <v>48</v>
      </c>
      <c r="G382" s="21" t="s">
        <v>320</v>
      </c>
      <c r="H382" s="21" t="s">
        <v>321</v>
      </c>
      <c r="I382" s="21" t="s">
        <v>81</v>
      </c>
      <c r="J382" s="21" t="s">
        <v>52</v>
      </c>
      <c r="K382" s="204" t="s">
        <v>82</v>
      </c>
      <c r="L382" s="21" t="s">
        <v>194</v>
      </c>
      <c r="M382" s="21" t="s">
        <v>322</v>
      </c>
      <c r="N382" s="21" t="s">
        <v>309</v>
      </c>
      <c r="O382" s="21" t="s">
        <v>77</v>
      </c>
      <c r="P382" s="21">
        <v>32205</v>
      </c>
      <c r="Q382" s="21" t="s">
        <v>605</v>
      </c>
      <c r="R382" s="21"/>
      <c r="S382" s="21" t="s">
        <v>421</v>
      </c>
      <c r="T382" s="21">
        <v>49405140</v>
      </c>
      <c r="U382" s="104">
        <v>0</v>
      </c>
      <c r="V382" s="21" t="s">
        <v>107</v>
      </c>
      <c r="W382" s="21">
        <v>400</v>
      </c>
      <c r="X382" s="21">
        <v>320</v>
      </c>
      <c r="Y382" s="21">
        <v>10</v>
      </c>
      <c r="Z382" s="205">
        <f t="shared" si="16"/>
        <v>0.128</v>
      </c>
      <c r="AA382" s="21" t="s">
        <v>60</v>
      </c>
      <c r="AB382" s="103">
        <v>44764</v>
      </c>
      <c r="AC382" s="21" t="s">
        <v>87</v>
      </c>
      <c r="AD382" s="21"/>
      <c r="AE382" s="103">
        <v>44761</v>
      </c>
      <c r="AF382" s="103">
        <v>44761</v>
      </c>
      <c r="AG382" s="103">
        <v>44762</v>
      </c>
      <c r="AH382" s="21" t="s">
        <v>62</v>
      </c>
      <c r="AI382" s="21"/>
      <c r="AJ382" s="103">
        <v>44762</v>
      </c>
      <c r="AK382" s="21"/>
      <c r="AL382" s="21"/>
      <c r="AM382" s="107"/>
      <c r="AN382" s="107"/>
      <c r="AO382" s="107"/>
      <c r="AP382" s="107"/>
      <c r="AQ382" s="107"/>
      <c r="AR382" s="107"/>
      <c r="AS382" s="21"/>
      <c r="AT382" s="21"/>
      <c r="AU382" s="21"/>
    </row>
    <row r="383" spans="1:47">
      <c r="A383" s="21" t="s">
        <v>68</v>
      </c>
      <c r="B383" s="21" t="s">
        <v>127</v>
      </c>
      <c r="C383" s="21" t="s">
        <v>1681</v>
      </c>
      <c r="D383" s="103">
        <v>44756</v>
      </c>
      <c r="E383" s="21" t="s">
        <v>1682</v>
      </c>
      <c r="F383" s="21" t="s">
        <v>48</v>
      </c>
      <c r="G383" s="21" t="s">
        <v>320</v>
      </c>
      <c r="H383" s="21" t="s">
        <v>321</v>
      </c>
      <c r="I383" s="21" t="s">
        <v>81</v>
      </c>
      <c r="J383" s="21" t="s">
        <v>52</v>
      </c>
      <c r="K383" s="204" t="s">
        <v>82</v>
      </c>
      <c r="L383" s="21" t="s">
        <v>194</v>
      </c>
      <c r="M383" s="21" t="s">
        <v>329</v>
      </c>
      <c r="N383" s="21" t="s">
        <v>330</v>
      </c>
      <c r="O383" s="21" t="s">
        <v>165</v>
      </c>
      <c r="P383" s="21">
        <v>29420</v>
      </c>
      <c r="Q383" s="21" t="s">
        <v>605</v>
      </c>
      <c r="R383" s="21"/>
      <c r="S383" s="21" t="s">
        <v>421</v>
      </c>
      <c r="T383" s="21">
        <v>49405140</v>
      </c>
      <c r="U383" s="104">
        <v>0</v>
      </c>
      <c r="V383" s="21" t="s">
        <v>107</v>
      </c>
      <c r="W383" s="21">
        <v>400</v>
      </c>
      <c r="X383" s="21">
        <v>320</v>
      </c>
      <c r="Y383" s="21">
        <v>10</v>
      </c>
      <c r="Z383" s="205">
        <f t="shared" si="16"/>
        <v>0.128</v>
      </c>
      <c r="AA383" s="21" t="s">
        <v>60</v>
      </c>
      <c r="AB383" s="103">
        <v>44764</v>
      </c>
      <c r="AC383" s="21" t="s">
        <v>87</v>
      </c>
      <c r="AD383" s="21"/>
      <c r="AE383" s="103">
        <v>44761</v>
      </c>
      <c r="AF383" s="103">
        <v>44761</v>
      </c>
      <c r="AG383" s="103">
        <v>44762</v>
      </c>
      <c r="AH383" s="21" t="s">
        <v>62</v>
      </c>
      <c r="AI383" s="21"/>
      <c r="AJ383" s="103">
        <v>44762</v>
      </c>
      <c r="AK383" s="21"/>
      <c r="AL383" s="21"/>
      <c r="AM383" s="107"/>
      <c r="AN383" s="107"/>
      <c r="AO383" s="107"/>
      <c r="AP383" s="107"/>
      <c r="AQ383" s="107"/>
      <c r="AR383" s="107"/>
      <c r="AS383" s="21"/>
      <c r="AT383" s="21"/>
      <c r="AU383" s="21"/>
    </row>
    <row r="384" spans="1:47">
      <c r="A384" s="21" t="s">
        <v>68</v>
      </c>
      <c r="B384" s="21" t="s">
        <v>127</v>
      </c>
      <c r="C384" s="21" t="s">
        <v>1683</v>
      </c>
      <c r="D384" s="103">
        <v>44756</v>
      </c>
      <c r="E384" s="21" t="s">
        <v>1684</v>
      </c>
      <c r="F384" s="21" t="s">
        <v>48</v>
      </c>
      <c r="G384" s="21" t="s">
        <v>320</v>
      </c>
      <c r="H384" s="21" t="s">
        <v>321</v>
      </c>
      <c r="I384" s="21" t="s">
        <v>81</v>
      </c>
      <c r="J384" s="21" t="s">
        <v>52</v>
      </c>
      <c r="K384" s="204" t="s">
        <v>82</v>
      </c>
      <c r="L384" s="21" t="s">
        <v>194</v>
      </c>
      <c r="M384" s="21" t="s">
        <v>332</v>
      </c>
      <c r="N384" s="21" t="s">
        <v>333</v>
      </c>
      <c r="O384" s="21" t="s">
        <v>165</v>
      </c>
      <c r="P384" s="21">
        <v>29673</v>
      </c>
      <c r="Q384" s="21" t="s">
        <v>605</v>
      </c>
      <c r="R384" s="21"/>
      <c r="S384" s="21" t="s">
        <v>421</v>
      </c>
      <c r="T384" s="21">
        <v>49405140</v>
      </c>
      <c r="U384" s="104">
        <v>0</v>
      </c>
      <c r="V384" s="21" t="s">
        <v>107</v>
      </c>
      <c r="W384" s="21">
        <v>400</v>
      </c>
      <c r="X384" s="21">
        <v>160</v>
      </c>
      <c r="Y384" s="21">
        <v>5</v>
      </c>
      <c r="Z384" s="205">
        <f t="shared" si="16"/>
        <v>6.4000000000000001E-2</v>
      </c>
      <c r="AA384" s="21" t="s">
        <v>60</v>
      </c>
      <c r="AB384" s="103">
        <v>44764</v>
      </c>
      <c r="AC384" s="21" t="s">
        <v>87</v>
      </c>
      <c r="AD384" s="21" t="s">
        <v>1685</v>
      </c>
      <c r="AE384" s="103">
        <v>44761</v>
      </c>
      <c r="AF384" s="103">
        <v>44761</v>
      </c>
      <c r="AG384" s="103">
        <v>44762</v>
      </c>
      <c r="AH384" s="21" t="s">
        <v>62</v>
      </c>
      <c r="AI384" s="21"/>
      <c r="AJ384" s="103">
        <v>44762</v>
      </c>
      <c r="AK384" s="21"/>
      <c r="AL384" s="21"/>
      <c r="AM384" s="107"/>
      <c r="AN384" s="107"/>
      <c r="AO384" s="107"/>
      <c r="AP384" s="107"/>
      <c r="AQ384" s="107"/>
      <c r="AR384" s="107"/>
      <c r="AS384" s="21"/>
      <c r="AT384" s="21"/>
      <c r="AU384" s="21"/>
    </row>
    <row r="385" spans="1:47">
      <c r="A385" s="21" t="s">
        <v>68</v>
      </c>
      <c r="B385" s="21" t="s">
        <v>127</v>
      </c>
      <c r="C385" s="21" t="s">
        <v>1686</v>
      </c>
      <c r="D385" s="103">
        <v>44756</v>
      </c>
      <c r="E385" s="21" t="s">
        <v>1684</v>
      </c>
      <c r="F385" s="21" t="s">
        <v>48</v>
      </c>
      <c r="G385" s="21" t="s">
        <v>320</v>
      </c>
      <c r="H385" s="21" t="s">
        <v>321</v>
      </c>
      <c r="I385" s="21" t="s">
        <v>81</v>
      </c>
      <c r="J385" s="21" t="s">
        <v>52</v>
      </c>
      <c r="K385" s="204" t="s">
        <v>82</v>
      </c>
      <c r="L385" s="21" t="s">
        <v>194</v>
      </c>
      <c r="M385" s="21" t="s">
        <v>332</v>
      </c>
      <c r="N385" s="21" t="s">
        <v>333</v>
      </c>
      <c r="O385" s="21" t="s">
        <v>165</v>
      </c>
      <c r="P385" s="21">
        <v>29673</v>
      </c>
      <c r="Q385" s="21" t="s">
        <v>605</v>
      </c>
      <c r="R385" s="21"/>
      <c r="S385" s="21" t="s">
        <v>421</v>
      </c>
      <c r="T385" s="21">
        <v>49405140</v>
      </c>
      <c r="U385" s="104">
        <v>0</v>
      </c>
      <c r="V385" s="21" t="s">
        <v>107</v>
      </c>
      <c r="W385" s="21">
        <v>400</v>
      </c>
      <c r="X385" s="21">
        <v>160</v>
      </c>
      <c r="Y385" s="21">
        <v>5</v>
      </c>
      <c r="Z385" s="205">
        <f t="shared" si="16"/>
        <v>6.4000000000000001E-2</v>
      </c>
      <c r="AA385" s="21" t="s">
        <v>60</v>
      </c>
      <c r="AB385" s="103">
        <v>44764</v>
      </c>
      <c r="AC385" s="21" t="s">
        <v>87</v>
      </c>
      <c r="AD385" s="21" t="s">
        <v>1685</v>
      </c>
      <c r="AE385" s="103">
        <v>44761</v>
      </c>
      <c r="AF385" s="103">
        <v>44761</v>
      </c>
      <c r="AG385" s="103">
        <v>44762</v>
      </c>
      <c r="AH385" s="21" t="s">
        <v>62</v>
      </c>
      <c r="AI385" s="21"/>
      <c r="AJ385" s="103">
        <v>44762</v>
      </c>
      <c r="AK385" s="21"/>
      <c r="AL385" s="21"/>
      <c r="AM385" s="107"/>
      <c r="AN385" s="107"/>
      <c r="AO385" s="107"/>
      <c r="AP385" s="107"/>
      <c r="AQ385" s="107"/>
      <c r="AR385" s="107"/>
      <c r="AS385" s="21"/>
      <c r="AT385" s="21"/>
      <c r="AU385" s="21"/>
    </row>
    <row r="386" spans="1:47">
      <c r="A386" s="21" t="s">
        <v>68</v>
      </c>
      <c r="B386" s="21" t="s">
        <v>127</v>
      </c>
      <c r="C386" s="21" t="s">
        <v>1687</v>
      </c>
      <c r="D386" s="103">
        <v>44756</v>
      </c>
      <c r="E386" s="21" t="s">
        <v>1688</v>
      </c>
      <c r="F386" s="21" t="s">
        <v>48</v>
      </c>
      <c r="G386" s="21" t="s">
        <v>79</v>
      </c>
      <c r="H386" s="21" t="s">
        <v>80</v>
      </c>
      <c r="I386" s="21" t="s">
        <v>81</v>
      </c>
      <c r="J386" s="21" t="s">
        <v>52</v>
      </c>
      <c r="K386" s="204" t="s">
        <v>82</v>
      </c>
      <c r="L386" s="21" t="s">
        <v>194</v>
      </c>
      <c r="M386" s="21" t="s">
        <v>338</v>
      </c>
      <c r="N386" s="21" t="s">
        <v>339</v>
      </c>
      <c r="O386" s="21" t="s">
        <v>235</v>
      </c>
      <c r="P386" s="21">
        <v>27560</v>
      </c>
      <c r="Q386" s="21" t="s">
        <v>605</v>
      </c>
      <c r="R386" s="21"/>
      <c r="S386" s="21" t="s">
        <v>421</v>
      </c>
      <c r="T386" s="21">
        <v>49405140</v>
      </c>
      <c r="U386" s="104">
        <v>0</v>
      </c>
      <c r="V386" s="21" t="s">
        <v>107</v>
      </c>
      <c r="W386" s="21">
        <v>400</v>
      </c>
      <c r="X386" s="21">
        <v>320</v>
      </c>
      <c r="Y386" s="21">
        <v>10</v>
      </c>
      <c r="Z386" s="205">
        <f t="shared" si="16"/>
        <v>0.128</v>
      </c>
      <c r="AA386" s="21" t="s">
        <v>60</v>
      </c>
      <c r="AB386" s="103">
        <v>44764</v>
      </c>
      <c r="AC386" s="21" t="s">
        <v>87</v>
      </c>
      <c r="AD386" s="21"/>
      <c r="AE386" s="103">
        <v>44761</v>
      </c>
      <c r="AF386" s="103">
        <v>44761</v>
      </c>
      <c r="AG386" s="103">
        <v>44762</v>
      </c>
      <c r="AH386" s="21" t="s">
        <v>62</v>
      </c>
      <c r="AI386" s="21"/>
      <c r="AJ386" s="103">
        <v>44762</v>
      </c>
      <c r="AK386" s="21"/>
      <c r="AL386" s="21"/>
      <c r="AM386" s="107"/>
      <c r="AN386" s="107"/>
      <c r="AO386" s="107"/>
      <c r="AP386" s="107"/>
      <c r="AQ386" s="107"/>
      <c r="AR386" s="107"/>
      <c r="AS386" s="21"/>
      <c r="AT386" s="21"/>
      <c r="AU386" s="21"/>
    </row>
    <row r="387" spans="1:47">
      <c r="A387" s="21" t="s">
        <v>68</v>
      </c>
      <c r="B387" s="21" t="s">
        <v>127</v>
      </c>
      <c r="C387" s="21" t="s">
        <v>1689</v>
      </c>
      <c r="D387" s="103">
        <v>44756</v>
      </c>
      <c r="E387" s="21" t="s">
        <v>1690</v>
      </c>
      <c r="F387" s="21" t="s">
        <v>48</v>
      </c>
      <c r="G387" s="21" t="s">
        <v>79</v>
      </c>
      <c r="H387" s="21" t="s">
        <v>80</v>
      </c>
      <c r="I387" s="21" t="s">
        <v>81</v>
      </c>
      <c r="J387" s="21" t="s">
        <v>52</v>
      </c>
      <c r="K387" s="204" t="s">
        <v>82</v>
      </c>
      <c r="L387" s="21" t="s">
        <v>194</v>
      </c>
      <c r="M387" s="21" t="s">
        <v>325</v>
      </c>
      <c r="N387" s="21" t="s">
        <v>326</v>
      </c>
      <c r="O387" s="21" t="s">
        <v>77</v>
      </c>
      <c r="P387" s="21">
        <v>32583</v>
      </c>
      <c r="Q387" s="21" t="s">
        <v>605</v>
      </c>
      <c r="R387" s="21"/>
      <c r="S387" s="21" t="s">
        <v>421</v>
      </c>
      <c r="T387" s="21">
        <v>49405140</v>
      </c>
      <c r="U387" s="104">
        <v>0</v>
      </c>
      <c r="V387" s="21" t="s">
        <v>107</v>
      </c>
      <c r="W387" s="21">
        <v>400</v>
      </c>
      <c r="X387" s="21">
        <v>320</v>
      </c>
      <c r="Y387" s="21">
        <v>10</v>
      </c>
      <c r="Z387" s="205">
        <f t="shared" si="16"/>
        <v>0.128</v>
      </c>
      <c r="AA387" s="21" t="s">
        <v>60</v>
      </c>
      <c r="AB387" s="103">
        <v>44764</v>
      </c>
      <c r="AC387" s="21" t="s">
        <v>87</v>
      </c>
      <c r="AD387" s="21"/>
      <c r="AE387" s="103">
        <v>44761</v>
      </c>
      <c r="AF387" s="103">
        <v>44761</v>
      </c>
      <c r="AG387" s="103">
        <v>44762</v>
      </c>
      <c r="AH387" s="21" t="s">
        <v>62</v>
      </c>
      <c r="AI387" s="21"/>
      <c r="AJ387" s="103">
        <v>44762</v>
      </c>
      <c r="AK387" s="21"/>
      <c r="AL387" s="21"/>
      <c r="AM387" s="107"/>
      <c r="AN387" s="107"/>
      <c r="AO387" s="107"/>
      <c r="AP387" s="107"/>
      <c r="AQ387" s="107"/>
      <c r="AR387" s="107"/>
      <c r="AS387" s="21"/>
      <c r="AT387" s="21"/>
      <c r="AU387" s="21"/>
    </row>
    <row r="388" spans="1:47">
      <c r="A388" s="21" t="s">
        <v>68</v>
      </c>
      <c r="B388" s="21" t="s">
        <v>127</v>
      </c>
      <c r="C388" s="21" t="s">
        <v>1691</v>
      </c>
      <c r="D388" s="103">
        <v>44756</v>
      </c>
      <c r="E388" s="21" t="s">
        <v>1692</v>
      </c>
      <c r="F388" s="21" t="s">
        <v>48</v>
      </c>
      <c r="G388" s="21" t="s">
        <v>320</v>
      </c>
      <c r="H388" s="21" t="s">
        <v>321</v>
      </c>
      <c r="I388" s="21" t="s">
        <v>81</v>
      </c>
      <c r="J388" s="21" t="s">
        <v>52</v>
      </c>
      <c r="K388" s="204" t="s">
        <v>82</v>
      </c>
      <c r="L388" s="21" t="s">
        <v>194</v>
      </c>
      <c r="M388" s="21" t="s">
        <v>334</v>
      </c>
      <c r="N388" s="21" t="s">
        <v>335</v>
      </c>
      <c r="O388" s="21" t="s">
        <v>146</v>
      </c>
      <c r="P388" s="21">
        <v>23502</v>
      </c>
      <c r="Q388" s="21" t="s">
        <v>605</v>
      </c>
      <c r="R388" s="21"/>
      <c r="S388" s="21" t="s">
        <v>421</v>
      </c>
      <c r="T388" s="21">
        <v>49405140</v>
      </c>
      <c r="U388" s="104">
        <v>0</v>
      </c>
      <c r="V388" s="21" t="s">
        <v>107</v>
      </c>
      <c r="W388" s="21">
        <v>400</v>
      </c>
      <c r="X388" s="21">
        <v>832</v>
      </c>
      <c r="Y388" s="21">
        <v>26</v>
      </c>
      <c r="Z388" s="205">
        <f t="shared" si="16"/>
        <v>0.33279999999999998</v>
      </c>
      <c r="AA388" s="21" t="s">
        <v>60</v>
      </c>
      <c r="AB388" s="103">
        <v>44764</v>
      </c>
      <c r="AC388" s="21" t="s">
        <v>87</v>
      </c>
      <c r="AD388" s="21"/>
      <c r="AE388" s="103">
        <v>44761</v>
      </c>
      <c r="AF388" s="103">
        <v>44761</v>
      </c>
      <c r="AG388" s="103">
        <v>44762</v>
      </c>
      <c r="AH388" s="21" t="s">
        <v>62</v>
      </c>
      <c r="AI388" s="21"/>
      <c r="AJ388" s="103">
        <v>44762</v>
      </c>
      <c r="AK388" s="21"/>
      <c r="AL388" s="21"/>
      <c r="AM388" s="107"/>
      <c r="AN388" s="107"/>
      <c r="AO388" s="107"/>
      <c r="AP388" s="107"/>
      <c r="AQ388" s="107"/>
      <c r="AR388" s="107"/>
      <c r="AS388" s="21"/>
      <c r="AT388" s="21"/>
      <c r="AU388" s="21"/>
    </row>
    <row r="389" spans="1:47">
      <c r="A389" s="21" t="s">
        <v>68</v>
      </c>
      <c r="B389" s="21" t="s">
        <v>127</v>
      </c>
      <c r="C389" s="21" t="s">
        <v>1693</v>
      </c>
      <c r="D389" s="103">
        <v>44756</v>
      </c>
      <c r="E389" s="21" t="s">
        <v>1694</v>
      </c>
      <c r="F389" s="21" t="s">
        <v>48</v>
      </c>
      <c r="G389" s="21" t="s">
        <v>79</v>
      </c>
      <c r="H389" s="21" t="s">
        <v>80</v>
      </c>
      <c r="I389" s="21" t="s">
        <v>81</v>
      </c>
      <c r="J389" s="21" t="s">
        <v>52</v>
      </c>
      <c r="K389" s="204" t="s">
        <v>82</v>
      </c>
      <c r="L389" s="21" t="s">
        <v>194</v>
      </c>
      <c r="M389" s="21" t="s">
        <v>340</v>
      </c>
      <c r="N389" s="21" t="s">
        <v>341</v>
      </c>
      <c r="O389" s="21" t="s">
        <v>77</v>
      </c>
      <c r="P389" s="21">
        <v>33762</v>
      </c>
      <c r="Q389" s="21" t="s">
        <v>605</v>
      </c>
      <c r="R389" s="21"/>
      <c r="S389" s="21" t="s">
        <v>421</v>
      </c>
      <c r="T389" s="21">
        <v>49405140</v>
      </c>
      <c r="U389" s="104">
        <v>0</v>
      </c>
      <c r="V389" s="21" t="s">
        <v>107</v>
      </c>
      <c r="W389" s="21">
        <v>400</v>
      </c>
      <c r="X389" s="21">
        <v>320</v>
      </c>
      <c r="Y389" s="21">
        <v>10</v>
      </c>
      <c r="Z389" s="205">
        <f t="shared" si="16"/>
        <v>0.128</v>
      </c>
      <c r="AA389" s="21" t="s">
        <v>60</v>
      </c>
      <c r="AB389" s="103">
        <v>44764</v>
      </c>
      <c r="AC389" s="21" t="s">
        <v>87</v>
      </c>
      <c r="AD389" s="21"/>
      <c r="AE389" s="103">
        <v>44761</v>
      </c>
      <c r="AF389" s="103">
        <v>44761</v>
      </c>
      <c r="AG389" s="103">
        <v>44762</v>
      </c>
      <c r="AH389" s="21" t="s">
        <v>62</v>
      </c>
      <c r="AI389" s="21"/>
      <c r="AJ389" s="103">
        <v>44762</v>
      </c>
      <c r="AK389" s="21"/>
      <c r="AL389" s="21"/>
      <c r="AM389" s="107"/>
      <c r="AN389" s="107"/>
      <c r="AO389" s="107"/>
      <c r="AP389" s="107"/>
      <c r="AQ389" s="107"/>
      <c r="AR389" s="107"/>
      <c r="AS389" s="21"/>
      <c r="AT389" s="21"/>
      <c r="AU389" s="21"/>
    </row>
    <row r="390" spans="1:47">
      <c r="A390" s="21" t="s">
        <v>68</v>
      </c>
      <c r="B390" s="21" t="s">
        <v>368</v>
      </c>
      <c r="C390" s="21" t="s">
        <v>1695</v>
      </c>
      <c r="D390" s="103">
        <v>44760</v>
      </c>
      <c r="E390" s="21" t="s">
        <v>1696</v>
      </c>
      <c r="F390" s="21" t="s">
        <v>48</v>
      </c>
      <c r="G390" s="21" t="s">
        <v>49</v>
      </c>
      <c r="H390" s="21" t="s">
        <v>50</v>
      </c>
      <c r="I390" s="21" t="s">
        <v>51</v>
      </c>
      <c r="J390" s="21" t="s">
        <v>52</v>
      </c>
      <c r="K390" s="204" t="s">
        <v>53</v>
      </c>
      <c r="L390" s="21" t="s">
        <v>164</v>
      </c>
      <c r="M390" s="21" t="s">
        <v>1697</v>
      </c>
      <c r="N390" s="21" t="s">
        <v>359</v>
      </c>
      <c r="O390" s="21" t="s">
        <v>52</v>
      </c>
      <c r="P390" s="21">
        <v>31601</v>
      </c>
      <c r="Q390" s="21" t="s">
        <v>464</v>
      </c>
      <c r="R390" s="21" t="s">
        <v>360</v>
      </c>
      <c r="S390" s="21" t="s">
        <v>361</v>
      </c>
      <c r="T390" s="21">
        <v>49204133</v>
      </c>
      <c r="U390" s="104">
        <v>0</v>
      </c>
      <c r="V390" s="21" t="s">
        <v>166</v>
      </c>
      <c r="W390" s="21">
        <v>365</v>
      </c>
      <c r="X390" s="21">
        <v>728</v>
      </c>
      <c r="Y390" s="21">
        <v>28</v>
      </c>
      <c r="Z390" s="205">
        <f t="shared" si="16"/>
        <v>0.26572000000000001</v>
      </c>
      <c r="AA390" s="21" t="s">
        <v>75</v>
      </c>
      <c r="AB390" s="103">
        <v>44764</v>
      </c>
      <c r="AC390" s="21" t="s">
        <v>61</v>
      </c>
      <c r="AD390" s="21"/>
      <c r="AE390" s="103">
        <v>44762</v>
      </c>
      <c r="AF390" s="103">
        <v>44762</v>
      </c>
      <c r="AG390" s="103">
        <v>44763</v>
      </c>
      <c r="AH390" s="21" t="s">
        <v>62</v>
      </c>
      <c r="AI390" s="21"/>
      <c r="AJ390" s="103">
        <v>44763</v>
      </c>
      <c r="AK390" s="21" t="s">
        <v>64</v>
      </c>
      <c r="AL390" s="21" t="s">
        <v>88</v>
      </c>
      <c r="AM390" s="107">
        <v>1143.77</v>
      </c>
      <c r="AN390" s="107"/>
      <c r="AO390" s="107"/>
      <c r="AP390" s="107"/>
      <c r="AQ390" s="107"/>
      <c r="AR390" s="107"/>
      <c r="AS390" s="21"/>
      <c r="AT390" s="21"/>
      <c r="AU390" s="21"/>
    </row>
    <row r="391" spans="1:47">
      <c r="A391" s="21" t="s">
        <v>68</v>
      </c>
      <c r="B391" s="21" t="s">
        <v>78</v>
      </c>
      <c r="C391" s="21" t="s">
        <v>1698</v>
      </c>
      <c r="D391" s="103">
        <v>44760</v>
      </c>
      <c r="E391" s="21" t="s">
        <v>1699</v>
      </c>
      <c r="F391" s="21" t="s">
        <v>48</v>
      </c>
      <c r="G391" s="21" t="s">
        <v>49</v>
      </c>
      <c r="H391" s="21" t="s">
        <v>50</v>
      </c>
      <c r="I391" s="21" t="s">
        <v>51</v>
      </c>
      <c r="J391" s="21" t="s">
        <v>52</v>
      </c>
      <c r="K391" s="204" t="s">
        <v>53</v>
      </c>
      <c r="L391" s="21" t="s">
        <v>675</v>
      </c>
      <c r="M391" s="21" t="s">
        <v>1700</v>
      </c>
      <c r="N391" s="21" t="s">
        <v>72</v>
      </c>
      <c r="O391" s="21" t="s">
        <v>73</v>
      </c>
      <c r="P391" s="21" t="s">
        <v>74</v>
      </c>
      <c r="Q391" s="21" t="s">
        <v>1701</v>
      </c>
      <c r="R391" s="21"/>
      <c r="S391" s="21" t="s">
        <v>1702</v>
      </c>
      <c r="T391" s="21">
        <v>49206133</v>
      </c>
      <c r="U391" s="104">
        <v>0</v>
      </c>
      <c r="V391" s="21" t="s">
        <v>86</v>
      </c>
      <c r="W391" s="21">
        <v>365</v>
      </c>
      <c r="X391" s="21">
        <v>768</v>
      </c>
      <c r="Y391" s="21">
        <v>24</v>
      </c>
      <c r="Z391" s="205">
        <f t="shared" si="16"/>
        <v>0.28032000000000001</v>
      </c>
      <c r="AA391" s="21" t="s">
        <v>75</v>
      </c>
      <c r="AB391" s="103">
        <v>44770</v>
      </c>
      <c r="AC391" s="21" t="s">
        <v>61</v>
      </c>
      <c r="AD391" s="21"/>
      <c r="AE391" s="103">
        <v>44764</v>
      </c>
      <c r="AF391" s="103">
        <v>44764</v>
      </c>
      <c r="AG391" s="103">
        <v>44767</v>
      </c>
      <c r="AH391" s="21" t="s">
        <v>62</v>
      </c>
      <c r="AI391" s="21" t="s">
        <v>1703</v>
      </c>
      <c r="AJ391" s="103">
        <v>44767</v>
      </c>
      <c r="AK391" s="21"/>
      <c r="AL391" s="21"/>
      <c r="AM391" s="107"/>
      <c r="AN391" s="107"/>
      <c r="AO391" s="107"/>
      <c r="AP391" s="107"/>
      <c r="AQ391" s="107"/>
      <c r="AR391" s="107"/>
      <c r="AS391" s="21"/>
      <c r="AT391" s="21"/>
      <c r="AU391" s="21"/>
    </row>
    <row r="392" spans="1:47">
      <c r="A392" s="21" t="s">
        <v>68</v>
      </c>
      <c r="B392" s="21" t="s">
        <v>78</v>
      </c>
      <c r="C392" s="21" t="s">
        <v>1704</v>
      </c>
      <c r="D392" s="103">
        <v>44760</v>
      </c>
      <c r="E392" s="21" t="s">
        <v>1705</v>
      </c>
      <c r="F392" s="21" t="s">
        <v>48</v>
      </c>
      <c r="G392" s="21" t="s">
        <v>49</v>
      </c>
      <c r="H392" s="21" t="s">
        <v>50</v>
      </c>
      <c r="I392" s="21" t="s">
        <v>51</v>
      </c>
      <c r="J392" s="21" t="s">
        <v>52</v>
      </c>
      <c r="K392" s="204" t="s">
        <v>53</v>
      </c>
      <c r="L392" s="21" t="s">
        <v>675</v>
      </c>
      <c r="M392" s="21" t="s">
        <v>1700</v>
      </c>
      <c r="N392" s="21" t="s">
        <v>72</v>
      </c>
      <c r="O392" s="21" t="s">
        <v>73</v>
      </c>
      <c r="P392" s="21" t="s">
        <v>74</v>
      </c>
      <c r="Q392" s="21" t="s">
        <v>1701</v>
      </c>
      <c r="R392" s="21"/>
      <c r="S392" s="21" t="s">
        <v>1702</v>
      </c>
      <c r="T392" s="21">
        <v>49206133</v>
      </c>
      <c r="U392" s="104">
        <v>0</v>
      </c>
      <c r="V392" s="21" t="s">
        <v>86</v>
      </c>
      <c r="W392" s="21">
        <v>365</v>
      </c>
      <c r="X392" s="21">
        <v>768</v>
      </c>
      <c r="Y392" s="21">
        <v>24</v>
      </c>
      <c r="Z392" s="205">
        <f t="shared" si="16"/>
        <v>0.28032000000000001</v>
      </c>
      <c r="AA392" s="21" t="s">
        <v>75</v>
      </c>
      <c r="AB392" s="103">
        <v>44764</v>
      </c>
      <c r="AC392" s="21" t="s">
        <v>61</v>
      </c>
      <c r="AD392" s="21"/>
      <c r="AE392" s="103">
        <v>44764</v>
      </c>
      <c r="AF392" s="103">
        <v>44764</v>
      </c>
      <c r="AG392" s="103">
        <v>44767</v>
      </c>
      <c r="AH392" s="21" t="s">
        <v>62</v>
      </c>
      <c r="AI392" s="21" t="s">
        <v>1703</v>
      </c>
      <c r="AJ392" s="103">
        <v>44768</v>
      </c>
      <c r="AK392" s="21"/>
      <c r="AL392" s="21"/>
      <c r="AM392" s="107"/>
      <c r="AN392" s="107"/>
      <c r="AO392" s="107"/>
      <c r="AP392" s="107"/>
      <c r="AQ392" s="107"/>
      <c r="AR392" s="107"/>
      <c r="AS392" s="21"/>
      <c r="AT392" s="21"/>
      <c r="AU392" s="21"/>
    </row>
    <row r="393" spans="1:47">
      <c r="A393" s="21" t="s">
        <v>68</v>
      </c>
      <c r="B393" s="21" t="s">
        <v>368</v>
      </c>
      <c r="C393" s="21" t="s">
        <v>1706</v>
      </c>
      <c r="D393" s="103">
        <v>44760</v>
      </c>
      <c r="E393" s="21" t="s">
        <v>1707</v>
      </c>
      <c r="F393" s="21" t="s">
        <v>48</v>
      </c>
      <c r="G393" s="21" t="s">
        <v>49</v>
      </c>
      <c r="H393" s="21" t="s">
        <v>50</v>
      </c>
      <c r="I393" s="21" t="s">
        <v>51</v>
      </c>
      <c r="J393" s="21" t="s">
        <v>52</v>
      </c>
      <c r="K393" s="204" t="s">
        <v>53</v>
      </c>
      <c r="L393" s="21" t="s">
        <v>164</v>
      </c>
      <c r="M393" s="21" t="s">
        <v>1708</v>
      </c>
      <c r="N393" s="21" t="s">
        <v>51</v>
      </c>
      <c r="O393" s="21" t="s">
        <v>52</v>
      </c>
      <c r="P393" s="21">
        <v>30354</v>
      </c>
      <c r="Q393" s="21" t="s">
        <v>464</v>
      </c>
      <c r="R393" s="21" t="s">
        <v>360</v>
      </c>
      <c r="S393" s="21" t="s">
        <v>361</v>
      </c>
      <c r="T393" s="21">
        <v>49204133</v>
      </c>
      <c r="U393" s="104">
        <v>0</v>
      </c>
      <c r="V393" s="21" t="s">
        <v>166</v>
      </c>
      <c r="W393" s="21">
        <v>365</v>
      </c>
      <c r="X393" s="21">
        <v>728</v>
      </c>
      <c r="Y393" s="21">
        <v>28</v>
      </c>
      <c r="Z393" s="205">
        <f t="shared" si="16"/>
        <v>0.26572000000000001</v>
      </c>
      <c r="AA393" s="21" t="s">
        <v>75</v>
      </c>
      <c r="AB393" s="103">
        <v>44764</v>
      </c>
      <c r="AC393" s="21" t="s">
        <v>61</v>
      </c>
      <c r="AD393" s="21"/>
      <c r="AE393" s="103">
        <v>44762</v>
      </c>
      <c r="AF393" s="103">
        <v>44762</v>
      </c>
      <c r="AG393" s="103">
        <v>44762</v>
      </c>
      <c r="AH393" s="21" t="s">
        <v>62</v>
      </c>
      <c r="AI393" s="21"/>
      <c r="AJ393" s="103">
        <v>44762</v>
      </c>
      <c r="AK393" s="21" t="s">
        <v>64</v>
      </c>
      <c r="AL393" s="21" t="s">
        <v>88</v>
      </c>
      <c r="AM393" s="107">
        <v>570.86</v>
      </c>
      <c r="AN393" s="107"/>
      <c r="AO393" s="107"/>
      <c r="AP393" s="107"/>
      <c r="AQ393" s="107"/>
      <c r="AR393" s="107"/>
      <c r="AS393" s="21"/>
      <c r="AT393" s="21"/>
      <c r="AU393" s="21"/>
    </row>
    <row r="394" spans="1:47">
      <c r="A394" s="21" t="s">
        <v>68</v>
      </c>
      <c r="B394" s="21" t="s">
        <v>595</v>
      </c>
      <c r="C394" s="21" t="s">
        <v>1709</v>
      </c>
      <c r="D394" s="103">
        <v>44761</v>
      </c>
      <c r="E394" s="21" t="s">
        <v>1710</v>
      </c>
      <c r="F394" s="21" t="s">
        <v>48</v>
      </c>
      <c r="G394" s="21" t="s">
        <v>49</v>
      </c>
      <c r="H394" s="21" t="s">
        <v>50</v>
      </c>
      <c r="I394" s="21" t="s">
        <v>51</v>
      </c>
      <c r="J394" s="21" t="s">
        <v>52</v>
      </c>
      <c r="K394" s="204" t="s">
        <v>53</v>
      </c>
      <c r="L394" s="21" t="s">
        <v>1105</v>
      </c>
      <c r="M394" s="21" t="s">
        <v>364</v>
      </c>
      <c r="N394" s="21" t="s">
        <v>365</v>
      </c>
      <c r="O394" s="21" t="s">
        <v>85</v>
      </c>
      <c r="P394" s="21">
        <v>92407</v>
      </c>
      <c r="Q394" s="21"/>
      <c r="R394" s="21"/>
      <c r="S394" s="21"/>
      <c r="T394" s="21">
        <v>49406140</v>
      </c>
      <c r="U394" s="104">
        <v>0</v>
      </c>
      <c r="V394" s="21" t="s">
        <v>154</v>
      </c>
      <c r="W394" s="21">
        <v>400</v>
      </c>
      <c r="X394" s="21">
        <v>728</v>
      </c>
      <c r="Y394" s="21">
        <v>28</v>
      </c>
      <c r="Z394" s="205">
        <f t="shared" si="16"/>
        <v>0.29120000000000001</v>
      </c>
      <c r="AA394" s="21" t="s">
        <v>60</v>
      </c>
      <c r="AB394" s="103">
        <v>44773</v>
      </c>
      <c r="AC394" s="21" t="s">
        <v>155</v>
      </c>
      <c r="AD394" s="21"/>
      <c r="AE394" s="103">
        <v>44763</v>
      </c>
      <c r="AF394" s="103">
        <v>44763</v>
      </c>
      <c r="AG394" s="103">
        <v>44767</v>
      </c>
      <c r="AH394" s="21" t="s">
        <v>62</v>
      </c>
      <c r="AI394" s="21" t="s">
        <v>1711</v>
      </c>
      <c r="AJ394" s="103">
        <v>44767</v>
      </c>
      <c r="AK394" s="21"/>
      <c r="AL394" s="21"/>
      <c r="AM394" s="107"/>
      <c r="AN394" s="107"/>
      <c r="AO394" s="107"/>
      <c r="AP394" s="107"/>
      <c r="AQ394" s="107"/>
      <c r="AR394" s="107"/>
      <c r="AS394" s="21"/>
      <c r="AT394" s="21"/>
      <c r="AU394" s="21"/>
    </row>
    <row r="395" spans="1:47">
      <c r="A395" s="21" t="s">
        <v>68</v>
      </c>
      <c r="B395" s="21" t="s">
        <v>595</v>
      </c>
      <c r="C395" s="21" t="s">
        <v>1712</v>
      </c>
      <c r="D395" s="103">
        <v>44761</v>
      </c>
      <c r="E395" s="21" t="s">
        <v>1713</v>
      </c>
      <c r="F395" s="21" t="s">
        <v>48</v>
      </c>
      <c r="G395" s="21" t="s">
        <v>49</v>
      </c>
      <c r="H395" s="21" t="s">
        <v>50</v>
      </c>
      <c r="I395" s="21" t="s">
        <v>51</v>
      </c>
      <c r="J395" s="21" t="s">
        <v>52</v>
      </c>
      <c r="K395" s="204" t="s">
        <v>53</v>
      </c>
      <c r="L395" s="21" t="s">
        <v>1105</v>
      </c>
      <c r="M395" s="21" t="s">
        <v>364</v>
      </c>
      <c r="N395" s="21" t="s">
        <v>365</v>
      </c>
      <c r="O395" s="21" t="s">
        <v>85</v>
      </c>
      <c r="P395" s="21">
        <v>92407</v>
      </c>
      <c r="Q395" s="21"/>
      <c r="R395" s="21"/>
      <c r="S395" s="21"/>
      <c r="T395" s="21">
        <v>49406140</v>
      </c>
      <c r="U395" s="104">
        <v>0</v>
      </c>
      <c r="V395" s="21" t="s">
        <v>154</v>
      </c>
      <c r="W395" s="21">
        <v>400</v>
      </c>
      <c r="X395" s="21">
        <v>728</v>
      </c>
      <c r="Y395" s="21">
        <v>28</v>
      </c>
      <c r="Z395" s="205">
        <f t="shared" si="16"/>
        <v>0.29120000000000001</v>
      </c>
      <c r="AA395" s="21" t="s">
        <v>60</v>
      </c>
      <c r="AB395" s="103">
        <v>44773</v>
      </c>
      <c r="AC395" s="21" t="s">
        <v>155</v>
      </c>
      <c r="AD395" s="21"/>
      <c r="AE395" s="103">
        <v>44763</v>
      </c>
      <c r="AF395" s="103">
        <v>44763</v>
      </c>
      <c r="AG395" s="103">
        <v>44767</v>
      </c>
      <c r="AH395" s="21" t="s">
        <v>62</v>
      </c>
      <c r="AI395" s="21" t="s">
        <v>1714</v>
      </c>
      <c r="AJ395" s="103">
        <v>44767</v>
      </c>
      <c r="AK395" s="21"/>
      <c r="AL395" s="21"/>
      <c r="AM395" s="107"/>
      <c r="AN395" s="107"/>
      <c r="AO395" s="107"/>
      <c r="AP395" s="107"/>
      <c r="AQ395" s="107"/>
      <c r="AR395" s="107"/>
      <c r="AS395" s="21"/>
      <c r="AT395" s="21"/>
      <c r="AU395" s="21"/>
    </row>
    <row r="396" spans="1:47">
      <c r="A396" s="21" t="s">
        <v>68</v>
      </c>
      <c r="B396" s="21" t="s">
        <v>595</v>
      </c>
      <c r="C396" s="21" t="s">
        <v>1715</v>
      </c>
      <c r="D396" s="103">
        <v>44761</v>
      </c>
      <c r="E396" s="21" t="s">
        <v>1716</v>
      </c>
      <c r="F396" s="21" t="s">
        <v>48</v>
      </c>
      <c r="G396" s="21" t="s">
        <v>49</v>
      </c>
      <c r="H396" s="21" t="s">
        <v>50</v>
      </c>
      <c r="I396" s="21" t="s">
        <v>51</v>
      </c>
      <c r="J396" s="21" t="s">
        <v>52</v>
      </c>
      <c r="K396" s="204" t="s">
        <v>53</v>
      </c>
      <c r="L396" s="21" t="s">
        <v>1105</v>
      </c>
      <c r="M396" s="21" t="s">
        <v>364</v>
      </c>
      <c r="N396" s="21" t="s">
        <v>365</v>
      </c>
      <c r="O396" s="21" t="s">
        <v>85</v>
      </c>
      <c r="P396" s="21">
        <v>92407</v>
      </c>
      <c r="Q396" s="21"/>
      <c r="R396" s="21"/>
      <c r="S396" s="21"/>
      <c r="T396" s="21">
        <v>49406140</v>
      </c>
      <c r="U396" s="104">
        <v>0</v>
      </c>
      <c r="V396" s="21" t="s">
        <v>154</v>
      </c>
      <c r="W396" s="21">
        <v>400</v>
      </c>
      <c r="X396" s="21">
        <v>728</v>
      </c>
      <c r="Y396" s="21">
        <v>28</v>
      </c>
      <c r="Z396" s="205">
        <f t="shared" si="16"/>
        <v>0.29120000000000001</v>
      </c>
      <c r="AA396" s="21" t="s">
        <v>60</v>
      </c>
      <c r="AB396" s="103">
        <v>44773</v>
      </c>
      <c r="AC396" s="21" t="s">
        <v>155</v>
      </c>
      <c r="AD396" s="21"/>
      <c r="AE396" s="103">
        <v>44763</v>
      </c>
      <c r="AF396" s="103">
        <v>44763</v>
      </c>
      <c r="AG396" s="103">
        <v>44767</v>
      </c>
      <c r="AH396" s="21" t="s">
        <v>62</v>
      </c>
      <c r="AI396" s="21" t="s">
        <v>1717</v>
      </c>
      <c r="AJ396" s="103">
        <v>44767</v>
      </c>
      <c r="AK396" s="21"/>
      <c r="AL396" s="21"/>
      <c r="AM396" s="107"/>
      <c r="AN396" s="107"/>
      <c r="AO396" s="107"/>
      <c r="AP396" s="107"/>
      <c r="AQ396" s="107"/>
      <c r="AR396" s="107"/>
      <c r="AS396" s="21"/>
      <c r="AT396" s="21"/>
      <c r="AU396" s="21"/>
    </row>
    <row r="397" spans="1:47">
      <c r="A397" s="21" t="s">
        <v>68</v>
      </c>
      <c r="B397" s="21" t="s">
        <v>595</v>
      </c>
      <c r="C397" s="21" t="s">
        <v>1718</v>
      </c>
      <c r="D397" s="103">
        <v>44761</v>
      </c>
      <c r="E397" s="21" t="s">
        <v>1719</v>
      </c>
      <c r="F397" s="21" t="s">
        <v>48</v>
      </c>
      <c r="G397" s="21" t="s">
        <v>49</v>
      </c>
      <c r="H397" s="21" t="s">
        <v>50</v>
      </c>
      <c r="I397" s="21" t="s">
        <v>51</v>
      </c>
      <c r="J397" s="21" t="s">
        <v>52</v>
      </c>
      <c r="K397" s="204" t="s">
        <v>53</v>
      </c>
      <c r="L397" s="21" t="s">
        <v>1105</v>
      </c>
      <c r="M397" s="21" t="s">
        <v>364</v>
      </c>
      <c r="N397" s="21" t="s">
        <v>365</v>
      </c>
      <c r="O397" s="21" t="s">
        <v>85</v>
      </c>
      <c r="P397" s="21">
        <v>92407</v>
      </c>
      <c r="Q397" s="21"/>
      <c r="R397" s="21"/>
      <c r="S397" s="21"/>
      <c r="T397" s="21">
        <v>49406140</v>
      </c>
      <c r="U397" s="104">
        <v>0</v>
      </c>
      <c r="V397" s="21" t="s">
        <v>154</v>
      </c>
      <c r="W397" s="21">
        <v>400</v>
      </c>
      <c r="X397" s="21">
        <v>728</v>
      </c>
      <c r="Y397" s="21">
        <v>28</v>
      </c>
      <c r="Z397" s="205">
        <f t="shared" si="16"/>
        <v>0.29120000000000001</v>
      </c>
      <c r="AA397" s="21" t="s">
        <v>60</v>
      </c>
      <c r="AB397" s="103">
        <v>44773</v>
      </c>
      <c r="AC397" s="21" t="s">
        <v>155</v>
      </c>
      <c r="AD397" s="21"/>
      <c r="AE397" s="103">
        <v>44763</v>
      </c>
      <c r="AF397" s="103">
        <v>44763</v>
      </c>
      <c r="AG397" s="103">
        <v>44767</v>
      </c>
      <c r="AH397" s="21" t="s">
        <v>62</v>
      </c>
      <c r="AI397" s="21" t="s">
        <v>1720</v>
      </c>
      <c r="AJ397" s="103">
        <v>44767</v>
      </c>
      <c r="AK397" s="21"/>
      <c r="AL397" s="21"/>
      <c r="AM397" s="107"/>
      <c r="AN397" s="107"/>
      <c r="AO397" s="107"/>
      <c r="AP397" s="107"/>
      <c r="AQ397" s="107"/>
      <c r="AR397" s="107"/>
      <c r="AS397" s="21"/>
      <c r="AT397" s="21"/>
      <c r="AU397" s="21"/>
    </row>
    <row r="398" spans="1:47">
      <c r="A398" s="21" t="s">
        <v>68</v>
      </c>
      <c r="B398" s="21" t="s">
        <v>595</v>
      </c>
      <c r="C398" s="21" t="s">
        <v>1721</v>
      </c>
      <c r="D398" s="103">
        <v>44761</v>
      </c>
      <c r="E398" s="21" t="s">
        <v>1722</v>
      </c>
      <c r="F398" s="21" t="s">
        <v>48</v>
      </c>
      <c r="G398" s="21" t="s">
        <v>49</v>
      </c>
      <c r="H398" s="21" t="s">
        <v>50</v>
      </c>
      <c r="I398" s="21" t="s">
        <v>51</v>
      </c>
      <c r="J398" s="21" t="s">
        <v>52</v>
      </c>
      <c r="K398" s="204" t="s">
        <v>53</v>
      </c>
      <c r="L398" s="21" t="s">
        <v>1105</v>
      </c>
      <c r="M398" s="21" t="s">
        <v>364</v>
      </c>
      <c r="N398" s="21" t="s">
        <v>365</v>
      </c>
      <c r="O398" s="21" t="s">
        <v>85</v>
      </c>
      <c r="P398" s="21">
        <v>92407</v>
      </c>
      <c r="Q398" s="21"/>
      <c r="R398" s="21"/>
      <c r="S398" s="21"/>
      <c r="T398" s="21">
        <v>49406140</v>
      </c>
      <c r="U398" s="104">
        <v>0</v>
      </c>
      <c r="V398" s="21" t="s">
        <v>154</v>
      </c>
      <c r="W398" s="21">
        <v>400</v>
      </c>
      <c r="X398" s="21">
        <v>728</v>
      </c>
      <c r="Y398" s="21">
        <v>28</v>
      </c>
      <c r="Z398" s="205">
        <f t="shared" si="16"/>
        <v>0.29120000000000001</v>
      </c>
      <c r="AA398" s="21" t="s">
        <v>60</v>
      </c>
      <c r="AB398" s="103">
        <v>44773</v>
      </c>
      <c r="AC398" s="21" t="s">
        <v>155</v>
      </c>
      <c r="AD398" s="21"/>
      <c r="AE398" s="103">
        <v>44764</v>
      </c>
      <c r="AF398" s="103">
        <v>44764</v>
      </c>
      <c r="AG398" s="103">
        <v>44768</v>
      </c>
      <c r="AH398" s="21" t="s">
        <v>62</v>
      </c>
      <c r="AI398" s="21" t="s">
        <v>1723</v>
      </c>
      <c r="AJ398" s="103">
        <v>44768</v>
      </c>
      <c r="AK398" s="21"/>
      <c r="AL398" s="21"/>
      <c r="AM398" s="107"/>
      <c r="AN398" s="107"/>
      <c r="AO398" s="107"/>
      <c r="AP398" s="107"/>
      <c r="AQ398" s="107"/>
      <c r="AR398" s="107"/>
      <c r="AS398" s="21"/>
      <c r="AT398" s="21"/>
      <c r="AU398" s="21"/>
    </row>
    <row r="399" spans="1:47">
      <c r="A399" s="21" t="s">
        <v>68</v>
      </c>
      <c r="B399" s="21" t="s">
        <v>595</v>
      </c>
      <c r="C399" s="21" t="s">
        <v>1724</v>
      </c>
      <c r="D399" s="103">
        <v>44761</v>
      </c>
      <c r="E399" s="21" t="s">
        <v>1725</v>
      </c>
      <c r="F399" s="21" t="s">
        <v>48</v>
      </c>
      <c r="G399" s="21" t="s">
        <v>49</v>
      </c>
      <c r="H399" s="21" t="s">
        <v>50</v>
      </c>
      <c r="I399" s="21" t="s">
        <v>51</v>
      </c>
      <c r="J399" s="21" t="s">
        <v>52</v>
      </c>
      <c r="K399" s="204" t="s">
        <v>53</v>
      </c>
      <c r="L399" s="21" t="s">
        <v>1105</v>
      </c>
      <c r="M399" s="21" t="s">
        <v>364</v>
      </c>
      <c r="N399" s="21" t="s">
        <v>365</v>
      </c>
      <c r="O399" s="21" t="s">
        <v>85</v>
      </c>
      <c r="P399" s="21">
        <v>92407</v>
      </c>
      <c r="Q399" s="21"/>
      <c r="R399" s="21"/>
      <c r="S399" s="21"/>
      <c r="T399" s="21">
        <v>49406140</v>
      </c>
      <c r="U399" s="104">
        <v>0</v>
      </c>
      <c r="V399" s="21" t="s">
        <v>154</v>
      </c>
      <c r="W399" s="21">
        <v>400</v>
      </c>
      <c r="X399" s="21">
        <v>728</v>
      </c>
      <c r="Y399" s="21">
        <v>28</v>
      </c>
      <c r="Z399" s="205">
        <f t="shared" si="16"/>
        <v>0.29120000000000001</v>
      </c>
      <c r="AA399" s="21" t="s">
        <v>60</v>
      </c>
      <c r="AB399" s="103">
        <v>44773</v>
      </c>
      <c r="AC399" s="21" t="s">
        <v>155</v>
      </c>
      <c r="AD399" s="21"/>
      <c r="AE399" s="103">
        <v>44764</v>
      </c>
      <c r="AF399" s="103">
        <v>44764</v>
      </c>
      <c r="AG399" s="103">
        <v>44768</v>
      </c>
      <c r="AH399" s="21" t="s">
        <v>62</v>
      </c>
      <c r="AI399" s="21" t="s">
        <v>1726</v>
      </c>
      <c r="AJ399" s="103">
        <v>44768</v>
      </c>
      <c r="AK399" s="21"/>
      <c r="AL399" s="21"/>
      <c r="AM399" s="107"/>
      <c r="AN399" s="107"/>
      <c r="AO399" s="107"/>
      <c r="AP399" s="107"/>
      <c r="AQ399" s="107"/>
      <c r="AR399" s="107"/>
      <c r="AS399" s="21"/>
      <c r="AT399" s="21"/>
      <c r="AU399" s="21"/>
    </row>
    <row r="400" spans="1:47">
      <c r="A400" s="21" t="s">
        <v>68</v>
      </c>
      <c r="B400" s="21" t="s">
        <v>595</v>
      </c>
      <c r="C400" s="21" t="s">
        <v>1727</v>
      </c>
      <c r="D400" s="103">
        <v>44761</v>
      </c>
      <c r="E400" s="21" t="s">
        <v>1728</v>
      </c>
      <c r="F400" s="21" t="s">
        <v>48</v>
      </c>
      <c r="G400" s="21" t="s">
        <v>49</v>
      </c>
      <c r="H400" s="21" t="s">
        <v>50</v>
      </c>
      <c r="I400" s="21" t="s">
        <v>51</v>
      </c>
      <c r="J400" s="21" t="s">
        <v>52</v>
      </c>
      <c r="K400" s="204" t="s">
        <v>53</v>
      </c>
      <c r="L400" s="21" t="s">
        <v>1105</v>
      </c>
      <c r="M400" s="21" t="s">
        <v>364</v>
      </c>
      <c r="N400" s="21" t="s">
        <v>365</v>
      </c>
      <c r="O400" s="21" t="s">
        <v>85</v>
      </c>
      <c r="P400" s="21">
        <v>92407</v>
      </c>
      <c r="Q400" s="21"/>
      <c r="R400" s="21"/>
      <c r="S400" s="21"/>
      <c r="T400" s="21">
        <v>49406140</v>
      </c>
      <c r="U400" s="104">
        <v>0</v>
      </c>
      <c r="V400" s="21" t="s">
        <v>154</v>
      </c>
      <c r="W400" s="21">
        <v>400</v>
      </c>
      <c r="X400" s="21">
        <v>728</v>
      </c>
      <c r="Y400" s="21">
        <v>28</v>
      </c>
      <c r="Z400" s="205">
        <f t="shared" si="16"/>
        <v>0.29120000000000001</v>
      </c>
      <c r="AA400" s="21" t="s">
        <v>60</v>
      </c>
      <c r="AB400" s="103">
        <v>44773</v>
      </c>
      <c r="AC400" s="21" t="s">
        <v>155</v>
      </c>
      <c r="AD400" s="21"/>
      <c r="AE400" s="103">
        <v>44764</v>
      </c>
      <c r="AF400" s="103">
        <v>44764</v>
      </c>
      <c r="AG400" s="103">
        <v>44768</v>
      </c>
      <c r="AH400" s="21" t="s">
        <v>62</v>
      </c>
      <c r="AI400" s="21" t="s">
        <v>1729</v>
      </c>
      <c r="AJ400" s="103">
        <v>44768</v>
      </c>
      <c r="AK400" s="21"/>
      <c r="AL400" s="21"/>
      <c r="AM400" s="107"/>
      <c r="AN400" s="107"/>
      <c r="AO400" s="107"/>
      <c r="AP400" s="107"/>
      <c r="AQ400" s="107"/>
      <c r="AR400" s="107"/>
      <c r="AS400" s="21"/>
      <c r="AT400" s="21"/>
      <c r="AU400" s="21"/>
    </row>
    <row r="401" spans="1:47">
      <c r="A401" s="21" t="s">
        <v>68</v>
      </c>
      <c r="B401" s="21" t="s">
        <v>595</v>
      </c>
      <c r="C401" s="21" t="s">
        <v>1730</v>
      </c>
      <c r="D401" s="103">
        <v>44761</v>
      </c>
      <c r="E401" s="21" t="s">
        <v>1731</v>
      </c>
      <c r="F401" s="21" t="s">
        <v>48</v>
      </c>
      <c r="G401" s="21" t="s">
        <v>49</v>
      </c>
      <c r="H401" s="21" t="s">
        <v>50</v>
      </c>
      <c r="I401" s="21" t="s">
        <v>51</v>
      </c>
      <c r="J401" s="21" t="s">
        <v>52</v>
      </c>
      <c r="K401" s="204" t="s">
        <v>53</v>
      </c>
      <c r="L401" s="21" t="s">
        <v>1105</v>
      </c>
      <c r="M401" s="21" t="s">
        <v>364</v>
      </c>
      <c r="N401" s="21" t="s">
        <v>365</v>
      </c>
      <c r="O401" s="21" t="s">
        <v>85</v>
      </c>
      <c r="P401" s="21">
        <v>92407</v>
      </c>
      <c r="Q401" s="21"/>
      <c r="R401" s="21"/>
      <c r="S401" s="21"/>
      <c r="T401" s="21">
        <v>49406140</v>
      </c>
      <c r="U401" s="104">
        <v>0</v>
      </c>
      <c r="V401" s="21" t="s">
        <v>154</v>
      </c>
      <c r="W401" s="21">
        <v>400</v>
      </c>
      <c r="X401" s="21">
        <v>728</v>
      </c>
      <c r="Y401" s="21">
        <v>28</v>
      </c>
      <c r="Z401" s="205">
        <f t="shared" si="16"/>
        <v>0.29120000000000001</v>
      </c>
      <c r="AA401" s="21" t="s">
        <v>60</v>
      </c>
      <c r="AB401" s="103">
        <v>44773</v>
      </c>
      <c r="AC401" s="21" t="s">
        <v>155</v>
      </c>
      <c r="AD401" s="21"/>
      <c r="AE401" s="103">
        <v>44764</v>
      </c>
      <c r="AF401" s="103">
        <v>44764</v>
      </c>
      <c r="AG401" s="103">
        <v>44768</v>
      </c>
      <c r="AH401" s="21" t="s">
        <v>62</v>
      </c>
      <c r="AI401" s="21" t="s">
        <v>1732</v>
      </c>
      <c r="AJ401" s="103">
        <v>44768</v>
      </c>
      <c r="AK401" s="21"/>
      <c r="AL401" s="21"/>
      <c r="AM401" s="107"/>
      <c r="AN401" s="107"/>
      <c r="AO401" s="107"/>
      <c r="AP401" s="107"/>
      <c r="AQ401" s="107"/>
      <c r="AR401" s="107"/>
      <c r="AS401" s="21"/>
      <c r="AT401" s="21"/>
      <c r="AU401" s="21"/>
    </row>
    <row r="402" spans="1:47">
      <c r="A402" s="21" t="s">
        <v>68</v>
      </c>
      <c r="B402" s="21" t="s">
        <v>595</v>
      </c>
      <c r="C402" s="21" t="s">
        <v>1733</v>
      </c>
      <c r="D402" s="103">
        <v>44761</v>
      </c>
      <c r="E402" s="21" t="s">
        <v>1734</v>
      </c>
      <c r="F402" s="21" t="s">
        <v>48</v>
      </c>
      <c r="G402" s="21" t="s">
        <v>49</v>
      </c>
      <c r="H402" s="21" t="s">
        <v>50</v>
      </c>
      <c r="I402" s="21" t="s">
        <v>51</v>
      </c>
      <c r="J402" s="21" t="s">
        <v>52</v>
      </c>
      <c r="K402" s="204" t="s">
        <v>53</v>
      </c>
      <c r="L402" s="21" t="s">
        <v>1105</v>
      </c>
      <c r="M402" s="21" t="s">
        <v>364</v>
      </c>
      <c r="N402" s="21" t="s">
        <v>365</v>
      </c>
      <c r="O402" s="21" t="s">
        <v>85</v>
      </c>
      <c r="P402" s="21">
        <v>92407</v>
      </c>
      <c r="Q402" s="21"/>
      <c r="R402" s="21"/>
      <c r="S402" s="21"/>
      <c r="T402" s="21">
        <v>49406140</v>
      </c>
      <c r="U402" s="104">
        <v>0</v>
      </c>
      <c r="V402" s="21" t="s">
        <v>154</v>
      </c>
      <c r="W402" s="21">
        <v>400</v>
      </c>
      <c r="X402" s="21">
        <v>728</v>
      </c>
      <c r="Y402" s="21">
        <v>28</v>
      </c>
      <c r="Z402" s="205">
        <f t="shared" si="16"/>
        <v>0.29120000000000001</v>
      </c>
      <c r="AA402" s="21" t="s">
        <v>60</v>
      </c>
      <c r="AB402" s="103">
        <v>44773</v>
      </c>
      <c r="AC402" s="21" t="s">
        <v>155</v>
      </c>
      <c r="AD402" s="21"/>
      <c r="AE402" s="103">
        <v>44767</v>
      </c>
      <c r="AF402" s="103">
        <v>44767</v>
      </c>
      <c r="AG402" s="103">
        <v>44771</v>
      </c>
      <c r="AH402" s="21" t="s">
        <v>62</v>
      </c>
      <c r="AI402" s="21" t="s">
        <v>1735</v>
      </c>
      <c r="AJ402" s="103">
        <v>44771</v>
      </c>
      <c r="AK402" s="21"/>
      <c r="AL402" s="21"/>
      <c r="AM402" s="107"/>
      <c r="AN402" s="107"/>
      <c r="AO402" s="107"/>
      <c r="AP402" s="107"/>
      <c r="AQ402" s="107"/>
      <c r="AR402" s="107"/>
      <c r="AS402" s="21"/>
      <c r="AT402" s="21"/>
      <c r="AU402" s="21"/>
    </row>
    <row r="403" spans="1:47">
      <c r="A403" s="21" t="s">
        <v>68</v>
      </c>
      <c r="B403" s="21" t="s">
        <v>595</v>
      </c>
      <c r="C403" s="21" t="s">
        <v>1736</v>
      </c>
      <c r="D403" s="103">
        <v>44761</v>
      </c>
      <c r="E403" s="21" t="s">
        <v>1737</v>
      </c>
      <c r="F403" s="21" t="s">
        <v>48</v>
      </c>
      <c r="G403" s="21" t="s">
        <v>49</v>
      </c>
      <c r="H403" s="21" t="s">
        <v>50</v>
      </c>
      <c r="I403" s="21" t="s">
        <v>51</v>
      </c>
      <c r="J403" s="21" t="s">
        <v>52</v>
      </c>
      <c r="K403" s="204" t="s">
        <v>53</v>
      </c>
      <c r="L403" s="21" t="s">
        <v>1105</v>
      </c>
      <c r="M403" s="21" t="s">
        <v>364</v>
      </c>
      <c r="N403" s="21" t="s">
        <v>365</v>
      </c>
      <c r="O403" s="21" t="s">
        <v>85</v>
      </c>
      <c r="P403" s="21">
        <v>92407</v>
      </c>
      <c r="Q403" s="21"/>
      <c r="R403" s="21"/>
      <c r="S403" s="21"/>
      <c r="T403" s="21">
        <v>49406140</v>
      </c>
      <c r="U403" s="104">
        <v>0</v>
      </c>
      <c r="V403" s="21" t="s">
        <v>154</v>
      </c>
      <c r="W403" s="21">
        <v>400</v>
      </c>
      <c r="X403" s="21">
        <v>728</v>
      </c>
      <c r="Y403" s="21">
        <v>28</v>
      </c>
      <c r="Z403" s="205">
        <f t="shared" ref="Z403:Z448" si="17">W403*X403/10^6</f>
        <v>0.29120000000000001</v>
      </c>
      <c r="AA403" s="21" t="s">
        <v>60</v>
      </c>
      <c r="AB403" s="103">
        <v>44773</v>
      </c>
      <c r="AC403" s="21" t="s">
        <v>155</v>
      </c>
      <c r="AD403" s="21"/>
      <c r="AE403" s="103">
        <v>44767</v>
      </c>
      <c r="AF403" s="103">
        <v>44767</v>
      </c>
      <c r="AG403" s="103">
        <v>44771</v>
      </c>
      <c r="AH403" s="21" t="s">
        <v>62</v>
      </c>
      <c r="AI403" s="21" t="s">
        <v>1738</v>
      </c>
      <c r="AJ403" s="103">
        <v>44771</v>
      </c>
      <c r="AK403" s="21"/>
      <c r="AL403" s="21"/>
      <c r="AM403" s="107"/>
      <c r="AN403" s="107"/>
      <c r="AO403" s="107"/>
      <c r="AP403" s="107"/>
      <c r="AQ403" s="107"/>
      <c r="AR403" s="107"/>
      <c r="AS403" s="21"/>
      <c r="AT403" s="21"/>
      <c r="AU403" s="21"/>
    </row>
    <row r="404" spans="1:47">
      <c r="A404" s="21" t="s">
        <v>68</v>
      </c>
      <c r="B404" s="21" t="s">
        <v>595</v>
      </c>
      <c r="C404" s="21" t="s">
        <v>1739</v>
      </c>
      <c r="D404" s="103">
        <v>44761</v>
      </c>
      <c r="E404" s="21" t="s">
        <v>1740</v>
      </c>
      <c r="F404" s="21" t="s">
        <v>48</v>
      </c>
      <c r="G404" s="21" t="s">
        <v>49</v>
      </c>
      <c r="H404" s="21" t="s">
        <v>50</v>
      </c>
      <c r="I404" s="21" t="s">
        <v>51</v>
      </c>
      <c r="J404" s="21" t="s">
        <v>52</v>
      </c>
      <c r="K404" s="204" t="s">
        <v>53</v>
      </c>
      <c r="L404" s="21" t="s">
        <v>1105</v>
      </c>
      <c r="M404" s="21" t="s">
        <v>364</v>
      </c>
      <c r="N404" s="21" t="s">
        <v>365</v>
      </c>
      <c r="O404" s="21" t="s">
        <v>85</v>
      </c>
      <c r="P404" s="21">
        <v>92407</v>
      </c>
      <c r="Q404" s="21"/>
      <c r="R404" s="21"/>
      <c r="S404" s="21"/>
      <c r="T404" s="21">
        <v>49406140</v>
      </c>
      <c r="U404" s="104">
        <v>0</v>
      </c>
      <c r="V404" s="21" t="s">
        <v>154</v>
      </c>
      <c r="W404" s="21">
        <v>400</v>
      </c>
      <c r="X404" s="21">
        <v>728</v>
      </c>
      <c r="Y404" s="21">
        <v>28</v>
      </c>
      <c r="Z404" s="205">
        <f t="shared" si="17"/>
        <v>0.29120000000000001</v>
      </c>
      <c r="AA404" s="21" t="s">
        <v>60</v>
      </c>
      <c r="AB404" s="103">
        <v>44773</v>
      </c>
      <c r="AC404" s="21" t="s">
        <v>155</v>
      </c>
      <c r="AD404" s="21"/>
      <c r="AE404" s="103">
        <v>44767</v>
      </c>
      <c r="AF404" s="103">
        <v>44767</v>
      </c>
      <c r="AG404" s="103">
        <v>44771</v>
      </c>
      <c r="AH404" s="21" t="s">
        <v>62</v>
      </c>
      <c r="AI404" s="21" t="s">
        <v>1741</v>
      </c>
      <c r="AJ404" s="103">
        <v>44771</v>
      </c>
      <c r="AK404" s="21"/>
      <c r="AL404" s="21"/>
      <c r="AM404" s="107"/>
      <c r="AN404" s="107"/>
      <c r="AO404" s="107"/>
      <c r="AP404" s="107"/>
      <c r="AQ404" s="107"/>
      <c r="AR404" s="107"/>
      <c r="AS404" s="21"/>
      <c r="AT404" s="21"/>
      <c r="AU404" s="21"/>
    </row>
    <row r="405" spans="1:47">
      <c r="A405" s="21" t="s">
        <v>68</v>
      </c>
      <c r="B405" s="21" t="s">
        <v>595</v>
      </c>
      <c r="C405" s="21" t="s">
        <v>1742</v>
      </c>
      <c r="D405" s="103">
        <v>44761</v>
      </c>
      <c r="E405" s="21" t="s">
        <v>1743</v>
      </c>
      <c r="F405" s="21" t="s">
        <v>48</v>
      </c>
      <c r="G405" s="21" t="s">
        <v>49</v>
      </c>
      <c r="H405" s="21" t="s">
        <v>50</v>
      </c>
      <c r="I405" s="21" t="s">
        <v>51</v>
      </c>
      <c r="J405" s="21" t="s">
        <v>52</v>
      </c>
      <c r="K405" s="204" t="s">
        <v>53</v>
      </c>
      <c r="L405" s="21" t="s">
        <v>1744</v>
      </c>
      <c r="M405" s="21" t="s">
        <v>402</v>
      </c>
      <c r="N405" s="21" t="s">
        <v>157</v>
      </c>
      <c r="O405" s="21" t="s">
        <v>150</v>
      </c>
      <c r="P405" s="21">
        <v>21075</v>
      </c>
      <c r="Q405" s="21"/>
      <c r="R405" s="21"/>
      <c r="S405" s="21"/>
      <c r="T405" s="21">
        <v>49406140</v>
      </c>
      <c r="U405" s="104">
        <v>0</v>
      </c>
      <c r="V405" s="21" t="s">
        <v>154</v>
      </c>
      <c r="W405" s="21">
        <v>400</v>
      </c>
      <c r="X405" s="21">
        <v>728</v>
      </c>
      <c r="Y405" s="21">
        <v>28</v>
      </c>
      <c r="Z405" s="205">
        <f t="shared" si="17"/>
        <v>0.29120000000000001</v>
      </c>
      <c r="AA405" s="21" t="s">
        <v>60</v>
      </c>
      <c r="AB405" s="103">
        <v>44773</v>
      </c>
      <c r="AC405" s="21" t="s">
        <v>155</v>
      </c>
      <c r="AD405" s="21"/>
      <c r="AE405" s="103">
        <v>44770</v>
      </c>
      <c r="AF405" s="103">
        <v>44770</v>
      </c>
      <c r="AG405" s="103">
        <v>44772</v>
      </c>
      <c r="AH405" s="21" t="s">
        <v>62</v>
      </c>
      <c r="AI405" s="21" t="s">
        <v>1745</v>
      </c>
      <c r="AJ405" s="103">
        <v>44772</v>
      </c>
      <c r="AK405" s="21"/>
      <c r="AL405" s="21"/>
      <c r="AM405" s="107"/>
      <c r="AN405" s="107"/>
      <c r="AO405" s="107"/>
      <c r="AP405" s="107"/>
      <c r="AQ405" s="107"/>
      <c r="AR405" s="107"/>
      <c r="AS405" s="21"/>
      <c r="AT405" s="21"/>
      <c r="AU405" s="21"/>
    </row>
    <row r="406" spans="1:47">
      <c r="A406" s="51" t="s">
        <v>68</v>
      </c>
      <c r="B406" s="51" t="s">
        <v>595</v>
      </c>
      <c r="C406" s="115" t="s">
        <v>1746</v>
      </c>
      <c r="D406" s="49">
        <v>44761</v>
      </c>
      <c r="E406" s="50" t="s">
        <v>1747</v>
      </c>
      <c r="F406" s="50" t="s">
        <v>48</v>
      </c>
      <c r="G406" s="50" t="s">
        <v>49</v>
      </c>
      <c r="H406" s="51" t="s">
        <v>50</v>
      </c>
      <c r="I406" s="51" t="s">
        <v>51</v>
      </c>
      <c r="J406" s="51" t="s">
        <v>52</v>
      </c>
      <c r="K406" s="206" t="s">
        <v>53</v>
      </c>
      <c r="L406" s="57" t="s">
        <v>1744</v>
      </c>
      <c r="M406" s="50" t="s">
        <v>402</v>
      </c>
      <c r="N406" s="51" t="s">
        <v>157</v>
      </c>
      <c r="O406" s="51" t="s">
        <v>150</v>
      </c>
      <c r="P406" s="51">
        <v>21075</v>
      </c>
      <c r="Q406" s="257"/>
      <c r="R406" s="257"/>
      <c r="S406" s="229"/>
      <c r="T406" s="229">
        <v>49406140</v>
      </c>
      <c r="U406" s="52">
        <v>0</v>
      </c>
      <c r="V406" s="50" t="s">
        <v>154</v>
      </c>
      <c r="W406" s="50">
        <v>400</v>
      </c>
      <c r="X406" s="58">
        <v>728</v>
      </c>
      <c r="Y406" s="58">
        <v>28</v>
      </c>
      <c r="Z406" s="207">
        <f t="shared" si="17"/>
        <v>0.29120000000000001</v>
      </c>
      <c r="AA406" s="50" t="s">
        <v>60</v>
      </c>
      <c r="AB406" s="49">
        <v>44773</v>
      </c>
      <c r="AC406" s="50" t="s">
        <v>155</v>
      </c>
      <c r="AD406" s="50"/>
      <c r="AE406" s="49">
        <v>44778</v>
      </c>
      <c r="AF406" s="223">
        <v>44778</v>
      </c>
      <c r="AG406" s="49">
        <v>44781</v>
      </c>
      <c r="AH406" s="222" t="s">
        <v>1079</v>
      </c>
      <c r="AI406" s="51" t="s">
        <v>5201</v>
      </c>
      <c r="AJ406" s="59"/>
      <c r="AK406" s="51"/>
      <c r="AL406" s="51"/>
      <c r="AM406" s="60"/>
      <c r="AN406" s="60"/>
      <c r="AO406" s="60"/>
      <c r="AP406" s="60"/>
      <c r="AQ406" s="60"/>
      <c r="AR406" s="60"/>
      <c r="AS406" s="51"/>
      <c r="AT406" s="51"/>
      <c r="AU406" s="51"/>
    </row>
    <row r="407" spans="1:47">
      <c r="A407" s="51" t="s">
        <v>68</v>
      </c>
      <c r="B407" s="51" t="s">
        <v>595</v>
      </c>
      <c r="C407" s="115" t="s">
        <v>1748</v>
      </c>
      <c r="D407" s="49">
        <v>44761</v>
      </c>
      <c r="E407" s="50" t="s">
        <v>1749</v>
      </c>
      <c r="F407" s="50" t="s">
        <v>48</v>
      </c>
      <c r="G407" s="50" t="s">
        <v>49</v>
      </c>
      <c r="H407" s="51" t="s">
        <v>50</v>
      </c>
      <c r="I407" s="51" t="s">
        <v>51</v>
      </c>
      <c r="J407" s="51" t="s">
        <v>52</v>
      </c>
      <c r="K407" s="206" t="s">
        <v>53</v>
      </c>
      <c r="L407" s="57" t="s">
        <v>1744</v>
      </c>
      <c r="M407" s="50" t="s">
        <v>402</v>
      </c>
      <c r="N407" s="51" t="s">
        <v>157</v>
      </c>
      <c r="O407" s="51" t="s">
        <v>150</v>
      </c>
      <c r="P407" s="51">
        <v>21075</v>
      </c>
      <c r="Q407" s="257"/>
      <c r="R407" s="257"/>
      <c r="S407" s="229"/>
      <c r="T407" s="229">
        <v>49406140</v>
      </c>
      <c r="U407" s="52">
        <v>0</v>
      </c>
      <c r="V407" s="50" t="s">
        <v>154</v>
      </c>
      <c r="W407" s="50">
        <v>400</v>
      </c>
      <c r="X407" s="58">
        <v>728</v>
      </c>
      <c r="Y407" s="58">
        <v>28</v>
      </c>
      <c r="Z407" s="207">
        <f t="shared" si="17"/>
        <v>0.29120000000000001</v>
      </c>
      <c r="AA407" s="50" t="s">
        <v>60</v>
      </c>
      <c r="AB407" s="49">
        <v>44773</v>
      </c>
      <c r="AC407" s="50" t="s">
        <v>155</v>
      </c>
      <c r="AD407" s="50"/>
      <c r="AE407" s="49">
        <v>44778</v>
      </c>
      <c r="AF407" s="223">
        <v>44778</v>
      </c>
      <c r="AG407" s="49">
        <v>44781</v>
      </c>
      <c r="AH407" s="222" t="s">
        <v>1079</v>
      </c>
      <c r="AI407" s="51" t="s">
        <v>5202</v>
      </c>
      <c r="AJ407" s="59"/>
      <c r="AK407" s="51"/>
      <c r="AL407" s="51"/>
      <c r="AM407" s="60"/>
      <c r="AN407" s="60"/>
      <c r="AO407" s="60"/>
      <c r="AP407" s="60"/>
      <c r="AQ407" s="60"/>
      <c r="AR407" s="60"/>
      <c r="AS407" s="51"/>
      <c r="AT407" s="51"/>
      <c r="AU407" s="51"/>
    </row>
    <row r="408" spans="1:47">
      <c r="A408" s="51" t="s">
        <v>68</v>
      </c>
      <c r="B408" s="51" t="s">
        <v>595</v>
      </c>
      <c r="C408" s="115" t="s">
        <v>1750</v>
      </c>
      <c r="D408" s="49">
        <v>44761</v>
      </c>
      <c r="E408" s="50" t="s">
        <v>1751</v>
      </c>
      <c r="F408" s="50" t="s">
        <v>48</v>
      </c>
      <c r="G408" s="50" t="s">
        <v>49</v>
      </c>
      <c r="H408" s="51" t="s">
        <v>50</v>
      </c>
      <c r="I408" s="51" t="s">
        <v>51</v>
      </c>
      <c r="J408" s="51" t="s">
        <v>52</v>
      </c>
      <c r="K408" s="206" t="s">
        <v>53</v>
      </c>
      <c r="L408" s="57" t="s">
        <v>1744</v>
      </c>
      <c r="M408" s="50" t="s">
        <v>402</v>
      </c>
      <c r="N408" s="51" t="s">
        <v>157</v>
      </c>
      <c r="O408" s="51" t="s">
        <v>150</v>
      </c>
      <c r="P408" s="51">
        <v>21075</v>
      </c>
      <c r="Q408" s="257"/>
      <c r="R408" s="257"/>
      <c r="S408" s="229"/>
      <c r="T408" s="229">
        <v>49406140</v>
      </c>
      <c r="U408" s="52">
        <v>0</v>
      </c>
      <c r="V408" s="50" t="s">
        <v>154</v>
      </c>
      <c r="W408" s="50">
        <v>400</v>
      </c>
      <c r="X408" s="58">
        <v>728</v>
      </c>
      <c r="Y408" s="58">
        <v>28</v>
      </c>
      <c r="Z408" s="207">
        <f t="shared" si="17"/>
        <v>0.29120000000000001</v>
      </c>
      <c r="AA408" s="50" t="s">
        <v>60</v>
      </c>
      <c r="AB408" s="49">
        <v>44773</v>
      </c>
      <c r="AC408" s="50" t="s">
        <v>155</v>
      </c>
      <c r="AD408" s="50"/>
      <c r="AE408" s="49">
        <v>44783</v>
      </c>
      <c r="AF408" s="49"/>
      <c r="AG408" s="49">
        <v>44785</v>
      </c>
      <c r="AH408" s="51"/>
      <c r="AI408" s="51" t="s">
        <v>5203</v>
      </c>
      <c r="AJ408" s="59"/>
      <c r="AK408" s="51"/>
      <c r="AL408" s="51"/>
      <c r="AM408" s="60"/>
      <c r="AN408" s="60"/>
      <c r="AO408" s="60"/>
      <c r="AP408" s="60"/>
      <c r="AQ408" s="60"/>
      <c r="AR408" s="60"/>
      <c r="AS408" s="51"/>
      <c r="AT408" s="51"/>
      <c r="AU408" s="51"/>
    </row>
    <row r="409" spans="1:47">
      <c r="A409" s="51" t="s">
        <v>68</v>
      </c>
      <c r="B409" s="51" t="s">
        <v>595</v>
      </c>
      <c r="C409" s="115" t="s">
        <v>1752</v>
      </c>
      <c r="D409" s="49">
        <v>44761</v>
      </c>
      <c r="E409" s="50" t="s">
        <v>1753</v>
      </c>
      <c r="F409" s="50" t="s">
        <v>48</v>
      </c>
      <c r="G409" s="50" t="s">
        <v>49</v>
      </c>
      <c r="H409" s="51" t="s">
        <v>50</v>
      </c>
      <c r="I409" s="51" t="s">
        <v>51</v>
      </c>
      <c r="J409" s="51" t="s">
        <v>52</v>
      </c>
      <c r="K409" s="206" t="s">
        <v>53</v>
      </c>
      <c r="L409" s="57" t="s">
        <v>1744</v>
      </c>
      <c r="M409" s="50" t="s">
        <v>402</v>
      </c>
      <c r="N409" s="51" t="s">
        <v>157</v>
      </c>
      <c r="O409" s="51" t="s">
        <v>150</v>
      </c>
      <c r="P409" s="51">
        <v>21075</v>
      </c>
      <c r="Q409" s="257"/>
      <c r="R409" s="257"/>
      <c r="S409" s="229"/>
      <c r="T409" s="229">
        <v>49406140</v>
      </c>
      <c r="U409" s="52">
        <v>0</v>
      </c>
      <c r="V409" s="50" t="s">
        <v>154</v>
      </c>
      <c r="W409" s="50">
        <v>400</v>
      </c>
      <c r="X409" s="58">
        <v>728</v>
      </c>
      <c r="Y409" s="58">
        <v>28</v>
      </c>
      <c r="Z409" s="207">
        <f t="shared" si="17"/>
        <v>0.29120000000000001</v>
      </c>
      <c r="AA409" s="50" t="s">
        <v>60</v>
      </c>
      <c r="AB409" s="49">
        <v>44773</v>
      </c>
      <c r="AC409" s="50" t="s">
        <v>155</v>
      </c>
      <c r="AD409" s="50"/>
      <c r="AE409" s="49">
        <v>44783</v>
      </c>
      <c r="AF409" s="49"/>
      <c r="AG409" s="49">
        <v>44785</v>
      </c>
      <c r="AH409" s="51"/>
      <c r="AI409" s="51" t="s">
        <v>5204</v>
      </c>
      <c r="AJ409" s="59"/>
      <c r="AK409" s="51"/>
      <c r="AL409" s="51"/>
      <c r="AM409" s="60"/>
      <c r="AN409" s="60"/>
      <c r="AO409" s="60"/>
      <c r="AP409" s="60"/>
      <c r="AQ409" s="60"/>
      <c r="AR409" s="60"/>
      <c r="AS409" s="51"/>
      <c r="AT409" s="51"/>
      <c r="AU409" s="51"/>
    </row>
    <row r="410" spans="1:47">
      <c r="A410" s="51" t="s">
        <v>68</v>
      </c>
      <c r="B410" s="51" t="s">
        <v>595</v>
      </c>
      <c r="C410" s="115" t="s">
        <v>1754</v>
      </c>
      <c r="D410" s="49">
        <v>44761</v>
      </c>
      <c r="E410" s="50" t="s">
        <v>1755</v>
      </c>
      <c r="F410" s="50" t="s">
        <v>48</v>
      </c>
      <c r="G410" s="50" t="s">
        <v>49</v>
      </c>
      <c r="H410" s="51" t="s">
        <v>50</v>
      </c>
      <c r="I410" s="51" t="s">
        <v>51</v>
      </c>
      <c r="J410" s="51" t="s">
        <v>52</v>
      </c>
      <c r="K410" s="206" t="s">
        <v>53</v>
      </c>
      <c r="L410" s="57" t="s">
        <v>1744</v>
      </c>
      <c r="M410" s="50" t="s">
        <v>402</v>
      </c>
      <c r="N410" s="51" t="s">
        <v>157</v>
      </c>
      <c r="O410" s="51" t="s">
        <v>150</v>
      </c>
      <c r="P410" s="51">
        <v>21075</v>
      </c>
      <c r="Q410" s="257"/>
      <c r="R410" s="257"/>
      <c r="S410" s="229"/>
      <c r="T410" s="229">
        <v>49406140</v>
      </c>
      <c r="U410" s="52">
        <v>0</v>
      </c>
      <c r="V410" s="50" t="s">
        <v>154</v>
      </c>
      <c r="W410" s="50">
        <v>400</v>
      </c>
      <c r="X410" s="58">
        <v>728</v>
      </c>
      <c r="Y410" s="58">
        <v>28</v>
      </c>
      <c r="Z410" s="207">
        <f t="shared" si="17"/>
        <v>0.29120000000000001</v>
      </c>
      <c r="AA410" s="50" t="s">
        <v>60</v>
      </c>
      <c r="AB410" s="49">
        <v>44773</v>
      </c>
      <c r="AC410" s="50" t="s">
        <v>155</v>
      </c>
      <c r="AD410" s="50"/>
      <c r="AE410" s="49">
        <v>44785</v>
      </c>
      <c r="AF410" s="49"/>
      <c r="AG410" s="49">
        <v>44788</v>
      </c>
      <c r="AH410" s="51"/>
      <c r="AI410" s="51" t="s">
        <v>5205</v>
      </c>
      <c r="AJ410" s="59"/>
      <c r="AK410" s="51"/>
      <c r="AL410" s="51"/>
      <c r="AM410" s="60"/>
      <c r="AN410" s="60"/>
      <c r="AO410" s="60"/>
      <c r="AP410" s="60"/>
      <c r="AQ410" s="60"/>
      <c r="AR410" s="60"/>
      <c r="AS410" s="51"/>
      <c r="AT410" s="51"/>
      <c r="AU410" s="51"/>
    </row>
    <row r="411" spans="1:47">
      <c r="A411" s="51" t="s">
        <v>68</v>
      </c>
      <c r="B411" s="51" t="s">
        <v>595</v>
      </c>
      <c r="C411" s="115" t="s">
        <v>1756</v>
      </c>
      <c r="D411" s="49">
        <v>44761</v>
      </c>
      <c r="E411" s="50" t="s">
        <v>1757</v>
      </c>
      <c r="F411" s="50" t="s">
        <v>48</v>
      </c>
      <c r="G411" s="50" t="s">
        <v>49</v>
      </c>
      <c r="H411" s="51" t="s">
        <v>50</v>
      </c>
      <c r="I411" s="51" t="s">
        <v>51</v>
      </c>
      <c r="J411" s="51" t="s">
        <v>52</v>
      </c>
      <c r="K411" s="206" t="s">
        <v>53</v>
      </c>
      <c r="L411" s="57" t="s">
        <v>1744</v>
      </c>
      <c r="M411" s="50" t="s">
        <v>402</v>
      </c>
      <c r="N411" s="51" t="s">
        <v>157</v>
      </c>
      <c r="O411" s="51" t="s">
        <v>150</v>
      </c>
      <c r="P411" s="51">
        <v>21075</v>
      </c>
      <c r="Q411" s="257"/>
      <c r="R411" s="257"/>
      <c r="S411" s="229"/>
      <c r="T411" s="229">
        <v>49406140</v>
      </c>
      <c r="U411" s="52">
        <v>0</v>
      </c>
      <c r="V411" s="50" t="s">
        <v>154</v>
      </c>
      <c r="W411" s="50">
        <v>400</v>
      </c>
      <c r="X411" s="58">
        <v>728</v>
      </c>
      <c r="Y411" s="58">
        <v>28</v>
      </c>
      <c r="Z411" s="207">
        <f t="shared" si="17"/>
        <v>0.29120000000000001</v>
      </c>
      <c r="AA411" s="50" t="s">
        <v>60</v>
      </c>
      <c r="AB411" s="49">
        <v>44773</v>
      </c>
      <c r="AC411" s="50" t="s">
        <v>155</v>
      </c>
      <c r="AD411" s="50"/>
      <c r="AE411" s="49">
        <v>44785</v>
      </c>
      <c r="AF411" s="49"/>
      <c r="AG411" s="49">
        <v>44788</v>
      </c>
      <c r="AH411" s="51"/>
      <c r="AI411" s="51" t="s">
        <v>5206</v>
      </c>
      <c r="AJ411" s="59"/>
      <c r="AK411" s="51"/>
      <c r="AL411" s="51"/>
      <c r="AM411" s="60"/>
      <c r="AN411" s="60"/>
      <c r="AO411" s="60"/>
      <c r="AP411" s="60"/>
      <c r="AQ411" s="60"/>
      <c r="AR411" s="60"/>
      <c r="AS411" s="51"/>
      <c r="AT411" s="51"/>
      <c r="AU411" s="51"/>
    </row>
    <row r="412" spans="1:47">
      <c r="A412" s="51" t="s">
        <v>68</v>
      </c>
      <c r="B412" s="51" t="s">
        <v>595</v>
      </c>
      <c r="C412" s="115" t="s">
        <v>1758</v>
      </c>
      <c r="D412" s="49">
        <v>44761</v>
      </c>
      <c r="E412" s="50" t="s">
        <v>1759</v>
      </c>
      <c r="F412" s="50" t="s">
        <v>48</v>
      </c>
      <c r="G412" s="50" t="s">
        <v>49</v>
      </c>
      <c r="H412" s="51" t="s">
        <v>50</v>
      </c>
      <c r="I412" s="51" t="s">
        <v>51</v>
      </c>
      <c r="J412" s="51" t="s">
        <v>52</v>
      </c>
      <c r="K412" s="206" t="s">
        <v>53</v>
      </c>
      <c r="L412" s="57" t="s">
        <v>1744</v>
      </c>
      <c r="M412" s="50" t="s">
        <v>402</v>
      </c>
      <c r="N412" s="51" t="s">
        <v>157</v>
      </c>
      <c r="O412" s="51" t="s">
        <v>150</v>
      </c>
      <c r="P412" s="51">
        <v>21075</v>
      </c>
      <c r="Q412" s="257"/>
      <c r="R412" s="257"/>
      <c r="S412" s="229"/>
      <c r="T412" s="229">
        <v>49406140</v>
      </c>
      <c r="U412" s="52">
        <v>0</v>
      </c>
      <c r="V412" s="50" t="s">
        <v>154</v>
      </c>
      <c r="W412" s="50">
        <v>400</v>
      </c>
      <c r="X412" s="58">
        <v>728</v>
      </c>
      <c r="Y412" s="58">
        <v>28</v>
      </c>
      <c r="Z412" s="207">
        <f t="shared" si="17"/>
        <v>0.29120000000000001</v>
      </c>
      <c r="AA412" s="50" t="s">
        <v>60</v>
      </c>
      <c r="AB412" s="49">
        <v>44773</v>
      </c>
      <c r="AC412" s="50" t="s">
        <v>155</v>
      </c>
      <c r="AD412" s="50"/>
      <c r="AE412" s="49">
        <v>44785</v>
      </c>
      <c r="AF412" s="49"/>
      <c r="AG412" s="49">
        <v>44788</v>
      </c>
      <c r="AH412" s="51"/>
      <c r="AI412" s="51" t="s">
        <v>5207</v>
      </c>
      <c r="AJ412" s="59"/>
      <c r="AK412" s="51"/>
      <c r="AL412" s="51"/>
      <c r="AM412" s="60"/>
      <c r="AN412" s="60"/>
      <c r="AO412" s="60"/>
      <c r="AP412" s="60"/>
      <c r="AQ412" s="60"/>
      <c r="AR412" s="60"/>
      <c r="AS412" s="51"/>
      <c r="AT412" s="51"/>
      <c r="AU412" s="51"/>
    </row>
    <row r="413" spans="1:47">
      <c r="A413" s="51" t="s">
        <v>68</v>
      </c>
      <c r="B413" s="51" t="s">
        <v>595</v>
      </c>
      <c r="C413" s="115" t="s">
        <v>1760</v>
      </c>
      <c r="D413" s="49">
        <v>44761</v>
      </c>
      <c r="E413" s="50" t="s">
        <v>1761</v>
      </c>
      <c r="F413" s="50" t="s">
        <v>48</v>
      </c>
      <c r="G413" s="50" t="s">
        <v>49</v>
      </c>
      <c r="H413" s="51" t="s">
        <v>50</v>
      </c>
      <c r="I413" s="51" t="s">
        <v>51</v>
      </c>
      <c r="J413" s="51" t="s">
        <v>52</v>
      </c>
      <c r="K413" s="206" t="s">
        <v>53</v>
      </c>
      <c r="L413" s="57" t="s">
        <v>1744</v>
      </c>
      <c r="M413" s="50" t="s">
        <v>402</v>
      </c>
      <c r="N413" s="51" t="s">
        <v>157</v>
      </c>
      <c r="O413" s="51" t="s">
        <v>150</v>
      </c>
      <c r="P413" s="51">
        <v>21075</v>
      </c>
      <c r="Q413" s="257"/>
      <c r="R413" s="257"/>
      <c r="S413" s="229"/>
      <c r="T413" s="229">
        <v>49406140</v>
      </c>
      <c r="U413" s="52">
        <v>0</v>
      </c>
      <c r="V413" s="50" t="s">
        <v>154</v>
      </c>
      <c r="W413" s="50">
        <v>400</v>
      </c>
      <c r="X413" s="58">
        <v>728</v>
      </c>
      <c r="Y413" s="58">
        <v>28</v>
      </c>
      <c r="Z413" s="207">
        <f t="shared" si="17"/>
        <v>0.29120000000000001</v>
      </c>
      <c r="AA413" s="50" t="s">
        <v>60</v>
      </c>
      <c r="AB413" s="49">
        <v>44773</v>
      </c>
      <c r="AC413" s="50" t="s">
        <v>155</v>
      </c>
      <c r="AD413" s="50"/>
      <c r="AE413" s="49"/>
      <c r="AF413" s="49"/>
      <c r="AG413" s="49"/>
      <c r="AH413" s="51"/>
      <c r="AI413" s="51"/>
      <c r="AJ413" s="59"/>
      <c r="AK413" s="51"/>
      <c r="AL413" s="51"/>
      <c r="AM413" s="60"/>
      <c r="AN413" s="60"/>
      <c r="AO413" s="60"/>
      <c r="AP413" s="60"/>
      <c r="AQ413" s="60"/>
      <c r="AR413" s="60"/>
      <c r="AS413" s="51"/>
      <c r="AT413" s="51"/>
      <c r="AU413" s="51"/>
    </row>
    <row r="414" spans="1:47">
      <c r="A414" s="51" t="s">
        <v>68</v>
      </c>
      <c r="B414" s="51" t="s">
        <v>595</v>
      </c>
      <c r="C414" s="115" t="s">
        <v>1762</v>
      </c>
      <c r="D414" s="49">
        <v>44761</v>
      </c>
      <c r="E414" s="50" t="s">
        <v>1763</v>
      </c>
      <c r="F414" s="50" t="s">
        <v>48</v>
      </c>
      <c r="G414" s="50" t="s">
        <v>49</v>
      </c>
      <c r="H414" s="51" t="s">
        <v>50</v>
      </c>
      <c r="I414" s="51" t="s">
        <v>51</v>
      </c>
      <c r="J414" s="51" t="s">
        <v>52</v>
      </c>
      <c r="K414" s="206" t="s">
        <v>53</v>
      </c>
      <c r="L414" s="57" t="s">
        <v>1744</v>
      </c>
      <c r="M414" s="50" t="s">
        <v>402</v>
      </c>
      <c r="N414" s="51" t="s">
        <v>157</v>
      </c>
      <c r="O414" s="51" t="s">
        <v>150</v>
      </c>
      <c r="P414" s="51">
        <v>21075</v>
      </c>
      <c r="Q414" s="257"/>
      <c r="R414" s="257"/>
      <c r="S414" s="229"/>
      <c r="T414" s="229">
        <v>49406140</v>
      </c>
      <c r="U414" s="52">
        <v>0</v>
      </c>
      <c r="V414" s="50" t="s">
        <v>154</v>
      </c>
      <c r="W414" s="50">
        <v>400</v>
      </c>
      <c r="X414" s="58">
        <v>728</v>
      </c>
      <c r="Y414" s="58">
        <v>28</v>
      </c>
      <c r="Z414" s="207">
        <f t="shared" si="17"/>
        <v>0.29120000000000001</v>
      </c>
      <c r="AA414" s="50" t="s">
        <v>60</v>
      </c>
      <c r="AB414" s="49">
        <v>44773</v>
      </c>
      <c r="AC414" s="50" t="s">
        <v>155</v>
      </c>
      <c r="AD414" s="50"/>
      <c r="AE414" s="49"/>
      <c r="AF414" s="49"/>
      <c r="AG414" s="49"/>
      <c r="AH414" s="51"/>
      <c r="AI414" s="51"/>
      <c r="AJ414" s="59"/>
      <c r="AK414" s="51"/>
      <c r="AL414" s="51"/>
      <c r="AM414" s="60"/>
      <c r="AN414" s="60"/>
      <c r="AO414" s="60"/>
      <c r="AP414" s="60"/>
      <c r="AQ414" s="60"/>
      <c r="AR414" s="60"/>
      <c r="AS414" s="51"/>
      <c r="AT414" s="51"/>
      <c r="AU414" s="51"/>
    </row>
    <row r="415" spans="1:47">
      <c r="A415" s="51" t="s">
        <v>68</v>
      </c>
      <c r="B415" s="51" t="s">
        <v>595</v>
      </c>
      <c r="C415" s="115" t="s">
        <v>1764</v>
      </c>
      <c r="D415" s="49">
        <v>44761</v>
      </c>
      <c r="E415" s="50" t="s">
        <v>1765</v>
      </c>
      <c r="F415" s="50" t="s">
        <v>48</v>
      </c>
      <c r="G415" s="50" t="s">
        <v>49</v>
      </c>
      <c r="H415" s="51" t="s">
        <v>50</v>
      </c>
      <c r="I415" s="51" t="s">
        <v>51</v>
      </c>
      <c r="J415" s="51" t="s">
        <v>52</v>
      </c>
      <c r="K415" s="206" t="s">
        <v>53</v>
      </c>
      <c r="L415" s="57" t="s">
        <v>1744</v>
      </c>
      <c r="M415" s="50" t="s">
        <v>402</v>
      </c>
      <c r="N415" s="51" t="s">
        <v>157</v>
      </c>
      <c r="O415" s="51" t="s">
        <v>150</v>
      </c>
      <c r="P415" s="51">
        <v>21075</v>
      </c>
      <c r="Q415" s="257"/>
      <c r="R415" s="257"/>
      <c r="S415" s="229"/>
      <c r="T415" s="229">
        <v>49406140</v>
      </c>
      <c r="U415" s="52">
        <v>0</v>
      </c>
      <c r="V415" s="50" t="s">
        <v>154</v>
      </c>
      <c r="W415" s="50">
        <v>400</v>
      </c>
      <c r="X415" s="58">
        <v>728</v>
      </c>
      <c r="Y415" s="58">
        <v>28</v>
      </c>
      <c r="Z415" s="207">
        <f t="shared" si="17"/>
        <v>0.29120000000000001</v>
      </c>
      <c r="AA415" s="50" t="s">
        <v>60</v>
      </c>
      <c r="AB415" s="49">
        <v>44773</v>
      </c>
      <c r="AC415" s="50" t="s">
        <v>155</v>
      </c>
      <c r="AD415" s="50"/>
      <c r="AE415" s="49"/>
      <c r="AF415" s="49"/>
      <c r="AG415" s="49"/>
      <c r="AH415" s="51"/>
      <c r="AI415" s="51"/>
      <c r="AJ415" s="59"/>
      <c r="AK415" s="51"/>
      <c r="AL415" s="51"/>
      <c r="AM415" s="60"/>
      <c r="AN415" s="60"/>
      <c r="AO415" s="60"/>
      <c r="AP415" s="60"/>
      <c r="AQ415" s="60"/>
      <c r="AR415" s="60"/>
      <c r="AS415" s="51"/>
      <c r="AT415" s="51"/>
      <c r="AU415" s="51"/>
    </row>
    <row r="416" spans="1:47">
      <c r="A416" s="21" t="s">
        <v>68</v>
      </c>
      <c r="B416" s="21" t="s">
        <v>368</v>
      </c>
      <c r="C416" s="21" t="s">
        <v>1766</v>
      </c>
      <c r="D416" s="103">
        <v>44761</v>
      </c>
      <c r="E416" s="21" t="s">
        <v>1767</v>
      </c>
      <c r="F416" s="21" t="s">
        <v>48</v>
      </c>
      <c r="G416" s="21" t="s">
        <v>49</v>
      </c>
      <c r="H416" s="21" t="s">
        <v>50</v>
      </c>
      <c r="I416" s="21" t="s">
        <v>51</v>
      </c>
      <c r="J416" s="21" t="s">
        <v>52</v>
      </c>
      <c r="K416" s="204" t="s">
        <v>53</v>
      </c>
      <c r="L416" s="21" t="s">
        <v>117</v>
      </c>
      <c r="M416" s="21" t="s">
        <v>1768</v>
      </c>
      <c r="N416" s="21" t="s">
        <v>119</v>
      </c>
      <c r="O416" s="21" t="s">
        <v>120</v>
      </c>
      <c r="P416" s="21">
        <v>85008</v>
      </c>
      <c r="Q416" s="21" t="s">
        <v>1769</v>
      </c>
      <c r="R416" s="21" t="s">
        <v>1770</v>
      </c>
      <c r="S416" s="21" t="s">
        <v>1771</v>
      </c>
      <c r="T416" s="21">
        <v>49206133</v>
      </c>
      <c r="U416" s="104">
        <v>0</v>
      </c>
      <c r="V416" s="21" t="s">
        <v>86</v>
      </c>
      <c r="W416" s="21">
        <v>365</v>
      </c>
      <c r="X416" s="21">
        <v>832</v>
      </c>
      <c r="Y416" s="21">
        <v>26</v>
      </c>
      <c r="Z416" s="205">
        <f t="shared" si="17"/>
        <v>0.30368000000000001</v>
      </c>
      <c r="AA416" s="21" t="s">
        <v>75</v>
      </c>
      <c r="AB416" s="103">
        <v>44764</v>
      </c>
      <c r="AC416" s="21" t="s">
        <v>61</v>
      </c>
      <c r="AD416" s="21"/>
      <c r="AE416" s="103">
        <v>44764</v>
      </c>
      <c r="AF416" s="103">
        <v>44764</v>
      </c>
      <c r="AG416" s="103">
        <v>44768</v>
      </c>
      <c r="AH416" s="21" t="s">
        <v>62</v>
      </c>
      <c r="AI416" s="21"/>
      <c r="AJ416" s="103">
        <v>44768</v>
      </c>
      <c r="AK416" s="21"/>
      <c r="AL416" s="21"/>
      <c r="AM416" s="107"/>
      <c r="AN416" s="107"/>
      <c r="AO416" s="107"/>
      <c r="AP416" s="107"/>
      <c r="AQ416" s="107"/>
      <c r="AR416" s="107"/>
      <c r="AS416" s="21"/>
      <c r="AT416" s="21"/>
      <c r="AU416" s="21"/>
    </row>
    <row r="417" spans="1:47">
      <c r="A417" s="21" t="s">
        <v>68</v>
      </c>
      <c r="B417" s="21" t="s">
        <v>368</v>
      </c>
      <c r="C417" s="21" t="s">
        <v>1772</v>
      </c>
      <c r="D417" s="103">
        <v>44761</v>
      </c>
      <c r="E417" s="21" t="s">
        <v>1773</v>
      </c>
      <c r="F417" s="21" t="s">
        <v>48</v>
      </c>
      <c r="G417" s="21" t="s">
        <v>49</v>
      </c>
      <c r="H417" s="21" t="s">
        <v>50</v>
      </c>
      <c r="I417" s="21" t="s">
        <v>51</v>
      </c>
      <c r="J417" s="21" t="s">
        <v>52</v>
      </c>
      <c r="K417" s="204" t="s">
        <v>53</v>
      </c>
      <c r="L417" s="21" t="s">
        <v>132</v>
      </c>
      <c r="M417" s="21" t="s">
        <v>260</v>
      </c>
      <c r="N417" s="21" t="s">
        <v>133</v>
      </c>
      <c r="O417" s="21" t="s">
        <v>77</v>
      </c>
      <c r="P417" s="21">
        <v>34221</v>
      </c>
      <c r="Q417" s="21" t="s">
        <v>134</v>
      </c>
      <c r="R417" s="21" t="s">
        <v>135</v>
      </c>
      <c r="S417" s="21" t="s">
        <v>136</v>
      </c>
      <c r="T417" s="21">
        <v>49206133</v>
      </c>
      <c r="U417" s="104">
        <v>0</v>
      </c>
      <c r="V417" s="21" t="s">
        <v>86</v>
      </c>
      <c r="W417" s="21">
        <v>365</v>
      </c>
      <c r="X417" s="21">
        <v>896</v>
      </c>
      <c r="Y417" s="21">
        <v>28</v>
      </c>
      <c r="Z417" s="205">
        <f t="shared" si="17"/>
        <v>0.32704</v>
      </c>
      <c r="AA417" s="21" t="s">
        <v>75</v>
      </c>
      <c r="AB417" s="103">
        <v>44770</v>
      </c>
      <c r="AC417" s="21" t="s">
        <v>61</v>
      </c>
      <c r="AD417" s="21"/>
      <c r="AE417" s="103">
        <v>44770</v>
      </c>
      <c r="AF417" s="103">
        <v>44770</v>
      </c>
      <c r="AG417" s="103">
        <v>44771</v>
      </c>
      <c r="AH417" s="21" t="s">
        <v>62</v>
      </c>
      <c r="AI417" s="21"/>
      <c r="AJ417" s="103">
        <v>44771</v>
      </c>
      <c r="AK417" s="21"/>
      <c r="AL417" s="21"/>
      <c r="AM417" s="107"/>
      <c r="AN417" s="107"/>
      <c r="AO417" s="107"/>
      <c r="AP417" s="107"/>
      <c r="AQ417" s="107"/>
      <c r="AR417" s="107"/>
      <c r="AS417" s="21"/>
      <c r="AT417" s="21"/>
      <c r="AU417" s="21"/>
    </row>
    <row r="418" spans="1:47">
      <c r="A418" s="21" t="s">
        <v>68</v>
      </c>
      <c r="B418" s="21" t="s">
        <v>368</v>
      </c>
      <c r="C418" s="21" t="s">
        <v>1774</v>
      </c>
      <c r="D418" s="103">
        <v>44761</v>
      </c>
      <c r="E418" s="21" t="s">
        <v>1773</v>
      </c>
      <c r="F418" s="21" t="s">
        <v>48</v>
      </c>
      <c r="G418" s="21" t="s">
        <v>49</v>
      </c>
      <c r="H418" s="21" t="s">
        <v>50</v>
      </c>
      <c r="I418" s="21" t="s">
        <v>51</v>
      </c>
      <c r="J418" s="21" t="s">
        <v>52</v>
      </c>
      <c r="K418" s="204" t="s">
        <v>53</v>
      </c>
      <c r="L418" s="21" t="s">
        <v>132</v>
      </c>
      <c r="M418" s="21" t="s">
        <v>260</v>
      </c>
      <c r="N418" s="21" t="s">
        <v>133</v>
      </c>
      <c r="O418" s="21" t="s">
        <v>77</v>
      </c>
      <c r="P418" s="21">
        <v>34221</v>
      </c>
      <c r="Q418" s="21" t="s">
        <v>134</v>
      </c>
      <c r="R418" s="21" t="s">
        <v>135</v>
      </c>
      <c r="S418" s="21" t="s">
        <v>136</v>
      </c>
      <c r="T418" s="21">
        <v>49206133</v>
      </c>
      <c r="U418" s="104">
        <v>0</v>
      </c>
      <c r="V418" s="21" t="s">
        <v>86</v>
      </c>
      <c r="W418" s="21">
        <v>365</v>
      </c>
      <c r="X418" s="21">
        <v>480</v>
      </c>
      <c r="Y418" s="21">
        <v>15</v>
      </c>
      <c r="Z418" s="205">
        <f t="shared" si="17"/>
        <v>0.17519999999999999</v>
      </c>
      <c r="AA418" s="21" t="s">
        <v>75</v>
      </c>
      <c r="AB418" s="103">
        <v>44770</v>
      </c>
      <c r="AC418" s="21" t="s">
        <v>61</v>
      </c>
      <c r="AD418" s="21"/>
      <c r="AE418" s="103">
        <v>44770</v>
      </c>
      <c r="AF418" s="103">
        <v>44770</v>
      </c>
      <c r="AG418" s="103">
        <v>44771</v>
      </c>
      <c r="AH418" s="21" t="s">
        <v>62</v>
      </c>
      <c r="AI418" s="21"/>
      <c r="AJ418" s="103">
        <v>44771</v>
      </c>
      <c r="AK418" s="21"/>
      <c r="AL418" s="21"/>
      <c r="AM418" s="107"/>
      <c r="AN418" s="107"/>
      <c r="AO418" s="107"/>
      <c r="AP418" s="107"/>
      <c r="AQ418" s="107"/>
      <c r="AR418" s="107"/>
      <c r="AS418" s="21"/>
      <c r="AT418" s="21"/>
      <c r="AU418" s="21"/>
    </row>
    <row r="419" spans="1:47">
      <c r="A419" s="21" t="s">
        <v>68</v>
      </c>
      <c r="B419" s="21" t="s">
        <v>368</v>
      </c>
      <c r="C419" s="21" t="s">
        <v>1775</v>
      </c>
      <c r="D419" s="103">
        <v>44761</v>
      </c>
      <c r="E419" s="21" t="s">
        <v>1776</v>
      </c>
      <c r="F419" s="21" t="s">
        <v>48</v>
      </c>
      <c r="G419" s="21" t="s">
        <v>49</v>
      </c>
      <c r="H419" s="21" t="s">
        <v>50</v>
      </c>
      <c r="I419" s="21" t="s">
        <v>51</v>
      </c>
      <c r="J419" s="21" t="s">
        <v>52</v>
      </c>
      <c r="K419" s="204" t="s">
        <v>53</v>
      </c>
      <c r="L419" s="21" t="s">
        <v>132</v>
      </c>
      <c r="M419" s="21" t="s">
        <v>260</v>
      </c>
      <c r="N419" s="21" t="s">
        <v>133</v>
      </c>
      <c r="O419" s="21" t="s">
        <v>77</v>
      </c>
      <c r="P419" s="21">
        <v>34221</v>
      </c>
      <c r="Q419" s="21" t="s">
        <v>134</v>
      </c>
      <c r="R419" s="21" t="s">
        <v>135</v>
      </c>
      <c r="S419" s="21" t="s">
        <v>136</v>
      </c>
      <c r="T419" s="21">
        <v>49206133</v>
      </c>
      <c r="U419" s="104">
        <v>0</v>
      </c>
      <c r="V419" s="21" t="s">
        <v>86</v>
      </c>
      <c r="W419" s="21">
        <v>365</v>
      </c>
      <c r="X419" s="21">
        <v>896</v>
      </c>
      <c r="Y419" s="21">
        <v>28</v>
      </c>
      <c r="Z419" s="205">
        <f t="shared" si="17"/>
        <v>0.32704</v>
      </c>
      <c r="AA419" s="21" t="s">
        <v>75</v>
      </c>
      <c r="AB419" s="103">
        <v>44764</v>
      </c>
      <c r="AC419" s="21" t="s">
        <v>61</v>
      </c>
      <c r="AD419" s="21"/>
      <c r="AE419" s="103">
        <v>44771</v>
      </c>
      <c r="AF419" s="103">
        <v>44771</v>
      </c>
      <c r="AG419" s="103">
        <v>44774</v>
      </c>
      <c r="AH419" s="21" t="s">
        <v>62</v>
      </c>
      <c r="AI419" s="21"/>
      <c r="AJ419" s="103">
        <v>44774</v>
      </c>
      <c r="AK419" s="21"/>
      <c r="AL419" s="21"/>
      <c r="AM419" s="107"/>
      <c r="AN419" s="107"/>
      <c r="AO419" s="107"/>
      <c r="AP419" s="107"/>
      <c r="AQ419" s="107"/>
      <c r="AR419" s="107"/>
      <c r="AS419" s="21"/>
      <c r="AT419" s="21"/>
      <c r="AU419" s="21"/>
    </row>
    <row r="420" spans="1:47">
      <c r="A420" s="21" t="s">
        <v>68</v>
      </c>
      <c r="B420" s="21" t="s">
        <v>368</v>
      </c>
      <c r="C420" s="21" t="s">
        <v>1777</v>
      </c>
      <c r="D420" s="103">
        <v>44761</v>
      </c>
      <c r="E420" s="21" t="s">
        <v>1776</v>
      </c>
      <c r="F420" s="21" t="s">
        <v>48</v>
      </c>
      <c r="G420" s="21" t="s">
        <v>49</v>
      </c>
      <c r="H420" s="21" t="s">
        <v>50</v>
      </c>
      <c r="I420" s="21" t="s">
        <v>51</v>
      </c>
      <c r="J420" s="21" t="s">
        <v>52</v>
      </c>
      <c r="K420" s="204" t="s">
        <v>53</v>
      </c>
      <c r="L420" s="21" t="s">
        <v>132</v>
      </c>
      <c r="M420" s="21" t="s">
        <v>260</v>
      </c>
      <c r="N420" s="21" t="s">
        <v>133</v>
      </c>
      <c r="O420" s="21" t="s">
        <v>77</v>
      </c>
      <c r="P420" s="21">
        <v>34221</v>
      </c>
      <c r="Q420" s="21" t="s">
        <v>134</v>
      </c>
      <c r="R420" s="21" t="s">
        <v>135</v>
      </c>
      <c r="S420" s="21" t="s">
        <v>136</v>
      </c>
      <c r="T420" s="21">
        <v>49206133</v>
      </c>
      <c r="U420" s="104">
        <v>0</v>
      </c>
      <c r="V420" s="21" t="s">
        <v>86</v>
      </c>
      <c r="W420" s="21">
        <v>365</v>
      </c>
      <c r="X420" s="21">
        <v>768</v>
      </c>
      <c r="Y420" s="21">
        <v>24</v>
      </c>
      <c r="Z420" s="205">
        <f t="shared" si="17"/>
        <v>0.28032000000000001</v>
      </c>
      <c r="AA420" s="21" t="s">
        <v>75</v>
      </c>
      <c r="AB420" s="103">
        <v>44764</v>
      </c>
      <c r="AC420" s="21" t="s">
        <v>61</v>
      </c>
      <c r="AD420" s="21"/>
      <c r="AE420" s="103">
        <v>44770</v>
      </c>
      <c r="AF420" s="103">
        <v>44770</v>
      </c>
      <c r="AG420" s="103">
        <v>44771</v>
      </c>
      <c r="AH420" s="21" t="s">
        <v>62</v>
      </c>
      <c r="AI420" s="21"/>
      <c r="AJ420" s="103">
        <v>44771</v>
      </c>
      <c r="AK420" s="21"/>
      <c r="AL420" s="21"/>
      <c r="AM420" s="107"/>
      <c r="AN420" s="107"/>
      <c r="AO420" s="107"/>
      <c r="AP420" s="107"/>
      <c r="AQ420" s="107"/>
      <c r="AR420" s="107"/>
      <c r="AS420" s="21"/>
      <c r="AT420" s="21"/>
      <c r="AU420" s="21"/>
    </row>
    <row r="421" spans="1:47">
      <c r="A421" s="21" t="s">
        <v>44</v>
      </c>
      <c r="B421" s="21" t="s">
        <v>45</v>
      </c>
      <c r="C421" s="21" t="s">
        <v>1778</v>
      </c>
      <c r="D421" s="103">
        <v>44762</v>
      </c>
      <c r="E421" s="21" t="s">
        <v>1779</v>
      </c>
      <c r="F421" s="21" t="s">
        <v>48</v>
      </c>
      <c r="G421" s="21" t="s">
        <v>49</v>
      </c>
      <c r="H421" s="21" t="s">
        <v>50</v>
      </c>
      <c r="I421" s="21" t="s">
        <v>51</v>
      </c>
      <c r="J421" s="21" t="s">
        <v>52</v>
      </c>
      <c r="K421" s="204" t="s">
        <v>53</v>
      </c>
      <c r="L421" s="21" t="s">
        <v>1780</v>
      </c>
      <c r="M421" s="21"/>
      <c r="N421" s="21"/>
      <c r="O421" s="21"/>
      <c r="P421" s="21"/>
      <c r="Q421" s="21" t="s">
        <v>1781</v>
      </c>
      <c r="R421" s="21" t="s">
        <v>1782</v>
      </c>
      <c r="S421" s="21" t="s">
        <v>1783</v>
      </c>
      <c r="T421" s="21">
        <v>49302154</v>
      </c>
      <c r="U421" s="104">
        <v>0</v>
      </c>
      <c r="V421" s="21" t="s">
        <v>215</v>
      </c>
      <c r="W421" s="21">
        <v>470</v>
      </c>
      <c r="X421" s="21">
        <v>232</v>
      </c>
      <c r="Y421" s="21">
        <v>8</v>
      </c>
      <c r="Z421" s="205">
        <f t="shared" si="17"/>
        <v>0.10904</v>
      </c>
      <c r="AA421" s="21" t="s">
        <v>1784</v>
      </c>
      <c r="AB421" s="103"/>
      <c r="AC421" s="21" t="s">
        <v>1785</v>
      </c>
      <c r="AD421" s="21"/>
      <c r="AE421" s="103">
        <v>44769</v>
      </c>
      <c r="AF421" s="103">
        <v>44769</v>
      </c>
      <c r="AG421" s="103">
        <v>44769</v>
      </c>
      <c r="AH421" s="21" t="s">
        <v>62</v>
      </c>
      <c r="AI421" s="21"/>
      <c r="AJ421" s="103">
        <v>44769</v>
      </c>
      <c r="AK421" s="21"/>
      <c r="AL421" s="21"/>
      <c r="AM421" s="107"/>
      <c r="AN421" s="107"/>
      <c r="AO421" s="107"/>
      <c r="AP421" s="107"/>
      <c r="AQ421" s="107"/>
      <c r="AR421" s="107"/>
      <c r="AS421" s="21"/>
      <c r="AT421" s="21"/>
      <c r="AU421" s="21"/>
    </row>
    <row r="422" spans="1:47">
      <c r="A422" s="21" t="s">
        <v>68</v>
      </c>
      <c r="B422" s="21" t="s">
        <v>69</v>
      </c>
      <c r="C422" s="21" t="s">
        <v>1786</v>
      </c>
      <c r="D422" s="103">
        <v>44762</v>
      </c>
      <c r="E422" s="21" t="s">
        <v>1787</v>
      </c>
      <c r="F422" s="21" t="s">
        <v>48</v>
      </c>
      <c r="G422" s="21" t="s">
        <v>49</v>
      </c>
      <c r="H422" s="21" t="s">
        <v>50</v>
      </c>
      <c r="I422" s="21" t="s">
        <v>51</v>
      </c>
      <c r="J422" s="21" t="s">
        <v>52</v>
      </c>
      <c r="K422" s="204" t="s">
        <v>53</v>
      </c>
      <c r="L422" s="21" t="s">
        <v>1788</v>
      </c>
      <c r="M422" s="21" t="s">
        <v>259</v>
      </c>
      <c r="N422" s="21" t="s">
        <v>171</v>
      </c>
      <c r="O422" s="21" t="s">
        <v>172</v>
      </c>
      <c r="P422" s="21">
        <v>11803</v>
      </c>
      <c r="Q422" s="21" t="s">
        <v>534</v>
      </c>
      <c r="R422" s="21" t="s">
        <v>535</v>
      </c>
      <c r="S422" s="21" t="s">
        <v>1789</v>
      </c>
      <c r="T422" s="21">
        <v>49206133</v>
      </c>
      <c r="U422" s="104">
        <v>0</v>
      </c>
      <c r="V422" s="21" t="s">
        <v>86</v>
      </c>
      <c r="W422" s="21">
        <v>365</v>
      </c>
      <c r="X422" s="21">
        <v>832</v>
      </c>
      <c r="Y422" s="21">
        <v>26</v>
      </c>
      <c r="Z422" s="205">
        <f t="shared" si="17"/>
        <v>0.30368000000000001</v>
      </c>
      <c r="AA422" s="21" t="s">
        <v>75</v>
      </c>
      <c r="AB422" s="103">
        <v>44770</v>
      </c>
      <c r="AC422" s="21" t="s">
        <v>61</v>
      </c>
      <c r="AD422" s="21"/>
      <c r="AE422" s="103">
        <v>44767</v>
      </c>
      <c r="AF422" s="103">
        <v>44767</v>
      </c>
      <c r="AG422" s="103">
        <v>44769</v>
      </c>
      <c r="AH422" s="21" t="s">
        <v>62</v>
      </c>
      <c r="AI422" s="21" t="s">
        <v>1790</v>
      </c>
      <c r="AJ422" s="103">
        <v>44768</v>
      </c>
      <c r="AK422" s="21"/>
      <c r="AL422" s="21"/>
      <c r="AM422" s="107"/>
      <c r="AN422" s="107"/>
      <c r="AO422" s="107"/>
      <c r="AP422" s="107"/>
      <c r="AQ422" s="107"/>
      <c r="AR422" s="107"/>
      <c r="AS422" s="21"/>
      <c r="AT422" s="21"/>
      <c r="AU422" s="21"/>
    </row>
    <row r="423" spans="1:47">
      <c r="A423" s="21" t="s">
        <v>68</v>
      </c>
      <c r="B423" s="21" t="s">
        <v>69</v>
      </c>
      <c r="C423" s="21" t="s">
        <v>1791</v>
      </c>
      <c r="D423" s="103">
        <v>44762</v>
      </c>
      <c r="E423" s="21" t="s">
        <v>1792</v>
      </c>
      <c r="F423" s="21" t="s">
        <v>48</v>
      </c>
      <c r="G423" s="21" t="s">
        <v>49</v>
      </c>
      <c r="H423" s="21" t="s">
        <v>50</v>
      </c>
      <c r="I423" s="21" t="s">
        <v>51</v>
      </c>
      <c r="J423" s="21" t="s">
        <v>52</v>
      </c>
      <c r="K423" s="204" t="s">
        <v>53</v>
      </c>
      <c r="L423" s="21" t="s">
        <v>1788</v>
      </c>
      <c r="M423" s="21" t="s">
        <v>536</v>
      </c>
      <c r="N423" s="21" t="s">
        <v>125</v>
      </c>
      <c r="O423" s="21" t="s">
        <v>77</v>
      </c>
      <c r="P423" s="21">
        <v>32822</v>
      </c>
      <c r="Q423" s="21" t="s">
        <v>534</v>
      </c>
      <c r="R423" s="21" t="s">
        <v>535</v>
      </c>
      <c r="S423" s="21" t="s">
        <v>1789</v>
      </c>
      <c r="T423" s="21">
        <v>49206133</v>
      </c>
      <c r="U423" s="104">
        <v>0</v>
      </c>
      <c r="V423" s="21" t="s">
        <v>86</v>
      </c>
      <c r="W423" s="21">
        <v>365</v>
      </c>
      <c r="X423" s="21">
        <v>832</v>
      </c>
      <c r="Y423" s="21">
        <v>26</v>
      </c>
      <c r="Z423" s="205">
        <f t="shared" si="17"/>
        <v>0.30368000000000001</v>
      </c>
      <c r="AA423" s="21" t="s">
        <v>75</v>
      </c>
      <c r="AB423" s="103">
        <v>44770</v>
      </c>
      <c r="AC423" s="21" t="s">
        <v>61</v>
      </c>
      <c r="AD423" s="21"/>
      <c r="AE423" s="103">
        <v>44767</v>
      </c>
      <c r="AF423" s="103">
        <v>44767</v>
      </c>
      <c r="AG423" s="103">
        <v>44768</v>
      </c>
      <c r="AH423" s="21" t="s">
        <v>62</v>
      </c>
      <c r="AI423" s="21" t="s">
        <v>1793</v>
      </c>
      <c r="AJ423" s="103">
        <v>44768</v>
      </c>
      <c r="AK423" s="21"/>
      <c r="AL423" s="21"/>
      <c r="AM423" s="107"/>
      <c r="AN423" s="107"/>
      <c r="AO423" s="107"/>
      <c r="AP423" s="107"/>
      <c r="AQ423" s="107"/>
      <c r="AR423" s="107"/>
      <c r="AS423" s="21"/>
      <c r="AT423" s="21"/>
      <c r="AU423" s="21"/>
    </row>
    <row r="424" spans="1:47">
      <c r="A424" s="21" t="s">
        <v>68</v>
      </c>
      <c r="B424" s="21" t="s">
        <v>69</v>
      </c>
      <c r="C424" s="21" t="s">
        <v>1794</v>
      </c>
      <c r="D424" s="103">
        <v>44762</v>
      </c>
      <c r="E424" s="21" t="s">
        <v>1795</v>
      </c>
      <c r="F424" s="21" t="s">
        <v>48</v>
      </c>
      <c r="G424" s="21" t="s">
        <v>49</v>
      </c>
      <c r="H424" s="21" t="s">
        <v>50</v>
      </c>
      <c r="I424" s="21" t="s">
        <v>51</v>
      </c>
      <c r="J424" s="21" t="s">
        <v>52</v>
      </c>
      <c r="K424" s="204" t="s">
        <v>53</v>
      </c>
      <c r="L424" s="21" t="s">
        <v>1788</v>
      </c>
      <c r="M424" s="21" t="s">
        <v>259</v>
      </c>
      <c r="N424" s="21" t="s">
        <v>171</v>
      </c>
      <c r="O424" s="21" t="s">
        <v>172</v>
      </c>
      <c r="P424" s="21">
        <v>11803</v>
      </c>
      <c r="Q424" s="21" t="s">
        <v>534</v>
      </c>
      <c r="R424" s="21" t="s">
        <v>535</v>
      </c>
      <c r="S424" s="21" t="s">
        <v>1789</v>
      </c>
      <c r="T424" s="21">
        <v>49206133</v>
      </c>
      <c r="U424" s="104">
        <v>0</v>
      </c>
      <c r="V424" s="21" t="s">
        <v>86</v>
      </c>
      <c r="W424" s="21">
        <v>365</v>
      </c>
      <c r="X424" s="21">
        <v>832</v>
      </c>
      <c r="Y424" s="21">
        <v>26</v>
      </c>
      <c r="Z424" s="205">
        <f t="shared" si="17"/>
        <v>0.30368000000000001</v>
      </c>
      <c r="AA424" s="21" t="s">
        <v>75</v>
      </c>
      <c r="AB424" s="103">
        <v>44770</v>
      </c>
      <c r="AC424" s="21" t="s">
        <v>61</v>
      </c>
      <c r="AD424" s="21"/>
      <c r="AE424" s="103">
        <v>44767</v>
      </c>
      <c r="AF424" s="103">
        <v>44767</v>
      </c>
      <c r="AG424" s="103">
        <v>44769</v>
      </c>
      <c r="AH424" s="21" t="s">
        <v>62</v>
      </c>
      <c r="AI424" s="21" t="s">
        <v>1793</v>
      </c>
      <c r="AJ424" s="103">
        <v>44768</v>
      </c>
      <c r="AK424" s="21"/>
      <c r="AL424" s="21"/>
      <c r="AM424" s="107"/>
      <c r="AN424" s="107"/>
      <c r="AO424" s="107"/>
      <c r="AP424" s="107"/>
      <c r="AQ424" s="107"/>
      <c r="AR424" s="107"/>
      <c r="AS424" s="21"/>
      <c r="AT424" s="21"/>
      <c r="AU424" s="21"/>
    </row>
    <row r="425" spans="1:47">
      <c r="A425" s="21" t="s">
        <v>68</v>
      </c>
      <c r="B425" s="21" t="s">
        <v>69</v>
      </c>
      <c r="C425" s="21" t="s">
        <v>1796</v>
      </c>
      <c r="D425" s="103">
        <v>44762</v>
      </c>
      <c r="E425" s="21" t="s">
        <v>1797</v>
      </c>
      <c r="F425" s="21" t="s">
        <v>48</v>
      </c>
      <c r="G425" s="21" t="s">
        <v>49</v>
      </c>
      <c r="H425" s="21" t="s">
        <v>50</v>
      </c>
      <c r="I425" s="21" t="s">
        <v>51</v>
      </c>
      <c r="J425" s="21" t="s">
        <v>52</v>
      </c>
      <c r="K425" s="204" t="s">
        <v>53</v>
      </c>
      <c r="L425" s="21" t="s">
        <v>1788</v>
      </c>
      <c r="M425" s="21" t="s">
        <v>706</v>
      </c>
      <c r="N425" s="21" t="s">
        <v>76</v>
      </c>
      <c r="O425" s="21" t="s">
        <v>77</v>
      </c>
      <c r="P425" s="21">
        <v>33634</v>
      </c>
      <c r="Q425" s="21" t="s">
        <v>534</v>
      </c>
      <c r="R425" s="21" t="s">
        <v>535</v>
      </c>
      <c r="S425" s="21" t="s">
        <v>1789</v>
      </c>
      <c r="T425" s="21">
        <v>49206133</v>
      </c>
      <c r="U425" s="104">
        <v>0</v>
      </c>
      <c r="V425" s="21" t="s">
        <v>86</v>
      </c>
      <c r="W425" s="21">
        <v>365</v>
      </c>
      <c r="X425" s="21">
        <v>832</v>
      </c>
      <c r="Y425" s="21">
        <v>26</v>
      </c>
      <c r="Z425" s="205">
        <f t="shared" si="17"/>
        <v>0.30368000000000001</v>
      </c>
      <c r="AA425" s="21" t="s">
        <v>75</v>
      </c>
      <c r="AB425" s="103">
        <v>44770</v>
      </c>
      <c r="AC425" s="21" t="s">
        <v>61</v>
      </c>
      <c r="AD425" s="21"/>
      <c r="AE425" s="103">
        <v>44767</v>
      </c>
      <c r="AF425" s="103">
        <v>44767</v>
      </c>
      <c r="AG425" s="103">
        <v>44768</v>
      </c>
      <c r="AH425" s="21" t="s">
        <v>62</v>
      </c>
      <c r="AI425" s="21" t="s">
        <v>1790</v>
      </c>
      <c r="AJ425" s="103">
        <v>44768</v>
      </c>
      <c r="AK425" s="21"/>
      <c r="AL425" s="21"/>
      <c r="AM425" s="107"/>
      <c r="AN425" s="107"/>
      <c r="AO425" s="107"/>
      <c r="AP425" s="107"/>
      <c r="AQ425" s="107"/>
      <c r="AR425" s="107"/>
      <c r="AS425" s="21"/>
      <c r="AT425" s="21"/>
      <c r="AU425" s="21"/>
    </row>
    <row r="426" spans="1:47">
      <c r="A426" s="21" t="s">
        <v>68</v>
      </c>
      <c r="B426" s="21" t="s">
        <v>69</v>
      </c>
      <c r="C426" s="21" t="s">
        <v>1798</v>
      </c>
      <c r="D426" s="103">
        <v>44762</v>
      </c>
      <c r="E426" s="21" t="s">
        <v>1799</v>
      </c>
      <c r="F426" s="21" t="s">
        <v>48</v>
      </c>
      <c r="G426" s="21" t="s">
        <v>49</v>
      </c>
      <c r="H426" s="21" t="s">
        <v>50</v>
      </c>
      <c r="I426" s="21" t="s">
        <v>51</v>
      </c>
      <c r="J426" s="21" t="s">
        <v>52</v>
      </c>
      <c r="K426" s="204" t="s">
        <v>53</v>
      </c>
      <c r="L426" s="21" t="s">
        <v>1788</v>
      </c>
      <c r="M426" s="21" t="s">
        <v>537</v>
      </c>
      <c r="N426" s="21" t="s">
        <v>167</v>
      </c>
      <c r="O426" s="21" t="s">
        <v>73</v>
      </c>
      <c r="P426" s="21" t="s">
        <v>168</v>
      </c>
      <c r="Q426" s="21" t="s">
        <v>534</v>
      </c>
      <c r="R426" s="21" t="s">
        <v>535</v>
      </c>
      <c r="S426" s="21" t="s">
        <v>1789</v>
      </c>
      <c r="T426" s="21">
        <v>49206133</v>
      </c>
      <c r="U426" s="104">
        <v>0</v>
      </c>
      <c r="V426" s="21" t="s">
        <v>86</v>
      </c>
      <c r="W426" s="21">
        <v>365</v>
      </c>
      <c r="X426" s="21">
        <v>832</v>
      </c>
      <c r="Y426" s="21">
        <v>26</v>
      </c>
      <c r="Z426" s="205">
        <f t="shared" si="17"/>
        <v>0.30368000000000001</v>
      </c>
      <c r="AA426" s="21" t="s">
        <v>75</v>
      </c>
      <c r="AB426" s="103">
        <v>44770</v>
      </c>
      <c r="AC426" s="21" t="s">
        <v>61</v>
      </c>
      <c r="AD426" s="21"/>
      <c r="AE426" s="103">
        <v>44768</v>
      </c>
      <c r="AF426" s="103">
        <v>44768</v>
      </c>
      <c r="AG426" s="103">
        <v>44769</v>
      </c>
      <c r="AH426" s="21" t="s">
        <v>62</v>
      </c>
      <c r="AI426" s="21" t="s">
        <v>1800</v>
      </c>
      <c r="AJ426" s="103">
        <v>44769</v>
      </c>
      <c r="AK426" s="21"/>
      <c r="AL426" s="21"/>
      <c r="AM426" s="107"/>
      <c r="AN426" s="107"/>
      <c r="AO426" s="107"/>
      <c r="AP426" s="107"/>
      <c r="AQ426" s="107"/>
      <c r="AR426" s="107"/>
      <c r="AS426" s="21"/>
      <c r="AT426" s="21"/>
      <c r="AU426" s="21"/>
    </row>
    <row r="427" spans="1:47">
      <c r="A427" s="21" t="s">
        <v>68</v>
      </c>
      <c r="B427" s="21" t="s">
        <v>69</v>
      </c>
      <c r="C427" s="21" t="s">
        <v>1801</v>
      </c>
      <c r="D427" s="103">
        <v>44762</v>
      </c>
      <c r="E427" s="21" t="s">
        <v>1802</v>
      </c>
      <c r="F427" s="21" t="s">
        <v>48</v>
      </c>
      <c r="G427" s="21" t="s">
        <v>49</v>
      </c>
      <c r="H427" s="21" t="s">
        <v>50</v>
      </c>
      <c r="I427" s="21" t="s">
        <v>51</v>
      </c>
      <c r="J427" s="21" t="s">
        <v>52</v>
      </c>
      <c r="K427" s="204" t="s">
        <v>53</v>
      </c>
      <c r="L427" s="21" t="s">
        <v>1788</v>
      </c>
      <c r="M427" s="21" t="s">
        <v>536</v>
      </c>
      <c r="N427" s="21" t="s">
        <v>125</v>
      </c>
      <c r="O427" s="21" t="s">
        <v>77</v>
      </c>
      <c r="P427" s="21">
        <v>32822</v>
      </c>
      <c r="Q427" s="21" t="s">
        <v>534</v>
      </c>
      <c r="R427" s="21" t="s">
        <v>535</v>
      </c>
      <c r="S427" s="21" t="s">
        <v>1789</v>
      </c>
      <c r="T427" s="21">
        <v>49206133</v>
      </c>
      <c r="U427" s="104">
        <v>0</v>
      </c>
      <c r="V427" s="21" t="s">
        <v>86</v>
      </c>
      <c r="W427" s="21">
        <v>365</v>
      </c>
      <c r="X427" s="21">
        <v>832</v>
      </c>
      <c r="Y427" s="21">
        <v>26</v>
      </c>
      <c r="Z427" s="205">
        <f t="shared" si="17"/>
        <v>0.30368000000000001</v>
      </c>
      <c r="AA427" s="21" t="s">
        <v>75</v>
      </c>
      <c r="AB427" s="103">
        <v>44770</v>
      </c>
      <c r="AC427" s="21" t="s">
        <v>61</v>
      </c>
      <c r="AD427" s="21"/>
      <c r="AE427" s="103">
        <v>44769</v>
      </c>
      <c r="AF427" s="103">
        <v>44769</v>
      </c>
      <c r="AG427" s="103">
        <v>44770</v>
      </c>
      <c r="AH427" s="21" t="s">
        <v>62</v>
      </c>
      <c r="AI427" s="21" t="s">
        <v>1803</v>
      </c>
      <c r="AJ427" s="103">
        <v>44770</v>
      </c>
      <c r="AK427" s="21"/>
      <c r="AL427" s="21"/>
      <c r="AM427" s="107"/>
      <c r="AN427" s="107"/>
      <c r="AO427" s="107"/>
      <c r="AP427" s="107"/>
      <c r="AQ427" s="107"/>
      <c r="AR427" s="107"/>
      <c r="AS427" s="21"/>
      <c r="AT427" s="21"/>
      <c r="AU427" s="21"/>
    </row>
    <row r="428" spans="1:47">
      <c r="A428" s="21" t="s">
        <v>68</v>
      </c>
      <c r="B428" s="21" t="s">
        <v>69</v>
      </c>
      <c r="C428" s="21" t="s">
        <v>1804</v>
      </c>
      <c r="D428" s="103">
        <v>44762</v>
      </c>
      <c r="E428" s="21" t="s">
        <v>1805</v>
      </c>
      <c r="F428" s="21" t="s">
        <v>48</v>
      </c>
      <c r="G428" s="21" t="s">
        <v>49</v>
      </c>
      <c r="H428" s="21" t="s">
        <v>50</v>
      </c>
      <c r="I428" s="21" t="s">
        <v>51</v>
      </c>
      <c r="J428" s="21" t="s">
        <v>52</v>
      </c>
      <c r="K428" s="204" t="s">
        <v>53</v>
      </c>
      <c r="L428" s="21" t="s">
        <v>196</v>
      </c>
      <c r="M428" s="21" t="s">
        <v>1806</v>
      </c>
      <c r="N428" s="21" t="s">
        <v>176</v>
      </c>
      <c r="O428" s="21" t="s">
        <v>85</v>
      </c>
      <c r="P428" s="21">
        <v>92121</v>
      </c>
      <c r="Q428" s="21" t="s">
        <v>230</v>
      </c>
      <c r="R428" s="21" t="s">
        <v>585</v>
      </c>
      <c r="S428" s="21" t="s">
        <v>231</v>
      </c>
      <c r="T428" s="21">
        <v>49206133</v>
      </c>
      <c r="U428" s="104">
        <v>0</v>
      </c>
      <c r="V428" s="21" t="s">
        <v>86</v>
      </c>
      <c r="W428" s="21">
        <v>365</v>
      </c>
      <c r="X428" s="21">
        <v>832</v>
      </c>
      <c r="Y428" s="21">
        <v>26</v>
      </c>
      <c r="Z428" s="205">
        <f t="shared" si="17"/>
        <v>0.30368000000000001</v>
      </c>
      <c r="AA428" s="21" t="s">
        <v>60</v>
      </c>
      <c r="AB428" s="103">
        <v>44770</v>
      </c>
      <c r="AC428" s="21" t="s">
        <v>61</v>
      </c>
      <c r="AD428" s="21"/>
      <c r="AE428" s="103">
        <v>44767</v>
      </c>
      <c r="AF428" s="103">
        <v>44767</v>
      </c>
      <c r="AG428" s="103">
        <v>44771</v>
      </c>
      <c r="AH428" s="21" t="s">
        <v>62</v>
      </c>
      <c r="AI428" s="21"/>
      <c r="AJ428" s="103">
        <v>44771</v>
      </c>
      <c r="AK428" s="21"/>
      <c r="AL428" s="21"/>
      <c r="AM428" s="107"/>
      <c r="AN428" s="107"/>
      <c r="AO428" s="107"/>
      <c r="AP428" s="107"/>
      <c r="AQ428" s="107"/>
      <c r="AR428" s="107"/>
      <c r="AS428" s="21"/>
      <c r="AT428" s="21"/>
      <c r="AU428" s="21"/>
    </row>
    <row r="429" spans="1:47">
      <c r="A429" s="21" t="s">
        <v>68</v>
      </c>
      <c r="B429" s="21" t="s">
        <v>69</v>
      </c>
      <c r="C429" s="21" t="s">
        <v>1807</v>
      </c>
      <c r="D429" s="103">
        <v>44762</v>
      </c>
      <c r="E429" s="21" t="s">
        <v>1808</v>
      </c>
      <c r="F429" s="21" t="s">
        <v>48</v>
      </c>
      <c r="G429" s="21" t="s">
        <v>49</v>
      </c>
      <c r="H429" s="21" t="s">
        <v>50</v>
      </c>
      <c r="I429" s="21" t="s">
        <v>51</v>
      </c>
      <c r="J429" s="21" t="s">
        <v>52</v>
      </c>
      <c r="K429" s="204" t="s">
        <v>53</v>
      </c>
      <c r="L429" s="21" t="s">
        <v>196</v>
      </c>
      <c r="M429" s="21" t="s">
        <v>293</v>
      </c>
      <c r="N429" s="21" t="s">
        <v>258</v>
      </c>
      <c r="O429" s="21" t="s">
        <v>85</v>
      </c>
      <c r="P429" s="21">
        <v>94551</v>
      </c>
      <c r="Q429" s="21" t="s">
        <v>230</v>
      </c>
      <c r="R429" s="21" t="s">
        <v>585</v>
      </c>
      <c r="S429" s="21" t="s">
        <v>231</v>
      </c>
      <c r="T429" s="21">
        <v>49206133</v>
      </c>
      <c r="U429" s="104">
        <v>0</v>
      </c>
      <c r="V429" s="21" t="s">
        <v>86</v>
      </c>
      <c r="W429" s="21">
        <v>365</v>
      </c>
      <c r="X429" s="21">
        <v>832</v>
      </c>
      <c r="Y429" s="21">
        <v>26</v>
      </c>
      <c r="Z429" s="205">
        <f t="shared" si="17"/>
        <v>0.30368000000000001</v>
      </c>
      <c r="AA429" s="21" t="s">
        <v>60</v>
      </c>
      <c r="AB429" s="103">
        <v>44770</v>
      </c>
      <c r="AC429" s="21" t="s">
        <v>61</v>
      </c>
      <c r="AD429" s="21"/>
      <c r="AE429" s="103">
        <v>44767</v>
      </c>
      <c r="AF429" s="103">
        <v>44767</v>
      </c>
      <c r="AG429" s="103">
        <v>44771</v>
      </c>
      <c r="AH429" s="21" t="s">
        <v>62</v>
      </c>
      <c r="AI429" s="21"/>
      <c r="AJ429" s="103">
        <v>44771</v>
      </c>
      <c r="AK429" s="21"/>
      <c r="AL429" s="21"/>
      <c r="AM429" s="107"/>
      <c r="AN429" s="107"/>
      <c r="AO429" s="107"/>
      <c r="AP429" s="107"/>
      <c r="AQ429" s="107"/>
      <c r="AR429" s="107"/>
      <c r="AS429" s="21"/>
      <c r="AT429" s="21"/>
      <c r="AU429" s="21"/>
    </row>
    <row r="430" spans="1:47">
      <c r="A430" s="21" t="s">
        <v>68</v>
      </c>
      <c r="B430" s="21" t="s">
        <v>78</v>
      </c>
      <c r="C430" s="21" t="s">
        <v>1809</v>
      </c>
      <c r="D430" s="103">
        <v>44762</v>
      </c>
      <c r="E430" s="21" t="s">
        <v>1810</v>
      </c>
      <c r="F430" s="21" t="s">
        <v>48</v>
      </c>
      <c r="G430" s="21" t="s">
        <v>49</v>
      </c>
      <c r="H430" s="21" t="s">
        <v>50</v>
      </c>
      <c r="I430" s="21" t="s">
        <v>51</v>
      </c>
      <c r="J430" s="21" t="s">
        <v>52</v>
      </c>
      <c r="K430" s="204" t="s">
        <v>53</v>
      </c>
      <c r="L430" s="21" t="s">
        <v>198</v>
      </c>
      <c r="M430" s="21" t="s">
        <v>1811</v>
      </c>
      <c r="N430" s="21" t="s">
        <v>576</v>
      </c>
      <c r="O430" s="21" t="s">
        <v>85</v>
      </c>
      <c r="P430" s="21">
        <v>93703</v>
      </c>
      <c r="Q430" s="21" t="s">
        <v>462</v>
      </c>
      <c r="R430" s="21"/>
      <c r="S430" s="21" t="s">
        <v>278</v>
      </c>
      <c r="T430" s="21">
        <v>49206133</v>
      </c>
      <c r="U430" s="104">
        <v>0</v>
      </c>
      <c r="V430" s="21" t="s">
        <v>86</v>
      </c>
      <c r="W430" s="21">
        <v>365</v>
      </c>
      <c r="X430" s="21">
        <v>832</v>
      </c>
      <c r="Y430" s="21">
        <v>26</v>
      </c>
      <c r="Z430" s="205">
        <f t="shared" si="17"/>
        <v>0.30368000000000001</v>
      </c>
      <c r="AA430" s="21" t="s">
        <v>75</v>
      </c>
      <c r="AB430" s="103">
        <v>44767</v>
      </c>
      <c r="AC430" s="21" t="s">
        <v>61</v>
      </c>
      <c r="AD430" s="21"/>
      <c r="AE430" s="103">
        <v>44771</v>
      </c>
      <c r="AF430" s="103">
        <v>44771</v>
      </c>
      <c r="AG430" s="103">
        <v>44775</v>
      </c>
      <c r="AH430" s="21" t="s">
        <v>62</v>
      </c>
      <c r="AI430" s="21"/>
      <c r="AJ430" s="103">
        <v>44774</v>
      </c>
      <c r="AK430" s="21" t="s">
        <v>64</v>
      </c>
      <c r="AL430" s="21" t="s">
        <v>88</v>
      </c>
      <c r="AM430" s="107">
        <v>5650</v>
      </c>
      <c r="AN430" s="107"/>
      <c r="AO430" s="107"/>
      <c r="AP430" s="107"/>
      <c r="AQ430" s="107"/>
      <c r="AR430" s="107"/>
      <c r="AS430" s="21"/>
      <c r="AT430" s="21"/>
      <c r="AU430" s="21"/>
    </row>
    <row r="431" spans="1:47">
      <c r="A431" s="21" t="s">
        <v>68</v>
      </c>
      <c r="B431" s="21" t="s">
        <v>78</v>
      </c>
      <c r="C431" s="21" t="s">
        <v>1812</v>
      </c>
      <c r="D431" s="103">
        <v>44762</v>
      </c>
      <c r="E431" s="21" t="s">
        <v>1813</v>
      </c>
      <c r="F431" s="21" t="s">
        <v>48</v>
      </c>
      <c r="G431" s="21" t="s">
        <v>320</v>
      </c>
      <c r="H431" s="21" t="s">
        <v>321</v>
      </c>
      <c r="I431" s="21" t="s">
        <v>81</v>
      </c>
      <c r="J431" s="21" t="s">
        <v>52</v>
      </c>
      <c r="K431" s="204" t="s">
        <v>82</v>
      </c>
      <c r="L431" s="21" t="s">
        <v>675</v>
      </c>
      <c r="M431" s="21" t="s">
        <v>1700</v>
      </c>
      <c r="N431" s="21" t="s">
        <v>72</v>
      </c>
      <c r="O431" s="21" t="s">
        <v>73</v>
      </c>
      <c r="P431" s="21" t="s">
        <v>74</v>
      </c>
      <c r="Q431" s="21" t="s">
        <v>1701</v>
      </c>
      <c r="R431" s="21"/>
      <c r="S431" s="21" t="s">
        <v>1814</v>
      </c>
      <c r="T431" s="21">
        <v>49405140</v>
      </c>
      <c r="U431" s="104">
        <v>0</v>
      </c>
      <c r="V431" s="21" t="s">
        <v>107</v>
      </c>
      <c r="W431" s="21">
        <v>400</v>
      </c>
      <c r="X431" s="21">
        <v>704</v>
      </c>
      <c r="Y431" s="21">
        <v>22</v>
      </c>
      <c r="Z431" s="205">
        <f t="shared" si="17"/>
        <v>0.28160000000000002</v>
      </c>
      <c r="AA431" s="21" t="s">
        <v>75</v>
      </c>
      <c r="AB431" s="103">
        <v>44769</v>
      </c>
      <c r="AC431" s="21" t="s">
        <v>87</v>
      </c>
      <c r="AD431" s="21"/>
      <c r="AE431" s="103">
        <v>44767</v>
      </c>
      <c r="AF431" s="103">
        <v>44767</v>
      </c>
      <c r="AG431" s="103">
        <v>44769</v>
      </c>
      <c r="AH431" s="21" t="s">
        <v>62</v>
      </c>
      <c r="AI431" s="21" t="s">
        <v>1815</v>
      </c>
      <c r="AJ431" s="103">
        <v>44769</v>
      </c>
      <c r="AK431" s="21" t="s">
        <v>64</v>
      </c>
      <c r="AL431" s="21" t="s">
        <v>88</v>
      </c>
      <c r="AM431" s="107">
        <v>2849.56</v>
      </c>
      <c r="AN431" s="107"/>
      <c r="AO431" s="107"/>
      <c r="AP431" s="107"/>
      <c r="AQ431" s="107"/>
      <c r="AR431" s="107"/>
      <c r="AS431" s="21"/>
      <c r="AT431" s="21"/>
      <c r="AU431" s="21"/>
    </row>
    <row r="432" spans="1:47">
      <c r="A432" s="21" t="s">
        <v>68</v>
      </c>
      <c r="B432" s="21" t="s">
        <v>78</v>
      </c>
      <c r="C432" s="21" t="s">
        <v>1816</v>
      </c>
      <c r="D432" s="103">
        <v>44762</v>
      </c>
      <c r="E432" s="21" t="s">
        <v>1813</v>
      </c>
      <c r="F432" s="21" t="s">
        <v>48</v>
      </c>
      <c r="G432" s="21" t="s">
        <v>320</v>
      </c>
      <c r="H432" s="21" t="s">
        <v>321</v>
      </c>
      <c r="I432" s="21" t="s">
        <v>81</v>
      </c>
      <c r="J432" s="21" t="s">
        <v>52</v>
      </c>
      <c r="K432" s="204" t="s">
        <v>82</v>
      </c>
      <c r="L432" s="21" t="s">
        <v>675</v>
      </c>
      <c r="M432" s="21" t="s">
        <v>1700</v>
      </c>
      <c r="N432" s="21" t="s">
        <v>72</v>
      </c>
      <c r="O432" s="21" t="s">
        <v>73</v>
      </c>
      <c r="P432" s="21" t="s">
        <v>74</v>
      </c>
      <c r="Q432" s="21" t="s">
        <v>1701</v>
      </c>
      <c r="R432" s="21"/>
      <c r="S432" s="21" t="s">
        <v>1814</v>
      </c>
      <c r="T432" s="21">
        <v>49405140</v>
      </c>
      <c r="U432" s="104">
        <v>0</v>
      </c>
      <c r="V432" s="21" t="s">
        <v>107</v>
      </c>
      <c r="W432" s="21">
        <v>400</v>
      </c>
      <c r="X432" s="21">
        <v>832</v>
      </c>
      <c r="Y432" s="21">
        <v>26</v>
      </c>
      <c r="Z432" s="205">
        <f t="shared" si="17"/>
        <v>0.33279999999999998</v>
      </c>
      <c r="AA432" s="21" t="s">
        <v>75</v>
      </c>
      <c r="AB432" s="103">
        <v>44769</v>
      </c>
      <c r="AC432" s="21" t="s">
        <v>87</v>
      </c>
      <c r="AD432" s="21"/>
      <c r="AE432" s="103">
        <v>44768</v>
      </c>
      <c r="AF432" s="103">
        <v>44768</v>
      </c>
      <c r="AG432" s="103">
        <v>44769</v>
      </c>
      <c r="AH432" s="21" t="s">
        <v>62</v>
      </c>
      <c r="AI432" s="21" t="s">
        <v>1817</v>
      </c>
      <c r="AJ432" s="103">
        <v>44770</v>
      </c>
      <c r="AK432" s="21" t="s">
        <v>64</v>
      </c>
      <c r="AL432" s="21" t="s">
        <v>88</v>
      </c>
      <c r="AM432" s="107">
        <v>2849.56</v>
      </c>
      <c r="AN432" s="107"/>
      <c r="AO432" s="107"/>
      <c r="AP432" s="107"/>
      <c r="AQ432" s="107"/>
      <c r="AR432" s="107"/>
      <c r="AS432" s="21"/>
      <c r="AT432" s="21"/>
      <c r="AU432" s="21"/>
    </row>
    <row r="433" spans="1:47">
      <c r="A433" s="21" t="s">
        <v>68</v>
      </c>
      <c r="B433" s="21" t="s">
        <v>78</v>
      </c>
      <c r="C433" s="114" t="s">
        <v>1818</v>
      </c>
      <c r="D433" s="103">
        <v>44762</v>
      </c>
      <c r="E433" s="21" t="s">
        <v>1819</v>
      </c>
      <c r="F433" s="21" t="s">
        <v>48</v>
      </c>
      <c r="G433" s="21" t="s">
        <v>1158</v>
      </c>
      <c r="H433" s="21" t="s">
        <v>1159</v>
      </c>
      <c r="I433" s="21" t="s">
        <v>51</v>
      </c>
      <c r="J433" s="21" t="s">
        <v>52</v>
      </c>
      <c r="K433" s="204">
        <v>30354</v>
      </c>
      <c r="L433" s="21" t="s">
        <v>1820</v>
      </c>
      <c r="M433" s="21" t="s">
        <v>1821</v>
      </c>
      <c r="N433" s="21" t="s">
        <v>133</v>
      </c>
      <c r="O433" s="21" t="s">
        <v>77</v>
      </c>
      <c r="P433" s="21">
        <v>34221</v>
      </c>
      <c r="Q433" s="21" t="s">
        <v>1822</v>
      </c>
      <c r="R433" s="21"/>
      <c r="S433" s="21" t="s">
        <v>1823</v>
      </c>
      <c r="T433" s="21">
        <v>49205133</v>
      </c>
      <c r="U433" s="104">
        <v>0</v>
      </c>
      <c r="V433" s="21" t="s">
        <v>1160</v>
      </c>
      <c r="W433" s="21">
        <v>365</v>
      </c>
      <c r="X433" s="21">
        <v>832</v>
      </c>
      <c r="Y433" s="21">
        <v>32</v>
      </c>
      <c r="Z433" s="205">
        <f t="shared" si="17"/>
        <v>0.30368000000000001</v>
      </c>
      <c r="AA433" s="21" t="s">
        <v>60</v>
      </c>
      <c r="AB433" s="103">
        <v>44770</v>
      </c>
      <c r="AC433" s="21" t="s">
        <v>61</v>
      </c>
      <c r="AD433" s="21"/>
      <c r="AE433" s="103">
        <v>44768</v>
      </c>
      <c r="AF433" s="103">
        <v>44768</v>
      </c>
      <c r="AG433" s="103">
        <v>44769</v>
      </c>
      <c r="AH433" s="21" t="s">
        <v>62</v>
      </c>
      <c r="AI433" s="21"/>
      <c r="AJ433" s="103">
        <v>44769</v>
      </c>
      <c r="AK433" s="21"/>
      <c r="AL433" s="21"/>
      <c r="AM433" s="107"/>
      <c r="AN433" s="107"/>
      <c r="AO433" s="107"/>
      <c r="AP433" s="107"/>
      <c r="AQ433" s="107"/>
      <c r="AR433" s="107"/>
      <c r="AS433" s="21"/>
      <c r="AT433" s="21"/>
      <c r="AU433" s="21"/>
    </row>
    <row r="434" spans="1:47">
      <c r="A434" s="21" t="s">
        <v>68</v>
      </c>
      <c r="B434" s="21" t="s">
        <v>78</v>
      </c>
      <c r="C434" s="114" t="s">
        <v>1824</v>
      </c>
      <c r="D434" s="103">
        <v>44762</v>
      </c>
      <c r="E434" s="21" t="s">
        <v>1825</v>
      </c>
      <c r="F434" s="21" t="s">
        <v>48</v>
      </c>
      <c r="G434" s="21" t="s">
        <v>1158</v>
      </c>
      <c r="H434" s="21" t="s">
        <v>1159</v>
      </c>
      <c r="I434" s="21" t="s">
        <v>51</v>
      </c>
      <c r="J434" s="21" t="s">
        <v>52</v>
      </c>
      <c r="K434" s="204">
        <v>30354</v>
      </c>
      <c r="L434" s="21" t="s">
        <v>1820</v>
      </c>
      <c r="M434" s="21" t="s">
        <v>1826</v>
      </c>
      <c r="N434" s="21" t="s">
        <v>221</v>
      </c>
      <c r="O434" s="21" t="s">
        <v>182</v>
      </c>
      <c r="P434" s="21">
        <v>79936</v>
      </c>
      <c r="Q434" s="21" t="s">
        <v>1822</v>
      </c>
      <c r="R434" s="21"/>
      <c r="S434" s="21" t="s">
        <v>1823</v>
      </c>
      <c r="T434" s="21">
        <v>49205133</v>
      </c>
      <c r="U434" s="104">
        <v>0</v>
      </c>
      <c r="V434" s="21" t="s">
        <v>1160</v>
      </c>
      <c r="W434" s="21">
        <v>365</v>
      </c>
      <c r="X434" s="21">
        <v>832</v>
      </c>
      <c r="Y434" s="21">
        <v>32</v>
      </c>
      <c r="Z434" s="205">
        <f t="shared" si="17"/>
        <v>0.30368000000000001</v>
      </c>
      <c r="AA434" s="21" t="s">
        <v>60</v>
      </c>
      <c r="AB434" s="103">
        <v>44770</v>
      </c>
      <c r="AC434" s="21" t="s">
        <v>61</v>
      </c>
      <c r="AD434" s="21"/>
      <c r="AE434" s="103">
        <v>44768</v>
      </c>
      <c r="AF434" s="103">
        <v>44768</v>
      </c>
      <c r="AG434" s="103">
        <v>44771</v>
      </c>
      <c r="AH434" s="21" t="s">
        <v>62</v>
      </c>
      <c r="AI434" s="21"/>
      <c r="AJ434" s="103">
        <v>44771</v>
      </c>
      <c r="AK434" s="21"/>
      <c r="AL434" s="21"/>
      <c r="AM434" s="107"/>
      <c r="AN434" s="107"/>
      <c r="AO434" s="107"/>
      <c r="AP434" s="107"/>
      <c r="AQ434" s="107"/>
      <c r="AR434" s="107"/>
      <c r="AS434" s="21"/>
      <c r="AT434" s="21"/>
      <c r="AU434" s="21"/>
    </row>
    <row r="435" spans="1:47">
      <c r="A435" s="21" t="s">
        <v>68</v>
      </c>
      <c r="B435" s="21" t="s">
        <v>78</v>
      </c>
      <c r="C435" s="114" t="s">
        <v>1827</v>
      </c>
      <c r="D435" s="103">
        <v>44762</v>
      </c>
      <c r="E435" s="21" t="s">
        <v>1828</v>
      </c>
      <c r="F435" s="21" t="s">
        <v>48</v>
      </c>
      <c r="G435" s="21" t="s">
        <v>1158</v>
      </c>
      <c r="H435" s="21" t="s">
        <v>1159</v>
      </c>
      <c r="I435" s="21" t="s">
        <v>51</v>
      </c>
      <c r="J435" s="21" t="s">
        <v>52</v>
      </c>
      <c r="K435" s="204">
        <v>30354</v>
      </c>
      <c r="L435" s="21" t="s">
        <v>1820</v>
      </c>
      <c r="M435" s="21" t="s">
        <v>1829</v>
      </c>
      <c r="N435" s="21" t="s">
        <v>330</v>
      </c>
      <c r="O435" s="21" t="s">
        <v>165</v>
      </c>
      <c r="P435" s="21">
        <v>29420</v>
      </c>
      <c r="Q435" s="21" t="s">
        <v>1822</v>
      </c>
      <c r="R435" s="21"/>
      <c r="S435" s="21" t="s">
        <v>1823</v>
      </c>
      <c r="T435" s="21">
        <v>49205133</v>
      </c>
      <c r="U435" s="104">
        <v>0</v>
      </c>
      <c r="V435" s="21" t="s">
        <v>1160</v>
      </c>
      <c r="W435" s="21">
        <v>365</v>
      </c>
      <c r="X435" s="21">
        <v>832</v>
      </c>
      <c r="Y435" s="21">
        <v>32</v>
      </c>
      <c r="Z435" s="205">
        <f t="shared" si="17"/>
        <v>0.30368000000000001</v>
      </c>
      <c r="AA435" s="21" t="s">
        <v>60</v>
      </c>
      <c r="AB435" s="103">
        <v>44770</v>
      </c>
      <c r="AC435" s="21" t="s">
        <v>87</v>
      </c>
      <c r="AD435" s="21"/>
      <c r="AE435" s="103">
        <v>44767</v>
      </c>
      <c r="AF435" s="103">
        <v>44767</v>
      </c>
      <c r="AG435" s="103">
        <v>44768</v>
      </c>
      <c r="AH435" s="21" t="s">
        <v>62</v>
      </c>
      <c r="AI435" s="21"/>
      <c r="AJ435" s="103">
        <v>44768</v>
      </c>
      <c r="AK435" s="21" t="s">
        <v>64</v>
      </c>
      <c r="AL435" s="21" t="s">
        <v>88</v>
      </c>
      <c r="AM435" s="107">
        <v>1903.2</v>
      </c>
      <c r="AN435" s="107"/>
      <c r="AO435" s="107"/>
      <c r="AP435" s="107"/>
      <c r="AQ435" s="107"/>
      <c r="AR435" s="107"/>
      <c r="AS435" s="21"/>
      <c r="AT435" s="21"/>
      <c r="AU435" s="21"/>
    </row>
    <row r="436" spans="1:47">
      <c r="A436" s="21" t="s">
        <v>68</v>
      </c>
      <c r="B436" s="21" t="s">
        <v>78</v>
      </c>
      <c r="C436" s="114" t="s">
        <v>1830</v>
      </c>
      <c r="D436" s="103">
        <v>44762</v>
      </c>
      <c r="E436" s="21" t="s">
        <v>1831</v>
      </c>
      <c r="F436" s="21" t="s">
        <v>48</v>
      </c>
      <c r="G436" s="21" t="s">
        <v>1158</v>
      </c>
      <c r="H436" s="21" t="s">
        <v>1159</v>
      </c>
      <c r="I436" s="21" t="s">
        <v>51</v>
      </c>
      <c r="J436" s="21" t="s">
        <v>52</v>
      </c>
      <c r="K436" s="204">
        <v>30354</v>
      </c>
      <c r="L436" s="21" t="s">
        <v>1820</v>
      </c>
      <c r="M436" s="21" t="s">
        <v>1832</v>
      </c>
      <c r="N436" s="21" t="s">
        <v>1833</v>
      </c>
      <c r="O436" s="21" t="s">
        <v>150</v>
      </c>
      <c r="P436" s="21">
        <v>20737</v>
      </c>
      <c r="Q436" s="21" t="s">
        <v>1822</v>
      </c>
      <c r="R436" s="21"/>
      <c r="S436" s="21" t="s">
        <v>1823</v>
      </c>
      <c r="T436" s="21">
        <v>49205133</v>
      </c>
      <c r="U436" s="104">
        <v>0</v>
      </c>
      <c r="V436" s="21" t="s">
        <v>1160</v>
      </c>
      <c r="W436" s="21">
        <v>365</v>
      </c>
      <c r="X436" s="21">
        <v>832</v>
      </c>
      <c r="Y436" s="21">
        <v>32</v>
      </c>
      <c r="Z436" s="205">
        <f t="shared" si="17"/>
        <v>0.30368000000000001</v>
      </c>
      <c r="AA436" s="21" t="s">
        <v>60</v>
      </c>
      <c r="AB436" s="103">
        <v>44770</v>
      </c>
      <c r="AC436" s="21" t="s">
        <v>87</v>
      </c>
      <c r="AD436" s="21"/>
      <c r="AE436" s="103">
        <v>44767</v>
      </c>
      <c r="AF436" s="103">
        <v>44767</v>
      </c>
      <c r="AG436" s="103">
        <v>44768</v>
      </c>
      <c r="AH436" s="21" t="s">
        <v>62</v>
      </c>
      <c r="AI436" s="21"/>
      <c r="AJ436" s="103">
        <v>44768</v>
      </c>
      <c r="AK436" s="21" t="s">
        <v>64</v>
      </c>
      <c r="AL436" s="21" t="s">
        <v>88</v>
      </c>
      <c r="AM436" s="107">
        <v>2271.36</v>
      </c>
      <c r="AN436" s="107"/>
      <c r="AO436" s="107"/>
      <c r="AP436" s="107"/>
      <c r="AQ436" s="107"/>
      <c r="AR436" s="107"/>
      <c r="AS436" s="21"/>
      <c r="AT436" s="21"/>
      <c r="AU436" s="21"/>
    </row>
    <row r="437" spans="1:47">
      <c r="A437" s="21" t="s">
        <v>68</v>
      </c>
      <c r="B437" s="21" t="s">
        <v>78</v>
      </c>
      <c r="C437" s="114" t="s">
        <v>1834</v>
      </c>
      <c r="D437" s="103">
        <v>44762</v>
      </c>
      <c r="E437" s="21" t="s">
        <v>1835</v>
      </c>
      <c r="F437" s="21" t="s">
        <v>48</v>
      </c>
      <c r="G437" s="21" t="s">
        <v>1158</v>
      </c>
      <c r="H437" s="21" t="s">
        <v>1159</v>
      </c>
      <c r="I437" s="21" t="s">
        <v>51</v>
      </c>
      <c r="J437" s="21" t="s">
        <v>52</v>
      </c>
      <c r="K437" s="204">
        <v>30354</v>
      </c>
      <c r="L437" s="21" t="s">
        <v>1820</v>
      </c>
      <c r="M437" s="21" t="s">
        <v>1836</v>
      </c>
      <c r="N437" s="21" t="s">
        <v>1837</v>
      </c>
      <c r="O437" s="21" t="s">
        <v>170</v>
      </c>
      <c r="P437" s="21">
        <v>60173</v>
      </c>
      <c r="Q437" s="21" t="s">
        <v>1822</v>
      </c>
      <c r="R437" s="21"/>
      <c r="S437" s="21" t="s">
        <v>1823</v>
      </c>
      <c r="T437" s="21">
        <v>49205133</v>
      </c>
      <c r="U437" s="104">
        <v>0</v>
      </c>
      <c r="V437" s="21" t="s">
        <v>1160</v>
      </c>
      <c r="W437" s="21">
        <v>365</v>
      </c>
      <c r="X437" s="21">
        <v>832</v>
      </c>
      <c r="Y437" s="21">
        <v>32</v>
      </c>
      <c r="Z437" s="205">
        <f t="shared" si="17"/>
        <v>0.30368000000000001</v>
      </c>
      <c r="AA437" s="21" t="s">
        <v>60</v>
      </c>
      <c r="AB437" s="103">
        <v>44770</v>
      </c>
      <c r="AC437" s="21" t="s">
        <v>87</v>
      </c>
      <c r="AD437" s="21"/>
      <c r="AE437" s="103">
        <v>44768</v>
      </c>
      <c r="AF437" s="103">
        <v>44768</v>
      </c>
      <c r="AG437" s="103">
        <v>44768</v>
      </c>
      <c r="AH437" s="21" t="s">
        <v>62</v>
      </c>
      <c r="AI437" s="21" t="s">
        <v>1838</v>
      </c>
      <c r="AJ437" s="103">
        <v>44769</v>
      </c>
      <c r="AK437" s="21" t="s">
        <v>64</v>
      </c>
      <c r="AL437" s="21" t="s">
        <v>88</v>
      </c>
      <c r="AM437" s="107">
        <v>2208.5500000000002</v>
      </c>
      <c r="AN437" s="107"/>
      <c r="AO437" s="107"/>
      <c r="AP437" s="107"/>
      <c r="AQ437" s="107"/>
      <c r="AR437" s="107"/>
      <c r="AS437" s="21"/>
      <c r="AT437" s="21"/>
      <c r="AU437" s="21"/>
    </row>
    <row r="438" spans="1:47">
      <c r="A438" s="21" t="s">
        <v>68</v>
      </c>
      <c r="B438" s="21" t="s">
        <v>127</v>
      </c>
      <c r="C438" s="21" t="s">
        <v>1839</v>
      </c>
      <c r="D438" s="103">
        <v>44762</v>
      </c>
      <c r="E438" s="21" t="s">
        <v>1840</v>
      </c>
      <c r="F438" s="21" t="s">
        <v>48</v>
      </c>
      <c r="G438" s="21" t="s">
        <v>49</v>
      </c>
      <c r="H438" s="21" t="s">
        <v>50</v>
      </c>
      <c r="I438" s="21" t="s">
        <v>51</v>
      </c>
      <c r="J438" s="21" t="s">
        <v>52</v>
      </c>
      <c r="K438" s="204" t="s">
        <v>53</v>
      </c>
      <c r="L438" s="21" t="s">
        <v>414</v>
      </c>
      <c r="M438" s="21" t="s">
        <v>269</v>
      </c>
      <c r="N438" s="21" t="s">
        <v>187</v>
      </c>
      <c r="O438" s="21" t="s">
        <v>188</v>
      </c>
      <c r="P438" s="21">
        <v>25704</v>
      </c>
      <c r="Q438" s="21" t="s">
        <v>270</v>
      </c>
      <c r="R438" s="21" t="s">
        <v>415</v>
      </c>
      <c r="S438" s="21" t="s">
        <v>271</v>
      </c>
      <c r="T438" s="21">
        <v>49204133</v>
      </c>
      <c r="U438" s="104">
        <v>0</v>
      </c>
      <c r="V438" s="21" t="s">
        <v>166</v>
      </c>
      <c r="W438" s="21">
        <v>365</v>
      </c>
      <c r="X438" s="21">
        <v>160</v>
      </c>
      <c r="Y438" s="21">
        <v>6</v>
      </c>
      <c r="Z438" s="205">
        <f t="shared" si="17"/>
        <v>5.8400000000000001E-2</v>
      </c>
      <c r="AA438" s="21" t="s">
        <v>60</v>
      </c>
      <c r="AB438" s="103">
        <v>44767</v>
      </c>
      <c r="AC438" s="21" t="s">
        <v>61</v>
      </c>
      <c r="AD438" s="21"/>
      <c r="AE438" s="103">
        <v>44767</v>
      </c>
      <c r="AF438" s="103">
        <v>44767</v>
      </c>
      <c r="AG438" s="103">
        <v>44768</v>
      </c>
      <c r="AH438" s="21" t="s">
        <v>62</v>
      </c>
      <c r="AI438" s="21" t="s">
        <v>1841</v>
      </c>
      <c r="AJ438" s="103">
        <v>44768</v>
      </c>
      <c r="AK438" s="21"/>
      <c r="AL438" s="21"/>
      <c r="AM438" s="107"/>
      <c r="AN438" s="107"/>
      <c r="AO438" s="107"/>
      <c r="AP438" s="107"/>
      <c r="AQ438" s="107"/>
      <c r="AR438" s="107"/>
      <c r="AS438" s="21"/>
      <c r="AT438" s="21"/>
      <c r="AU438" s="21"/>
    </row>
    <row r="439" spans="1:47">
      <c r="A439" s="21" t="s">
        <v>68</v>
      </c>
      <c r="B439" s="21" t="s">
        <v>127</v>
      </c>
      <c r="C439" s="21" t="s">
        <v>1839</v>
      </c>
      <c r="D439" s="103">
        <v>44762</v>
      </c>
      <c r="E439" s="21" t="s">
        <v>1842</v>
      </c>
      <c r="F439" s="21" t="s">
        <v>48</v>
      </c>
      <c r="G439" s="21" t="s">
        <v>49</v>
      </c>
      <c r="H439" s="21" t="s">
        <v>50</v>
      </c>
      <c r="I439" s="21" t="s">
        <v>51</v>
      </c>
      <c r="J439" s="21" t="s">
        <v>52</v>
      </c>
      <c r="K439" s="204" t="s">
        <v>53</v>
      </c>
      <c r="L439" s="21" t="s">
        <v>414</v>
      </c>
      <c r="M439" s="21" t="s">
        <v>269</v>
      </c>
      <c r="N439" s="21" t="s">
        <v>187</v>
      </c>
      <c r="O439" s="21" t="s">
        <v>188</v>
      </c>
      <c r="P439" s="21">
        <v>25704</v>
      </c>
      <c r="Q439" s="21" t="s">
        <v>270</v>
      </c>
      <c r="R439" s="21" t="s">
        <v>415</v>
      </c>
      <c r="S439" s="21" t="s">
        <v>271</v>
      </c>
      <c r="T439" s="21">
        <v>49204133</v>
      </c>
      <c r="U439" s="104">
        <v>0</v>
      </c>
      <c r="V439" s="21" t="s">
        <v>166</v>
      </c>
      <c r="W439" s="21">
        <v>365</v>
      </c>
      <c r="X439" s="21">
        <v>178</v>
      </c>
      <c r="Y439" s="21">
        <v>7</v>
      </c>
      <c r="Z439" s="205">
        <f t="shared" si="17"/>
        <v>6.497E-2</v>
      </c>
      <c r="AA439" s="21" t="s">
        <v>60</v>
      </c>
      <c r="AB439" s="103">
        <v>44767</v>
      </c>
      <c r="AC439" s="21" t="s">
        <v>61</v>
      </c>
      <c r="AD439" s="21"/>
      <c r="AE439" s="103">
        <v>44767</v>
      </c>
      <c r="AF439" s="103">
        <v>44767</v>
      </c>
      <c r="AG439" s="103">
        <v>44768</v>
      </c>
      <c r="AH439" s="21" t="s">
        <v>62</v>
      </c>
      <c r="AI439" s="21" t="s">
        <v>1843</v>
      </c>
      <c r="AJ439" s="103">
        <v>44768</v>
      </c>
      <c r="AK439" s="21"/>
      <c r="AL439" s="21"/>
      <c r="AM439" s="21"/>
      <c r="AN439" s="107"/>
      <c r="AO439" s="107"/>
      <c r="AP439" s="107"/>
      <c r="AQ439" s="107"/>
      <c r="AR439" s="107"/>
      <c r="AS439" s="21"/>
      <c r="AT439" s="21"/>
      <c r="AU439" s="21"/>
    </row>
    <row r="440" spans="1:47">
      <c r="A440" s="21" t="s">
        <v>68</v>
      </c>
      <c r="B440" s="21" t="s">
        <v>127</v>
      </c>
      <c r="C440" s="21" t="s">
        <v>1844</v>
      </c>
      <c r="D440" s="103">
        <v>44762</v>
      </c>
      <c r="E440" s="21" t="s">
        <v>1845</v>
      </c>
      <c r="F440" s="21" t="s">
        <v>48</v>
      </c>
      <c r="G440" s="21" t="s">
        <v>49</v>
      </c>
      <c r="H440" s="21" t="s">
        <v>50</v>
      </c>
      <c r="I440" s="21" t="s">
        <v>51</v>
      </c>
      <c r="J440" s="21" t="s">
        <v>52</v>
      </c>
      <c r="K440" s="204" t="s">
        <v>53</v>
      </c>
      <c r="L440" s="21" t="s">
        <v>414</v>
      </c>
      <c r="M440" s="21" t="s">
        <v>269</v>
      </c>
      <c r="N440" s="21" t="s">
        <v>187</v>
      </c>
      <c r="O440" s="21" t="s">
        <v>188</v>
      </c>
      <c r="P440" s="21">
        <v>25704</v>
      </c>
      <c r="Q440" s="21" t="s">
        <v>270</v>
      </c>
      <c r="R440" s="21" t="s">
        <v>415</v>
      </c>
      <c r="S440" s="21" t="s">
        <v>271</v>
      </c>
      <c r="T440" s="21">
        <v>49204133</v>
      </c>
      <c r="U440" s="104">
        <v>0</v>
      </c>
      <c r="V440" s="21" t="s">
        <v>166</v>
      </c>
      <c r="W440" s="21">
        <v>365</v>
      </c>
      <c r="X440" s="21">
        <v>338</v>
      </c>
      <c r="Y440" s="21">
        <v>13</v>
      </c>
      <c r="Z440" s="205">
        <f t="shared" si="17"/>
        <v>0.12336999999999999</v>
      </c>
      <c r="AA440" s="21" t="s">
        <v>60</v>
      </c>
      <c r="AB440" s="103">
        <v>44767</v>
      </c>
      <c r="AC440" s="21" t="s">
        <v>61</v>
      </c>
      <c r="AD440" s="21"/>
      <c r="AE440" s="103">
        <v>44767</v>
      </c>
      <c r="AF440" s="103">
        <v>44767</v>
      </c>
      <c r="AG440" s="103">
        <v>44768</v>
      </c>
      <c r="AH440" s="21" t="s">
        <v>62</v>
      </c>
      <c r="AI440" s="21"/>
      <c r="AJ440" s="103">
        <v>44768</v>
      </c>
      <c r="AK440" s="21"/>
      <c r="AL440" s="21"/>
      <c r="AM440" s="107"/>
      <c r="AN440" s="107"/>
      <c r="AO440" s="107"/>
      <c r="AP440" s="107"/>
      <c r="AQ440" s="107"/>
      <c r="AR440" s="107"/>
      <c r="AS440" s="21"/>
      <c r="AT440" s="21"/>
      <c r="AU440" s="21"/>
    </row>
    <row r="441" spans="1:47">
      <c r="A441" s="21" t="s">
        <v>44</v>
      </c>
      <c r="B441" s="21" t="s">
        <v>127</v>
      </c>
      <c r="C441" s="21" t="s">
        <v>1846</v>
      </c>
      <c r="D441" s="103">
        <v>44762</v>
      </c>
      <c r="E441" s="21">
        <v>3976323</v>
      </c>
      <c r="F441" s="21" t="s">
        <v>48</v>
      </c>
      <c r="G441" s="21" t="s">
        <v>49</v>
      </c>
      <c r="H441" s="21" t="s">
        <v>50</v>
      </c>
      <c r="I441" s="21" t="s">
        <v>51</v>
      </c>
      <c r="J441" s="21" t="s">
        <v>52</v>
      </c>
      <c r="K441" s="204" t="s">
        <v>53</v>
      </c>
      <c r="L441" s="21" t="s">
        <v>128</v>
      </c>
      <c r="M441" s="21" t="s">
        <v>1847</v>
      </c>
      <c r="N441" s="21" t="s">
        <v>1496</v>
      </c>
      <c r="O441" s="21" t="s">
        <v>1208</v>
      </c>
      <c r="P441" s="21">
        <v>98032</v>
      </c>
      <c r="Q441" s="21"/>
      <c r="R441" s="21"/>
      <c r="S441" s="21" t="s">
        <v>131</v>
      </c>
      <c r="T441" s="21">
        <v>49301155</v>
      </c>
      <c r="U441" s="104">
        <v>0</v>
      </c>
      <c r="V441" s="21" t="s">
        <v>215</v>
      </c>
      <c r="W441" s="21">
        <v>475</v>
      </c>
      <c r="X441" s="21">
        <v>696</v>
      </c>
      <c r="Y441" s="21">
        <v>24</v>
      </c>
      <c r="Z441" s="205">
        <f t="shared" si="17"/>
        <v>0.3306</v>
      </c>
      <c r="AA441" s="21" t="s">
        <v>75</v>
      </c>
      <c r="AB441" s="103">
        <v>44767</v>
      </c>
      <c r="AC441" s="21" t="s">
        <v>61</v>
      </c>
      <c r="AD441" s="21"/>
      <c r="AE441" s="103">
        <v>44767</v>
      </c>
      <c r="AF441" s="103">
        <v>44767</v>
      </c>
      <c r="AG441" s="103">
        <v>44771</v>
      </c>
      <c r="AH441" s="21" t="s">
        <v>62</v>
      </c>
      <c r="AI441" s="21" t="s">
        <v>1848</v>
      </c>
      <c r="AJ441" s="103">
        <v>44771</v>
      </c>
      <c r="AK441" s="21"/>
      <c r="AL441" s="21"/>
      <c r="AM441" s="107"/>
      <c r="AN441" s="107"/>
      <c r="AO441" s="107"/>
      <c r="AP441" s="107"/>
      <c r="AQ441" s="107"/>
      <c r="AR441" s="107"/>
      <c r="AS441" s="21"/>
      <c r="AT441" s="21"/>
      <c r="AU441" s="21"/>
    </row>
    <row r="442" spans="1:47">
      <c r="A442" s="21" t="s">
        <v>44</v>
      </c>
      <c r="B442" s="21" t="s">
        <v>127</v>
      </c>
      <c r="C442" s="21" t="s">
        <v>1849</v>
      </c>
      <c r="D442" s="103">
        <v>44762</v>
      </c>
      <c r="E442" s="21" t="s">
        <v>1850</v>
      </c>
      <c r="F442" s="21" t="s">
        <v>48</v>
      </c>
      <c r="G442" s="21" t="s">
        <v>49</v>
      </c>
      <c r="H442" s="21" t="s">
        <v>50</v>
      </c>
      <c r="I442" s="21" t="s">
        <v>51</v>
      </c>
      <c r="J442" s="21" t="s">
        <v>52</v>
      </c>
      <c r="K442" s="204" t="s">
        <v>53</v>
      </c>
      <c r="L442" s="21" t="s">
        <v>414</v>
      </c>
      <c r="M442" s="21" t="s">
        <v>545</v>
      </c>
      <c r="N442" s="21" t="s">
        <v>546</v>
      </c>
      <c r="O442" s="21" t="s">
        <v>547</v>
      </c>
      <c r="P442" s="21" t="s">
        <v>548</v>
      </c>
      <c r="Q442" s="21" t="s">
        <v>1851</v>
      </c>
      <c r="R442" s="21"/>
      <c r="S442" s="21" t="s">
        <v>1852</v>
      </c>
      <c r="T442" s="21">
        <v>49303156</v>
      </c>
      <c r="U442" s="104">
        <v>0</v>
      </c>
      <c r="V442" s="21" t="s">
        <v>96</v>
      </c>
      <c r="W442" s="21">
        <v>480</v>
      </c>
      <c r="X442" s="21">
        <v>551</v>
      </c>
      <c r="Y442" s="21">
        <v>19</v>
      </c>
      <c r="Z442" s="205">
        <f t="shared" si="17"/>
        <v>0.26447999999999999</v>
      </c>
      <c r="AA442" s="21" t="s">
        <v>75</v>
      </c>
      <c r="AB442" s="103">
        <v>44767</v>
      </c>
      <c r="AC442" s="21" t="s">
        <v>61</v>
      </c>
      <c r="AD442" s="21"/>
      <c r="AE442" s="103">
        <v>44767</v>
      </c>
      <c r="AF442" s="103">
        <v>44767</v>
      </c>
      <c r="AG442" s="103">
        <v>44769</v>
      </c>
      <c r="AH442" s="21" t="s">
        <v>62</v>
      </c>
      <c r="AI442" s="21" t="s">
        <v>1853</v>
      </c>
      <c r="AJ442" s="103">
        <v>44769</v>
      </c>
      <c r="AK442" s="21"/>
      <c r="AL442" s="21"/>
      <c r="AM442" s="107"/>
      <c r="AN442" s="107"/>
      <c r="AO442" s="107"/>
      <c r="AP442" s="107"/>
      <c r="AQ442" s="107"/>
      <c r="AR442" s="107"/>
      <c r="AS442" s="21"/>
      <c r="AT442" s="21"/>
      <c r="AU442" s="21"/>
    </row>
    <row r="443" spans="1:47">
      <c r="A443" s="21" t="s">
        <v>44</v>
      </c>
      <c r="B443" s="21" t="s">
        <v>127</v>
      </c>
      <c r="C443" s="21" t="s">
        <v>1854</v>
      </c>
      <c r="D443" s="103">
        <v>44762</v>
      </c>
      <c r="E443" s="21" t="s">
        <v>1850</v>
      </c>
      <c r="F443" s="21" t="s">
        <v>48</v>
      </c>
      <c r="G443" s="21" t="s">
        <v>49</v>
      </c>
      <c r="H443" s="21" t="s">
        <v>50</v>
      </c>
      <c r="I443" s="21" t="s">
        <v>51</v>
      </c>
      <c r="J443" s="21" t="s">
        <v>52</v>
      </c>
      <c r="K443" s="204" t="s">
        <v>53</v>
      </c>
      <c r="L443" s="21" t="s">
        <v>414</v>
      </c>
      <c r="M443" s="21" t="s">
        <v>545</v>
      </c>
      <c r="N443" s="21" t="s">
        <v>546</v>
      </c>
      <c r="O443" s="21" t="s">
        <v>547</v>
      </c>
      <c r="P443" s="21" t="s">
        <v>548</v>
      </c>
      <c r="Q443" s="21" t="s">
        <v>1851</v>
      </c>
      <c r="R443" s="21"/>
      <c r="S443" s="21" t="s">
        <v>1852</v>
      </c>
      <c r="T443" s="21">
        <v>49303156</v>
      </c>
      <c r="U443" s="104">
        <v>0</v>
      </c>
      <c r="V443" s="21" t="s">
        <v>96</v>
      </c>
      <c r="W443" s="21">
        <v>480</v>
      </c>
      <c r="X443" s="21">
        <v>551</v>
      </c>
      <c r="Y443" s="21">
        <v>19</v>
      </c>
      <c r="Z443" s="205">
        <f t="shared" si="17"/>
        <v>0.26447999999999999</v>
      </c>
      <c r="AA443" s="21" t="s">
        <v>75</v>
      </c>
      <c r="AB443" s="103">
        <v>44767</v>
      </c>
      <c r="AC443" s="21" t="s">
        <v>61</v>
      </c>
      <c r="AD443" s="21"/>
      <c r="AE443" s="103">
        <v>44767</v>
      </c>
      <c r="AF443" s="103">
        <v>44767</v>
      </c>
      <c r="AG443" s="103">
        <v>44769</v>
      </c>
      <c r="AH443" s="21" t="s">
        <v>62</v>
      </c>
      <c r="AI443" s="21" t="s">
        <v>1855</v>
      </c>
      <c r="AJ443" s="103">
        <v>44770</v>
      </c>
      <c r="AK443" s="21"/>
      <c r="AL443" s="21"/>
      <c r="AM443" s="107"/>
      <c r="AN443" s="107"/>
      <c r="AO443" s="107"/>
      <c r="AP443" s="107"/>
      <c r="AQ443" s="107"/>
      <c r="AR443" s="107"/>
      <c r="AS443" s="21"/>
      <c r="AT443" s="21"/>
      <c r="AU443" s="21"/>
    </row>
    <row r="444" spans="1:47">
      <c r="A444" s="21" t="s">
        <v>44</v>
      </c>
      <c r="B444" s="21" t="s">
        <v>127</v>
      </c>
      <c r="C444" s="21" t="s">
        <v>1856</v>
      </c>
      <c r="D444" s="103">
        <v>44762</v>
      </c>
      <c r="E444" s="21" t="s">
        <v>1850</v>
      </c>
      <c r="F444" s="21" t="s">
        <v>48</v>
      </c>
      <c r="G444" s="21" t="s">
        <v>49</v>
      </c>
      <c r="H444" s="21" t="s">
        <v>50</v>
      </c>
      <c r="I444" s="21" t="s">
        <v>51</v>
      </c>
      <c r="J444" s="21" t="s">
        <v>52</v>
      </c>
      <c r="K444" s="204" t="s">
        <v>53</v>
      </c>
      <c r="L444" s="21" t="s">
        <v>414</v>
      </c>
      <c r="M444" s="21" t="s">
        <v>545</v>
      </c>
      <c r="N444" s="21" t="s">
        <v>546</v>
      </c>
      <c r="O444" s="21" t="s">
        <v>547</v>
      </c>
      <c r="P444" s="21" t="s">
        <v>548</v>
      </c>
      <c r="Q444" s="21" t="s">
        <v>1851</v>
      </c>
      <c r="R444" s="21"/>
      <c r="S444" s="21" t="s">
        <v>1852</v>
      </c>
      <c r="T444" s="21">
        <v>49303156</v>
      </c>
      <c r="U444" s="104">
        <v>0</v>
      </c>
      <c r="V444" s="21" t="s">
        <v>96</v>
      </c>
      <c r="W444" s="21">
        <v>480</v>
      </c>
      <c r="X444" s="21">
        <v>551</v>
      </c>
      <c r="Y444" s="21">
        <v>19</v>
      </c>
      <c r="Z444" s="205">
        <f t="shared" si="17"/>
        <v>0.26447999999999999</v>
      </c>
      <c r="AA444" s="21" t="s">
        <v>75</v>
      </c>
      <c r="AB444" s="103">
        <v>44767</v>
      </c>
      <c r="AC444" s="21" t="s">
        <v>61</v>
      </c>
      <c r="AD444" s="21"/>
      <c r="AE444" s="103">
        <v>44768</v>
      </c>
      <c r="AF444" s="103">
        <v>44768</v>
      </c>
      <c r="AG444" s="103">
        <v>44770</v>
      </c>
      <c r="AH444" s="21" t="s">
        <v>62</v>
      </c>
      <c r="AI444" s="21"/>
      <c r="AJ444" s="103">
        <v>44770</v>
      </c>
      <c r="AK444" s="21"/>
      <c r="AL444" s="21"/>
      <c r="AM444" s="107"/>
      <c r="AN444" s="107"/>
      <c r="AO444" s="107"/>
      <c r="AP444" s="107"/>
      <c r="AQ444" s="107"/>
      <c r="AR444" s="107"/>
      <c r="AS444" s="21"/>
      <c r="AT444" s="21"/>
      <c r="AU444" s="21"/>
    </row>
    <row r="445" spans="1:47">
      <c r="A445" s="21" t="s">
        <v>44</v>
      </c>
      <c r="B445" s="21" t="s">
        <v>127</v>
      </c>
      <c r="C445" s="21" t="s">
        <v>1857</v>
      </c>
      <c r="D445" s="103">
        <v>44762</v>
      </c>
      <c r="E445" s="21" t="s">
        <v>1850</v>
      </c>
      <c r="F445" s="21" t="s">
        <v>48</v>
      </c>
      <c r="G445" s="21" t="s">
        <v>49</v>
      </c>
      <c r="H445" s="21" t="s">
        <v>50</v>
      </c>
      <c r="I445" s="21" t="s">
        <v>51</v>
      </c>
      <c r="J445" s="21" t="s">
        <v>52</v>
      </c>
      <c r="K445" s="204" t="s">
        <v>53</v>
      </c>
      <c r="L445" s="21" t="s">
        <v>414</v>
      </c>
      <c r="M445" s="21" t="s">
        <v>545</v>
      </c>
      <c r="N445" s="21" t="s">
        <v>546</v>
      </c>
      <c r="O445" s="21" t="s">
        <v>547</v>
      </c>
      <c r="P445" s="21" t="s">
        <v>548</v>
      </c>
      <c r="Q445" s="21" t="s">
        <v>1851</v>
      </c>
      <c r="R445" s="21"/>
      <c r="S445" s="21" t="s">
        <v>1852</v>
      </c>
      <c r="T445" s="21">
        <v>49303156</v>
      </c>
      <c r="U445" s="104">
        <v>0</v>
      </c>
      <c r="V445" s="21" t="s">
        <v>96</v>
      </c>
      <c r="W445" s="21">
        <v>480</v>
      </c>
      <c r="X445" s="21">
        <v>551</v>
      </c>
      <c r="Y445" s="21">
        <v>19</v>
      </c>
      <c r="Z445" s="205">
        <f t="shared" si="17"/>
        <v>0.26447999999999999</v>
      </c>
      <c r="AA445" s="21" t="s">
        <v>75</v>
      </c>
      <c r="AB445" s="103">
        <v>44767</v>
      </c>
      <c r="AC445" s="21" t="s">
        <v>61</v>
      </c>
      <c r="AD445" s="21"/>
      <c r="AE445" s="103">
        <v>44768</v>
      </c>
      <c r="AF445" s="103">
        <v>44768</v>
      </c>
      <c r="AG445" s="103">
        <v>44770</v>
      </c>
      <c r="AH445" s="21" t="s">
        <v>62</v>
      </c>
      <c r="AI445" s="21"/>
      <c r="AJ445" s="103">
        <v>44769</v>
      </c>
      <c r="AK445" s="21"/>
      <c r="AL445" s="21"/>
      <c r="AM445" s="107"/>
      <c r="AN445" s="107"/>
      <c r="AO445" s="107"/>
      <c r="AP445" s="107"/>
      <c r="AQ445" s="107"/>
      <c r="AR445" s="107"/>
      <c r="AS445" s="21"/>
      <c r="AT445" s="21"/>
      <c r="AU445" s="21"/>
    </row>
    <row r="446" spans="1:47">
      <c r="A446" s="21" t="s">
        <v>68</v>
      </c>
      <c r="B446" s="21" t="s">
        <v>78</v>
      </c>
      <c r="C446" s="21" t="s">
        <v>1858</v>
      </c>
      <c r="D446" s="103">
        <v>44762</v>
      </c>
      <c r="E446" s="21" t="s">
        <v>1859</v>
      </c>
      <c r="F446" s="21" t="s">
        <v>48</v>
      </c>
      <c r="G446" s="21" t="s">
        <v>49</v>
      </c>
      <c r="H446" s="21" t="s">
        <v>50</v>
      </c>
      <c r="I446" s="21" t="s">
        <v>51</v>
      </c>
      <c r="J446" s="21" t="s">
        <v>52</v>
      </c>
      <c r="K446" s="204" t="s">
        <v>53</v>
      </c>
      <c r="L446" s="21" t="s">
        <v>1860</v>
      </c>
      <c r="M446" s="21" t="s">
        <v>1861</v>
      </c>
      <c r="N446" s="21" t="s">
        <v>590</v>
      </c>
      <c r="O446" s="21" t="s">
        <v>130</v>
      </c>
      <c r="P446" s="21">
        <v>97222</v>
      </c>
      <c r="Q446" s="21" t="s">
        <v>1862</v>
      </c>
      <c r="R446" s="21" t="s">
        <v>1863</v>
      </c>
      <c r="S446" s="21" t="s">
        <v>591</v>
      </c>
      <c r="T446" s="21">
        <v>49204133</v>
      </c>
      <c r="U446" s="104">
        <v>0</v>
      </c>
      <c r="V446" s="21" t="s">
        <v>166</v>
      </c>
      <c r="W446" s="21">
        <v>365</v>
      </c>
      <c r="X446" s="21">
        <v>676</v>
      </c>
      <c r="Y446" s="21">
        <v>26</v>
      </c>
      <c r="Z446" s="205">
        <f t="shared" si="17"/>
        <v>0.24673999999999999</v>
      </c>
      <c r="AA446" s="21" t="s">
        <v>75</v>
      </c>
      <c r="AB446" s="103">
        <v>44767</v>
      </c>
      <c r="AC446" s="21" t="s">
        <v>61</v>
      </c>
      <c r="AD446" s="21"/>
      <c r="AE446" s="103">
        <v>44770</v>
      </c>
      <c r="AF446" s="103">
        <v>44770</v>
      </c>
      <c r="AG446" s="103">
        <v>44775</v>
      </c>
      <c r="AH446" s="21" t="s">
        <v>62</v>
      </c>
      <c r="AI446" s="21"/>
      <c r="AJ446" s="103">
        <v>44777</v>
      </c>
      <c r="AK446" s="21"/>
      <c r="AL446" s="21"/>
      <c r="AM446" s="107"/>
      <c r="AN446" s="107"/>
      <c r="AO446" s="107"/>
      <c r="AP446" s="107"/>
      <c r="AQ446" s="107"/>
      <c r="AR446" s="107"/>
      <c r="AS446" s="21"/>
      <c r="AT446" s="21"/>
      <c r="AU446" s="21"/>
    </row>
    <row r="447" spans="1:47">
      <c r="A447" s="21" t="s">
        <v>44</v>
      </c>
      <c r="B447" s="21" t="s">
        <v>595</v>
      </c>
      <c r="C447" s="21" t="s">
        <v>1864</v>
      </c>
      <c r="D447" s="103">
        <v>44762</v>
      </c>
      <c r="E447" s="21" t="s">
        <v>1865</v>
      </c>
      <c r="F447" s="21" t="s">
        <v>48</v>
      </c>
      <c r="G447" s="21" t="s">
        <v>49</v>
      </c>
      <c r="H447" s="21" t="s">
        <v>50</v>
      </c>
      <c r="I447" s="21" t="s">
        <v>51</v>
      </c>
      <c r="J447" s="21" t="s">
        <v>52</v>
      </c>
      <c r="K447" s="204" t="s">
        <v>53</v>
      </c>
      <c r="L447" s="21" t="s">
        <v>1866</v>
      </c>
      <c r="M447" s="21" t="s">
        <v>1867</v>
      </c>
      <c r="N447" s="21" t="s">
        <v>1868</v>
      </c>
      <c r="O447" s="21" t="s">
        <v>172</v>
      </c>
      <c r="P447" s="21">
        <v>12068</v>
      </c>
      <c r="Q447" s="21" t="s">
        <v>1869</v>
      </c>
      <c r="R447" s="21" t="s">
        <v>1870</v>
      </c>
      <c r="S447" s="21" t="s">
        <v>1871</v>
      </c>
      <c r="T447" s="21">
        <v>49303155</v>
      </c>
      <c r="U447" s="104">
        <v>0</v>
      </c>
      <c r="V447" s="21" t="s">
        <v>96</v>
      </c>
      <c r="W447" s="21">
        <v>475</v>
      </c>
      <c r="X447" s="21">
        <v>493</v>
      </c>
      <c r="Y447" s="21">
        <v>17</v>
      </c>
      <c r="Z447" s="205">
        <f t="shared" si="17"/>
        <v>0.23417499999999999</v>
      </c>
      <c r="AA447" s="21" t="s">
        <v>75</v>
      </c>
      <c r="AB447" s="103">
        <v>44767</v>
      </c>
      <c r="AC447" s="21" t="s">
        <v>61</v>
      </c>
      <c r="AD447" s="21"/>
      <c r="AE447" s="103">
        <v>44764</v>
      </c>
      <c r="AF447" s="103">
        <v>44764</v>
      </c>
      <c r="AG447" s="103">
        <v>44767</v>
      </c>
      <c r="AH447" s="21" t="s">
        <v>62</v>
      </c>
      <c r="AI447" s="21" t="s">
        <v>1872</v>
      </c>
      <c r="AJ447" s="103">
        <v>44767</v>
      </c>
      <c r="AK447" s="21"/>
      <c r="AL447" s="21"/>
      <c r="AM447" s="107"/>
      <c r="AN447" s="107"/>
      <c r="AO447" s="107"/>
      <c r="AP447" s="107"/>
      <c r="AQ447" s="107"/>
      <c r="AR447" s="107"/>
      <c r="AS447" s="21"/>
      <c r="AT447" s="21"/>
      <c r="AU447" s="21"/>
    </row>
    <row r="448" spans="1:47">
      <c r="A448" s="21" t="s">
        <v>44</v>
      </c>
      <c r="B448" s="21" t="s">
        <v>595</v>
      </c>
      <c r="C448" s="21" t="s">
        <v>1873</v>
      </c>
      <c r="D448" s="103">
        <v>44762</v>
      </c>
      <c r="E448" s="21" t="s">
        <v>1874</v>
      </c>
      <c r="F448" s="21" t="s">
        <v>48</v>
      </c>
      <c r="G448" s="21" t="s">
        <v>49</v>
      </c>
      <c r="H448" s="21" t="s">
        <v>50</v>
      </c>
      <c r="I448" s="21" t="s">
        <v>51</v>
      </c>
      <c r="J448" s="21" t="s">
        <v>52</v>
      </c>
      <c r="K448" s="204" t="s">
        <v>53</v>
      </c>
      <c r="L448" s="21" t="s">
        <v>1866</v>
      </c>
      <c r="M448" s="21" t="s">
        <v>1875</v>
      </c>
      <c r="N448" s="21" t="s">
        <v>1876</v>
      </c>
      <c r="O448" s="21" t="s">
        <v>172</v>
      </c>
      <c r="P448" s="21">
        <v>14719</v>
      </c>
      <c r="Q448" s="21" t="s">
        <v>1869</v>
      </c>
      <c r="R448" s="21" t="s">
        <v>1870</v>
      </c>
      <c r="S448" s="21" t="s">
        <v>1871</v>
      </c>
      <c r="T448" s="21">
        <v>49303155</v>
      </c>
      <c r="U448" s="104">
        <v>0</v>
      </c>
      <c r="V448" s="21" t="s">
        <v>96</v>
      </c>
      <c r="W448" s="21">
        <v>475</v>
      </c>
      <c r="X448" s="21">
        <v>58</v>
      </c>
      <c r="Y448" s="21">
        <v>2</v>
      </c>
      <c r="Z448" s="205">
        <f t="shared" si="17"/>
        <v>2.7550000000000002E-2</v>
      </c>
      <c r="AA448" s="21" t="s">
        <v>75</v>
      </c>
      <c r="AB448" s="103">
        <v>44767</v>
      </c>
      <c r="AC448" s="21" t="s">
        <v>61</v>
      </c>
      <c r="AD448" s="21"/>
      <c r="AE448" s="103">
        <v>44764</v>
      </c>
      <c r="AF448" s="103">
        <v>44764</v>
      </c>
      <c r="AG448" s="103">
        <v>44767</v>
      </c>
      <c r="AH448" s="21" t="s">
        <v>62</v>
      </c>
      <c r="AI448" s="21" t="s">
        <v>1877</v>
      </c>
      <c r="AJ448" s="103">
        <v>44767</v>
      </c>
      <c r="AK448" s="21"/>
      <c r="AL448" s="21"/>
      <c r="AM448" s="21"/>
      <c r="AN448" s="107"/>
      <c r="AO448" s="107"/>
      <c r="AP448" s="107"/>
      <c r="AQ448" s="107"/>
      <c r="AR448" s="107"/>
      <c r="AS448" s="21"/>
      <c r="AT448" s="21"/>
      <c r="AU448" s="21"/>
    </row>
    <row r="449" spans="1:47">
      <c r="A449" s="21" t="s">
        <v>68</v>
      </c>
      <c r="B449" s="21" t="s">
        <v>368</v>
      </c>
      <c r="C449" s="21" t="s">
        <v>1882</v>
      </c>
      <c r="D449" s="103">
        <v>44762</v>
      </c>
      <c r="E449" s="21" t="s">
        <v>1883</v>
      </c>
      <c r="F449" s="21" t="s">
        <v>48</v>
      </c>
      <c r="G449" s="21" t="s">
        <v>49</v>
      </c>
      <c r="H449" s="21" t="s">
        <v>50</v>
      </c>
      <c r="I449" s="21" t="s">
        <v>51</v>
      </c>
      <c r="J449" s="21" t="s">
        <v>52</v>
      </c>
      <c r="K449" s="204" t="s">
        <v>53</v>
      </c>
      <c r="L449" s="21" t="s">
        <v>164</v>
      </c>
      <c r="M449" s="21" t="s">
        <v>1884</v>
      </c>
      <c r="N449" s="21" t="s">
        <v>1197</v>
      </c>
      <c r="O449" s="21" t="s">
        <v>142</v>
      </c>
      <c r="P449" s="21">
        <v>64150</v>
      </c>
      <c r="Q449" s="21" t="s">
        <v>464</v>
      </c>
      <c r="R449" s="21" t="s">
        <v>360</v>
      </c>
      <c r="S449" s="21" t="s">
        <v>361</v>
      </c>
      <c r="T449" s="21">
        <v>49206133</v>
      </c>
      <c r="U449" s="104">
        <v>0</v>
      </c>
      <c r="V449" s="21" t="s">
        <v>86</v>
      </c>
      <c r="W449" s="21">
        <v>365</v>
      </c>
      <c r="X449" s="21">
        <v>896</v>
      </c>
      <c r="Y449" s="21">
        <v>28</v>
      </c>
      <c r="Z449" s="205">
        <f t="shared" ref="Z449:Z463" si="18">W449*X449/10^6</f>
        <v>0.32704</v>
      </c>
      <c r="AA449" s="21" t="s">
        <v>75</v>
      </c>
      <c r="AB449" s="103">
        <v>44769</v>
      </c>
      <c r="AC449" s="21" t="s">
        <v>61</v>
      </c>
      <c r="AD449" s="21"/>
      <c r="AE449" s="103">
        <v>44769</v>
      </c>
      <c r="AF449" s="103">
        <v>44769</v>
      </c>
      <c r="AG449" s="103">
        <v>44770</v>
      </c>
      <c r="AH449" s="21" t="s">
        <v>62</v>
      </c>
      <c r="AI449" s="21" t="s">
        <v>1510</v>
      </c>
      <c r="AJ449" s="103">
        <v>44771</v>
      </c>
      <c r="AK449" s="21"/>
      <c r="AL449" s="21"/>
      <c r="AM449" s="107"/>
      <c r="AN449" s="107"/>
      <c r="AO449" s="107"/>
      <c r="AP449" s="107"/>
      <c r="AQ449" s="107"/>
      <c r="AR449" s="107"/>
      <c r="AS449" s="21"/>
      <c r="AT449" s="21"/>
      <c r="AU449" s="21"/>
    </row>
    <row r="450" spans="1:47">
      <c r="A450" s="21" t="s">
        <v>68</v>
      </c>
      <c r="B450" s="21" t="s">
        <v>368</v>
      </c>
      <c r="C450" s="21" t="s">
        <v>1885</v>
      </c>
      <c r="D450" s="103">
        <v>44762</v>
      </c>
      <c r="E450" s="21" t="s">
        <v>1886</v>
      </c>
      <c r="F450" s="21" t="s">
        <v>48</v>
      </c>
      <c r="G450" s="21" t="s">
        <v>49</v>
      </c>
      <c r="H450" s="21" t="s">
        <v>50</v>
      </c>
      <c r="I450" s="21" t="s">
        <v>51</v>
      </c>
      <c r="J450" s="21" t="s">
        <v>52</v>
      </c>
      <c r="K450" s="204" t="s">
        <v>53</v>
      </c>
      <c r="L450" s="21" t="s">
        <v>164</v>
      </c>
      <c r="M450" s="21" t="s">
        <v>1233</v>
      </c>
      <c r="N450" s="21" t="s">
        <v>1234</v>
      </c>
      <c r="O450" s="21" t="s">
        <v>501</v>
      </c>
      <c r="P450" s="21">
        <v>72113</v>
      </c>
      <c r="Q450" s="21" t="s">
        <v>464</v>
      </c>
      <c r="R450" s="21" t="s">
        <v>360</v>
      </c>
      <c r="S450" s="21" t="s">
        <v>361</v>
      </c>
      <c r="T450" s="21">
        <v>49206133</v>
      </c>
      <c r="U450" s="104">
        <v>0</v>
      </c>
      <c r="V450" s="21" t="s">
        <v>86</v>
      </c>
      <c r="W450" s="21">
        <v>365</v>
      </c>
      <c r="X450" s="21">
        <v>896</v>
      </c>
      <c r="Y450" s="21">
        <v>28</v>
      </c>
      <c r="Z450" s="205">
        <f t="shared" si="18"/>
        <v>0.32704</v>
      </c>
      <c r="AA450" s="21" t="s">
        <v>75</v>
      </c>
      <c r="AB450" s="103">
        <v>44769</v>
      </c>
      <c r="AC450" s="21" t="s">
        <v>61</v>
      </c>
      <c r="AD450" s="21"/>
      <c r="AE450" s="103">
        <v>44769</v>
      </c>
      <c r="AF450" s="103">
        <v>44769</v>
      </c>
      <c r="AG450" s="103">
        <v>44770</v>
      </c>
      <c r="AH450" s="21" t="s">
        <v>62</v>
      </c>
      <c r="AI450" s="21"/>
      <c r="AJ450" s="103">
        <v>44770</v>
      </c>
      <c r="AK450" s="21"/>
      <c r="AL450" s="21"/>
      <c r="AM450" s="107"/>
      <c r="AN450" s="107"/>
      <c r="AO450" s="107"/>
      <c r="AP450" s="107"/>
      <c r="AQ450" s="107"/>
      <c r="AR450" s="107"/>
      <c r="AS450" s="21"/>
      <c r="AT450" s="21"/>
      <c r="AU450" s="21"/>
    </row>
    <row r="451" spans="1:47">
      <c r="A451" s="21" t="s">
        <v>68</v>
      </c>
      <c r="B451" s="21" t="s">
        <v>368</v>
      </c>
      <c r="C451" s="21" t="s">
        <v>1887</v>
      </c>
      <c r="D451" s="103">
        <v>44762</v>
      </c>
      <c r="E451" s="21" t="s">
        <v>1888</v>
      </c>
      <c r="F451" s="21" t="s">
        <v>48</v>
      </c>
      <c r="G451" s="21" t="s">
        <v>49</v>
      </c>
      <c r="H451" s="21" t="s">
        <v>50</v>
      </c>
      <c r="I451" s="21" t="s">
        <v>51</v>
      </c>
      <c r="J451" s="21" t="s">
        <v>52</v>
      </c>
      <c r="K451" s="204" t="s">
        <v>53</v>
      </c>
      <c r="L451" s="21" t="s">
        <v>164</v>
      </c>
      <c r="M451" s="21" t="s">
        <v>1191</v>
      </c>
      <c r="N451" s="21" t="s">
        <v>1192</v>
      </c>
      <c r="O451" s="21" t="s">
        <v>789</v>
      </c>
      <c r="P451" s="21">
        <v>50322</v>
      </c>
      <c r="Q451" s="21" t="s">
        <v>464</v>
      </c>
      <c r="R451" s="21" t="s">
        <v>360</v>
      </c>
      <c r="S451" s="21" t="s">
        <v>361</v>
      </c>
      <c r="T451" s="21">
        <v>49206133</v>
      </c>
      <c r="U451" s="104">
        <v>0</v>
      </c>
      <c r="V451" s="21" t="s">
        <v>86</v>
      </c>
      <c r="W451" s="21">
        <v>365</v>
      </c>
      <c r="X451" s="21">
        <v>896</v>
      </c>
      <c r="Y451" s="21">
        <v>28</v>
      </c>
      <c r="Z451" s="205">
        <f t="shared" si="18"/>
        <v>0.32704</v>
      </c>
      <c r="AA451" s="21" t="s">
        <v>75</v>
      </c>
      <c r="AB451" s="103">
        <v>44769</v>
      </c>
      <c r="AC451" s="21" t="s">
        <v>61</v>
      </c>
      <c r="AD451" s="21"/>
      <c r="AE451" s="103">
        <v>44771</v>
      </c>
      <c r="AF451" s="103">
        <v>44771</v>
      </c>
      <c r="AG451" s="103">
        <v>44774</v>
      </c>
      <c r="AH451" s="21" t="s">
        <v>62</v>
      </c>
      <c r="AI451" s="21"/>
      <c r="AJ451" s="103">
        <v>44774</v>
      </c>
      <c r="AK451" s="21"/>
      <c r="AL451" s="21"/>
      <c r="AM451" s="107"/>
      <c r="AN451" s="107"/>
      <c r="AO451" s="107"/>
      <c r="AP451" s="107"/>
      <c r="AQ451" s="107"/>
      <c r="AR451" s="107"/>
      <c r="AS451" s="21"/>
      <c r="AT451" s="21"/>
      <c r="AU451" s="21"/>
    </row>
    <row r="452" spans="1:47">
      <c r="A452" s="21" t="s">
        <v>68</v>
      </c>
      <c r="B452" s="21" t="s">
        <v>368</v>
      </c>
      <c r="C452" s="21" t="s">
        <v>1889</v>
      </c>
      <c r="D452" s="103">
        <v>44762</v>
      </c>
      <c r="E452" s="21" t="s">
        <v>1890</v>
      </c>
      <c r="F452" s="21" t="s">
        <v>48</v>
      </c>
      <c r="G452" s="21" t="s">
        <v>49</v>
      </c>
      <c r="H452" s="21" t="s">
        <v>50</v>
      </c>
      <c r="I452" s="21" t="s">
        <v>51</v>
      </c>
      <c r="J452" s="21" t="s">
        <v>52</v>
      </c>
      <c r="K452" s="204" t="s">
        <v>53</v>
      </c>
      <c r="L452" s="21" t="s">
        <v>164</v>
      </c>
      <c r="M452" s="21" t="s">
        <v>1328</v>
      </c>
      <c r="N452" s="21" t="s">
        <v>234</v>
      </c>
      <c r="O452" s="21" t="s">
        <v>235</v>
      </c>
      <c r="P452" s="21">
        <v>27604</v>
      </c>
      <c r="Q452" s="21" t="s">
        <v>464</v>
      </c>
      <c r="R452" s="21" t="s">
        <v>360</v>
      </c>
      <c r="S452" s="21" t="s">
        <v>361</v>
      </c>
      <c r="T452" s="21">
        <v>49206133</v>
      </c>
      <c r="U452" s="104">
        <v>0</v>
      </c>
      <c r="V452" s="21" t="s">
        <v>86</v>
      </c>
      <c r="W452" s="21">
        <v>365</v>
      </c>
      <c r="X452" s="21">
        <v>896</v>
      </c>
      <c r="Y452" s="21">
        <v>28</v>
      </c>
      <c r="Z452" s="205">
        <f t="shared" si="18"/>
        <v>0.32704</v>
      </c>
      <c r="AA452" s="21" t="s">
        <v>75</v>
      </c>
      <c r="AB452" s="103">
        <v>44769</v>
      </c>
      <c r="AC452" s="21" t="s">
        <v>61</v>
      </c>
      <c r="AD452" s="21"/>
      <c r="AE452" s="103">
        <v>44769</v>
      </c>
      <c r="AF452" s="103">
        <v>44769</v>
      </c>
      <c r="AG452" s="103">
        <v>44770</v>
      </c>
      <c r="AH452" s="21" t="s">
        <v>62</v>
      </c>
      <c r="AI452" s="21"/>
      <c r="AJ452" s="103">
        <v>44770</v>
      </c>
      <c r="AK452" s="21"/>
      <c r="AL452" s="21"/>
      <c r="AM452" s="107"/>
      <c r="AN452" s="107"/>
      <c r="AO452" s="107"/>
      <c r="AP452" s="107"/>
      <c r="AQ452" s="107"/>
      <c r="AR452" s="107"/>
      <c r="AS452" s="21"/>
      <c r="AT452" s="21"/>
      <c r="AU452" s="21"/>
    </row>
    <row r="453" spans="1:47">
      <c r="A453" s="21" t="s">
        <v>68</v>
      </c>
      <c r="B453" s="21" t="s">
        <v>368</v>
      </c>
      <c r="C453" s="21" t="s">
        <v>1891</v>
      </c>
      <c r="D453" s="103">
        <v>44762</v>
      </c>
      <c r="E453" s="21" t="s">
        <v>1892</v>
      </c>
      <c r="F453" s="21" t="s">
        <v>48</v>
      </c>
      <c r="G453" s="21" t="s">
        <v>49</v>
      </c>
      <c r="H453" s="21" t="s">
        <v>50</v>
      </c>
      <c r="I453" s="21" t="s">
        <v>51</v>
      </c>
      <c r="J453" s="21" t="s">
        <v>52</v>
      </c>
      <c r="K453" s="204" t="s">
        <v>53</v>
      </c>
      <c r="L453" s="21" t="s">
        <v>164</v>
      </c>
      <c r="M453" s="21" t="s">
        <v>1322</v>
      </c>
      <c r="N453" s="21" t="s">
        <v>1323</v>
      </c>
      <c r="O453" s="21" t="s">
        <v>146</v>
      </c>
      <c r="P453" s="21">
        <v>23005</v>
      </c>
      <c r="Q453" s="21" t="s">
        <v>464</v>
      </c>
      <c r="R453" s="21" t="s">
        <v>360</v>
      </c>
      <c r="S453" s="21" t="s">
        <v>361</v>
      </c>
      <c r="T453" s="21">
        <v>49206133</v>
      </c>
      <c r="U453" s="104">
        <v>0</v>
      </c>
      <c r="V453" s="21" t="s">
        <v>86</v>
      </c>
      <c r="W453" s="21">
        <v>365</v>
      </c>
      <c r="X453" s="21">
        <v>896</v>
      </c>
      <c r="Y453" s="21">
        <v>28</v>
      </c>
      <c r="Z453" s="205">
        <f t="shared" si="18"/>
        <v>0.32704</v>
      </c>
      <c r="AA453" s="21" t="s">
        <v>75</v>
      </c>
      <c r="AB453" s="103">
        <v>44769</v>
      </c>
      <c r="AC453" s="21" t="s">
        <v>61</v>
      </c>
      <c r="AD453" s="21"/>
      <c r="AE453" s="103">
        <v>44769</v>
      </c>
      <c r="AF453" s="103">
        <v>44769</v>
      </c>
      <c r="AG453" s="103">
        <v>44770</v>
      </c>
      <c r="AH453" s="21" t="s">
        <v>62</v>
      </c>
      <c r="AI453" s="21"/>
      <c r="AJ453" s="103">
        <v>44770</v>
      </c>
      <c r="AK453" s="21"/>
      <c r="AL453" s="21"/>
      <c r="AM453" s="107"/>
      <c r="AN453" s="107"/>
      <c r="AO453" s="107"/>
      <c r="AP453" s="107"/>
      <c r="AQ453" s="107"/>
      <c r="AR453" s="107"/>
      <c r="AS453" s="21"/>
      <c r="AT453" s="21"/>
      <c r="AU453" s="21"/>
    </row>
    <row r="454" spans="1:47">
      <c r="A454" s="21" t="s">
        <v>68</v>
      </c>
      <c r="B454" s="21" t="s">
        <v>368</v>
      </c>
      <c r="C454" s="21" t="s">
        <v>1893</v>
      </c>
      <c r="D454" s="103">
        <v>44762</v>
      </c>
      <c r="E454" s="21" t="s">
        <v>1894</v>
      </c>
      <c r="F454" s="21" t="s">
        <v>48</v>
      </c>
      <c r="G454" s="21" t="s">
        <v>49</v>
      </c>
      <c r="H454" s="21" t="s">
        <v>50</v>
      </c>
      <c r="I454" s="21" t="s">
        <v>51</v>
      </c>
      <c r="J454" s="21" t="s">
        <v>52</v>
      </c>
      <c r="K454" s="204" t="s">
        <v>53</v>
      </c>
      <c r="L454" s="21" t="s">
        <v>164</v>
      </c>
      <c r="M454" s="21" t="s">
        <v>362</v>
      </c>
      <c r="N454" s="21" t="s">
        <v>185</v>
      </c>
      <c r="O454" s="21" t="s">
        <v>52</v>
      </c>
      <c r="P454" s="21">
        <v>30046</v>
      </c>
      <c r="Q454" s="21" t="s">
        <v>464</v>
      </c>
      <c r="R454" s="21" t="s">
        <v>360</v>
      </c>
      <c r="S454" s="21" t="s">
        <v>361</v>
      </c>
      <c r="T454" s="21">
        <v>49204133</v>
      </c>
      <c r="U454" s="104">
        <v>0</v>
      </c>
      <c r="V454" s="21" t="s">
        <v>166</v>
      </c>
      <c r="W454" s="21">
        <v>365</v>
      </c>
      <c r="X454" s="21">
        <v>728</v>
      </c>
      <c r="Y454" s="21">
        <v>28</v>
      </c>
      <c r="Z454" s="205">
        <f t="shared" si="18"/>
        <v>0.26572000000000001</v>
      </c>
      <c r="AA454" s="21" t="s">
        <v>75</v>
      </c>
      <c r="AB454" s="103">
        <v>44767</v>
      </c>
      <c r="AC454" s="21" t="s">
        <v>61</v>
      </c>
      <c r="AD454" s="21"/>
      <c r="AE454" s="103">
        <v>44764</v>
      </c>
      <c r="AF454" s="103">
        <v>44764</v>
      </c>
      <c r="AG454" s="103">
        <v>44764</v>
      </c>
      <c r="AH454" s="21" t="s">
        <v>62</v>
      </c>
      <c r="AI454" s="21" t="s">
        <v>1895</v>
      </c>
      <c r="AJ454" s="103">
        <v>44767</v>
      </c>
      <c r="AK454" s="21"/>
      <c r="AL454" s="21"/>
      <c r="AM454" s="107"/>
      <c r="AN454" s="107"/>
      <c r="AO454" s="107"/>
      <c r="AP454" s="107"/>
      <c r="AQ454" s="107"/>
      <c r="AR454" s="107"/>
      <c r="AS454" s="21"/>
      <c r="AT454" s="21"/>
      <c r="AU454" s="21"/>
    </row>
    <row r="455" spans="1:47">
      <c r="A455" s="21" t="s">
        <v>68</v>
      </c>
      <c r="B455" s="21" t="s">
        <v>127</v>
      </c>
      <c r="C455" s="21" t="s">
        <v>1896</v>
      </c>
      <c r="D455" s="103">
        <v>44762</v>
      </c>
      <c r="E455" s="21" t="s">
        <v>1897</v>
      </c>
      <c r="F455" s="21" t="s">
        <v>48</v>
      </c>
      <c r="G455" s="21" t="s">
        <v>49</v>
      </c>
      <c r="H455" s="21" t="s">
        <v>50</v>
      </c>
      <c r="I455" s="21" t="s">
        <v>51</v>
      </c>
      <c r="J455" s="21" t="s">
        <v>52</v>
      </c>
      <c r="K455" s="204" t="s">
        <v>53</v>
      </c>
      <c r="L455" s="21" t="s">
        <v>194</v>
      </c>
      <c r="M455" s="21" t="s">
        <v>340</v>
      </c>
      <c r="N455" s="21" t="s">
        <v>341</v>
      </c>
      <c r="O455" s="21" t="s">
        <v>77</v>
      </c>
      <c r="P455" s="21">
        <v>33762</v>
      </c>
      <c r="Q455" s="21" t="s">
        <v>1898</v>
      </c>
      <c r="R455" s="21"/>
      <c r="S455" s="21" t="s">
        <v>421</v>
      </c>
      <c r="T455" s="21">
        <v>49405140</v>
      </c>
      <c r="U455" s="104">
        <v>0</v>
      </c>
      <c r="V455" s="21" t="s">
        <v>107</v>
      </c>
      <c r="W455" s="21">
        <v>400</v>
      </c>
      <c r="X455" s="21">
        <v>320</v>
      </c>
      <c r="Y455" s="21">
        <v>10</v>
      </c>
      <c r="Z455" s="205">
        <f t="shared" si="18"/>
        <v>0.128</v>
      </c>
      <c r="AA455" s="21" t="s">
        <v>60</v>
      </c>
      <c r="AB455" s="103">
        <v>44767</v>
      </c>
      <c r="AC455" s="21" t="s">
        <v>61</v>
      </c>
      <c r="AD455" s="21"/>
      <c r="AE455" s="103">
        <v>44764</v>
      </c>
      <c r="AF455" s="103">
        <v>44764</v>
      </c>
      <c r="AG455" s="103">
        <v>44767</v>
      </c>
      <c r="AH455" s="21" t="s">
        <v>62</v>
      </c>
      <c r="AI455" s="21"/>
      <c r="AJ455" s="103">
        <v>44767</v>
      </c>
      <c r="AK455" s="21" t="s">
        <v>202</v>
      </c>
      <c r="AL455" s="21"/>
      <c r="AM455" s="107"/>
      <c r="AN455" s="107"/>
      <c r="AO455" s="107"/>
      <c r="AP455" s="107"/>
      <c r="AQ455" s="107"/>
      <c r="AR455" s="107"/>
      <c r="AS455" s="21"/>
      <c r="AT455" s="21"/>
      <c r="AU455" s="21"/>
    </row>
    <row r="456" spans="1:47">
      <c r="A456" s="21" t="s">
        <v>68</v>
      </c>
      <c r="B456" s="21" t="s">
        <v>127</v>
      </c>
      <c r="C456" s="21" t="s">
        <v>1899</v>
      </c>
      <c r="D456" s="103">
        <v>44762</v>
      </c>
      <c r="E456" s="21" t="s">
        <v>1900</v>
      </c>
      <c r="F456" s="21" t="s">
        <v>48</v>
      </c>
      <c r="G456" s="21" t="s">
        <v>49</v>
      </c>
      <c r="H456" s="21" t="s">
        <v>50</v>
      </c>
      <c r="I456" s="21" t="s">
        <v>51</v>
      </c>
      <c r="J456" s="21" t="s">
        <v>52</v>
      </c>
      <c r="K456" s="204" t="s">
        <v>53</v>
      </c>
      <c r="L456" s="21" t="s">
        <v>194</v>
      </c>
      <c r="M456" s="21" t="s">
        <v>338</v>
      </c>
      <c r="N456" s="21" t="s">
        <v>339</v>
      </c>
      <c r="O456" s="21" t="s">
        <v>235</v>
      </c>
      <c r="P456" s="21">
        <v>27560</v>
      </c>
      <c r="Q456" s="21" t="s">
        <v>1898</v>
      </c>
      <c r="R456" s="21"/>
      <c r="S456" s="21" t="s">
        <v>421</v>
      </c>
      <c r="T456" s="21">
        <v>49405140</v>
      </c>
      <c r="U456" s="104">
        <v>0</v>
      </c>
      <c r="V456" s="21" t="s">
        <v>107</v>
      </c>
      <c r="W456" s="21">
        <v>400</v>
      </c>
      <c r="X456" s="21">
        <v>320</v>
      </c>
      <c r="Y456" s="21">
        <v>10</v>
      </c>
      <c r="Z456" s="205">
        <f t="shared" si="18"/>
        <v>0.128</v>
      </c>
      <c r="AA456" s="21" t="s">
        <v>60</v>
      </c>
      <c r="AB456" s="103">
        <v>44767</v>
      </c>
      <c r="AC456" s="21" t="s">
        <v>61</v>
      </c>
      <c r="AD456" s="21"/>
      <c r="AE456" s="103">
        <v>44764</v>
      </c>
      <c r="AF456" s="103">
        <v>44764</v>
      </c>
      <c r="AG456" s="103">
        <v>44767</v>
      </c>
      <c r="AH456" s="21" t="s">
        <v>62</v>
      </c>
      <c r="AI456" s="21"/>
      <c r="AJ456" s="103">
        <v>44767</v>
      </c>
      <c r="AK456" s="21" t="s">
        <v>202</v>
      </c>
      <c r="AL456" s="21"/>
      <c r="AM456" s="107"/>
      <c r="AN456" s="107"/>
      <c r="AO456" s="107"/>
      <c r="AP456" s="107"/>
      <c r="AQ456" s="107"/>
      <c r="AR456" s="107"/>
      <c r="AS456" s="21"/>
      <c r="AT456" s="21"/>
      <c r="AU456" s="21"/>
    </row>
    <row r="457" spans="1:47">
      <c r="A457" s="21" t="s">
        <v>68</v>
      </c>
      <c r="B457" s="21" t="s">
        <v>127</v>
      </c>
      <c r="C457" s="21" t="s">
        <v>1901</v>
      </c>
      <c r="D457" s="103">
        <v>44762</v>
      </c>
      <c r="E457" s="21" t="s">
        <v>1902</v>
      </c>
      <c r="F457" s="21" t="s">
        <v>48</v>
      </c>
      <c r="G457" s="21" t="s">
        <v>49</v>
      </c>
      <c r="H457" s="21" t="s">
        <v>50</v>
      </c>
      <c r="I457" s="21" t="s">
        <v>51</v>
      </c>
      <c r="J457" s="21" t="s">
        <v>52</v>
      </c>
      <c r="K457" s="204" t="s">
        <v>53</v>
      </c>
      <c r="L457" s="21" t="s">
        <v>194</v>
      </c>
      <c r="M457" s="21" t="s">
        <v>325</v>
      </c>
      <c r="N457" s="21" t="s">
        <v>326</v>
      </c>
      <c r="O457" s="21" t="s">
        <v>77</v>
      </c>
      <c r="P457" s="21">
        <v>32583</v>
      </c>
      <c r="Q457" s="21" t="s">
        <v>1898</v>
      </c>
      <c r="R457" s="21"/>
      <c r="S457" s="21" t="s">
        <v>421</v>
      </c>
      <c r="T457" s="21">
        <v>49405140</v>
      </c>
      <c r="U457" s="104">
        <v>0</v>
      </c>
      <c r="V457" s="21" t="s">
        <v>107</v>
      </c>
      <c r="W457" s="21">
        <v>400</v>
      </c>
      <c r="X457" s="21">
        <v>320</v>
      </c>
      <c r="Y457" s="21">
        <v>10</v>
      </c>
      <c r="Z457" s="205">
        <f t="shared" si="18"/>
        <v>0.128</v>
      </c>
      <c r="AA457" s="21" t="s">
        <v>60</v>
      </c>
      <c r="AB457" s="103">
        <v>44767</v>
      </c>
      <c r="AC457" s="21" t="s">
        <v>61</v>
      </c>
      <c r="AD457" s="21"/>
      <c r="AE457" s="103">
        <v>44764</v>
      </c>
      <c r="AF457" s="103">
        <v>44764</v>
      </c>
      <c r="AG457" s="103">
        <v>44767</v>
      </c>
      <c r="AH457" s="21" t="s">
        <v>62</v>
      </c>
      <c r="AI457" s="21"/>
      <c r="AJ457" s="103">
        <v>44767</v>
      </c>
      <c r="AK457" s="21" t="s">
        <v>202</v>
      </c>
      <c r="AL457" s="21"/>
      <c r="AM457" s="107"/>
      <c r="AN457" s="107"/>
      <c r="AO457" s="107"/>
      <c r="AP457" s="107"/>
      <c r="AQ457" s="107"/>
      <c r="AR457" s="107"/>
      <c r="AS457" s="21"/>
      <c r="AT457" s="21"/>
      <c r="AU457" s="21"/>
    </row>
    <row r="458" spans="1:47">
      <c r="A458" s="21" t="s">
        <v>68</v>
      </c>
      <c r="B458" s="21" t="s">
        <v>127</v>
      </c>
      <c r="C458" s="21" t="s">
        <v>1903</v>
      </c>
      <c r="D458" s="103">
        <v>44762</v>
      </c>
      <c r="E458" s="21" t="s">
        <v>1904</v>
      </c>
      <c r="F458" s="21" t="s">
        <v>48</v>
      </c>
      <c r="G458" s="21" t="s">
        <v>49</v>
      </c>
      <c r="H458" s="21" t="s">
        <v>50</v>
      </c>
      <c r="I458" s="21" t="s">
        <v>51</v>
      </c>
      <c r="J458" s="21" t="s">
        <v>52</v>
      </c>
      <c r="K458" s="204" t="s">
        <v>53</v>
      </c>
      <c r="L458" s="21" t="s">
        <v>194</v>
      </c>
      <c r="M458" s="21" t="s">
        <v>336</v>
      </c>
      <c r="N458" s="21" t="s">
        <v>337</v>
      </c>
      <c r="O458" s="21" t="s">
        <v>77</v>
      </c>
      <c r="P458" s="21">
        <v>34741</v>
      </c>
      <c r="Q458" s="21" t="s">
        <v>1898</v>
      </c>
      <c r="R458" s="21"/>
      <c r="S458" s="21" t="s">
        <v>421</v>
      </c>
      <c r="T458" s="21">
        <v>49405140</v>
      </c>
      <c r="U458" s="104">
        <v>0</v>
      </c>
      <c r="V458" s="21" t="s">
        <v>107</v>
      </c>
      <c r="W458" s="21">
        <v>400</v>
      </c>
      <c r="X458" s="21">
        <v>640</v>
      </c>
      <c r="Y458" s="21">
        <v>20</v>
      </c>
      <c r="Z458" s="205">
        <f t="shared" si="18"/>
        <v>0.25600000000000001</v>
      </c>
      <c r="AA458" s="21" t="s">
        <v>60</v>
      </c>
      <c r="AB458" s="103">
        <v>44767</v>
      </c>
      <c r="AC458" s="21" t="s">
        <v>61</v>
      </c>
      <c r="AD458" s="21"/>
      <c r="AE458" s="103">
        <v>44764</v>
      </c>
      <c r="AF458" s="103">
        <v>44764</v>
      </c>
      <c r="AG458" s="103">
        <v>44767</v>
      </c>
      <c r="AH458" s="21" t="s">
        <v>62</v>
      </c>
      <c r="AI458" s="21"/>
      <c r="AJ458" s="103">
        <v>44767</v>
      </c>
      <c r="AK458" s="21" t="s">
        <v>64</v>
      </c>
      <c r="AL458" s="21"/>
      <c r="AM458" s="107"/>
      <c r="AN458" s="107"/>
      <c r="AO458" s="107"/>
      <c r="AP458" s="107"/>
      <c r="AQ458" s="107"/>
      <c r="AR458" s="107"/>
      <c r="AS458" s="21"/>
      <c r="AT458" s="21"/>
      <c r="AU458" s="21"/>
    </row>
    <row r="459" spans="1:47">
      <c r="A459" s="21" t="s">
        <v>68</v>
      </c>
      <c r="B459" s="21" t="s">
        <v>127</v>
      </c>
      <c r="C459" s="21" t="s">
        <v>1905</v>
      </c>
      <c r="D459" s="103">
        <v>44762</v>
      </c>
      <c r="E459" s="21" t="s">
        <v>1906</v>
      </c>
      <c r="F459" s="21" t="s">
        <v>48</v>
      </c>
      <c r="G459" s="21" t="s">
        <v>49</v>
      </c>
      <c r="H459" s="21" t="s">
        <v>50</v>
      </c>
      <c r="I459" s="21" t="s">
        <v>51</v>
      </c>
      <c r="J459" s="21" t="s">
        <v>52</v>
      </c>
      <c r="K459" s="204" t="s">
        <v>53</v>
      </c>
      <c r="L459" s="21" t="s">
        <v>194</v>
      </c>
      <c r="M459" s="21" t="s">
        <v>334</v>
      </c>
      <c r="N459" s="21" t="s">
        <v>335</v>
      </c>
      <c r="O459" s="21" t="s">
        <v>146</v>
      </c>
      <c r="P459" s="21">
        <v>23502</v>
      </c>
      <c r="Q459" s="21" t="s">
        <v>1898</v>
      </c>
      <c r="R459" s="21"/>
      <c r="S459" s="21" t="s">
        <v>421</v>
      </c>
      <c r="T459" s="21">
        <v>49405140</v>
      </c>
      <c r="U459" s="104">
        <v>0</v>
      </c>
      <c r="V459" s="21" t="s">
        <v>107</v>
      </c>
      <c r="W459" s="21">
        <v>400</v>
      </c>
      <c r="X459" s="21">
        <v>416</v>
      </c>
      <c r="Y459" s="21">
        <v>13</v>
      </c>
      <c r="Z459" s="205">
        <f t="shared" si="18"/>
        <v>0.16639999999999999</v>
      </c>
      <c r="AA459" s="21" t="s">
        <v>60</v>
      </c>
      <c r="AB459" s="103">
        <v>44767</v>
      </c>
      <c r="AC459" s="21" t="s">
        <v>61</v>
      </c>
      <c r="AD459" s="21"/>
      <c r="AE459" s="103">
        <v>44764</v>
      </c>
      <c r="AF459" s="103">
        <v>44764</v>
      </c>
      <c r="AG459" s="103">
        <v>44767</v>
      </c>
      <c r="AH459" s="21" t="s">
        <v>62</v>
      </c>
      <c r="AI459" s="21"/>
      <c r="AJ459" s="103">
        <v>44767</v>
      </c>
      <c r="AK459" s="21" t="s">
        <v>64</v>
      </c>
      <c r="AL459" s="21"/>
      <c r="AM459" s="107"/>
      <c r="AN459" s="107"/>
      <c r="AO459" s="107"/>
      <c r="AP459" s="107"/>
      <c r="AQ459" s="107"/>
      <c r="AR459" s="107"/>
      <c r="AS459" s="21"/>
      <c r="AT459" s="21"/>
      <c r="AU459" s="21"/>
    </row>
    <row r="460" spans="1:47">
      <c r="A460" s="21" t="s">
        <v>68</v>
      </c>
      <c r="B460" s="21" t="s">
        <v>127</v>
      </c>
      <c r="C460" s="21" t="s">
        <v>1907</v>
      </c>
      <c r="D460" s="103">
        <v>44762</v>
      </c>
      <c r="E460" s="21" t="s">
        <v>1908</v>
      </c>
      <c r="F460" s="21" t="s">
        <v>48</v>
      </c>
      <c r="G460" s="21" t="s">
        <v>49</v>
      </c>
      <c r="H460" s="21" t="s">
        <v>50</v>
      </c>
      <c r="I460" s="21" t="s">
        <v>51</v>
      </c>
      <c r="J460" s="21" t="s">
        <v>52</v>
      </c>
      <c r="K460" s="204" t="s">
        <v>53</v>
      </c>
      <c r="L460" s="21" t="s">
        <v>194</v>
      </c>
      <c r="M460" s="21" t="s">
        <v>422</v>
      </c>
      <c r="N460" s="21" t="s">
        <v>331</v>
      </c>
      <c r="O460" s="21" t="s">
        <v>235</v>
      </c>
      <c r="P460" s="21">
        <v>28216</v>
      </c>
      <c r="Q460" s="21" t="s">
        <v>1898</v>
      </c>
      <c r="R460" s="21"/>
      <c r="S460" s="21" t="s">
        <v>421</v>
      </c>
      <c r="T460" s="21">
        <v>49405140</v>
      </c>
      <c r="U460" s="104">
        <v>0</v>
      </c>
      <c r="V460" s="21" t="s">
        <v>107</v>
      </c>
      <c r="W460" s="21">
        <v>400</v>
      </c>
      <c r="X460" s="21">
        <v>320</v>
      </c>
      <c r="Y460" s="21">
        <v>10</v>
      </c>
      <c r="Z460" s="205">
        <f t="shared" si="18"/>
        <v>0.128</v>
      </c>
      <c r="AA460" s="21" t="s">
        <v>60</v>
      </c>
      <c r="AB460" s="103">
        <v>44767</v>
      </c>
      <c r="AC460" s="21" t="s">
        <v>61</v>
      </c>
      <c r="AD460" s="21"/>
      <c r="AE460" s="103">
        <v>44764</v>
      </c>
      <c r="AF460" s="103">
        <v>44764</v>
      </c>
      <c r="AG460" s="103">
        <v>44767</v>
      </c>
      <c r="AH460" s="21" t="s">
        <v>62</v>
      </c>
      <c r="AI460" s="21"/>
      <c r="AJ460" s="103">
        <v>44767</v>
      </c>
      <c r="AK460" s="21" t="s">
        <v>202</v>
      </c>
      <c r="AL460" s="21"/>
      <c r="AM460" s="107"/>
      <c r="AN460" s="107"/>
      <c r="AO460" s="107"/>
      <c r="AP460" s="107"/>
      <c r="AQ460" s="107"/>
      <c r="AR460" s="107"/>
      <c r="AS460" s="21"/>
      <c r="AT460" s="21"/>
      <c r="AU460" s="21"/>
    </row>
    <row r="461" spans="1:47">
      <c r="A461" s="21" t="s">
        <v>68</v>
      </c>
      <c r="B461" s="21" t="s">
        <v>127</v>
      </c>
      <c r="C461" s="21" t="s">
        <v>1909</v>
      </c>
      <c r="D461" s="103">
        <v>44762</v>
      </c>
      <c r="E461" s="21" t="s">
        <v>1910</v>
      </c>
      <c r="F461" s="21" t="s">
        <v>48</v>
      </c>
      <c r="G461" s="21" t="s">
        <v>49</v>
      </c>
      <c r="H461" s="21" t="s">
        <v>50</v>
      </c>
      <c r="I461" s="21" t="s">
        <v>51</v>
      </c>
      <c r="J461" s="21" t="s">
        <v>52</v>
      </c>
      <c r="K461" s="204" t="s">
        <v>53</v>
      </c>
      <c r="L461" s="21" t="s">
        <v>194</v>
      </c>
      <c r="M461" s="21" t="s">
        <v>332</v>
      </c>
      <c r="N461" s="21" t="s">
        <v>333</v>
      </c>
      <c r="O461" s="21" t="s">
        <v>165</v>
      </c>
      <c r="P461" s="21">
        <v>29673</v>
      </c>
      <c r="Q461" s="21" t="s">
        <v>1898</v>
      </c>
      <c r="R461" s="21"/>
      <c r="S461" s="21" t="s">
        <v>421</v>
      </c>
      <c r="T461" s="21">
        <v>49405140</v>
      </c>
      <c r="U461" s="104">
        <v>0</v>
      </c>
      <c r="V461" s="21" t="s">
        <v>107</v>
      </c>
      <c r="W461" s="21">
        <v>400</v>
      </c>
      <c r="X461" s="21">
        <v>160</v>
      </c>
      <c r="Y461" s="21">
        <v>5</v>
      </c>
      <c r="Z461" s="205">
        <f t="shared" si="18"/>
        <v>6.4000000000000001E-2</v>
      </c>
      <c r="AA461" s="21" t="s">
        <v>60</v>
      </c>
      <c r="AB461" s="103">
        <v>44767</v>
      </c>
      <c r="AC461" s="21" t="s">
        <v>61</v>
      </c>
      <c r="AD461" s="21"/>
      <c r="AE461" s="103">
        <v>44764</v>
      </c>
      <c r="AF461" s="103">
        <v>44764</v>
      </c>
      <c r="AG461" s="103">
        <v>44767</v>
      </c>
      <c r="AH461" s="21" t="s">
        <v>62</v>
      </c>
      <c r="AI461" s="21"/>
      <c r="AJ461" s="103">
        <v>44767</v>
      </c>
      <c r="AK461" s="21" t="s">
        <v>64</v>
      </c>
      <c r="AL461" s="21"/>
      <c r="AM461" s="107"/>
      <c r="AN461" s="107"/>
      <c r="AO461" s="107"/>
      <c r="AP461" s="107"/>
      <c r="AQ461" s="107"/>
      <c r="AR461" s="107"/>
      <c r="AS461" s="21"/>
      <c r="AT461" s="21"/>
      <c r="AU461" s="21"/>
    </row>
    <row r="462" spans="1:47">
      <c r="A462" s="21" t="s">
        <v>68</v>
      </c>
      <c r="B462" s="21" t="s">
        <v>127</v>
      </c>
      <c r="C462" s="21" t="s">
        <v>1911</v>
      </c>
      <c r="D462" s="103">
        <v>44762</v>
      </c>
      <c r="E462" s="21" t="s">
        <v>1910</v>
      </c>
      <c r="F462" s="21" t="s">
        <v>48</v>
      </c>
      <c r="G462" s="21" t="s">
        <v>49</v>
      </c>
      <c r="H462" s="21" t="s">
        <v>50</v>
      </c>
      <c r="I462" s="21" t="s">
        <v>51</v>
      </c>
      <c r="J462" s="21" t="s">
        <v>52</v>
      </c>
      <c r="K462" s="204" t="s">
        <v>53</v>
      </c>
      <c r="L462" s="21" t="s">
        <v>194</v>
      </c>
      <c r="M462" s="21" t="s">
        <v>332</v>
      </c>
      <c r="N462" s="21" t="s">
        <v>333</v>
      </c>
      <c r="O462" s="21" t="s">
        <v>165</v>
      </c>
      <c r="P462" s="21">
        <v>29673</v>
      </c>
      <c r="Q462" s="21" t="s">
        <v>1898</v>
      </c>
      <c r="R462" s="21"/>
      <c r="S462" s="21" t="s">
        <v>421</v>
      </c>
      <c r="T462" s="21">
        <v>49405140</v>
      </c>
      <c r="U462" s="104">
        <v>0</v>
      </c>
      <c r="V462" s="21" t="s">
        <v>107</v>
      </c>
      <c r="W462" s="21">
        <v>400</v>
      </c>
      <c r="X462" s="21">
        <v>160</v>
      </c>
      <c r="Y462" s="21">
        <v>5</v>
      </c>
      <c r="Z462" s="205">
        <f t="shared" si="18"/>
        <v>6.4000000000000001E-2</v>
      </c>
      <c r="AA462" s="21" t="s">
        <v>60</v>
      </c>
      <c r="AB462" s="103">
        <v>44767</v>
      </c>
      <c r="AC462" s="21" t="s">
        <v>61</v>
      </c>
      <c r="AD462" s="21"/>
      <c r="AE462" s="103">
        <v>44764</v>
      </c>
      <c r="AF462" s="103">
        <v>44764</v>
      </c>
      <c r="AG462" s="103">
        <v>44767</v>
      </c>
      <c r="AH462" s="21" t="s">
        <v>62</v>
      </c>
      <c r="AI462" s="21"/>
      <c r="AJ462" s="103">
        <v>44767</v>
      </c>
      <c r="AK462" s="21" t="s">
        <v>64</v>
      </c>
      <c r="AL462" s="21"/>
      <c r="AM462" s="107"/>
      <c r="AN462" s="107"/>
      <c r="AO462" s="107"/>
      <c r="AP462" s="107"/>
      <c r="AQ462" s="107"/>
      <c r="AR462" s="107"/>
      <c r="AS462" s="21"/>
      <c r="AT462" s="21"/>
      <c r="AU462" s="21"/>
    </row>
    <row r="463" spans="1:47">
      <c r="A463" s="21" t="s">
        <v>68</v>
      </c>
      <c r="B463" s="21" t="s">
        <v>127</v>
      </c>
      <c r="C463" s="21" t="s">
        <v>1912</v>
      </c>
      <c r="D463" s="103">
        <v>44762</v>
      </c>
      <c r="E463" s="21" t="s">
        <v>1913</v>
      </c>
      <c r="F463" s="21" t="s">
        <v>48</v>
      </c>
      <c r="G463" s="21" t="s">
        <v>49</v>
      </c>
      <c r="H463" s="21" t="s">
        <v>50</v>
      </c>
      <c r="I463" s="21" t="s">
        <v>51</v>
      </c>
      <c r="J463" s="21" t="s">
        <v>52</v>
      </c>
      <c r="K463" s="204" t="s">
        <v>53</v>
      </c>
      <c r="L463" s="21" t="s">
        <v>194</v>
      </c>
      <c r="M463" s="21" t="s">
        <v>419</v>
      </c>
      <c r="N463" s="21" t="s">
        <v>420</v>
      </c>
      <c r="O463" s="21" t="s">
        <v>52</v>
      </c>
      <c r="P463" s="21">
        <v>30909</v>
      </c>
      <c r="Q463" s="21" t="s">
        <v>1898</v>
      </c>
      <c r="R463" s="21"/>
      <c r="S463" s="21" t="s">
        <v>421</v>
      </c>
      <c r="T463" s="21">
        <v>49405140</v>
      </c>
      <c r="U463" s="104">
        <v>0</v>
      </c>
      <c r="V463" s="21" t="s">
        <v>107</v>
      </c>
      <c r="W463" s="21">
        <v>400</v>
      </c>
      <c r="X463" s="21">
        <v>320</v>
      </c>
      <c r="Y463" s="21">
        <v>10</v>
      </c>
      <c r="Z463" s="205">
        <f t="shared" si="18"/>
        <v>0.128</v>
      </c>
      <c r="AA463" s="21" t="s">
        <v>60</v>
      </c>
      <c r="AB463" s="103">
        <v>44767</v>
      </c>
      <c r="AC463" s="21" t="s">
        <v>61</v>
      </c>
      <c r="AD463" s="21"/>
      <c r="AE463" s="103">
        <v>44764</v>
      </c>
      <c r="AF463" s="103">
        <v>44764</v>
      </c>
      <c r="AG463" s="103">
        <v>44767</v>
      </c>
      <c r="AH463" s="21" t="s">
        <v>62</v>
      </c>
      <c r="AI463" s="21"/>
      <c r="AJ463" s="103">
        <v>44766</v>
      </c>
      <c r="AK463" s="21" t="s">
        <v>202</v>
      </c>
      <c r="AL463" s="21"/>
      <c r="AM463" s="107"/>
      <c r="AN463" s="107"/>
      <c r="AO463" s="107"/>
      <c r="AP463" s="107"/>
      <c r="AQ463" s="107"/>
      <c r="AR463" s="107"/>
      <c r="AS463" s="21"/>
      <c r="AT463" s="21"/>
      <c r="AU463" s="21"/>
    </row>
    <row r="464" spans="1:47">
      <c r="A464" s="21" t="s">
        <v>68</v>
      </c>
      <c r="B464" s="21" t="s">
        <v>78</v>
      </c>
      <c r="C464" s="21" t="s">
        <v>1917</v>
      </c>
      <c r="D464" s="103">
        <v>44763</v>
      </c>
      <c r="E464" s="21" t="s">
        <v>1918</v>
      </c>
      <c r="F464" s="21" t="s">
        <v>48</v>
      </c>
      <c r="G464" s="21" t="s">
        <v>49</v>
      </c>
      <c r="H464" s="21" t="s">
        <v>50</v>
      </c>
      <c r="I464" s="21" t="s">
        <v>51</v>
      </c>
      <c r="J464" s="21" t="s">
        <v>52</v>
      </c>
      <c r="K464" s="204" t="s">
        <v>53</v>
      </c>
      <c r="L464" s="21" t="s">
        <v>1470</v>
      </c>
      <c r="M464" s="21" t="s">
        <v>588</v>
      </c>
      <c r="N464" s="21" t="s">
        <v>589</v>
      </c>
      <c r="O464" s="21" t="s">
        <v>85</v>
      </c>
      <c r="P464" s="21">
        <v>95215</v>
      </c>
      <c r="Q464" s="21" t="s">
        <v>1919</v>
      </c>
      <c r="R464" s="21"/>
      <c r="S464" s="21" t="s">
        <v>1920</v>
      </c>
      <c r="T464" s="21">
        <v>49204133</v>
      </c>
      <c r="U464" s="104">
        <v>0</v>
      </c>
      <c r="V464" s="21" t="s">
        <v>166</v>
      </c>
      <c r="W464" s="21">
        <v>365</v>
      </c>
      <c r="X464" s="21">
        <v>728</v>
      </c>
      <c r="Y464" s="21">
        <v>28</v>
      </c>
      <c r="Z464" s="205">
        <f t="shared" ref="Z464:Z495" si="19">W464*X464/10^6</f>
        <v>0.26572000000000001</v>
      </c>
      <c r="AA464" s="21" t="s">
        <v>75</v>
      </c>
      <c r="AB464" s="103">
        <v>44767</v>
      </c>
      <c r="AC464" s="21" t="s">
        <v>61</v>
      </c>
      <c r="AD464" s="21"/>
      <c r="AE464" s="103">
        <v>44771</v>
      </c>
      <c r="AF464" s="103">
        <v>44771</v>
      </c>
      <c r="AG464" s="103">
        <v>44776</v>
      </c>
      <c r="AH464" s="21" t="s">
        <v>62</v>
      </c>
      <c r="AI464" s="21" t="s">
        <v>5299</v>
      </c>
      <c r="AJ464" s="103">
        <v>44777</v>
      </c>
      <c r="AK464" s="21"/>
      <c r="AL464" s="21"/>
      <c r="AM464" s="107"/>
      <c r="AN464" s="107"/>
      <c r="AO464" s="107"/>
      <c r="AP464" s="107"/>
      <c r="AQ464" s="107"/>
      <c r="AR464" s="107"/>
      <c r="AS464" s="21"/>
      <c r="AT464" s="21"/>
      <c r="AU464" s="21"/>
    </row>
    <row r="465" spans="1:47">
      <c r="A465" s="21" t="s">
        <v>68</v>
      </c>
      <c r="B465" s="21" t="s">
        <v>78</v>
      </c>
      <c r="C465" s="21" t="s">
        <v>1921</v>
      </c>
      <c r="D465" s="103">
        <v>44763</v>
      </c>
      <c r="E465" s="21" t="s">
        <v>1922</v>
      </c>
      <c r="F465" s="21" t="s">
        <v>48</v>
      </c>
      <c r="G465" s="21" t="s">
        <v>49</v>
      </c>
      <c r="H465" s="21" t="s">
        <v>50</v>
      </c>
      <c r="I465" s="21" t="s">
        <v>51</v>
      </c>
      <c r="J465" s="21" t="s">
        <v>52</v>
      </c>
      <c r="K465" s="204" t="s">
        <v>53</v>
      </c>
      <c r="L465" s="21" t="s">
        <v>1923</v>
      </c>
      <c r="M465" s="21" t="s">
        <v>575</v>
      </c>
      <c r="N465" s="21" t="s">
        <v>576</v>
      </c>
      <c r="O465" s="21" t="s">
        <v>85</v>
      </c>
      <c r="P465" s="21">
        <v>93725</v>
      </c>
      <c r="Q465" s="21" t="s">
        <v>1924</v>
      </c>
      <c r="R465" s="21"/>
      <c r="S465" s="21" t="s">
        <v>278</v>
      </c>
      <c r="T465" s="21">
        <v>49204133</v>
      </c>
      <c r="U465" s="104">
        <v>0</v>
      </c>
      <c r="V465" s="21" t="s">
        <v>166</v>
      </c>
      <c r="W465" s="21">
        <v>365</v>
      </c>
      <c r="X465" s="21">
        <v>676</v>
      </c>
      <c r="Y465" s="21">
        <v>26</v>
      </c>
      <c r="Z465" s="205">
        <f t="shared" si="19"/>
        <v>0.24673999999999999</v>
      </c>
      <c r="AA465" s="21" t="s">
        <v>75</v>
      </c>
      <c r="AB465" s="103">
        <v>44767</v>
      </c>
      <c r="AC465" s="21" t="s">
        <v>61</v>
      </c>
      <c r="AD465" s="21"/>
      <c r="AE465" s="103">
        <v>44770</v>
      </c>
      <c r="AF465" s="103">
        <v>44770</v>
      </c>
      <c r="AG465" s="103">
        <v>44774</v>
      </c>
      <c r="AH465" s="21" t="s">
        <v>62</v>
      </c>
      <c r="AI465" s="21"/>
      <c r="AJ465" s="103">
        <v>44774</v>
      </c>
      <c r="AK465" s="21"/>
      <c r="AL465" s="21"/>
      <c r="AM465" s="107"/>
      <c r="AN465" s="107"/>
      <c r="AO465" s="107"/>
      <c r="AP465" s="107"/>
      <c r="AQ465" s="107"/>
      <c r="AR465" s="107"/>
      <c r="AS465" s="21"/>
      <c r="AT465" s="21"/>
      <c r="AU465" s="21"/>
    </row>
    <row r="466" spans="1:47">
      <c r="A466" s="21" t="s">
        <v>68</v>
      </c>
      <c r="B466" s="21" t="s">
        <v>368</v>
      </c>
      <c r="C466" s="21" t="s">
        <v>1925</v>
      </c>
      <c r="D466" s="103">
        <v>44763</v>
      </c>
      <c r="E466" s="21" t="s">
        <v>109</v>
      </c>
      <c r="F466" s="21" t="s">
        <v>48</v>
      </c>
      <c r="G466" s="21" t="s">
        <v>320</v>
      </c>
      <c r="H466" s="21" t="s">
        <v>321</v>
      </c>
      <c r="I466" s="21" t="s">
        <v>81</v>
      </c>
      <c r="J466" s="21" t="s">
        <v>52</v>
      </c>
      <c r="K466" s="204" t="s">
        <v>82</v>
      </c>
      <c r="L466" s="21" t="s">
        <v>1926</v>
      </c>
      <c r="M466" s="21" t="s">
        <v>850</v>
      </c>
      <c r="N466" s="21" t="s">
        <v>851</v>
      </c>
      <c r="O466" s="21" t="s">
        <v>52</v>
      </c>
      <c r="P466" s="21">
        <v>30066</v>
      </c>
      <c r="Q466" s="21" t="s">
        <v>1927</v>
      </c>
      <c r="R466" s="21" t="s">
        <v>853</v>
      </c>
      <c r="S466" s="21" t="s">
        <v>1427</v>
      </c>
      <c r="T466" s="21">
        <v>49405140</v>
      </c>
      <c r="U466" s="104">
        <v>0</v>
      </c>
      <c r="V466" s="21" t="s">
        <v>107</v>
      </c>
      <c r="W466" s="21">
        <v>400</v>
      </c>
      <c r="X466" s="21">
        <v>768</v>
      </c>
      <c r="Y466" s="21">
        <v>24</v>
      </c>
      <c r="Z466" s="205">
        <f t="shared" si="19"/>
        <v>0.30719999999999997</v>
      </c>
      <c r="AA466" s="21" t="s">
        <v>60</v>
      </c>
      <c r="AB466" s="103">
        <v>44770</v>
      </c>
      <c r="AC466" s="21" t="s">
        <v>87</v>
      </c>
      <c r="AD466" s="21"/>
      <c r="AE466" s="103">
        <v>44767</v>
      </c>
      <c r="AF466" s="103">
        <v>44767</v>
      </c>
      <c r="AG466" s="103">
        <v>44767</v>
      </c>
      <c r="AH466" s="21" t="s">
        <v>62</v>
      </c>
      <c r="AI466" s="21"/>
      <c r="AJ466" s="103">
        <v>44767</v>
      </c>
      <c r="AK466" s="21"/>
      <c r="AL466" s="21"/>
      <c r="AM466" s="107"/>
      <c r="AN466" s="107"/>
      <c r="AO466" s="107"/>
      <c r="AP466" s="107"/>
      <c r="AQ466" s="107"/>
      <c r="AR466" s="107"/>
      <c r="AS466" s="21"/>
      <c r="AT466" s="21"/>
      <c r="AU466" s="21"/>
    </row>
    <row r="467" spans="1:47">
      <c r="A467" s="21" t="s">
        <v>68</v>
      </c>
      <c r="B467" s="21" t="s">
        <v>368</v>
      </c>
      <c r="C467" s="21" t="s">
        <v>1928</v>
      </c>
      <c r="D467" s="103">
        <v>44763</v>
      </c>
      <c r="E467" s="21" t="s">
        <v>1929</v>
      </c>
      <c r="F467" s="21" t="s">
        <v>48</v>
      </c>
      <c r="G467" s="21" t="s">
        <v>320</v>
      </c>
      <c r="H467" s="21" t="s">
        <v>321</v>
      </c>
      <c r="I467" s="21" t="s">
        <v>81</v>
      </c>
      <c r="J467" s="21" t="s">
        <v>52</v>
      </c>
      <c r="K467" s="204" t="s">
        <v>82</v>
      </c>
      <c r="L467" s="21" t="s">
        <v>528</v>
      </c>
      <c r="M467" s="21" t="s">
        <v>529</v>
      </c>
      <c r="N467" s="21" t="s">
        <v>309</v>
      </c>
      <c r="O467" s="21" t="s">
        <v>77</v>
      </c>
      <c r="P467" s="21">
        <v>32226</v>
      </c>
      <c r="Q467" s="21" t="s">
        <v>530</v>
      </c>
      <c r="R467" s="21" t="s">
        <v>531</v>
      </c>
      <c r="S467" s="21" t="s">
        <v>532</v>
      </c>
      <c r="T467" s="21">
        <v>49405140</v>
      </c>
      <c r="U467" s="104">
        <v>0</v>
      </c>
      <c r="V467" s="21" t="s">
        <v>107</v>
      </c>
      <c r="W467" s="21">
        <v>400</v>
      </c>
      <c r="X467" s="21">
        <v>832</v>
      </c>
      <c r="Y467" s="21">
        <v>26</v>
      </c>
      <c r="Z467" s="205">
        <f t="shared" si="19"/>
        <v>0.33279999999999998</v>
      </c>
      <c r="AA467" s="21" t="s">
        <v>60</v>
      </c>
      <c r="AB467" s="103">
        <v>44770</v>
      </c>
      <c r="AC467" s="21" t="s">
        <v>87</v>
      </c>
      <c r="AD467" s="21"/>
      <c r="AE467" s="103">
        <v>44768</v>
      </c>
      <c r="AF467" s="103">
        <v>44768</v>
      </c>
      <c r="AG467" s="103">
        <v>44769</v>
      </c>
      <c r="AH467" s="21" t="s">
        <v>62</v>
      </c>
      <c r="AI467" s="21"/>
      <c r="AJ467" s="103">
        <v>44768</v>
      </c>
      <c r="AK467" s="21"/>
      <c r="AL467" s="21"/>
      <c r="AM467" s="107"/>
      <c r="AN467" s="107"/>
      <c r="AO467" s="107"/>
      <c r="AP467" s="107"/>
      <c r="AQ467" s="107"/>
      <c r="AR467" s="107"/>
      <c r="AS467" s="21"/>
      <c r="AT467" s="21"/>
      <c r="AU467" s="21"/>
    </row>
    <row r="468" spans="1:47">
      <c r="A468" s="21" t="s">
        <v>68</v>
      </c>
      <c r="B468" s="21" t="s">
        <v>368</v>
      </c>
      <c r="C468" s="21" t="s">
        <v>1930</v>
      </c>
      <c r="D468" s="103">
        <v>44763</v>
      </c>
      <c r="E468" s="21" t="s">
        <v>1929</v>
      </c>
      <c r="F468" s="21" t="s">
        <v>48</v>
      </c>
      <c r="G468" s="21" t="s">
        <v>320</v>
      </c>
      <c r="H468" s="21" t="s">
        <v>321</v>
      </c>
      <c r="I468" s="21" t="s">
        <v>81</v>
      </c>
      <c r="J468" s="21" t="s">
        <v>52</v>
      </c>
      <c r="K468" s="204" t="s">
        <v>82</v>
      </c>
      <c r="L468" s="21" t="s">
        <v>528</v>
      </c>
      <c r="M468" s="21" t="s">
        <v>529</v>
      </c>
      <c r="N468" s="21" t="s">
        <v>309</v>
      </c>
      <c r="O468" s="21" t="s">
        <v>77</v>
      </c>
      <c r="P468" s="21">
        <v>32226</v>
      </c>
      <c r="Q468" s="21" t="s">
        <v>530</v>
      </c>
      <c r="R468" s="21" t="s">
        <v>531</v>
      </c>
      <c r="S468" s="21" t="s">
        <v>532</v>
      </c>
      <c r="T468" s="21">
        <v>49405140</v>
      </c>
      <c r="U468" s="104">
        <v>0</v>
      </c>
      <c r="V468" s="21" t="s">
        <v>107</v>
      </c>
      <c r="W468" s="21">
        <v>400</v>
      </c>
      <c r="X468" s="21">
        <v>832</v>
      </c>
      <c r="Y468" s="21">
        <v>26</v>
      </c>
      <c r="Z468" s="205">
        <f t="shared" si="19"/>
        <v>0.33279999999999998</v>
      </c>
      <c r="AA468" s="21" t="s">
        <v>60</v>
      </c>
      <c r="AB468" s="103">
        <v>44770</v>
      </c>
      <c r="AC468" s="21" t="s">
        <v>87</v>
      </c>
      <c r="AD468" s="21"/>
      <c r="AE468" s="103">
        <v>44768</v>
      </c>
      <c r="AF468" s="103">
        <v>44768</v>
      </c>
      <c r="AG468" s="103">
        <v>44769</v>
      </c>
      <c r="AH468" s="21" t="s">
        <v>62</v>
      </c>
      <c r="AI468" s="21"/>
      <c r="AJ468" s="103">
        <v>44769</v>
      </c>
      <c r="AK468" s="21"/>
      <c r="AL468" s="21"/>
      <c r="AM468" s="107"/>
      <c r="AN468" s="107"/>
      <c r="AO468" s="107"/>
      <c r="AP468" s="107"/>
      <c r="AQ468" s="107"/>
      <c r="AR468" s="107"/>
      <c r="AS468" s="21"/>
      <c r="AT468" s="21"/>
      <c r="AU468" s="21"/>
    </row>
    <row r="469" spans="1:47">
      <c r="A469" s="21" t="s">
        <v>68</v>
      </c>
      <c r="B469" s="21" t="s">
        <v>127</v>
      </c>
      <c r="C469" s="21" t="s">
        <v>1931</v>
      </c>
      <c r="D469" s="103">
        <v>44763</v>
      </c>
      <c r="E469" s="21" t="s">
        <v>1932</v>
      </c>
      <c r="F469" s="21" t="s">
        <v>48</v>
      </c>
      <c r="G469" s="21" t="s">
        <v>49</v>
      </c>
      <c r="H469" s="21" t="s">
        <v>50</v>
      </c>
      <c r="I469" s="21" t="s">
        <v>51</v>
      </c>
      <c r="J469" s="21" t="s">
        <v>52</v>
      </c>
      <c r="K469" s="204" t="s">
        <v>53</v>
      </c>
      <c r="L469" s="21" t="s">
        <v>194</v>
      </c>
      <c r="M469" s="21" t="s">
        <v>329</v>
      </c>
      <c r="N469" s="21" t="s">
        <v>330</v>
      </c>
      <c r="O469" s="21" t="s">
        <v>165</v>
      </c>
      <c r="P469" s="21">
        <v>29420</v>
      </c>
      <c r="Q469" s="21" t="s">
        <v>1898</v>
      </c>
      <c r="R469" s="21"/>
      <c r="S469" s="21" t="s">
        <v>421</v>
      </c>
      <c r="T469" s="21">
        <v>49405140</v>
      </c>
      <c r="U469" s="104">
        <v>0</v>
      </c>
      <c r="V469" s="21" t="s">
        <v>107</v>
      </c>
      <c r="W469" s="21">
        <v>400</v>
      </c>
      <c r="X469" s="21">
        <v>320</v>
      </c>
      <c r="Y469" s="21">
        <v>10</v>
      </c>
      <c r="Z469" s="205">
        <f t="shared" si="19"/>
        <v>0.128</v>
      </c>
      <c r="AA469" s="21" t="s">
        <v>60</v>
      </c>
      <c r="AB469" s="103">
        <v>44770</v>
      </c>
      <c r="AC469" s="21" t="s">
        <v>61</v>
      </c>
      <c r="AD469" s="21"/>
      <c r="AE469" s="103">
        <v>44770</v>
      </c>
      <c r="AF469" s="103">
        <v>44770</v>
      </c>
      <c r="AG469" s="103">
        <v>44771</v>
      </c>
      <c r="AH469" s="21" t="s">
        <v>62</v>
      </c>
      <c r="AI469" s="21"/>
      <c r="AJ469" s="103">
        <v>44771</v>
      </c>
      <c r="AK469" s="21"/>
      <c r="AL469" s="21"/>
      <c r="AM469" s="107"/>
      <c r="AN469" s="107"/>
      <c r="AO469" s="107"/>
      <c r="AP469" s="107"/>
      <c r="AQ469" s="107"/>
      <c r="AR469" s="107"/>
      <c r="AS469" s="21"/>
      <c r="AT469" s="21"/>
      <c r="AU469" s="21"/>
    </row>
    <row r="470" spans="1:47">
      <c r="A470" s="21" t="s">
        <v>68</v>
      </c>
      <c r="B470" s="21" t="s">
        <v>127</v>
      </c>
      <c r="C470" s="21" t="s">
        <v>1933</v>
      </c>
      <c r="D470" s="103">
        <v>44763</v>
      </c>
      <c r="E470" s="21" t="s">
        <v>1934</v>
      </c>
      <c r="F470" s="21" t="s">
        <v>48</v>
      </c>
      <c r="G470" s="21" t="s">
        <v>49</v>
      </c>
      <c r="H470" s="21" t="s">
        <v>50</v>
      </c>
      <c r="I470" s="21" t="s">
        <v>51</v>
      </c>
      <c r="J470" s="21" t="s">
        <v>52</v>
      </c>
      <c r="K470" s="204" t="s">
        <v>53</v>
      </c>
      <c r="L470" s="21" t="s">
        <v>194</v>
      </c>
      <c r="M470" s="21" t="s">
        <v>322</v>
      </c>
      <c r="N470" s="21" t="s">
        <v>309</v>
      </c>
      <c r="O470" s="21" t="s">
        <v>77</v>
      </c>
      <c r="P470" s="21">
        <v>32205</v>
      </c>
      <c r="Q470" s="21" t="s">
        <v>1898</v>
      </c>
      <c r="R470" s="21"/>
      <c r="S470" s="21" t="s">
        <v>421</v>
      </c>
      <c r="T470" s="21">
        <v>49405140</v>
      </c>
      <c r="U470" s="104">
        <v>0</v>
      </c>
      <c r="V470" s="21" t="s">
        <v>107</v>
      </c>
      <c r="W470" s="21">
        <v>400</v>
      </c>
      <c r="X470" s="21">
        <v>416</v>
      </c>
      <c r="Y470" s="21">
        <v>13</v>
      </c>
      <c r="Z470" s="205">
        <f t="shared" si="19"/>
        <v>0.16639999999999999</v>
      </c>
      <c r="AA470" s="21" t="s">
        <v>60</v>
      </c>
      <c r="AB470" s="103">
        <v>44770</v>
      </c>
      <c r="AC470" s="21" t="s">
        <v>61</v>
      </c>
      <c r="AD470" s="21"/>
      <c r="AE470" s="103">
        <v>44769</v>
      </c>
      <c r="AF470" s="103">
        <v>44769</v>
      </c>
      <c r="AG470" s="103">
        <v>44770</v>
      </c>
      <c r="AH470" s="21" t="s">
        <v>62</v>
      </c>
      <c r="AI470" s="21"/>
      <c r="AJ470" s="103">
        <v>44770</v>
      </c>
      <c r="AK470" s="21"/>
      <c r="AL470" s="21"/>
      <c r="AM470" s="107"/>
      <c r="AN470" s="107"/>
      <c r="AO470" s="107"/>
      <c r="AP470" s="107"/>
      <c r="AQ470" s="107"/>
      <c r="AR470" s="107"/>
      <c r="AS470" s="21"/>
      <c r="AT470" s="21"/>
      <c r="AU470" s="21"/>
    </row>
    <row r="471" spans="1:47">
      <c r="A471" s="21" t="s">
        <v>68</v>
      </c>
      <c r="B471" s="21" t="s">
        <v>127</v>
      </c>
      <c r="C471" s="21" t="s">
        <v>1935</v>
      </c>
      <c r="D471" s="103">
        <v>44763</v>
      </c>
      <c r="E471" s="21" t="s">
        <v>1936</v>
      </c>
      <c r="F471" s="21" t="s">
        <v>48</v>
      </c>
      <c r="G471" s="21" t="s">
        <v>49</v>
      </c>
      <c r="H471" s="21" t="s">
        <v>50</v>
      </c>
      <c r="I471" s="21" t="s">
        <v>51</v>
      </c>
      <c r="J471" s="21" t="s">
        <v>52</v>
      </c>
      <c r="K471" s="204" t="s">
        <v>53</v>
      </c>
      <c r="L471" s="21" t="s">
        <v>194</v>
      </c>
      <c r="M471" s="21" t="s">
        <v>332</v>
      </c>
      <c r="N471" s="21" t="s">
        <v>333</v>
      </c>
      <c r="O471" s="21" t="s">
        <v>165</v>
      </c>
      <c r="P471" s="21">
        <v>29673</v>
      </c>
      <c r="Q471" s="21" t="s">
        <v>1898</v>
      </c>
      <c r="R471" s="21"/>
      <c r="S471" s="21" t="s">
        <v>421</v>
      </c>
      <c r="T471" s="21">
        <v>49405140</v>
      </c>
      <c r="U471" s="104">
        <v>0</v>
      </c>
      <c r="V471" s="21" t="s">
        <v>107</v>
      </c>
      <c r="W471" s="21">
        <v>400</v>
      </c>
      <c r="X471" s="21">
        <v>160</v>
      </c>
      <c r="Y471" s="21">
        <v>5</v>
      </c>
      <c r="Z471" s="205">
        <f t="shared" si="19"/>
        <v>6.4000000000000001E-2</v>
      </c>
      <c r="AA471" s="21" t="s">
        <v>60</v>
      </c>
      <c r="AB471" s="103">
        <v>44770</v>
      </c>
      <c r="AC471" s="21" t="s">
        <v>61</v>
      </c>
      <c r="AD471" s="21" t="s">
        <v>1685</v>
      </c>
      <c r="AE471" s="103">
        <v>44769</v>
      </c>
      <c r="AF471" s="103">
        <v>44769</v>
      </c>
      <c r="AG471" s="103">
        <v>44770</v>
      </c>
      <c r="AH471" s="21" t="s">
        <v>62</v>
      </c>
      <c r="AI471" s="21"/>
      <c r="AJ471" s="103">
        <v>44770</v>
      </c>
      <c r="AK471" s="21"/>
      <c r="AL471" s="21"/>
      <c r="AM471" s="107"/>
      <c r="AN471" s="107"/>
      <c r="AO471" s="107"/>
      <c r="AP471" s="107"/>
      <c r="AQ471" s="107"/>
      <c r="AR471" s="107"/>
      <c r="AS471" s="21"/>
      <c r="AT471" s="21"/>
      <c r="AU471" s="21"/>
    </row>
    <row r="472" spans="1:47">
      <c r="A472" s="21" t="s">
        <v>68</v>
      </c>
      <c r="B472" s="21" t="s">
        <v>127</v>
      </c>
      <c r="C472" s="21" t="s">
        <v>1937</v>
      </c>
      <c r="D472" s="103">
        <v>44763</v>
      </c>
      <c r="E472" s="21" t="s">
        <v>1936</v>
      </c>
      <c r="F472" s="21" t="s">
        <v>48</v>
      </c>
      <c r="G472" s="21" t="s">
        <v>49</v>
      </c>
      <c r="H472" s="21" t="s">
        <v>50</v>
      </c>
      <c r="I472" s="21" t="s">
        <v>51</v>
      </c>
      <c r="J472" s="21" t="s">
        <v>52</v>
      </c>
      <c r="K472" s="204" t="s">
        <v>53</v>
      </c>
      <c r="L472" s="21" t="s">
        <v>194</v>
      </c>
      <c r="M472" s="21" t="s">
        <v>332</v>
      </c>
      <c r="N472" s="21" t="s">
        <v>333</v>
      </c>
      <c r="O472" s="21" t="s">
        <v>165</v>
      </c>
      <c r="P472" s="21">
        <v>29673</v>
      </c>
      <c r="Q472" s="21" t="s">
        <v>1898</v>
      </c>
      <c r="R472" s="21"/>
      <c r="S472" s="21" t="s">
        <v>421</v>
      </c>
      <c r="T472" s="21">
        <v>49405140</v>
      </c>
      <c r="U472" s="104">
        <v>0</v>
      </c>
      <c r="V472" s="21" t="s">
        <v>107</v>
      </c>
      <c r="W472" s="21">
        <v>400</v>
      </c>
      <c r="X472" s="21">
        <v>160</v>
      </c>
      <c r="Y472" s="21">
        <v>5</v>
      </c>
      <c r="Z472" s="205">
        <f t="shared" si="19"/>
        <v>6.4000000000000001E-2</v>
      </c>
      <c r="AA472" s="21" t="s">
        <v>60</v>
      </c>
      <c r="AB472" s="103">
        <v>44770</v>
      </c>
      <c r="AC472" s="21" t="s">
        <v>61</v>
      </c>
      <c r="AD472" s="21" t="s">
        <v>1685</v>
      </c>
      <c r="AE472" s="103">
        <v>44769</v>
      </c>
      <c r="AF472" s="103">
        <v>44769</v>
      </c>
      <c r="AG472" s="103">
        <v>44770</v>
      </c>
      <c r="AH472" s="21" t="s">
        <v>62</v>
      </c>
      <c r="AI472" s="21"/>
      <c r="AJ472" s="103">
        <v>44770</v>
      </c>
      <c r="AK472" s="21"/>
      <c r="AL472" s="21"/>
      <c r="AM472" s="107"/>
      <c r="AN472" s="107"/>
      <c r="AO472" s="107"/>
      <c r="AP472" s="107"/>
      <c r="AQ472" s="107"/>
      <c r="AR472" s="107"/>
      <c r="AS472" s="21"/>
      <c r="AT472" s="21"/>
      <c r="AU472" s="21"/>
    </row>
    <row r="473" spans="1:47">
      <c r="A473" s="21" t="s">
        <v>68</v>
      </c>
      <c r="B473" s="21" t="s">
        <v>127</v>
      </c>
      <c r="C473" s="21" t="s">
        <v>1938</v>
      </c>
      <c r="D473" s="103">
        <v>44763</v>
      </c>
      <c r="E473" s="21" t="s">
        <v>1939</v>
      </c>
      <c r="F473" s="21" t="s">
        <v>48</v>
      </c>
      <c r="G473" s="21" t="s">
        <v>49</v>
      </c>
      <c r="H473" s="21" t="s">
        <v>50</v>
      </c>
      <c r="I473" s="21" t="s">
        <v>51</v>
      </c>
      <c r="J473" s="21" t="s">
        <v>52</v>
      </c>
      <c r="K473" s="204" t="s">
        <v>53</v>
      </c>
      <c r="L473" s="21" t="s">
        <v>194</v>
      </c>
      <c r="M473" s="21" t="s">
        <v>422</v>
      </c>
      <c r="N473" s="21" t="s">
        <v>331</v>
      </c>
      <c r="O473" s="21" t="s">
        <v>235</v>
      </c>
      <c r="P473" s="21">
        <v>28216</v>
      </c>
      <c r="Q473" s="21" t="s">
        <v>1898</v>
      </c>
      <c r="R473" s="21"/>
      <c r="S473" s="21" t="s">
        <v>421</v>
      </c>
      <c r="T473" s="21">
        <v>49405140</v>
      </c>
      <c r="U473" s="104">
        <v>0</v>
      </c>
      <c r="V473" s="21" t="s">
        <v>107</v>
      </c>
      <c r="W473" s="21">
        <v>400</v>
      </c>
      <c r="X473" s="21">
        <v>320</v>
      </c>
      <c r="Y473" s="21">
        <v>10</v>
      </c>
      <c r="Z473" s="205">
        <f t="shared" si="19"/>
        <v>0.128</v>
      </c>
      <c r="AA473" s="21" t="s">
        <v>60</v>
      </c>
      <c r="AB473" s="103">
        <v>44770</v>
      </c>
      <c r="AC473" s="21" t="s">
        <v>61</v>
      </c>
      <c r="AD473" s="21"/>
      <c r="AE473" s="103">
        <v>44770</v>
      </c>
      <c r="AF473" s="103">
        <v>44770</v>
      </c>
      <c r="AG473" s="103">
        <v>44771</v>
      </c>
      <c r="AH473" s="21" t="s">
        <v>62</v>
      </c>
      <c r="AI473" s="21"/>
      <c r="AJ473" s="103">
        <v>44771</v>
      </c>
      <c r="AK473" s="21"/>
      <c r="AL473" s="21"/>
      <c r="AM473" s="107"/>
      <c r="AN473" s="107"/>
      <c r="AO473" s="107"/>
      <c r="AP473" s="107"/>
      <c r="AQ473" s="107"/>
      <c r="AR473" s="107"/>
      <c r="AS473" s="21"/>
      <c r="AT473" s="21"/>
      <c r="AU473" s="21"/>
    </row>
    <row r="474" spans="1:47">
      <c r="A474" s="21" t="s">
        <v>68</v>
      </c>
      <c r="B474" s="21" t="s">
        <v>127</v>
      </c>
      <c r="C474" s="21" t="s">
        <v>1940</v>
      </c>
      <c r="D474" s="103">
        <v>44763</v>
      </c>
      <c r="E474" s="21" t="s">
        <v>1941</v>
      </c>
      <c r="F474" s="21" t="s">
        <v>48</v>
      </c>
      <c r="G474" s="21" t="s">
        <v>49</v>
      </c>
      <c r="H474" s="21" t="s">
        <v>50</v>
      </c>
      <c r="I474" s="21" t="s">
        <v>51</v>
      </c>
      <c r="J474" s="21" t="s">
        <v>52</v>
      </c>
      <c r="K474" s="204" t="s">
        <v>53</v>
      </c>
      <c r="L474" s="21" t="s">
        <v>194</v>
      </c>
      <c r="M474" s="21" t="s">
        <v>334</v>
      </c>
      <c r="N474" s="21" t="s">
        <v>335</v>
      </c>
      <c r="O474" s="21" t="s">
        <v>146</v>
      </c>
      <c r="P474" s="21">
        <v>23502</v>
      </c>
      <c r="Q474" s="21" t="s">
        <v>1898</v>
      </c>
      <c r="R474" s="21"/>
      <c r="S474" s="21" t="s">
        <v>421</v>
      </c>
      <c r="T474" s="21">
        <v>49405140</v>
      </c>
      <c r="U474" s="104">
        <v>0</v>
      </c>
      <c r="V474" s="21" t="s">
        <v>107</v>
      </c>
      <c r="W474" s="21">
        <v>400</v>
      </c>
      <c r="X474" s="21">
        <v>416</v>
      </c>
      <c r="Y474" s="21">
        <v>13</v>
      </c>
      <c r="Z474" s="205">
        <f t="shared" si="19"/>
        <v>0.16639999999999999</v>
      </c>
      <c r="AA474" s="21" t="s">
        <v>60</v>
      </c>
      <c r="AB474" s="103">
        <v>44770</v>
      </c>
      <c r="AC474" s="21" t="s">
        <v>61</v>
      </c>
      <c r="AD474" s="21"/>
      <c r="AE474" s="103">
        <v>44770</v>
      </c>
      <c r="AF474" s="103">
        <v>44770</v>
      </c>
      <c r="AG474" s="103">
        <v>44771</v>
      </c>
      <c r="AH474" s="21" t="s">
        <v>62</v>
      </c>
      <c r="AI474" s="21"/>
      <c r="AJ474" s="103">
        <v>44771</v>
      </c>
      <c r="AK474" s="21"/>
      <c r="AL474" s="21"/>
      <c r="AM474" s="107"/>
      <c r="AN474" s="107"/>
      <c r="AO474" s="107"/>
      <c r="AP474" s="107"/>
      <c r="AQ474" s="107"/>
      <c r="AR474" s="107"/>
      <c r="AS474" s="21"/>
      <c r="AT474" s="21"/>
      <c r="AU474" s="21"/>
    </row>
    <row r="475" spans="1:47">
      <c r="A475" s="21" t="s">
        <v>68</v>
      </c>
      <c r="B475" s="21" t="s">
        <v>127</v>
      </c>
      <c r="C475" s="21" t="s">
        <v>1942</v>
      </c>
      <c r="D475" s="103">
        <v>44763</v>
      </c>
      <c r="E475" s="21" t="s">
        <v>1943</v>
      </c>
      <c r="F475" s="21" t="s">
        <v>48</v>
      </c>
      <c r="G475" s="21" t="s">
        <v>49</v>
      </c>
      <c r="H475" s="21" t="s">
        <v>50</v>
      </c>
      <c r="I475" s="21" t="s">
        <v>51</v>
      </c>
      <c r="J475" s="21" t="s">
        <v>52</v>
      </c>
      <c r="K475" s="204" t="s">
        <v>53</v>
      </c>
      <c r="L475" s="21" t="s">
        <v>194</v>
      </c>
      <c r="M475" s="21" t="s">
        <v>336</v>
      </c>
      <c r="N475" s="21" t="s">
        <v>337</v>
      </c>
      <c r="O475" s="21" t="s">
        <v>77</v>
      </c>
      <c r="P475" s="21">
        <v>34741</v>
      </c>
      <c r="Q475" s="21" t="s">
        <v>1898</v>
      </c>
      <c r="R475" s="21"/>
      <c r="S475" s="21" t="s">
        <v>421</v>
      </c>
      <c r="T475" s="21">
        <v>49405140</v>
      </c>
      <c r="U475" s="104">
        <v>0</v>
      </c>
      <c r="V475" s="21" t="s">
        <v>107</v>
      </c>
      <c r="W475" s="21">
        <v>400</v>
      </c>
      <c r="X475" s="21">
        <v>416</v>
      </c>
      <c r="Y475" s="21">
        <v>13</v>
      </c>
      <c r="Z475" s="205">
        <f t="shared" si="19"/>
        <v>0.16639999999999999</v>
      </c>
      <c r="AA475" s="21" t="s">
        <v>60</v>
      </c>
      <c r="AB475" s="103">
        <v>44770</v>
      </c>
      <c r="AC475" s="21" t="s">
        <v>61</v>
      </c>
      <c r="AD475" s="21"/>
      <c r="AE475" s="103">
        <v>44770</v>
      </c>
      <c r="AF475" s="103">
        <v>44770</v>
      </c>
      <c r="AG475" s="103">
        <v>44771</v>
      </c>
      <c r="AH475" s="21" t="s">
        <v>62</v>
      </c>
      <c r="AI475" s="21"/>
      <c r="AJ475" s="103">
        <v>44771</v>
      </c>
      <c r="AK475" s="21"/>
      <c r="AL475" s="21"/>
      <c r="AM475" s="107"/>
      <c r="AN475" s="107"/>
      <c r="AO475" s="107"/>
      <c r="AP475" s="107"/>
      <c r="AQ475" s="107"/>
      <c r="AR475" s="107"/>
      <c r="AS475" s="21"/>
      <c r="AT475" s="21"/>
      <c r="AU475" s="21"/>
    </row>
    <row r="476" spans="1:47">
      <c r="A476" s="21" t="s">
        <v>68</v>
      </c>
      <c r="B476" s="21" t="s">
        <v>127</v>
      </c>
      <c r="C476" s="21" t="s">
        <v>1944</v>
      </c>
      <c r="D476" s="103">
        <v>44763</v>
      </c>
      <c r="E476" s="21" t="s">
        <v>1945</v>
      </c>
      <c r="F476" s="21" t="s">
        <v>48</v>
      </c>
      <c r="G476" s="21" t="s">
        <v>49</v>
      </c>
      <c r="H476" s="21" t="s">
        <v>50</v>
      </c>
      <c r="I476" s="21" t="s">
        <v>51</v>
      </c>
      <c r="J476" s="21" t="s">
        <v>52</v>
      </c>
      <c r="K476" s="204" t="s">
        <v>53</v>
      </c>
      <c r="L476" s="21" t="s">
        <v>194</v>
      </c>
      <c r="M476" s="21" t="s">
        <v>338</v>
      </c>
      <c r="N476" s="21" t="s">
        <v>339</v>
      </c>
      <c r="O476" s="21" t="s">
        <v>235</v>
      </c>
      <c r="P476" s="21">
        <v>27560</v>
      </c>
      <c r="Q476" s="21" t="s">
        <v>1898</v>
      </c>
      <c r="R476" s="21"/>
      <c r="S476" s="21" t="s">
        <v>421</v>
      </c>
      <c r="T476" s="21">
        <v>49405140</v>
      </c>
      <c r="U476" s="104">
        <v>0</v>
      </c>
      <c r="V476" s="21" t="s">
        <v>107</v>
      </c>
      <c r="W476" s="21">
        <v>400</v>
      </c>
      <c r="X476" s="21">
        <v>320</v>
      </c>
      <c r="Y476" s="21">
        <v>10</v>
      </c>
      <c r="Z476" s="205">
        <f t="shared" si="19"/>
        <v>0.128</v>
      </c>
      <c r="AA476" s="21" t="s">
        <v>60</v>
      </c>
      <c r="AB476" s="103">
        <v>44770</v>
      </c>
      <c r="AC476" s="21" t="s">
        <v>61</v>
      </c>
      <c r="AD476" s="21"/>
      <c r="AE476" s="103">
        <v>44770</v>
      </c>
      <c r="AF476" s="103">
        <v>44770</v>
      </c>
      <c r="AG476" s="103">
        <v>44771</v>
      </c>
      <c r="AH476" s="21" t="s">
        <v>62</v>
      </c>
      <c r="AI476" s="21"/>
      <c r="AJ476" s="103">
        <v>44771</v>
      </c>
      <c r="AK476" s="21"/>
      <c r="AL476" s="21"/>
      <c r="AM476" s="107"/>
      <c r="AN476" s="107"/>
      <c r="AO476" s="107"/>
      <c r="AP476" s="107"/>
      <c r="AQ476" s="107"/>
      <c r="AR476" s="107"/>
      <c r="AS476" s="21"/>
      <c r="AT476" s="21"/>
      <c r="AU476" s="21"/>
    </row>
    <row r="477" spans="1:47">
      <c r="A477" s="21" t="s">
        <v>68</v>
      </c>
      <c r="B477" s="21" t="s">
        <v>127</v>
      </c>
      <c r="C477" s="21" t="s">
        <v>1946</v>
      </c>
      <c r="D477" s="103">
        <v>44763</v>
      </c>
      <c r="E477" s="21" t="s">
        <v>1947</v>
      </c>
      <c r="F477" s="21" t="s">
        <v>48</v>
      </c>
      <c r="G477" s="21" t="s">
        <v>49</v>
      </c>
      <c r="H477" s="21" t="s">
        <v>50</v>
      </c>
      <c r="I477" s="21" t="s">
        <v>51</v>
      </c>
      <c r="J477" s="21" t="s">
        <v>52</v>
      </c>
      <c r="K477" s="204" t="s">
        <v>53</v>
      </c>
      <c r="L477" s="21" t="s">
        <v>194</v>
      </c>
      <c r="M477" s="21" t="s">
        <v>340</v>
      </c>
      <c r="N477" s="21" t="s">
        <v>341</v>
      </c>
      <c r="O477" s="21" t="s">
        <v>77</v>
      </c>
      <c r="P477" s="21">
        <v>33762</v>
      </c>
      <c r="Q477" s="21" t="s">
        <v>1898</v>
      </c>
      <c r="R477" s="21"/>
      <c r="S477" s="21" t="s">
        <v>421</v>
      </c>
      <c r="T477" s="21">
        <v>49405140</v>
      </c>
      <c r="U477" s="104">
        <v>0</v>
      </c>
      <c r="V477" s="21" t="s">
        <v>107</v>
      </c>
      <c r="W477" s="21">
        <v>400</v>
      </c>
      <c r="X477" s="21">
        <v>416</v>
      </c>
      <c r="Y477" s="21">
        <v>13</v>
      </c>
      <c r="Z477" s="205">
        <f t="shared" si="19"/>
        <v>0.16639999999999999</v>
      </c>
      <c r="AA477" s="21" t="s">
        <v>60</v>
      </c>
      <c r="AB477" s="103">
        <v>44770</v>
      </c>
      <c r="AC477" s="21" t="s">
        <v>61</v>
      </c>
      <c r="AD477" s="21"/>
      <c r="AE477" s="103">
        <v>44771</v>
      </c>
      <c r="AF477" s="103">
        <v>44771</v>
      </c>
      <c r="AG477" s="103">
        <v>44774</v>
      </c>
      <c r="AH477" s="21" t="s">
        <v>62</v>
      </c>
      <c r="AI477" s="21" t="s">
        <v>1948</v>
      </c>
      <c r="AJ477" s="103">
        <v>44774</v>
      </c>
      <c r="AK477" s="21"/>
      <c r="AL477" s="21"/>
      <c r="AM477" s="107"/>
      <c r="AN477" s="107"/>
      <c r="AO477" s="107"/>
      <c r="AP477" s="107"/>
      <c r="AQ477" s="107"/>
      <c r="AR477" s="107"/>
      <c r="AS477" s="21"/>
      <c r="AT477" s="21"/>
      <c r="AU477" s="21"/>
    </row>
    <row r="478" spans="1:47">
      <c r="A478" s="21" t="s">
        <v>68</v>
      </c>
      <c r="B478" s="21" t="s">
        <v>45</v>
      </c>
      <c r="C478" s="21" t="s">
        <v>1949</v>
      </c>
      <c r="D478" s="103">
        <v>44763</v>
      </c>
      <c r="E478" s="21" t="s">
        <v>1950</v>
      </c>
      <c r="F478" s="21" t="s">
        <v>48</v>
      </c>
      <c r="G478" s="21" t="s">
        <v>320</v>
      </c>
      <c r="H478" s="21" t="s">
        <v>321</v>
      </c>
      <c r="I478" s="21" t="s">
        <v>81</v>
      </c>
      <c r="J478" s="21" t="s">
        <v>52</v>
      </c>
      <c r="K478" s="204" t="s">
        <v>82</v>
      </c>
      <c r="L478" s="21" t="s">
        <v>579</v>
      </c>
      <c r="M478" s="21" t="s">
        <v>580</v>
      </c>
      <c r="N478" s="21" t="s">
        <v>581</v>
      </c>
      <c r="O478" s="21" t="s">
        <v>57</v>
      </c>
      <c r="P478" s="21" t="s">
        <v>582</v>
      </c>
      <c r="Q478" s="21" t="s">
        <v>140</v>
      </c>
      <c r="R478" s="21" t="s">
        <v>583</v>
      </c>
      <c r="S478" s="21" t="s">
        <v>584</v>
      </c>
      <c r="T478" s="21">
        <v>49405140</v>
      </c>
      <c r="U478" s="104">
        <v>0</v>
      </c>
      <c r="V478" s="21" t="s">
        <v>107</v>
      </c>
      <c r="W478" s="21">
        <v>400</v>
      </c>
      <c r="X478" s="21">
        <v>768</v>
      </c>
      <c r="Y478" s="21">
        <v>24</v>
      </c>
      <c r="Z478" s="205">
        <f t="shared" si="19"/>
        <v>0.30719999999999997</v>
      </c>
      <c r="AA478" s="21" t="s">
        <v>75</v>
      </c>
      <c r="AB478" s="103">
        <v>44791</v>
      </c>
      <c r="AC478" s="21" t="s">
        <v>87</v>
      </c>
      <c r="AD478" s="21"/>
      <c r="AE478" s="103">
        <v>44775</v>
      </c>
      <c r="AF478" s="103">
        <v>44775</v>
      </c>
      <c r="AG478" s="103">
        <v>44777</v>
      </c>
      <c r="AH478" s="21" t="s">
        <v>62</v>
      </c>
      <c r="AI478" s="21"/>
      <c r="AJ478" s="103">
        <v>44777</v>
      </c>
      <c r="AK478" s="21" t="s">
        <v>64</v>
      </c>
      <c r="AL478" s="21" t="s">
        <v>88</v>
      </c>
      <c r="AM478" s="107">
        <v>3749.8</v>
      </c>
      <c r="AN478" s="107"/>
      <c r="AO478" s="107"/>
      <c r="AP478" s="107"/>
      <c r="AQ478" s="107"/>
      <c r="AR478" s="107"/>
      <c r="AS478" s="21"/>
      <c r="AT478" s="21"/>
      <c r="AU478" s="21"/>
    </row>
    <row r="479" spans="1:47">
      <c r="A479" s="65" t="s">
        <v>68</v>
      </c>
      <c r="B479" s="65" t="s">
        <v>45</v>
      </c>
      <c r="C479" s="65" t="s">
        <v>1951</v>
      </c>
      <c r="D479" s="66">
        <v>44763</v>
      </c>
      <c r="E479" s="65" t="s">
        <v>1952</v>
      </c>
      <c r="F479" s="65" t="s">
        <v>48</v>
      </c>
      <c r="G479" s="65" t="s">
        <v>49</v>
      </c>
      <c r="H479" s="65" t="s">
        <v>50</v>
      </c>
      <c r="I479" s="65" t="s">
        <v>51</v>
      </c>
      <c r="J479" s="65" t="s">
        <v>52</v>
      </c>
      <c r="K479" s="67" t="s">
        <v>53</v>
      </c>
      <c r="L479" s="65" t="s">
        <v>579</v>
      </c>
      <c r="M479" s="65" t="s">
        <v>580</v>
      </c>
      <c r="N479" s="65" t="s">
        <v>581</v>
      </c>
      <c r="O479" s="65" t="s">
        <v>57</v>
      </c>
      <c r="P479" s="65" t="s">
        <v>582</v>
      </c>
      <c r="Q479" s="65" t="s">
        <v>140</v>
      </c>
      <c r="R479" s="65" t="s">
        <v>583</v>
      </c>
      <c r="S479" s="65" t="s">
        <v>584</v>
      </c>
      <c r="T479" s="65">
        <v>49405140</v>
      </c>
      <c r="U479" s="68">
        <v>0</v>
      </c>
      <c r="V479" s="65" t="s">
        <v>107</v>
      </c>
      <c r="W479" s="65">
        <v>400</v>
      </c>
      <c r="X479" s="65">
        <v>768</v>
      </c>
      <c r="Y479" s="65">
        <v>24</v>
      </c>
      <c r="Z479" s="202">
        <f t="shared" si="19"/>
        <v>0.30719999999999997</v>
      </c>
      <c r="AA479" s="65" t="s">
        <v>75</v>
      </c>
      <c r="AB479" s="66">
        <v>44785</v>
      </c>
      <c r="AC479" s="65" t="s">
        <v>61</v>
      </c>
      <c r="AD479" s="65"/>
      <c r="AE479" s="66">
        <v>44776</v>
      </c>
      <c r="AF479" s="66">
        <v>44776</v>
      </c>
      <c r="AG479" s="66">
        <v>44778</v>
      </c>
      <c r="AH479" s="65" t="s">
        <v>216</v>
      </c>
      <c r="AI479" s="65"/>
      <c r="AJ479" s="66"/>
      <c r="AK479" s="65" t="s">
        <v>64</v>
      </c>
      <c r="AL479" s="65" t="s">
        <v>88</v>
      </c>
      <c r="AM479" s="69">
        <v>3837.78</v>
      </c>
      <c r="AN479" s="69"/>
      <c r="AO479" s="69"/>
      <c r="AP479" s="69"/>
      <c r="AQ479" s="69"/>
      <c r="AR479" s="69"/>
      <c r="AS479" s="65"/>
      <c r="AT479" s="65"/>
      <c r="AU479" s="65"/>
    </row>
    <row r="480" spans="1:47">
      <c r="A480" s="21" t="s">
        <v>68</v>
      </c>
      <c r="B480" s="21" t="s">
        <v>45</v>
      </c>
      <c r="C480" s="21" t="s">
        <v>1953</v>
      </c>
      <c r="D480" s="103">
        <v>44763</v>
      </c>
      <c r="E480" s="21" t="s">
        <v>1954</v>
      </c>
      <c r="F480" s="21" t="s">
        <v>48</v>
      </c>
      <c r="G480" s="21" t="s">
        <v>49</v>
      </c>
      <c r="H480" s="21" t="s">
        <v>50</v>
      </c>
      <c r="I480" s="21" t="s">
        <v>51</v>
      </c>
      <c r="J480" s="21" t="s">
        <v>52</v>
      </c>
      <c r="K480" s="204" t="s">
        <v>53</v>
      </c>
      <c r="L480" s="21" t="s">
        <v>579</v>
      </c>
      <c r="M480" s="21" t="s">
        <v>580</v>
      </c>
      <c r="N480" s="21" t="s">
        <v>581</v>
      </c>
      <c r="O480" s="21" t="s">
        <v>57</v>
      </c>
      <c r="P480" s="21" t="s">
        <v>582</v>
      </c>
      <c r="Q480" s="21" t="s">
        <v>140</v>
      </c>
      <c r="R480" s="21" t="s">
        <v>583</v>
      </c>
      <c r="S480" s="21" t="s">
        <v>584</v>
      </c>
      <c r="T480" s="21">
        <v>49405140</v>
      </c>
      <c r="U480" s="104">
        <v>0</v>
      </c>
      <c r="V480" s="21" t="s">
        <v>107</v>
      </c>
      <c r="W480" s="21">
        <v>400</v>
      </c>
      <c r="X480" s="21">
        <v>768</v>
      </c>
      <c r="Y480" s="21">
        <v>24</v>
      </c>
      <c r="Z480" s="205">
        <f t="shared" si="19"/>
        <v>0.30719999999999997</v>
      </c>
      <c r="AA480" s="21" t="s">
        <v>75</v>
      </c>
      <c r="AB480" s="103">
        <v>44771</v>
      </c>
      <c r="AC480" s="21" t="s">
        <v>61</v>
      </c>
      <c r="AD480" s="21"/>
      <c r="AE480" s="103">
        <v>44769</v>
      </c>
      <c r="AF480" s="103">
        <v>44769</v>
      </c>
      <c r="AG480" s="103">
        <v>44771</v>
      </c>
      <c r="AH480" s="21" t="s">
        <v>62</v>
      </c>
      <c r="AI480" s="21"/>
      <c r="AJ480" s="103">
        <v>44771</v>
      </c>
      <c r="AK480" s="21"/>
      <c r="AL480" s="21"/>
      <c r="AM480" s="107"/>
      <c r="AN480" s="107"/>
      <c r="AO480" s="107"/>
      <c r="AP480" s="107"/>
      <c r="AQ480" s="107"/>
      <c r="AR480" s="107"/>
      <c r="AS480" s="21"/>
      <c r="AT480" s="21"/>
      <c r="AU480" s="21"/>
    </row>
    <row r="481" spans="1:47">
      <c r="A481" s="21" t="s">
        <v>68</v>
      </c>
      <c r="B481" s="21" t="s">
        <v>45</v>
      </c>
      <c r="C481" s="21" t="s">
        <v>1955</v>
      </c>
      <c r="D481" s="103">
        <v>44763</v>
      </c>
      <c r="E481" s="21" t="s">
        <v>1956</v>
      </c>
      <c r="F481" s="21" t="s">
        <v>48</v>
      </c>
      <c r="G481" s="21" t="s">
        <v>49</v>
      </c>
      <c r="H481" s="21" t="s">
        <v>50</v>
      </c>
      <c r="I481" s="21" t="s">
        <v>51</v>
      </c>
      <c r="J481" s="21" t="s">
        <v>52</v>
      </c>
      <c r="K481" s="204" t="s">
        <v>53</v>
      </c>
      <c r="L481" s="21" t="s">
        <v>579</v>
      </c>
      <c r="M481" s="21" t="s">
        <v>580</v>
      </c>
      <c r="N481" s="21" t="s">
        <v>581</v>
      </c>
      <c r="O481" s="21" t="s">
        <v>57</v>
      </c>
      <c r="P481" s="21" t="s">
        <v>582</v>
      </c>
      <c r="Q481" s="21" t="s">
        <v>140</v>
      </c>
      <c r="R481" s="21" t="s">
        <v>583</v>
      </c>
      <c r="S481" s="21" t="s">
        <v>584</v>
      </c>
      <c r="T481" s="21">
        <v>49405140</v>
      </c>
      <c r="U481" s="104">
        <v>0</v>
      </c>
      <c r="V481" s="21" t="s">
        <v>107</v>
      </c>
      <c r="W481" s="21">
        <v>400</v>
      </c>
      <c r="X481" s="21">
        <v>768</v>
      </c>
      <c r="Y481" s="21">
        <v>24</v>
      </c>
      <c r="Z481" s="205">
        <f t="shared" si="19"/>
        <v>0.30719999999999997</v>
      </c>
      <c r="AA481" s="21" t="s">
        <v>75</v>
      </c>
      <c r="AB481" s="103">
        <v>44771</v>
      </c>
      <c r="AC481" s="21" t="s">
        <v>61</v>
      </c>
      <c r="AD481" s="21"/>
      <c r="AE481" s="103">
        <v>44769</v>
      </c>
      <c r="AF481" s="103">
        <v>44769</v>
      </c>
      <c r="AG481" s="103">
        <v>44771</v>
      </c>
      <c r="AH481" s="21" t="s">
        <v>62</v>
      </c>
      <c r="AI481" s="21"/>
      <c r="AJ481" s="103">
        <v>44770</v>
      </c>
      <c r="AK481" s="21"/>
      <c r="AL481" s="21"/>
      <c r="AM481" s="107"/>
      <c r="AN481" s="107"/>
      <c r="AO481" s="107"/>
      <c r="AP481" s="107"/>
      <c r="AQ481" s="107"/>
      <c r="AR481" s="107"/>
      <c r="AS481" s="21"/>
      <c r="AT481" s="21"/>
      <c r="AU481" s="21"/>
    </row>
    <row r="482" spans="1:47">
      <c r="A482" s="21" t="s">
        <v>68</v>
      </c>
      <c r="B482" s="21" t="s">
        <v>45</v>
      </c>
      <c r="C482" s="21" t="s">
        <v>1957</v>
      </c>
      <c r="D482" s="103">
        <v>44763</v>
      </c>
      <c r="E482" s="21" t="s">
        <v>1958</v>
      </c>
      <c r="F482" s="21" t="s">
        <v>48</v>
      </c>
      <c r="G482" s="21" t="s">
        <v>49</v>
      </c>
      <c r="H482" s="21" t="s">
        <v>50</v>
      </c>
      <c r="I482" s="21" t="s">
        <v>51</v>
      </c>
      <c r="J482" s="21" t="s">
        <v>52</v>
      </c>
      <c r="K482" s="204" t="s">
        <v>53</v>
      </c>
      <c r="L482" s="21" t="s">
        <v>614</v>
      </c>
      <c r="M482" s="21" t="s">
        <v>615</v>
      </c>
      <c r="N482" s="21" t="s">
        <v>141</v>
      </c>
      <c r="O482" s="21" t="s">
        <v>142</v>
      </c>
      <c r="P482" s="21">
        <v>63134</v>
      </c>
      <c r="Q482" s="21" t="s">
        <v>616</v>
      </c>
      <c r="R482" s="21"/>
      <c r="S482" s="21" t="s">
        <v>617</v>
      </c>
      <c r="T482" s="21">
        <v>49206133</v>
      </c>
      <c r="U482" s="104">
        <v>0</v>
      </c>
      <c r="V482" s="21" t="s">
        <v>86</v>
      </c>
      <c r="W482" s="21">
        <v>365</v>
      </c>
      <c r="X482" s="21">
        <v>832</v>
      </c>
      <c r="Y482" s="21">
        <v>26</v>
      </c>
      <c r="Z482" s="205">
        <f t="shared" si="19"/>
        <v>0.30368000000000001</v>
      </c>
      <c r="AA482" s="21" t="s">
        <v>75</v>
      </c>
      <c r="AB482" s="103">
        <v>44779</v>
      </c>
      <c r="AC482" s="21" t="s">
        <v>61</v>
      </c>
      <c r="AD482" s="21"/>
      <c r="AE482" s="103">
        <v>44774</v>
      </c>
      <c r="AF482" s="103">
        <v>44774</v>
      </c>
      <c r="AG482" s="103">
        <v>44775</v>
      </c>
      <c r="AH482" s="21" t="s">
        <v>62</v>
      </c>
      <c r="AI482" s="21"/>
      <c r="AJ482" s="103">
        <v>44775</v>
      </c>
      <c r="AK482" s="21" t="s">
        <v>64</v>
      </c>
      <c r="AL482" s="21" t="s">
        <v>88</v>
      </c>
      <c r="AM482" s="107">
        <v>1581.28</v>
      </c>
      <c r="AN482" s="107"/>
      <c r="AO482" s="107"/>
      <c r="AP482" s="107"/>
      <c r="AQ482" s="107"/>
      <c r="AR482" s="107"/>
      <c r="AS482" s="21"/>
      <c r="AT482" s="21"/>
      <c r="AU482" s="21"/>
    </row>
    <row r="483" spans="1:47">
      <c r="A483" s="21" t="s">
        <v>68</v>
      </c>
      <c r="B483" s="21" t="s">
        <v>45</v>
      </c>
      <c r="C483" s="21" t="s">
        <v>1959</v>
      </c>
      <c r="D483" s="103">
        <v>44763</v>
      </c>
      <c r="E483" s="21" t="s">
        <v>1960</v>
      </c>
      <c r="F483" s="21" t="s">
        <v>48</v>
      </c>
      <c r="G483" s="21" t="s">
        <v>49</v>
      </c>
      <c r="H483" s="21" t="s">
        <v>50</v>
      </c>
      <c r="I483" s="21" t="s">
        <v>51</v>
      </c>
      <c r="J483" s="21" t="s">
        <v>52</v>
      </c>
      <c r="K483" s="204" t="s">
        <v>53</v>
      </c>
      <c r="L483" s="21" t="s">
        <v>614</v>
      </c>
      <c r="M483" s="21" t="s">
        <v>615</v>
      </c>
      <c r="N483" s="21" t="s">
        <v>141</v>
      </c>
      <c r="O483" s="21" t="s">
        <v>142</v>
      </c>
      <c r="P483" s="21">
        <v>63134</v>
      </c>
      <c r="Q483" s="21" t="s">
        <v>616</v>
      </c>
      <c r="R483" s="21"/>
      <c r="S483" s="21" t="s">
        <v>617</v>
      </c>
      <c r="T483" s="21">
        <v>49206133</v>
      </c>
      <c r="U483" s="104">
        <v>0</v>
      </c>
      <c r="V483" s="21" t="s">
        <v>86</v>
      </c>
      <c r="W483" s="21">
        <v>365</v>
      </c>
      <c r="X483" s="21">
        <v>832</v>
      </c>
      <c r="Y483" s="21">
        <v>26</v>
      </c>
      <c r="Z483" s="205">
        <f t="shared" si="19"/>
        <v>0.30368000000000001</v>
      </c>
      <c r="AA483" s="21" t="s">
        <v>75</v>
      </c>
      <c r="AB483" s="103">
        <v>44791</v>
      </c>
      <c r="AC483" s="21" t="s">
        <v>61</v>
      </c>
      <c r="AD483" s="21"/>
      <c r="AE483" s="103">
        <v>44776</v>
      </c>
      <c r="AF483" s="103">
        <v>44776</v>
      </c>
      <c r="AG483" s="103">
        <v>44777</v>
      </c>
      <c r="AH483" s="21" t="s">
        <v>62</v>
      </c>
      <c r="AI483" s="21"/>
      <c r="AJ483" s="103">
        <v>44777</v>
      </c>
      <c r="AK483" s="21" t="s">
        <v>64</v>
      </c>
      <c r="AL483" s="21" t="s">
        <v>88</v>
      </c>
      <c r="AM483" s="107">
        <v>1587.76</v>
      </c>
      <c r="AN483" s="107"/>
      <c r="AO483" s="107"/>
      <c r="AP483" s="107"/>
      <c r="AQ483" s="107"/>
      <c r="AR483" s="107"/>
      <c r="AS483" s="21"/>
      <c r="AT483" s="21"/>
      <c r="AU483" s="21"/>
    </row>
    <row r="484" spans="1:47">
      <c r="A484" s="51" t="s">
        <v>68</v>
      </c>
      <c r="B484" s="51" t="s">
        <v>45</v>
      </c>
      <c r="C484" s="115" t="s">
        <v>1961</v>
      </c>
      <c r="D484" s="49">
        <v>44763</v>
      </c>
      <c r="E484" s="50" t="s">
        <v>1962</v>
      </c>
      <c r="F484" s="50" t="s">
        <v>48</v>
      </c>
      <c r="G484" s="100" t="s">
        <v>49</v>
      </c>
      <c r="H484" s="100" t="s">
        <v>50</v>
      </c>
      <c r="I484" s="100" t="s">
        <v>51</v>
      </c>
      <c r="J484" s="100" t="s">
        <v>52</v>
      </c>
      <c r="K484" s="208" t="s">
        <v>53</v>
      </c>
      <c r="L484" s="57" t="s">
        <v>89</v>
      </c>
      <c r="M484" s="50" t="s">
        <v>245</v>
      </c>
      <c r="N484" s="51" t="s">
        <v>90</v>
      </c>
      <c r="O484" s="51" t="s">
        <v>91</v>
      </c>
      <c r="P484" s="51">
        <v>46320</v>
      </c>
      <c r="Q484" s="257" t="s">
        <v>92</v>
      </c>
      <c r="R484" s="257" t="s">
        <v>93</v>
      </c>
      <c r="S484" s="229" t="s">
        <v>94</v>
      </c>
      <c r="T484" s="229">
        <v>49206133</v>
      </c>
      <c r="U484" s="52">
        <v>0</v>
      </c>
      <c r="V484" s="50" t="s">
        <v>86</v>
      </c>
      <c r="W484" s="50">
        <v>365</v>
      </c>
      <c r="X484" s="58">
        <v>896</v>
      </c>
      <c r="Y484" s="58">
        <v>28</v>
      </c>
      <c r="Z484" s="207">
        <f t="shared" si="19"/>
        <v>0.32704</v>
      </c>
      <c r="AA484" s="50" t="s">
        <v>75</v>
      </c>
      <c r="AB484" s="49">
        <v>44791</v>
      </c>
      <c r="AC484" s="50" t="s">
        <v>61</v>
      </c>
      <c r="AD484" s="50"/>
      <c r="AE484" s="49">
        <v>44781</v>
      </c>
      <c r="AF484" s="49"/>
      <c r="AG484" s="49">
        <v>44783</v>
      </c>
      <c r="AH484" s="51"/>
      <c r="AI484" s="51"/>
      <c r="AJ484" s="59"/>
      <c r="AK484" s="51" t="s">
        <v>64</v>
      </c>
      <c r="AL484" s="51" t="s">
        <v>35</v>
      </c>
      <c r="AM484" s="60">
        <v>2444.2399999999998</v>
      </c>
      <c r="AN484" s="60"/>
      <c r="AO484" s="60"/>
      <c r="AP484" s="60"/>
      <c r="AQ484" s="60"/>
      <c r="AR484" s="60"/>
      <c r="AS484" s="51"/>
      <c r="AT484" s="51"/>
      <c r="AU484" s="51"/>
    </row>
    <row r="485" spans="1:47">
      <c r="A485" s="51" t="s">
        <v>68</v>
      </c>
      <c r="B485" s="51" t="s">
        <v>45</v>
      </c>
      <c r="C485" s="115" t="s">
        <v>1963</v>
      </c>
      <c r="D485" s="49">
        <v>44763</v>
      </c>
      <c r="E485" s="50" t="s">
        <v>1962</v>
      </c>
      <c r="F485" s="50" t="s">
        <v>48</v>
      </c>
      <c r="G485" s="100" t="s">
        <v>49</v>
      </c>
      <c r="H485" s="100" t="s">
        <v>50</v>
      </c>
      <c r="I485" s="100" t="s">
        <v>51</v>
      </c>
      <c r="J485" s="100" t="s">
        <v>52</v>
      </c>
      <c r="K485" s="208" t="s">
        <v>53</v>
      </c>
      <c r="L485" s="57" t="s">
        <v>89</v>
      </c>
      <c r="M485" s="50" t="s">
        <v>245</v>
      </c>
      <c r="N485" s="51" t="s">
        <v>90</v>
      </c>
      <c r="O485" s="51" t="s">
        <v>91</v>
      </c>
      <c r="P485" s="51">
        <v>46320</v>
      </c>
      <c r="Q485" s="257" t="s">
        <v>92</v>
      </c>
      <c r="R485" s="257" t="s">
        <v>93</v>
      </c>
      <c r="S485" s="229" t="s">
        <v>94</v>
      </c>
      <c r="T485" s="229">
        <v>49206133</v>
      </c>
      <c r="U485" s="52">
        <v>0</v>
      </c>
      <c r="V485" s="50" t="s">
        <v>86</v>
      </c>
      <c r="W485" s="50">
        <v>365</v>
      </c>
      <c r="X485" s="58">
        <v>768</v>
      </c>
      <c r="Y485" s="58">
        <v>24</v>
      </c>
      <c r="Z485" s="207">
        <f t="shared" si="19"/>
        <v>0.28032000000000001</v>
      </c>
      <c r="AA485" s="50" t="s">
        <v>75</v>
      </c>
      <c r="AB485" s="49">
        <v>44791</v>
      </c>
      <c r="AC485" s="50" t="s">
        <v>61</v>
      </c>
      <c r="AD485" s="50"/>
      <c r="AE485" s="49">
        <v>44781</v>
      </c>
      <c r="AF485" s="49"/>
      <c r="AG485" s="49">
        <v>44783</v>
      </c>
      <c r="AH485" s="51"/>
      <c r="AI485" s="51"/>
      <c r="AJ485" s="59"/>
      <c r="AK485" s="51" t="s">
        <v>64</v>
      </c>
      <c r="AL485" s="51" t="s">
        <v>35</v>
      </c>
      <c r="AM485" s="60">
        <v>2444.2399999999998</v>
      </c>
      <c r="AN485" s="60"/>
      <c r="AO485" s="60"/>
      <c r="AP485" s="60"/>
      <c r="AQ485" s="60"/>
      <c r="AR485" s="60"/>
      <c r="AS485" s="51"/>
      <c r="AT485" s="51"/>
      <c r="AU485" s="51"/>
    </row>
    <row r="486" spans="1:47">
      <c r="A486" s="65" t="s">
        <v>68</v>
      </c>
      <c r="B486" s="65" t="s">
        <v>45</v>
      </c>
      <c r="C486" s="65" t="s">
        <v>1964</v>
      </c>
      <c r="D486" s="66">
        <v>44763</v>
      </c>
      <c r="E486" s="65" t="s">
        <v>1965</v>
      </c>
      <c r="F486" s="65" t="s">
        <v>48</v>
      </c>
      <c r="G486" s="65" t="s">
        <v>49</v>
      </c>
      <c r="H486" s="65" t="s">
        <v>50</v>
      </c>
      <c r="I486" s="65" t="s">
        <v>51</v>
      </c>
      <c r="J486" s="65" t="s">
        <v>52</v>
      </c>
      <c r="K486" s="67" t="s">
        <v>53</v>
      </c>
      <c r="L486" s="65" t="s">
        <v>99</v>
      </c>
      <c r="M486" s="65" t="s">
        <v>243</v>
      </c>
      <c r="N486" s="65" t="s">
        <v>100</v>
      </c>
      <c r="O486" s="65" t="s">
        <v>101</v>
      </c>
      <c r="P486" s="65">
        <v>55421</v>
      </c>
      <c r="Q486" s="65" t="s">
        <v>102</v>
      </c>
      <c r="R486" s="65"/>
      <c r="S486" s="65" t="s">
        <v>103</v>
      </c>
      <c r="T486" s="65">
        <v>49206133</v>
      </c>
      <c r="U486" s="68">
        <v>0</v>
      </c>
      <c r="V486" s="65" t="s">
        <v>86</v>
      </c>
      <c r="W486" s="65">
        <v>365</v>
      </c>
      <c r="X486" s="65">
        <v>832</v>
      </c>
      <c r="Y486" s="65">
        <v>26</v>
      </c>
      <c r="Z486" s="202">
        <f t="shared" si="19"/>
        <v>0.30368000000000001</v>
      </c>
      <c r="AA486" s="65" t="s">
        <v>75</v>
      </c>
      <c r="AB486" s="66">
        <v>44798</v>
      </c>
      <c r="AC486" s="65" t="s">
        <v>61</v>
      </c>
      <c r="AD486" s="65"/>
      <c r="AE486" s="66">
        <v>44775</v>
      </c>
      <c r="AF486" s="66">
        <v>44775</v>
      </c>
      <c r="AG486" s="66">
        <v>44777</v>
      </c>
      <c r="AH486" s="65" t="s">
        <v>216</v>
      </c>
      <c r="AI486" s="65"/>
      <c r="AJ486" s="66"/>
      <c r="AK486" s="65" t="s">
        <v>64</v>
      </c>
      <c r="AL486" s="65" t="s">
        <v>88</v>
      </c>
      <c r="AM486" s="69">
        <v>2963.01</v>
      </c>
      <c r="AN486" s="69"/>
      <c r="AO486" s="69"/>
      <c r="AP486" s="69"/>
      <c r="AQ486" s="69"/>
      <c r="AR486" s="69"/>
      <c r="AS486" s="65"/>
      <c r="AT486" s="65"/>
      <c r="AU486" s="65"/>
    </row>
    <row r="487" spans="1:47">
      <c r="A487" s="21" t="s">
        <v>68</v>
      </c>
      <c r="B487" s="21" t="s">
        <v>45</v>
      </c>
      <c r="C487" s="21" t="s">
        <v>1966</v>
      </c>
      <c r="D487" s="103">
        <v>44763</v>
      </c>
      <c r="E487" s="21" t="s">
        <v>1967</v>
      </c>
      <c r="F487" s="21" t="s">
        <v>48</v>
      </c>
      <c r="G487" s="21" t="s">
        <v>320</v>
      </c>
      <c r="H487" s="21" t="s">
        <v>321</v>
      </c>
      <c r="I487" s="21" t="s">
        <v>81</v>
      </c>
      <c r="J487" s="21" t="s">
        <v>52</v>
      </c>
      <c r="K487" s="204" t="s">
        <v>82</v>
      </c>
      <c r="L487" s="21" t="s">
        <v>99</v>
      </c>
      <c r="M487" s="21" t="s">
        <v>243</v>
      </c>
      <c r="N487" s="21" t="s">
        <v>100</v>
      </c>
      <c r="O487" s="21" t="s">
        <v>101</v>
      </c>
      <c r="P487" s="21">
        <v>55421</v>
      </c>
      <c r="Q487" s="21" t="s">
        <v>102</v>
      </c>
      <c r="R487" s="21"/>
      <c r="S487" s="21" t="s">
        <v>103</v>
      </c>
      <c r="T487" s="21">
        <v>49206133</v>
      </c>
      <c r="U487" s="104">
        <v>0</v>
      </c>
      <c r="V487" s="21" t="s">
        <v>86</v>
      </c>
      <c r="W487" s="21">
        <v>365</v>
      </c>
      <c r="X487" s="21">
        <v>832</v>
      </c>
      <c r="Y487" s="21">
        <v>26</v>
      </c>
      <c r="Z487" s="205">
        <f t="shared" si="19"/>
        <v>0.30368000000000001</v>
      </c>
      <c r="AA487" s="21" t="s">
        <v>75</v>
      </c>
      <c r="AB487" s="103">
        <v>44798</v>
      </c>
      <c r="AC487" s="21" t="s">
        <v>61</v>
      </c>
      <c r="AD487" s="21"/>
      <c r="AE487" s="103">
        <v>44775</v>
      </c>
      <c r="AF487" s="103">
        <v>44775</v>
      </c>
      <c r="AG487" s="103">
        <v>44777</v>
      </c>
      <c r="AH487" s="21" t="s">
        <v>62</v>
      </c>
      <c r="AI487" s="21"/>
      <c r="AJ487" s="103">
        <v>44777</v>
      </c>
      <c r="AK487" s="21" t="s">
        <v>64</v>
      </c>
      <c r="AL487" s="21" t="s">
        <v>88</v>
      </c>
      <c r="AM487" s="107">
        <v>2963.01</v>
      </c>
      <c r="AN487" s="107"/>
      <c r="AO487" s="107"/>
      <c r="AP487" s="107"/>
      <c r="AQ487" s="107"/>
      <c r="AR487" s="107"/>
      <c r="AS487" s="21"/>
      <c r="AT487" s="21"/>
      <c r="AU487" s="21"/>
    </row>
    <row r="488" spans="1:47">
      <c r="A488" s="21" t="s">
        <v>68</v>
      </c>
      <c r="B488" s="21" t="s">
        <v>45</v>
      </c>
      <c r="C488" s="21" t="s">
        <v>1968</v>
      </c>
      <c r="D488" s="103">
        <v>44763</v>
      </c>
      <c r="E488" s="21" t="s">
        <v>1969</v>
      </c>
      <c r="F488" s="21" t="s">
        <v>48</v>
      </c>
      <c r="G488" s="21" t="s">
        <v>49</v>
      </c>
      <c r="H488" s="21" t="s">
        <v>50</v>
      </c>
      <c r="I488" s="21" t="s">
        <v>51</v>
      </c>
      <c r="J488" s="21" t="s">
        <v>52</v>
      </c>
      <c r="K488" s="204" t="s">
        <v>53</v>
      </c>
      <c r="L488" s="21" t="s">
        <v>498</v>
      </c>
      <c r="M488" s="21" t="s">
        <v>499</v>
      </c>
      <c r="N488" s="21" t="s">
        <v>500</v>
      </c>
      <c r="O488" s="21" t="s">
        <v>501</v>
      </c>
      <c r="P488" s="21">
        <v>72113</v>
      </c>
      <c r="Q488" s="21" t="s">
        <v>502</v>
      </c>
      <c r="R488" s="21" t="s">
        <v>503</v>
      </c>
      <c r="S488" s="21" t="s">
        <v>504</v>
      </c>
      <c r="T488" s="21">
        <v>49405140</v>
      </c>
      <c r="U488" s="104">
        <v>0</v>
      </c>
      <c r="V488" s="21" t="s">
        <v>107</v>
      </c>
      <c r="W488" s="21">
        <v>400</v>
      </c>
      <c r="X488" s="21">
        <v>768</v>
      </c>
      <c r="Y488" s="21">
        <v>24</v>
      </c>
      <c r="Z488" s="205">
        <f t="shared" si="19"/>
        <v>0.30719999999999997</v>
      </c>
      <c r="AA488" s="21" t="s">
        <v>75</v>
      </c>
      <c r="AB488" s="103">
        <v>44784</v>
      </c>
      <c r="AC488" s="21" t="s">
        <v>61</v>
      </c>
      <c r="AD488" s="21"/>
      <c r="AE488" s="103">
        <v>44774</v>
      </c>
      <c r="AF488" s="103">
        <v>44774</v>
      </c>
      <c r="AG488" s="103">
        <v>44775</v>
      </c>
      <c r="AH488" s="21" t="s">
        <v>62</v>
      </c>
      <c r="AI488" s="21"/>
      <c r="AJ488" s="103">
        <v>44775</v>
      </c>
      <c r="AK488" s="21" t="s">
        <v>64</v>
      </c>
      <c r="AL488" s="21" t="s">
        <v>35</v>
      </c>
      <c r="AM488" s="107">
        <v>1758.72</v>
      </c>
      <c r="AN488" s="107"/>
      <c r="AO488" s="107"/>
      <c r="AP488" s="107"/>
      <c r="AQ488" s="107"/>
      <c r="AR488" s="107"/>
      <c r="AS488" s="21"/>
      <c r="AT488" s="21"/>
      <c r="AU488" s="21"/>
    </row>
    <row r="489" spans="1:47">
      <c r="A489" s="21" t="s">
        <v>68</v>
      </c>
      <c r="B489" s="21" t="s">
        <v>45</v>
      </c>
      <c r="C489" s="21" t="s">
        <v>1970</v>
      </c>
      <c r="D489" s="103">
        <v>44763</v>
      </c>
      <c r="E489" s="21" t="s">
        <v>1971</v>
      </c>
      <c r="F489" s="21" t="s">
        <v>48</v>
      </c>
      <c r="G489" s="21" t="s">
        <v>320</v>
      </c>
      <c r="H489" s="21" t="s">
        <v>321</v>
      </c>
      <c r="I489" s="21" t="s">
        <v>81</v>
      </c>
      <c r="J489" s="21" t="s">
        <v>52</v>
      </c>
      <c r="K489" s="204" t="s">
        <v>82</v>
      </c>
      <c r="L489" s="21" t="s">
        <v>508</v>
      </c>
      <c r="M489" s="21" t="s">
        <v>1972</v>
      </c>
      <c r="N489" s="21" t="s">
        <v>510</v>
      </c>
      <c r="O489" s="21" t="s">
        <v>435</v>
      </c>
      <c r="P489" s="21">
        <v>43125</v>
      </c>
      <c r="Q489" s="21" t="s">
        <v>1973</v>
      </c>
      <c r="R489" s="21" t="s">
        <v>802</v>
      </c>
      <c r="S489" s="21" t="s">
        <v>513</v>
      </c>
      <c r="T489" s="21">
        <v>49405140</v>
      </c>
      <c r="U489" s="104">
        <v>0</v>
      </c>
      <c r="V489" s="21" t="s">
        <v>107</v>
      </c>
      <c r="W489" s="21">
        <v>400</v>
      </c>
      <c r="X489" s="21">
        <v>768</v>
      </c>
      <c r="Y489" s="21">
        <v>24</v>
      </c>
      <c r="Z489" s="205">
        <f t="shared" si="19"/>
        <v>0.30719999999999997</v>
      </c>
      <c r="AA489" s="21" t="s">
        <v>75</v>
      </c>
      <c r="AB489" s="103">
        <v>44798</v>
      </c>
      <c r="AC489" s="21" t="s">
        <v>87</v>
      </c>
      <c r="AD489" s="21"/>
      <c r="AE489" s="103">
        <v>44775</v>
      </c>
      <c r="AF489" s="103">
        <v>44775</v>
      </c>
      <c r="AG489" s="103">
        <v>44776</v>
      </c>
      <c r="AH489" s="21" t="s">
        <v>62</v>
      </c>
      <c r="AI489" s="21"/>
      <c r="AJ489" s="103">
        <v>44775</v>
      </c>
      <c r="AK489" s="21" t="s">
        <v>64</v>
      </c>
      <c r="AL489" s="21" t="s">
        <v>88</v>
      </c>
      <c r="AM489" s="107">
        <v>2071.25</v>
      </c>
      <c r="AN489" s="107"/>
      <c r="AO489" s="107"/>
      <c r="AP489" s="107"/>
      <c r="AQ489" s="107"/>
      <c r="AR489" s="107"/>
      <c r="AS489" s="21"/>
      <c r="AT489" s="21"/>
      <c r="AU489" s="21"/>
    </row>
    <row r="490" spans="1:47">
      <c r="A490" s="65" t="s">
        <v>68</v>
      </c>
      <c r="B490" s="65" t="s">
        <v>45</v>
      </c>
      <c r="C490" s="65" t="s">
        <v>1974</v>
      </c>
      <c r="D490" s="66">
        <v>44763</v>
      </c>
      <c r="E490" s="65" t="s">
        <v>1975</v>
      </c>
      <c r="F490" s="65" t="s">
        <v>48</v>
      </c>
      <c r="G490" s="65" t="s">
        <v>49</v>
      </c>
      <c r="H490" s="65" t="s">
        <v>50</v>
      </c>
      <c r="I490" s="65" t="s">
        <v>51</v>
      </c>
      <c r="J490" s="65" t="s">
        <v>52</v>
      </c>
      <c r="K490" s="67" t="s">
        <v>53</v>
      </c>
      <c r="L490" s="65" t="s">
        <v>607</v>
      </c>
      <c r="M490" s="65" t="s">
        <v>608</v>
      </c>
      <c r="N490" s="65" t="s">
        <v>609</v>
      </c>
      <c r="O490" s="65" t="s">
        <v>610</v>
      </c>
      <c r="P490" s="65">
        <v>48187</v>
      </c>
      <c r="Q490" s="65" t="s">
        <v>611</v>
      </c>
      <c r="R490" s="65" t="s">
        <v>612</v>
      </c>
      <c r="S490" s="65" t="s">
        <v>613</v>
      </c>
      <c r="T490" s="65">
        <v>49206133</v>
      </c>
      <c r="U490" s="68">
        <v>0</v>
      </c>
      <c r="V490" s="65" t="s">
        <v>86</v>
      </c>
      <c r="W490" s="65">
        <v>365</v>
      </c>
      <c r="X490" s="65">
        <v>832</v>
      </c>
      <c r="Y490" s="65">
        <v>26</v>
      </c>
      <c r="Z490" s="202">
        <f t="shared" si="19"/>
        <v>0.30368000000000001</v>
      </c>
      <c r="AA490" s="65" t="s">
        <v>75</v>
      </c>
      <c r="AB490" s="66">
        <v>44798</v>
      </c>
      <c r="AC490" s="65" t="s">
        <v>61</v>
      </c>
      <c r="AD490" s="65"/>
      <c r="AE490" s="66">
        <v>44776</v>
      </c>
      <c r="AF490" s="66">
        <v>44776</v>
      </c>
      <c r="AG490" s="66">
        <v>44778</v>
      </c>
      <c r="AH490" s="65" t="s">
        <v>216</v>
      </c>
      <c r="AI490" s="65"/>
      <c r="AJ490" s="66"/>
      <c r="AK490" s="65" t="s">
        <v>64</v>
      </c>
      <c r="AL490" s="65" t="s">
        <v>88</v>
      </c>
      <c r="AM490" s="69">
        <v>2119.4699999999998</v>
      </c>
      <c r="AN490" s="69"/>
      <c r="AO490" s="69"/>
      <c r="AP490" s="69"/>
      <c r="AQ490" s="69"/>
      <c r="AR490" s="69"/>
      <c r="AS490" s="65"/>
      <c r="AT490" s="65"/>
      <c r="AU490" s="65"/>
    </row>
    <row r="491" spans="1:47">
      <c r="A491" s="21" t="s">
        <v>68</v>
      </c>
      <c r="B491" s="21" t="s">
        <v>45</v>
      </c>
      <c r="C491" s="21" t="s">
        <v>1976</v>
      </c>
      <c r="D491" s="103">
        <v>44763</v>
      </c>
      <c r="E491" s="21" t="s">
        <v>1977</v>
      </c>
      <c r="F491" s="21" t="s">
        <v>48</v>
      </c>
      <c r="G491" s="21" t="s">
        <v>79</v>
      </c>
      <c r="H491" s="21" t="s">
        <v>80</v>
      </c>
      <c r="I491" s="21" t="s">
        <v>81</v>
      </c>
      <c r="J491" s="21" t="s">
        <v>52</v>
      </c>
      <c r="K491" s="204" t="s">
        <v>82</v>
      </c>
      <c r="L491" s="21" t="s">
        <v>607</v>
      </c>
      <c r="M491" s="21" t="s">
        <v>608</v>
      </c>
      <c r="N491" s="21" t="s">
        <v>609</v>
      </c>
      <c r="O491" s="21" t="s">
        <v>610</v>
      </c>
      <c r="P491" s="21">
        <v>48187</v>
      </c>
      <c r="Q491" s="21" t="s">
        <v>611</v>
      </c>
      <c r="R491" s="21" t="s">
        <v>612</v>
      </c>
      <c r="S491" s="21" t="s">
        <v>613</v>
      </c>
      <c r="T491" s="21">
        <v>49405140</v>
      </c>
      <c r="U491" s="104">
        <v>0</v>
      </c>
      <c r="V491" s="21" t="s">
        <v>107</v>
      </c>
      <c r="W491" s="21">
        <v>400</v>
      </c>
      <c r="X491" s="21">
        <v>768</v>
      </c>
      <c r="Y491" s="21">
        <v>24</v>
      </c>
      <c r="Z491" s="205">
        <f t="shared" si="19"/>
        <v>0.30719999999999997</v>
      </c>
      <c r="AA491" s="21" t="s">
        <v>75</v>
      </c>
      <c r="AB491" s="103">
        <v>44798</v>
      </c>
      <c r="AC491" s="21" t="s">
        <v>87</v>
      </c>
      <c r="AD491" s="21"/>
      <c r="AE491" s="103">
        <v>44775</v>
      </c>
      <c r="AF491" s="103">
        <v>44775</v>
      </c>
      <c r="AG491" s="103">
        <v>44776</v>
      </c>
      <c r="AH491" s="21" t="s">
        <v>62</v>
      </c>
      <c r="AI491" s="21"/>
      <c r="AJ491" s="103">
        <v>44776</v>
      </c>
      <c r="AK491" s="21" t="s">
        <v>64</v>
      </c>
      <c r="AL491" s="21" t="s">
        <v>88</v>
      </c>
      <c r="AM491" s="107">
        <v>2775.81</v>
      </c>
      <c r="AN491" s="107"/>
      <c r="AO491" s="107"/>
      <c r="AP491" s="107"/>
      <c r="AQ491" s="107"/>
      <c r="AR491" s="107"/>
      <c r="AS491" s="21"/>
      <c r="AT491" s="21"/>
      <c r="AU491" s="21"/>
    </row>
    <row r="492" spans="1:47">
      <c r="A492" s="21" t="s">
        <v>68</v>
      </c>
      <c r="B492" s="21" t="s">
        <v>45</v>
      </c>
      <c r="C492" s="21" t="s">
        <v>1978</v>
      </c>
      <c r="D492" s="103">
        <v>44763</v>
      </c>
      <c r="E492" s="21" t="s">
        <v>1979</v>
      </c>
      <c r="F492" s="21" t="s">
        <v>48</v>
      </c>
      <c r="G492" s="21" t="s">
        <v>49</v>
      </c>
      <c r="H492" s="21" t="s">
        <v>50</v>
      </c>
      <c r="I492" s="21" t="s">
        <v>51</v>
      </c>
      <c r="J492" s="21" t="s">
        <v>52</v>
      </c>
      <c r="K492" s="204" t="s">
        <v>53</v>
      </c>
      <c r="L492" s="21" t="s">
        <v>607</v>
      </c>
      <c r="M492" s="21" t="s">
        <v>608</v>
      </c>
      <c r="N492" s="21" t="s">
        <v>609</v>
      </c>
      <c r="O492" s="21" t="s">
        <v>610</v>
      </c>
      <c r="P492" s="21">
        <v>48187</v>
      </c>
      <c r="Q492" s="21" t="s">
        <v>611</v>
      </c>
      <c r="R492" s="21" t="s">
        <v>612</v>
      </c>
      <c r="S492" s="21" t="s">
        <v>613</v>
      </c>
      <c r="T492" s="21">
        <v>49206133</v>
      </c>
      <c r="U492" s="104">
        <v>0</v>
      </c>
      <c r="V492" s="21" t="s">
        <v>86</v>
      </c>
      <c r="W492" s="21">
        <v>365</v>
      </c>
      <c r="X492" s="21">
        <v>832</v>
      </c>
      <c r="Y492" s="21">
        <v>26</v>
      </c>
      <c r="Z492" s="205">
        <f t="shared" si="19"/>
        <v>0.30368000000000001</v>
      </c>
      <c r="AA492" s="21" t="s">
        <v>75</v>
      </c>
      <c r="AB492" s="103">
        <v>44784</v>
      </c>
      <c r="AC492" s="21" t="s">
        <v>61</v>
      </c>
      <c r="AD492" s="21"/>
      <c r="AE492" s="103">
        <v>44775</v>
      </c>
      <c r="AF492" s="103">
        <v>44775</v>
      </c>
      <c r="AG492" s="103">
        <v>44777</v>
      </c>
      <c r="AH492" s="21" t="s">
        <v>62</v>
      </c>
      <c r="AI492" s="21"/>
      <c r="AJ492" s="103">
        <v>44776</v>
      </c>
      <c r="AK492" s="21"/>
      <c r="AL492" s="21"/>
      <c r="AM492" s="107"/>
      <c r="AN492" s="107"/>
      <c r="AO492" s="107"/>
      <c r="AP492" s="107"/>
      <c r="AQ492" s="107"/>
      <c r="AR492" s="107"/>
      <c r="AS492" s="21"/>
      <c r="AT492" s="21"/>
      <c r="AU492" s="21"/>
    </row>
    <row r="493" spans="1:47">
      <c r="A493" s="21" t="s">
        <v>68</v>
      </c>
      <c r="B493" s="21" t="s">
        <v>45</v>
      </c>
      <c r="C493" s="21" t="s">
        <v>1980</v>
      </c>
      <c r="D493" s="103">
        <v>44763</v>
      </c>
      <c r="E493" s="21" t="s">
        <v>1981</v>
      </c>
      <c r="F493" s="21" t="s">
        <v>48</v>
      </c>
      <c r="G493" s="21" t="s">
        <v>49</v>
      </c>
      <c r="H493" s="21" t="s">
        <v>50</v>
      </c>
      <c r="I493" s="21" t="s">
        <v>51</v>
      </c>
      <c r="J493" s="21" t="s">
        <v>52</v>
      </c>
      <c r="K493" s="204" t="s">
        <v>53</v>
      </c>
      <c r="L493" s="21" t="s">
        <v>178</v>
      </c>
      <c r="M493" s="21" t="s">
        <v>348</v>
      </c>
      <c r="N493" s="21" t="s">
        <v>179</v>
      </c>
      <c r="O493" s="21" t="s">
        <v>142</v>
      </c>
      <c r="P493" s="21">
        <v>64120</v>
      </c>
      <c r="Q493" s="21" t="s">
        <v>241</v>
      </c>
      <c r="R493" s="21" t="s">
        <v>242</v>
      </c>
      <c r="S493" s="21" t="s">
        <v>143</v>
      </c>
      <c r="T493" s="21">
        <v>49405140</v>
      </c>
      <c r="U493" s="104">
        <v>0</v>
      </c>
      <c r="V493" s="21" t="s">
        <v>107</v>
      </c>
      <c r="W493" s="21">
        <v>400</v>
      </c>
      <c r="X493" s="21">
        <v>544</v>
      </c>
      <c r="Y493" s="21">
        <v>17</v>
      </c>
      <c r="Z493" s="205">
        <f t="shared" si="19"/>
        <v>0.21759999999999999</v>
      </c>
      <c r="AA493" s="21" t="s">
        <v>75</v>
      </c>
      <c r="AB493" s="103">
        <v>44779</v>
      </c>
      <c r="AC493" s="21" t="s">
        <v>61</v>
      </c>
      <c r="AD493" s="21"/>
      <c r="AE493" s="103">
        <v>44774</v>
      </c>
      <c r="AF493" s="103">
        <v>44774</v>
      </c>
      <c r="AG493" s="103">
        <v>44776</v>
      </c>
      <c r="AH493" s="21" t="s">
        <v>62</v>
      </c>
      <c r="AI493" s="21" t="s">
        <v>1982</v>
      </c>
      <c r="AJ493" s="103">
        <v>44775</v>
      </c>
      <c r="AK493" s="21" t="s">
        <v>64</v>
      </c>
      <c r="AL493" s="21" t="s">
        <v>35</v>
      </c>
      <c r="AM493" s="107">
        <v>2760.32</v>
      </c>
      <c r="AN493" s="107"/>
      <c r="AO493" s="107"/>
      <c r="AP493" s="107"/>
      <c r="AQ493" s="107"/>
      <c r="AR493" s="107"/>
      <c r="AS493" s="21"/>
      <c r="AT493" s="21"/>
      <c r="AU493" s="21"/>
    </row>
    <row r="494" spans="1:47">
      <c r="A494" s="21" t="s">
        <v>68</v>
      </c>
      <c r="B494" s="21" t="s">
        <v>45</v>
      </c>
      <c r="C494" s="21" t="s">
        <v>1983</v>
      </c>
      <c r="D494" s="103">
        <v>44763</v>
      </c>
      <c r="E494" s="21" t="s">
        <v>1981</v>
      </c>
      <c r="F494" s="21" t="s">
        <v>48</v>
      </c>
      <c r="G494" s="21" t="s">
        <v>49</v>
      </c>
      <c r="H494" s="21" t="s">
        <v>50</v>
      </c>
      <c r="I494" s="21" t="s">
        <v>51</v>
      </c>
      <c r="J494" s="21" t="s">
        <v>52</v>
      </c>
      <c r="K494" s="204" t="s">
        <v>53</v>
      </c>
      <c r="L494" s="21" t="s">
        <v>178</v>
      </c>
      <c r="M494" s="21" t="s">
        <v>348</v>
      </c>
      <c r="N494" s="21" t="s">
        <v>179</v>
      </c>
      <c r="O494" s="21" t="s">
        <v>142</v>
      </c>
      <c r="P494" s="21">
        <v>64120</v>
      </c>
      <c r="Q494" s="21" t="s">
        <v>241</v>
      </c>
      <c r="R494" s="21" t="s">
        <v>242</v>
      </c>
      <c r="S494" s="21" t="s">
        <v>143</v>
      </c>
      <c r="T494" s="21">
        <v>49405140</v>
      </c>
      <c r="U494" s="104">
        <v>0</v>
      </c>
      <c r="V494" s="21" t="s">
        <v>107</v>
      </c>
      <c r="W494" s="21">
        <v>400</v>
      </c>
      <c r="X494" s="21">
        <v>544</v>
      </c>
      <c r="Y494" s="21">
        <v>17</v>
      </c>
      <c r="Z494" s="205">
        <f t="shared" si="19"/>
        <v>0.21759999999999999</v>
      </c>
      <c r="AA494" s="21" t="s">
        <v>75</v>
      </c>
      <c r="AB494" s="103">
        <v>44779</v>
      </c>
      <c r="AC494" s="21" t="s">
        <v>61</v>
      </c>
      <c r="AD494" s="21"/>
      <c r="AE494" s="103">
        <v>44774</v>
      </c>
      <c r="AF494" s="103">
        <v>44774</v>
      </c>
      <c r="AG494" s="103">
        <v>44776</v>
      </c>
      <c r="AH494" s="21" t="s">
        <v>62</v>
      </c>
      <c r="AI494" s="21" t="s">
        <v>1982</v>
      </c>
      <c r="AJ494" s="103">
        <v>44776</v>
      </c>
      <c r="AK494" s="21" t="s">
        <v>64</v>
      </c>
      <c r="AL494" s="21" t="s">
        <v>35</v>
      </c>
      <c r="AM494" s="107">
        <v>2760.32</v>
      </c>
      <c r="AN494" s="107"/>
      <c r="AO494" s="107"/>
      <c r="AP494" s="107"/>
      <c r="AQ494" s="107"/>
      <c r="AR494" s="107"/>
      <c r="AS494" s="21"/>
      <c r="AT494" s="21"/>
      <c r="AU494" s="21"/>
    </row>
    <row r="495" spans="1:47">
      <c r="A495" s="21" t="s">
        <v>68</v>
      </c>
      <c r="B495" s="21" t="s">
        <v>45</v>
      </c>
      <c r="C495" s="21" t="s">
        <v>1984</v>
      </c>
      <c r="D495" s="103">
        <v>44763</v>
      </c>
      <c r="E495" s="21" t="s">
        <v>1985</v>
      </c>
      <c r="F495" s="21" t="s">
        <v>48</v>
      </c>
      <c r="G495" s="21" t="s">
        <v>320</v>
      </c>
      <c r="H495" s="21" t="s">
        <v>321</v>
      </c>
      <c r="I495" s="21" t="s">
        <v>81</v>
      </c>
      <c r="J495" s="21" t="s">
        <v>52</v>
      </c>
      <c r="K495" s="204" t="s">
        <v>82</v>
      </c>
      <c r="L495" s="21" t="s">
        <v>99</v>
      </c>
      <c r="M495" s="21" t="s">
        <v>1986</v>
      </c>
      <c r="N495" s="21" t="s">
        <v>100</v>
      </c>
      <c r="O495" s="21" t="s">
        <v>101</v>
      </c>
      <c r="P495" s="21">
        <v>55421</v>
      </c>
      <c r="Q495" s="21" t="s">
        <v>102</v>
      </c>
      <c r="R495" s="21"/>
      <c r="S495" s="21" t="s">
        <v>103</v>
      </c>
      <c r="T495" s="21">
        <v>49405140</v>
      </c>
      <c r="U495" s="104">
        <v>0</v>
      </c>
      <c r="V495" s="21" t="s">
        <v>107</v>
      </c>
      <c r="W495" s="21">
        <v>400</v>
      </c>
      <c r="X495" s="21">
        <v>832</v>
      </c>
      <c r="Y495" s="21">
        <v>26</v>
      </c>
      <c r="Z495" s="205">
        <f t="shared" si="19"/>
        <v>0.33279999999999998</v>
      </c>
      <c r="AA495" s="21" t="s">
        <v>75</v>
      </c>
      <c r="AB495" s="103">
        <v>44791</v>
      </c>
      <c r="AC495" s="21" t="s">
        <v>87</v>
      </c>
      <c r="AD495" s="21"/>
      <c r="AE495" s="103">
        <v>44775</v>
      </c>
      <c r="AF495" s="103">
        <v>44775</v>
      </c>
      <c r="AG495" s="103">
        <v>44777</v>
      </c>
      <c r="AH495" s="21" t="s">
        <v>62</v>
      </c>
      <c r="AI495" s="21"/>
      <c r="AJ495" s="103">
        <v>44776</v>
      </c>
      <c r="AK495" s="21" t="s">
        <v>64</v>
      </c>
      <c r="AL495" s="21" t="s">
        <v>88</v>
      </c>
      <c r="AM495" s="107">
        <v>3526.5</v>
      </c>
      <c r="AN495" s="107"/>
      <c r="AO495" s="107"/>
      <c r="AP495" s="107"/>
      <c r="AQ495" s="107"/>
      <c r="AR495" s="107"/>
      <c r="AS495" s="21"/>
      <c r="AT495" s="21"/>
      <c r="AU495" s="21"/>
    </row>
    <row r="496" spans="1:47">
      <c r="A496" s="21" t="s">
        <v>68</v>
      </c>
      <c r="B496" s="21" t="s">
        <v>45</v>
      </c>
      <c r="C496" s="21" t="s">
        <v>1987</v>
      </c>
      <c r="D496" s="103">
        <v>44763</v>
      </c>
      <c r="E496" s="21" t="s">
        <v>1988</v>
      </c>
      <c r="F496" s="21" t="s">
        <v>48</v>
      </c>
      <c r="G496" s="21" t="s">
        <v>49</v>
      </c>
      <c r="H496" s="21" t="s">
        <v>50</v>
      </c>
      <c r="I496" s="21" t="s">
        <v>51</v>
      </c>
      <c r="J496" s="21" t="s">
        <v>52</v>
      </c>
      <c r="K496" s="204" t="s">
        <v>53</v>
      </c>
      <c r="L496" s="21" t="s">
        <v>99</v>
      </c>
      <c r="M496" s="21" t="s">
        <v>1986</v>
      </c>
      <c r="N496" s="21" t="s">
        <v>100</v>
      </c>
      <c r="O496" s="21" t="s">
        <v>101</v>
      </c>
      <c r="P496" s="21">
        <v>55421</v>
      </c>
      <c r="Q496" s="21" t="s">
        <v>102</v>
      </c>
      <c r="R496" s="21"/>
      <c r="S496" s="21" t="s">
        <v>103</v>
      </c>
      <c r="T496" s="21">
        <v>49405140</v>
      </c>
      <c r="U496" s="104">
        <v>0</v>
      </c>
      <c r="V496" s="21" t="s">
        <v>107</v>
      </c>
      <c r="W496" s="21">
        <v>400</v>
      </c>
      <c r="X496" s="21">
        <v>832</v>
      </c>
      <c r="Y496" s="21">
        <v>26</v>
      </c>
      <c r="Z496" s="205">
        <f t="shared" ref="Z496:Z530" si="20">W496*X496/10^6</f>
        <v>0.33279999999999998</v>
      </c>
      <c r="AA496" s="21" t="s">
        <v>75</v>
      </c>
      <c r="AB496" s="103">
        <v>44784</v>
      </c>
      <c r="AC496" s="21" t="s">
        <v>61</v>
      </c>
      <c r="AD496" s="21"/>
      <c r="AE496" s="103">
        <v>44775</v>
      </c>
      <c r="AF496" s="103">
        <v>44775</v>
      </c>
      <c r="AG496" s="103">
        <v>44777</v>
      </c>
      <c r="AH496" s="21" t="s">
        <v>62</v>
      </c>
      <c r="AI496" s="21"/>
      <c r="AJ496" s="103">
        <v>44777</v>
      </c>
      <c r="AK496" s="21" t="s">
        <v>64</v>
      </c>
      <c r="AL496" s="21" t="s">
        <v>88</v>
      </c>
      <c r="AM496" s="107">
        <v>2937.67</v>
      </c>
      <c r="AN496" s="107"/>
      <c r="AO496" s="107"/>
      <c r="AP496" s="107"/>
      <c r="AQ496" s="107"/>
      <c r="AR496" s="107"/>
      <c r="AS496" s="21"/>
      <c r="AT496" s="21"/>
      <c r="AU496" s="21"/>
    </row>
    <row r="497" spans="1:47">
      <c r="A497" s="21" t="s">
        <v>68</v>
      </c>
      <c r="B497" s="21" t="s">
        <v>45</v>
      </c>
      <c r="C497" s="21" t="s">
        <v>1989</v>
      </c>
      <c r="D497" s="103">
        <v>44763</v>
      </c>
      <c r="E497" s="21" t="s">
        <v>1990</v>
      </c>
      <c r="F497" s="21" t="s">
        <v>48</v>
      </c>
      <c r="G497" s="21" t="s">
        <v>49</v>
      </c>
      <c r="H497" s="21" t="s">
        <v>50</v>
      </c>
      <c r="I497" s="21" t="s">
        <v>51</v>
      </c>
      <c r="J497" s="21" t="s">
        <v>52</v>
      </c>
      <c r="K497" s="204" t="s">
        <v>53</v>
      </c>
      <c r="L497" s="21" t="s">
        <v>99</v>
      </c>
      <c r="M497" s="21" t="s">
        <v>1986</v>
      </c>
      <c r="N497" s="21" t="s">
        <v>100</v>
      </c>
      <c r="O497" s="21" t="s">
        <v>101</v>
      </c>
      <c r="P497" s="21">
        <v>55421</v>
      </c>
      <c r="Q497" s="21" t="s">
        <v>102</v>
      </c>
      <c r="R497" s="21"/>
      <c r="S497" s="21" t="s">
        <v>103</v>
      </c>
      <c r="T497" s="21">
        <v>49405140</v>
      </c>
      <c r="U497" s="104">
        <v>0</v>
      </c>
      <c r="V497" s="21" t="s">
        <v>107</v>
      </c>
      <c r="W497" s="21">
        <v>400</v>
      </c>
      <c r="X497" s="21">
        <v>832</v>
      </c>
      <c r="Y497" s="21">
        <v>26</v>
      </c>
      <c r="Z497" s="205">
        <f t="shared" si="20"/>
        <v>0.33279999999999998</v>
      </c>
      <c r="AA497" s="21" t="s">
        <v>75</v>
      </c>
      <c r="AB497" s="103">
        <v>44779</v>
      </c>
      <c r="AC497" s="21" t="s">
        <v>61</v>
      </c>
      <c r="AD497" s="21"/>
      <c r="AE497" s="103">
        <v>44774</v>
      </c>
      <c r="AF497" s="103">
        <v>44774</v>
      </c>
      <c r="AG497" s="103">
        <v>44776</v>
      </c>
      <c r="AH497" s="21" t="s">
        <v>62</v>
      </c>
      <c r="AI497" s="21"/>
      <c r="AJ497" s="103">
        <v>44776</v>
      </c>
      <c r="AK497" s="21" t="s">
        <v>64</v>
      </c>
      <c r="AL497" s="21" t="s">
        <v>88</v>
      </c>
      <c r="AM497" s="107">
        <v>2933.25</v>
      </c>
      <c r="AN497" s="107"/>
      <c r="AO497" s="107"/>
      <c r="AP497" s="107"/>
      <c r="AQ497" s="107"/>
      <c r="AR497" s="107"/>
      <c r="AS497" s="21"/>
      <c r="AT497" s="21"/>
      <c r="AU497" s="21"/>
    </row>
    <row r="498" spans="1:47">
      <c r="A498" s="21" t="s">
        <v>68</v>
      </c>
      <c r="B498" s="21" t="s">
        <v>45</v>
      </c>
      <c r="C498" s="21" t="s">
        <v>1991</v>
      </c>
      <c r="D498" s="103">
        <v>44763</v>
      </c>
      <c r="E498" s="21" t="s">
        <v>1992</v>
      </c>
      <c r="F498" s="21" t="s">
        <v>48</v>
      </c>
      <c r="G498" s="21" t="s">
        <v>49</v>
      </c>
      <c r="H498" s="21" t="s">
        <v>50</v>
      </c>
      <c r="I498" s="21" t="s">
        <v>51</v>
      </c>
      <c r="J498" s="21" t="s">
        <v>52</v>
      </c>
      <c r="K498" s="204" t="s">
        <v>53</v>
      </c>
      <c r="L498" s="21" t="s">
        <v>99</v>
      </c>
      <c r="M498" s="21" t="s">
        <v>1986</v>
      </c>
      <c r="N498" s="21" t="s">
        <v>100</v>
      </c>
      <c r="O498" s="21" t="s">
        <v>101</v>
      </c>
      <c r="P498" s="21">
        <v>55421</v>
      </c>
      <c r="Q498" s="21" t="s">
        <v>102</v>
      </c>
      <c r="R498" s="21"/>
      <c r="S498" s="21" t="s">
        <v>103</v>
      </c>
      <c r="T498" s="21">
        <v>49405140</v>
      </c>
      <c r="U498" s="104">
        <v>0</v>
      </c>
      <c r="V498" s="21" t="s">
        <v>107</v>
      </c>
      <c r="W498" s="21">
        <v>400</v>
      </c>
      <c r="X498" s="21">
        <v>832</v>
      </c>
      <c r="Y498" s="21">
        <v>26</v>
      </c>
      <c r="Z498" s="205">
        <f t="shared" si="20"/>
        <v>0.33279999999999998</v>
      </c>
      <c r="AA498" s="21" t="s">
        <v>75</v>
      </c>
      <c r="AB498" s="103">
        <v>44771</v>
      </c>
      <c r="AC498" s="21" t="s">
        <v>61</v>
      </c>
      <c r="AD498" s="21"/>
      <c r="AE498" s="103">
        <v>44769</v>
      </c>
      <c r="AF498" s="103">
        <v>44769</v>
      </c>
      <c r="AG498" s="103">
        <v>44771</v>
      </c>
      <c r="AH498" s="21" t="s">
        <v>62</v>
      </c>
      <c r="AI498" s="21"/>
      <c r="AJ498" s="103">
        <v>44770</v>
      </c>
      <c r="AK498" s="21"/>
      <c r="AL498" s="21"/>
      <c r="AM498" s="107"/>
      <c r="AN498" s="107"/>
      <c r="AO498" s="107"/>
      <c r="AP498" s="107"/>
      <c r="AQ498" s="107"/>
      <c r="AR498" s="107"/>
      <c r="AS498" s="21"/>
      <c r="AT498" s="21"/>
      <c r="AU498" s="21"/>
    </row>
    <row r="499" spans="1:47">
      <c r="A499" s="21" t="s">
        <v>68</v>
      </c>
      <c r="B499" s="21" t="s">
        <v>45</v>
      </c>
      <c r="C499" s="21" t="s">
        <v>1993</v>
      </c>
      <c r="D499" s="103">
        <v>44763</v>
      </c>
      <c r="E499" s="21" t="s">
        <v>1994</v>
      </c>
      <c r="F499" s="21" t="s">
        <v>48</v>
      </c>
      <c r="G499" s="21" t="s">
        <v>79</v>
      </c>
      <c r="H499" s="21" t="s">
        <v>80</v>
      </c>
      <c r="I499" s="21" t="s">
        <v>81</v>
      </c>
      <c r="J499" s="21" t="s">
        <v>52</v>
      </c>
      <c r="K499" s="204" t="s">
        <v>82</v>
      </c>
      <c r="L499" s="21" t="s">
        <v>99</v>
      </c>
      <c r="M499" s="21" t="s">
        <v>1986</v>
      </c>
      <c r="N499" s="21" t="s">
        <v>100</v>
      </c>
      <c r="O499" s="21" t="s">
        <v>101</v>
      </c>
      <c r="P499" s="21">
        <v>55421</v>
      </c>
      <c r="Q499" s="21" t="s">
        <v>102</v>
      </c>
      <c r="R499" s="21"/>
      <c r="S499" s="21" t="s">
        <v>103</v>
      </c>
      <c r="T499" s="21">
        <v>49405140</v>
      </c>
      <c r="U499" s="104">
        <v>0</v>
      </c>
      <c r="V499" s="21" t="s">
        <v>107</v>
      </c>
      <c r="W499" s="21">
        <v>400</v>
      </c>
      <c r="X499" s="21">
        <v>832</v>
      </c>
      <c r="Y499" s="21">
        <v>26</v>
      </c>
      <c r="Z499" s="205">
        <f t="shared" si="20"/>
        <v>0.33279999999999998</v>
      </c>
      <c r="AA499" s="21" t="s">
        <v>75</v>
      </c>
      <c r="AB499" s="103">
        <v>44798</v>
      </c>
      <c r="AC499" s="21" t="s">
        <v>87</v>
      </c>
      <c r="AD499" s="21"/>
      <c r="AE499" s="103">
        <v>44775</v>
      </c>
      <c r="AF499" s="103">
        <v>44775</v>
      </c>
      <c r="AG499" s="103">
        <v>44777</v>
      </c>
      <c r="AH499" s="21" t="s">
        <v>62</v>
      </c>
      <c r="AI499" s="21"/>
      <c r="AJ499" s="103">
        <v>44777</v>
      </c>
      <c r="AK499" s="21" t="s">
        <v>64</v>
      </c>
      <c r="AL499" s="21" t="s">
        <v>88</v>
      </c>
      <c r="AM499" s="107">
        <v>3526.5</v>
      </c>
      <c r="AN499" s="107"/>
      <c r="AO499" s="107"/>
      <c r="AP499" s="107"/>
      <c r="AQ499" s="107"/>
      <c r="AR499" s="107"/>
      <c r="AS499" s="21"/>
      <c r="AT499" s="21"/>
      <c r="AU499" s="21"/>
    </row>
    <row r="500" spans="1:47">
      <c r="A500" s="65" t="s">
        <v>68</v>
      </c>
      <c r="B500" s="65" t="s">
        <v>45</v>
      </c>
      <c r="C500" s="65" t="s">
        <v>1995</v>
      </c>
      <c r="D500" s="66">
        <v>44763</v>
      </c>
      <c r="E500" s="65" t="s">
        <v>1996</v>
      </c>
      <c r="F500" s="65" t="s">
        <v>48</v>
      </c>
      <c r="G500" s="65" t="s">
        <v>49</v>
      </c>
      <c r="H500" s="65" t="s">
        <v>50</v>
      </c>
      <c r="I500" s="65" t="s">
        <v>51</v>
      </c>
      <c r="J500" s="65" t="s">
        <v>52</v>
      </c>
      <c r="K500" s="67" t="s">
        <v>53</v>
      </c>
      <c r="L500" s="65" t="s">
        <v>799</v>
      </c>
      <c r="M500" s="65" t="s">
        <v>800</v>
      </c>
      <c r="N500" s="65" t="s">
        <v>510</v>
      </c>
      <c r="O500" s="65" t="s">
        <v>435</v>
      </c>
      <c r="P500" s="65">
        <v>43125</v>
      </c>
      <c r="Q500" s="65" t="s">
        <v>801</v>
      </c>
      <c r="R500" s="65" t="s">
        <v>802</v>
      </c>
      <c r="S500" s="65" t="s">
        <v>513</v>
      </c>
      <c r="T500" s="65">
        <v>49206133</v>
      </c>
      <c r="U500" s="68">
        <v>0</v>
      </c>
      <c r="V500" s="65" t="s">
        <v>86</v>
      </c>
      <c r="W500" s="65">
        <v>365</v>
      </c>
      <c r="X500" s="65">
        <v>832</v>
      </c>
      <c r="Y500" s="65">
        <v>26</v>
      </c>
      <c r="Z500" s="202">
        <f t="shared" si="20"/>
        <v>0.30368000000000001</v>
      </c>
      <c r="AA500" s="65" t="s">
        <v>75</v>
      </c>
      <c r="AB500" s="66">
        <v>44791</v>
      </c>
      <c r="AC500" s="65" t="s">
        <v>61</v>
      </c>
      <c r="AD500" s="65"/>
      <c r="AE500" s="66">
        <v>44777</v>
      </c>
      <c r="AF500" s="66">
        <v>44777</v>
      </c>
      <c r="AG500" s="66">
        <v>44778</v>
      </c>
      <c r="AH500" s="65" t="s">
        <v>216</v>
      </c>
      <c r="AI500" s="65"/>
      <c r="AJ500" s="66"/>
      <c r="AK500" s="65" t="s">
        <v>64</v>
      </c>
      <c r="AL500" s="65" t="s">
        <v>88</v>
      </c>
      <c r="AM500" s="69">
        <v>1707.16</v>
      </c>
      <c r="AN500" s="69"/>
      <c r="AO500" s="69"/>
      <c r="AP500" s="69"/>
      <c r="AQ500" s="69"/>
      <c r="AR500" s="69"/>
      <c r="AS500" s="65"/>
      <c r="AT500" s="65"/>
      <c r="AU500" s="65"/>
    </row>
    <row r="501" spans="1:47">
      <c r="A501" s="21" t="s">
        <v>68</v>
      </c>
      <c r="B501" s="21" t="s">
        <v>45</v>
      </c>
      <c r="C501" s="21" t="s">
        <v>1997</v>
      </c>
      <c r="D501" s="103">
        <v>44763</v>
      </c>
      <c r="E501" s="21" t="s">
        <v>1998</v>
      </c>
      <c r="F501" s="21" t="s">
        <v>48</v>
      </c>
      <c r="G501" s="21" t="s">
        <v>49</v>
      </c>
      <c r="H501" s="21" t="s">
        <v>50</v>
      </c>
      <c r="I501" s="21" t="s">
        <v>51</v>
      </c>
      <c r="J501" s="21" t="s">
        <v>52</v>
      </c>
      <c r="K501" s="204" t="s">
        <v>53</v>
      </c>
      <c r="L501" s="21" t="s">
        <v>473</v>
      </c>
      <c r="M501" s="21" t="s">
        <v>476</v>
      </c>
      <c r="N501" s="21" t="s">
        <v>227</v>
      </c>
      <c r="O501" s="21" t="s">
        <v>228</v>
      </c>
      <c r="P501" s="21" t="s">
        <v>229</v>
      </c>
      <c r="Q501" s="21" t="s">
        <v>474</v>
      </c>
      <c r="R501" s="21"/>
      <c r="S501" s="21" t="s">
        <v>475</v>
      </c>
      <c r="T501" s="21">
        <v>49405140</v>
      </c>
      <c r="U501" s="104">
        <v>0</v>
      </c>
      <c r="V501" s="21" t="s">
        <v>107</v>
      </c>
      <c r="W501" s="21">
        <v>400</v>
      </c>
      <c r="X501" s="21">
        <v>832</v>
      </c>
      <c r="Y501" s="21">
        <v>26</v>
      </c>
      <c r="Z501" s="205">
        <f t="shared" si="20"/>
        <v>0.33279999999999998</v>
      </c>
      <c r="AA501" s="21" t="s">
        <v>75</v>
      </c>
      <c r="AB501" s="103">
        <v>44771</v>
      </c>
      <c r="AC501" s="21" t="s">
        <v>61</v>
      </c>
      <c r="AD501" s="21"/>
      <c r="AE501" s="103">
        <v>44769</v>
      </c>
      <c r="AF501" s="103">
        <v>44769</v>
      </c>
      <c r="AG501" s="103">
        <v>44771</v>
      </c>
      <c r="AH501" s="21" t="s">
        <v>62</v>
      </c>
      <c r="AI501" s="21"/>
      <c r="AJ501" s="103">
        <v>44770</v>
      </c>
      <c r="AK501" s="21"/>
      <c r="AL501" s="21"/>
      <c r="AM501" s="107"/>
      <c r="AN501" s="107"/>
      <c r="AO501" s="107"/>
      <c r="AP501" s="107"/>
      <c r="AQ501" s="107"/>
      <c r="AR501" s="107"/>
      <c r="AS501" s="21"/>
      <c r="AT501" s="21"/>
      <c r="AU501" s="21"/>
    </row>
    <row r="502" spans="1:47">
      <c r="A502" s="21" t="s">
        <v>68</v>
      </c>
      <c r="B502" s="21" t="s">
        <v>45</v>
      </c>
      <c r="C502" s="21" t="s">
        <v>1999</v>
      </c>
      <c r="D502" s="103">
        <v>44763</v>
      </c>
      <c r="E502" s="21" t="s">
        <v>1998</v>
      </c>
      <c r="F502" s="21" t="s">
        <v>48</v>
      </c>
      <c r="G502" s="21" t="s">
        <v>49</v>
      </c>
      <c r="H502" s="21" t="s">
        <v>50</v>
      </c>
      <c r="I502" s="21" t="s">
        <v>51</v>
      </c>
      <c r="J502" s="21" t="s">
        <v>52</v>
      </c>
      <c r="K502" s="204" t="s">
        <v>53</v>
      </c>
      <c r="L502" s="21" t="s">
        <v>473</v>
      </c>
      <c r="M502" s="21" t="s">
        <v>476</v>
      </c>
      <c r="N502" s="21" t="s">
        <v>227</v>
      </c>
      <c r="O502" s="21" t="s">
        <v>228</v>
      </c>
      <c r="P502" s="21" t="s">
        <v>229</v>
      </c>
      <c r="Q502" s="21" t="s">
        <v>474</v>
      </c>
      <c r="R502" s="21"/>
      <c r="S502" s="21" t="s">
        <v>475</v>
      </c>
      <c r="T502" s="21">
        <v>49405140</v>
      </c>
      <c r="U502" s="104">
        <v>0</v>
      </c>
      <c r="V502" s="21" t="s">
        <v>107</v>
      </c>
      <c r="W502" s="21">
        <v>400</v>
      </c>
      <c r="X502" s="21">
        <v>704</v>
      </c>
      <c r="Y502" s="21">
        <v>22</v>
      </c>
      <c r="Z502" s="205">
        <f t="shared" si="20"/>
        <v>0.28160000000000002</v>
      </c>
      <c r="AA502" s="21" t="s">
        <v>75</v>
      </c>
      <c r="AB502" s="103">
        <v>44771</v>
      </c>
      <c r="AC502" s="21" t="s">
        <v>61</v>
      </c>
      <c r="AD502" s="21"/>
      <c r="AE502" s="103">
        <v>44769</v>
      </c>
      <c r="AF502" s="103">
        <v>44769</v>
      </c>
      <c r="AG502" s="103">
        <v>44771</v>
      </c>
      <c r="AH502" s="21" t="s">
        <v>62</v>
      </c>
      <c r="AI502" s="21"/>
      <c r="AJ502" s="103">
        <v>44771</v>
      </c>
      <c r="AK502" s="21"/>
      <c r="AL502" s="21"/>
      <c r="AM502" s="107"/>
      <c r="AN502" s="107"/>
      <c r="AO502" s="107"/>
      <c r="AP502" s="107"/>
      <c r="AQ502" s="107"/>
      <c r="AR502" s="107"/>
      <c r="AS502" s="21"/>
      <c r="AT502" s="21"/>
      <c r="AU502" s="21"/>
    </row>
    <row r="503" spans="1:47">
      <c r="A503" s="21" t="s">
        <v>68</v>
      </c>
      <c r="B503" s="21" t="s">
        <v>45</v>
      </c>
      <c r="C503" s="21" t="s">
        <v>2000</v>
      </c>
      <c r="D503" s="103">
        <v>44763</v>
      </c>
      <c r="E503" s="21" t="s">
        <v>2001</v>
      </c>
      <c r="F503" s="21" t="s">
        <v>48</v>
      </c>
      <c r="G503" s="21" t="s">
        <v>79</v>
      </c>
      <c r="H503" s="21" t="s">
        <v>80</v>
      </c>
      <c r="I503" s="21" t="s">
        <v>81</v>
      </c>
      <c r="J503" s="21" t="s">
        <v>52</v>
      </c>
      <c r="K503" s="204" t="s">
        <v>82</v>
      </c>
      <c r="L503" s="21" t="s">
        <v>473</v>
      </c>
      <c r="M503" s="21" t="s">
        <v>476</v>
      </c>
      <c r="N503" s="21" t="s">
        <v>227</v>
      </c>
      <c r="O503" s="21" t="s">
        <v>228</v>
      </c>
      <c r="P503" s="21" t="s">
        <v>229</v>
      </c>
      <c r="Q503" s="21" t="s">
        <v>474</v>
      </c>
      <c r="R503" s="21"/>
      <c r="S503" s="21" t="s">
        <v>475</v>
      </c>
      <c r="T503" s="21">
        <v>49405140</v>
      </c>
      <c r="U503" s="104">
        <v>0</v>
      </c>
      <c r="V503" s="21" t="s">
        <v>107</v>
      </c>
      <c r="W503" s="21">
        <v>400</v>
      </c>
      <c r="X503" s="21">
        <v>832</v>
      </c>
      <c r="Y503" s="21">
        <v>26</v>
      </c>
      <c r="Z503" s="205">
        <f t="shared" si="20"/>
        <v>0.33279999999999998</v>
      </c>
      <c r="AA503" s="21" t="s">
        <v>75</v>
      </c>
      <c r="AB503" s="103">
        <v>44798</v>
      </c>
      <c r="AC503" s="21" t="s">
        <v>87</v>
      </c>
      <c r="AD503" s="21"/>
      <c r="AE503" s="103">
        <v>44775</v>
      </c>
      <c r="AF503" s="103">
        <v>44775</v>
      </c>
      <c r="AG503" s="103">
        <v>44777</v>
      </c>
      <c r="AH503" s="21" t="s">
        <v>62</v>
      </c>
      <c r="AI503" s="21"/>
      <c r="AJ503" s="103">
        <v>44777</v>
      </c>
      <c r="AK503" s="21" t="s">
        <v>64</v>
      </c>
      <c r="AL503" s="21" t="s">
        <v>88</v>
      </c>
      <c r="AM503" s="107">
        <v>3266.73</v>
      </c>
      <c r="AN503" s="107"/>
      <c r="AO503" s="107"/>
      <c r="AP503" s="107"/>
      <c r="AQ503" s="107"/>
      <c r="AR503" s="107"/>
      <c r="AS503" s="21"/>
      <c r="AT503" s="21"/>
      <c r="AU503" s="21"/>
    </row>
    <row r="504" spans="1:47">
      <c r="A504" s="21" t="s">
        <v>68</v>
      </c>
      <c r="B504" s="21" t="s">
        <v>45</v>
      </c>
      <c r="C504" s="21" t="s">
        <v>2002</v>
      </c>
      <c r="D504" s="103">
        <v>44763</v>
      </c>
      <c r="E504" s="21" t="s">
        <v>2001</v>
      </c>
      <c r="F504" s="21" t="s">
        <v>48</v>
      </c>
      <c r="G504" s="21" t="s">
        <v>79</v>
      </c>
      <c r="H504" s="21" t="s">
        <v>80</v>
      </c>
      <c r="I504" s="21" t="s">
        <v>81</v>
      </c>
      <c r="J504" s="21" t="s">
        <v>52</v>
      </c>
      <c r="K504" s="204" t="s">
        <v>82</v>
      </c>
      <c r="L504" s="21" t="s">
        <v>473</v>
      </c>
      <c r="M504" s="21" t="s">
        <v>476</v>
      </c>
      <c r="N504" s="21" t="s">
        <v>227</v>
      </c>
      <c r="O504" s="21" t="s">
        <v>228</v>
      </c>
      <c r="P504" s="21" t="s">
        <v>229</v>
      </c>
      <c r="Q504" s="21" t="s">
        <v>474</v>
      </c>
      <c r="R504" s="21"/>
      <c r="S504" s="21" t="s">
        <v>475</v>
      </c>
      <c r="T504" s="21">
        <v>49405140</v>
      </c>
      <c r="U504" s="104">
        <v>0</v>
      </c>
      <c r="V504" s="21" t="s">
        <v>107</v>
      </c>
      <c r="W504" s="21">
        <v>400</v>
      </c>
      <c r="X504" s="21">
        <v>704</v>
      </c>
      <c r="Y504" s="21">
        <v>22</v>
      </c>
      <c r="Z504" s="205">
        <f t="shared" si="20"/>
        <v>0.28160000000000002</v>
      </c>
      <c r="AA504" s="21" t="s">
        <v>75</v>
      </c>
      <c r="AB504" s="103">
        <v>44798</v>
      </c>
      <c r="AC504" s="21" t="s">
        <v>87</v>
      </c>
      <c r="AD504" s="21"/>
      <c r="AE504" s="103">
        <v>44775</v>
      </c>
      <c r="AF504" s="103">
        <v>44775</v>
      </c>
      <c r="AG504" s="103">
        <v>44777</v>
      </c>
      <c r="AH504" s="21" t="s">
        <v>62</v>
      </c>
      <c r="AI504" s="21"/>
      <c r="AJ504" s="103">
        <v>44777</v>
      </c>
      <c r="AK504" s="21" t="s">
        <v>64</v>
      </c>
      <c r="AL504" s="21" t="s">
        <v>88</v>
      </c>
      <c r="AM504" s="107">
        <v>3266.73</v>
      </c>
      <c r="AN504" s="107"/>
      <c r="AO504" s="107"/>
      <c r="AP504" s="107"/>
      <c r="AQ504" s="107"/>
      <c r="AR504" s="107"/>
      <c r="AS504" s="21"/>
      <c r="AT504" s="21"/>
      <c r="AU504" s="21"/>
    </row>
    <row r="505" spans="1:47">
      <c r="A505" s="21" t="s">
        <v>68</v>
      </c>
      <c r="B505" s="21" t="s">
        <v>45</v>
      </c>
      <c r="C505" s="21" t="s">
        <v>2003</v>
      </c>
      <c r="D505" s="103">
        <v>44763</v>
      </c>
      <c r="E505" s="21" t="s">
        <v>2004</v>
      </c>
      <c r="F505" s="21" t="s">
        <v>48</v>
      </c>
      <c r="G505" s="21" t="s">
        <v>320</v>
      </c>
      <c r="H505" s="21" t="s">
        <v>321</v>
      </c>
      <c r="I505" s="21" t="s">
        <v>81</v>
      </c>
      <c r="J505" s="21" t="s">
        <v>52</v>
      </c>
      <c r="K505" s="204" t="s">
        <v>82</v>
      </c>
      <c r="L505" s="21" t="s">
        <v>473</v>
      </c>
      <c r="M505" s="21" t="s">
        <v>476</v>
      </c>
      <c r="N505" s="21" t="s">
        <v>227</v>
      </c>
      <c r="O505" s="21" t="s">
        <v>228</v>
      </c>
      <c r="P505" s="21" t="s">
        <v>229</v>
      </c>
      <c r="Q505" s="21" t="s">
        <v>474</v>
      </c>
      <c r="R505" s="21"/>
      <c r="S505" s="21" t="s">
        <v>475</v>
      </c>
      <c r="T505" s="21">
        <v>49405140</v>
      </c>
      <c r="U505" s="104">
        <v>0</v>
      </c>
      <c r="V505" s="21" t="s">
        <v>107</v>
      </c>
      <c r="W505" s="21">
        <v>400</v>
      </c>
      <c r="X505" s="21">
        <v>832</v>
      </c>
      <c r="Y505" s="21">
        <v>26</v>
      </c>
      <c r="Z505" s="205">
        <f t="shared" si="20"/>
        <v>0.33279999999999998</v>
      </c>
      <c r="AA505" s="21" t="s">
        <v>75</v>
      </c>
      <c r="AB505" s="103">
        <v>44791</v>
      </c>
      <c r="AC505" s="21" t="s">
        <v>87</v>
      </c>
      <c r="AD505" s="21"/>
      <c r="AE505" s="103">
        <v>44775</v>
      </c>
      <c r="AF505" s="103">
        <v>44775</v>
      </c>
      <c r="AG505" s="103">
        <v>44777</v>
      </c>
      <c r="AH505" s="21" t="s">
        <v>62</v>
      </c>
      <c r="AI505" s="21"/>
      <c r="AJ505" s="103">
        <v>44777</v>
      </c>
      <c r="AK505" s="21" t="s">
        <v>64</v>
      </c>
      <c r="AL505" s="21" t="s">
        <v>88</v>
      </c>
      <c r="AM505" s="107">
        <v>3266.73</v>
      </c>
      <c r="AN505" s="107"/>
      <c r="AO505" s="107"/>
      <c r="AP505" s="107"/>
      <c r="AQ505" s="107"/>
      <c r="AR505" s="107"/>
      <c r="AS505" s="21"/>
      <c r="AT505" s="21"/>
      <c r="AU505" s="21"/>
    </row>
    <row r="506" spans="1:47">
      <c r="A506" s="21" t="s">
        <v>68</v>
      </c>
      <c r="B506" s="21" t="s">
        <v>45</v>
      </c>
      <c r="C506" s="21" t="s">
        <v>2005</v>
      </c>
      <c r="D506" s="103">
        <v>44763</v>
      </c>
      <c r="E506" s="21" t="s">
        <v>2004</v>
      </c>
      <c r="F506" s="21" t="s">
        <v>48</v>
      </c>
      <c r="G506" s="21" t="s">
        <v>79</v>
      </c>
      <c r="H506" s="21" t="s">
        <v>80</v>
      </c>
      <c r="I506" s="21" t="s">
        <v>81</v>
      </c>
      <c r="J506" s="21" t="s">
        <v>52</v>
      </c>
      <c r="K506" s="204" t="s">
        <v>82</v>
      </c>
      <c r="L506" s="21" t="s">
        <v>473</v>
      </c>
      <c r="M506" s="21" t="s">
        <v>476</v>
      </c>
      <c r="N506" s="21" t="s">
        <v>227</v>
      </c>
      <c r="O506" s="21" t="s">
        <v>228</v>
      </c>
      <c r="P506" s="21" t="s">
        <v>229</v>
      </c>
      <c r="Q506" s="21" t="s">
        <v>474</v>
      </c>
      <c r="R506" s="21"/>
      <c r="S506" s="21" t="s">
        <v>475</v>
      </c>
      <c r="T506" s="21">
        <v>49405140</v>
      </c>
      <c r="U506" s="104">
        <v>0</v>
      </c>
      <c r="V506" s="21" t="s">
        <v>107</v>
      </c>
      <c r="W506" s="21">
        <v>400</v>
      </c>
      <c r="X506" s="21">
        <v>704</v>
      </c>
      <c r="Y506" s="21">
        <v>22</v>
      </c>
      <c r="Z506" s="205">
        <f t="shared" si="20"/>
        <v>0.28160000000000002</v>
      </c>
      <c r="AA506" s="21" t="s">
        <v>75</v>
      </c>
      <c r="AB506" s="103">
        <v>44791</v>
      </c>
      <c r="AC506" s="21" t="s">
        <v>87</v>
      </c>
      <c r="AD506" s="21"/>
      <c r="AE506" s="103">
        <v>44775</v>
      </c>
      <c r="AF506" s="103">
        <v>44775</v>
      </c>
      <c r="AG506" s="103">
        <v>44777</v>
      </c>
      <c r="AH506" s="21" t="s">
        <v>62</v>
      </c>
      <c r="AI506" s="21"/>
      <c r="AJ506" s="103">
        <v>44777</v>
      </c>
      <c r="AK506" s="21" t="s">
        <v>64</v>
      </c>
      <c r="AL506" s="21" t="s">
        <v>88</v>
      </c>
      <c r="AM506" s="107">
        <v>3266.73</v>
      </c>
      <c r="AN506" s="107"/>
      <c r="AO506" s="107"/>
      <c r="AP506" s="107"/>
      <c r="AQ506" s="107"/>
      <c r="AR506" s="107"/>
      <c r="AS506" s="21"/>
      <c r="AT506" s="21"/>
      <c r="AU506" s="21"/>
    </row>
    <row r="507" spans="1:47">
      <c r="A507" s="21" t="s">
        <v>68</v>
      </c>
      <c r="B507" s="21" t="s">
        <v>45</v>
      </c>
      <c r="C507" s="21" t="s">
        <v>2006</v>
      </c>
      <c r="D507" s="103">
        <v>44763</v>
      </c>
      <c r="E507" s="21" t="s">
        <v>2007</v>
      </c>
      <c r="F507" s="21" t="s">
        <v>48</v>
      </c>
      <c r="G507" s="21" t="s">
        <v>49</v>
      </c>
      <c r="H507" s="21" t="s">
        <v>50</v>
      </c>
      <c r="I507" s="21" t="s">
        <v>51</v>
      </c>
      <c r="J507" s="21" t="s">
        <v>52</v>
      </c>
      <c r="K507" s="204" t="s">
        <v>53</v>
      </c>
      <c r="L507" s="21" t="s">
        <v>473</v>
      </c>
      <c r="M507" s="21" t="s">
        <v>476</v>
      </c>
      <c r="N507" s="21" t="s">
        <v>227</v>
      </c>
      <c r="O507" s="21" t="s">
        <v>228</v>
      </c>
      <c r="P507" s="21" t="s">
        <v>229</v>
      </c>
      <c r="Q507" s="21" t="s">
        <v>474</v>
      </c>
      <c r="R507" s="21"/>
      <c r="S507" s="21" t="s">
        <v>475</v>
      </c>
      <c r="T507" s="21">
        <v>49405140</v>
      </c>
      <c r="U507" s="104">
        <v>0</v>
      </c>
      <c r="V507" s="21" t="s">
        <v>107</v>
      </c>
      <c r="W507" s="21">
        <v>400</v>
      </c>
      <c r="X507" s="21">
        <v>832</v>
      </c>
      <c r="Y507" s="21">
        <v>26</v>
      </c>
      <c r="Z507" s="205">
        <f t="shared" si="20"/>
        <v>0.33279999999999998</v>
      </c>
      <c r="AA507" s="21" t="s">
        <v>75</v>
      </c>
      <c r="AB507" s="103">
        <v>44784</v>
      </c>
      <c r="AC507" s="21" t="s">
        <v>61</v>
      </c>
      <c r="AD507" s="21"/>
      <c r="AE507" s="103">
        <v>44774</v>
      </c>
      <c r="AF507" s="103">
        <v>44774</v>
      </c>
      <c r="AG507" s="103">
        <v>44776</v>
      </c>
      <c r="AH507" s="21" t="s">
        <v>62</v>
      </c>
      <c r="AI507" s="21"/>
      <c r="AJ507" s="103">
        <v>44776</v>
      </c>
      <c r="AK507" s="21" t="s">
        <v>64</v>
      </c>
      <c r="AL507" s="21" t="s">
        <v>88</v>
      </c>
      <c r="AM507" s="107">
        <v>4439.5600000000004</v>
      </c>
      <c r="AN507" s="107"/>
      <c r="AO507" s="107"/>
      <c r="AP507" s="107"/>
      <c r="AQ507" s="107"/>
      <c r="AR507" s="107"/>
      <c r="AS507" s="21"/>
      <c r="AT507" s="21"/>
      <c r="AU507" s="21"/>
    </row>
    <row r="508" spans="1:47">
      <c r="A508" s="21" t="s">
        <v>68</v>
      </c>
      <c r="B508" s="21" t="s">
        <v>45</v>
      </c>
      <c r="C508" s="21" t="s">
        <v>2008</v>
      </c>
      <c r="D508" s="103">
        <v>44763</v>
      </c>
      <c r="E508" s="21" t="s">
        <v>2007</v>
      </c>
      <c r="F508" s="21" t="s">
        <v>48</v>
      </c>
      <c r="G508" s="21" t="s">
        <v>49</v>
      </c>
      <c r="H508" s="21" t="s">
        <v>50</v>
      </c>
      <c r="I508" s="21" t="s">
        <v>51</v>
      </c>
      <c r="J508" s="21" t="s">
        <v>52</v>
      </c>
      <c r="K508" s="204" t="s">
        <v>53</v>
      </c>
      <c r="L508" s="21" t="s">
        <v>473</v>
      </c>
      <c r="M508" s="21" t="s">
        <v>476</v>
      </c>
      <c r="N508" s="21" t="s">
        <v>227</v>
      </c>
      <c r="O508" s="21" t="s">
        <v>228</v>
      </c>
      <c r="P508" s="21" t="s">
        <v>229</v>
      </c>
      <c r="Q508" s="21" t="s">
        <v>474</v>
      </c>
      <c r="R508" s="21"/>
      <c r="S508" s="21" t="s">
        <v>475</v>
      </c>
      <c r="T508" s="21">
        <v>49405140</v>
      </c>
      <c r="U508" s="104">
        <v>0</v>
      </c>
      <c r="V508" s="21" t="s">
        <v>107</v>
      </c>
      <c r="W508" s="21">
        <v>400</v>
      </c>
      <c r="X508" s="21">
        <v>704</v>
      </c>
      <c r="Y508" s="21">
        <v>22</v>
      </c>
      <c r="Z508" s="205">
        <f t="shared" si="20"/>
        <v>0.28160000000000002</v>
      </c>
      <c r="AA508" s="21" t="s">
        <v>75</v>
      </c>
      <c r="AB508" s="103">
        <v>44784</v>
      </c>
      <c r="AC508" s="21" t="s">
        <v>61</v>
      </c>
      <c r="AD508" s="21"/>
      <c r="AE508" s="103">
        <v>44774</v>
      </c>
      <c r="AF508" s="103">
        <v>44774</v>
      </c>
      <c r="AG508" s="103">
        <v>44776</v>
      </c>
      <c r="AH508" s="21" t="s">
        <v>62</v>
      </c>
      <c r="AI508" s="21"/>
      <c r="AJ508" s="103">
        <v>44775</v>
      </c>
      <c r="AK508" s="21" t="s">
        <v>64</v>
      </c>
      <c r="AL508" s="21" t="s">
        <v>88</v>
      </c>
      <c r="AM508" s="107">
        <v>4439.5600000000004</v>
      </c>
      <c r="AN508" s="107"/>
      <c r="AO508" s="107"/>
      <c r="AP508" s="107"/>
      <c r="AQ508" s="107"/>
      <c r="AR508" s="107"/>
      <c r="AS508" s="21"/>
      <c r="AT508" s="21"/>
      <c r="AU508" s="21"/>
    </row>
    <row r="509" spans="1:47">
      <c r="A509" s="21" t="s">
        <v>68</v>
      </c>
      <c r="B509" s="21" t="s">
        <v>45</v>
      </c>
      <c r="C509" s="21" t="s">
        <v>2009</v>
      </c>
      <c r="D509" s="103">
        <v>44763</v>
      </c>
      <c r="E509" s="21" t="s">
        <v>2010</v>
      </c>
      <c r="F509" s="21" t="s">
        <v>48</v>
      </c>
      <c r="G509" s="21" t="s">
        <v>49</v>
      </c>
      <c r="H509" s="21" t="s">
        <v>50</v>
      </c>
      <c r="I509" s="21" t="s">
        <v>51</v>
      </c>
      <c r="J509" s="21" t="s">
        <v>52</v>
      </c>
      <c r="K509" s="204" t="s">
        <v>53</v>
      </c>
      <c r="L509" s="21" t="s">
        <v>473</v>
      </c>
      <c r="M509" s="21" t="s">
        <v>476</v>
      </c>
      <c r="N509" s="21" t="s">
        <v>227</v>
      </c>
      <c r="O509" s="21" t="s">
        <v>228</v>
      </c>
      <c r="P509" s="21" t="s">
        <v>229</v>
      </c>
      <c r="Q509" s="21" t="s">
        <v>474</v>
      </c>
      <c r="R509" s="21"/>
      <c r="S509" s="21" t="s">
        <v>475</v>
      </c>
      <c r="T509" s="21">
        <v>49405140</v>
      </c>
      <c r="U509" s="104">
        <v>0</v>
      </c>
      <c r="V509" s="21" t="s">
        <v>107</v>
      </c>
      <c r="W509" s="21">
        <v>400</v>
      </c>
      <c r="X509" s="21">
        <v>832</v>
      </c>
      <c r="Y509" s="21">
        <v>26</v>
      </c>
      <c r="Z509" s="205">
        <f t="shared" si="20"/>
        <v>0.33279999999999998</v>
      </c>
      <c r="AA509" s="21" t="s">
        <v>75</v>
      </c>
      <c r="AB509" s="103">
        <v>44779</v>
      </c>
      <c r="AC509" s="21" t="s">
        <v>61</v>
      </c>
      <c r="AD509" s="21"/>
      <c r="AE509" s="103">
        <v>44774</v>
      </c>
      <c r="AF509" s="103">
        <v>44774</v>
      </c>
      <c r="AG509" s="103">
        <v>44776</v>
      </c>
      <c r="AH509" s="21" t="s">
        <v>62</v>
      </c>
      <c r="AI509" s="21"/>
      <c r="AJ509" s="103">
        <v>44776</v>
      </c>
      <c r="AK509" s="21" t="s">
        <v>64</v>
      </c>
      <c r="AL509" s="21" t="s">
        <v>88</v>
      </c>
      <c r="AM509" s="107">
        <v>3647.39</v>
      </c>
      <c r="AN509" s="107"/>
      <c r="AO509" s="107"/>
      <c r="AP509" s="107"/>
      <c r="AQ509" s="107"/>
      <c r="AR509" s="107"/>
      <c r="AS509" s="21"/>
      <c r="AT509" s="21"/>
      <c r="AU509" s="21"/>
    </row>
    <row r="510" spans="1:47">
      <c r="A510" s="21" t="s">
        <v>68</v>
      </c>
      <c r="B510" s="21" t="s">
        <v>45</v>
      </c>
      <c r="C510" s="21" t="s">
        <v>2011</v>
      </c>
      <c r="D510" s="103">
        <v>44763</v>
      </c>
      <c r="E510" s="21" t="s">
        <v>2010</v>
      </c>
      <c r="F510" s="21" t="s">
        <v>48</v>
      </c>
      <c r="G510" s="21" t="s">
        <v>49</v>
      </c>
      <c r="H510" s="21" t="s">
        <v>50</v>
      </c>
      <c r="I510" s="21" t="s">
        <v>51</v>
      </c>
      <c r="J510" s="21" t="s">
        <v>52</v>
      </c>
      <c r="K510" s="204" t="s">
        <v>53</v>
      </c>
      <c r="L510" s="21" t="s">
        <v>473</v>
      </c>
      <c r="M510" s="21" t="s">
        <v>476</v>
      </c>
      <c r="N510" s="21" t="s">
        <v>227</v>
      </c>
      <c r="O510" s="21" t="s">
        <v>228</v>
      </c>
      <c r="P510" s="21" t="s">
        <v>229</v>
      </c>
      <c r="Q510" s="21" t="s">
        <v>474</v>
      </c>
      <c r="R510" s="21"/>
      <c r="S510" s="21" t="s">
        <v>475</v>
      </c>
      <c r="T510" s="21">
        <v>49405140</v>
      </c>
      <c r="U510" s="104">
        <v>0</v>
      </c>
      <c r="V510" s="21" t="s">
        <v>107</v>
      </c>
      <c r="W510" s="21">
        <v>400</v>
      </c>
      <c r="X510" s="21">
        <v>704</v>
      </c>
      <c r="Y510" s="21">
        <v>22</v>
      </c>
      <c r="Z510" s="205">
        <f t="shared" si="20"/>
        <v>0.28160000000000002</v>
      </c>
      <c r="AA510" s="21" t="s">
        <v>75</v>
      </c>
      <c r="AB510" s="103">
        <v>44779</v>
      </c>
      <c r="AC510" s="21" t="s">
        <v>61</v>
      </c>
      <c r="AD510" s="21"/>
      <c r="AE510" s="103">
        <v>44775</v>
      </c>
      <c r="AF510" s="103">
        <v>44775</v>
      </c>
      <c r="AG510" s="103">
        <v>44777</v>
      </c>
      <c r="AH510" s="21" t="s">
        <v>62</v>
      </c>
      <c r="AI510" s="21" t="s">
        <v>2012</v>
      </c>
      <c r="AJ510" s="103">
        <v>44776</v>
      </c>
      <c r="AK510" s="21" t="s">
        <v>64</v>
      </c>
      <c r="AL510" s="21" t="s">
        <v>88</v>
      </c>
      <c r="AM510" s="107">
        <v>3647.39</v>
      </c>
      <c r="AN510" s="107"/>
      <c r="AO510" s="107"/>
      <c r="AP510" s="107"/>
      <c r="AQ510" s="107"/>
      <c r="AR510" s="107"/>
      <c r="AS510" s="21"/>
      <c r="AT510" s="21"/>
      <c r="AU510" s="21"/>
    </row>
    <row r="511" spans="1:47">
      <c r="A511" s="21" t="s">
        <v>68</v>
      </c>
      <c r="B511" s="21" t="s">
        <v>127</v>
      </c>
      <c r="C511" s="21" t="s">
        <v>2013</v>
      </c>
      <c r="D511" s="103">
        <v>44763</v>
      </c>
      <c r="E511" s="21" t="s">
        <v>2014</v>
      </c>
      <c r="F511" s="21" t="s">
        <v>48</v>
      </c>
      <c r="G511" s="21" t="s">
        <v>49</v>
      </c>
      <c r="H511" s="21" t="s">
        <v>50</v>
      </c>
      <c r="I511" s="21" t="s">
        <v>51</v>
      </c>
      <c r="J511" s="21" t="s">
        <v>52</v>
      </c>
      <c r="K511" s="204" t="s">
        <v>53</v>
      </c>
      <c r="L511" s="21" t="s">
        <v>194</v>
      </c>
      <c r="M511" s="21" t="s">
        <v>338</v>
      </c>
      <c r="N511" s="21" t="s">
        <v>339</v>
      </c>
      <c r="O511" s="21" t="s">
        <v>235</v>
      </c>
      <c r="P511" s="21">
        <v>27560</v>
      </c>
      <c r="Q511" s="21" t="s">
        <v>605</v>
      </c>
      <c r="R511" s="21"/>
      <c r="S511" s="21" t="s">
        <v>421</v>
      </c>
      <c r="T511" s="21">
        <v>49405140</v>
      </c>
      <c r="U511" s="104">
        <v>0</v>
      </c>
      <c r="V511" s="21" t="s">
        <v>107</v>
      </c>
      <c r="W511" s="21">
        <v>400</v>
      </c>
      <c r="X511" s="21">
        <v>320</v>
      </c>
      <c r="Y511" s="21">
        <v>10</v>
      </c>
      <c r="Z511" s="205">
        <f t="shared" si="20"/>
        <v>0.128</v>
      </c>
      <c r="AA511" s="21" t="s">
        <v>60</v>
      </c>
      <c r="AB511" s="103">
        <v>44770</v>
      </c>
      <c r="AC511" s="21" t="s">
        <v>61</v>
      </c>
      <c r="AD511" s="21"/>
      <c r="AE511" s="103">
        <v>44770</v>
      </c>
      <c r="AF511" s="103">
        <v>44770</v>
      </c>
      <c r="AG511" s="103">
        <v>44771</v>
      </c>
      <c r="AH511" s="21" t="s">
        <v>62</v>
      </c>
      <c r="AI511" s="21"/>
      <c r="AJ511" s="103">
        <v>44770</v>
      </c>
      <c r="AK511" s="21"/>
      <c r="AL511" s="21"/>
      <c r="AM511" s="107"/>
      <c r="AN511" s="107"/>
      <c r="AO511" s="107"/>
      <c r="AP511" s="107"/>
      <c r="AQ511" s="107"/>
      <c r="AR511" s="107"/>
      <c r="AS511" s="21"/>
      <c r="AT511" s="21"/>
      <c r="AU511" s="21"/>
    </row>
    <row r="512" spans="1:47">
      <c r="A512" s="21" t="s">
        <v>68</v>
      </c>
      <c r="B512" s="21" t="s">
        <v>127</v>
      </c>
      <c r="C512" s="21" t="s">
        <v>2015</v>
      </c>
      <c r="D512" s="103">
        <v>44763</v>
      </c>
      <c r="E512" s="21" t="s">
        <v>2016</v>
      </c>
      <c r="F512" s="21" t="s">
        <v>48</v>
      </c>
      <c r="G512" s="21" t="s">
        <v>49</v>
      </c>
      <c r="H512" s="21" t="s">
        <v>50</v>
      </c>
      <c r="I512" s="21" t="s">
        <v>51</v>
      </c>
      <c r="J512" s="21" t="s">
        <v>52</v>
      </c>
      <c r="K512" s="204" t="s">
        <v>53</v>
      </c>
      <c r="L512" s="21" t="s">
        <v>194</v>
      </c>
      <c r="M512" s="21" t="s">
        <v>336</v>
      </c>
      <c r="N512" s="21" t="s">
        <v>337</v>
      </c>
      <c r="O512" s="21" t="s">
        <v>77</v>
      </c>
      <c r="P512" s="21">
        <v>34741</v>
      </c>
      <c r="Q512" s="21" t="s">
        <v>605</v>
      </c>
      <c r="R512" s="21"/>
      <c r="S512" s="21" t="s">
        <v>421</v>
      </c>
      <c r="T512" s="21">
        <v>49405140</v>
      </c>
      <c r="U512" s="104">
        <v>0</v>
      </c>
      <c r="V512" s="21" t="s">
        <v>107</v>
      </c>
      <c r="W512" s="21">
        <v>400</v>
      </c>
      <c r="X512" s="21">
        <v>416</v>
      </c>
      <c r="Y512" s="21">
        <v>13</v>
      </c>
      <c r="Z512" s="205">
        <f t="shared" si="20"/>
        <v>0.16639999999999999</v>
      </c>
      <c r="AA512" s="21" t="s">
        <v>60</v>
      </c>
      <c r="AB512" s="103">
        <v>44770</v>
      </c>
      <c r="AC512" s="21" t="s">
        <v>61</v>
      </c>
      <c r="AD512" s="21"/>
      <c r="AE512" s="103">
        <v>44770</v>
      </c>
      <c r="AF512" s="103">
        <v>44770</v>
      </c>
      <c r="AG512" s="103">
        <v>44771</v>
      </c>
      <c r="AH512" s="21" t="s">
        <v>62</v>
      </c>
      <c r="AI512" s="21"/>
      <c r="AJ512" s="103">
        <v>44771</v>
      </c>
      <c r="AK512" s="21"/>
      <c r="AL512" s="21"/>
      <c r="AM512" s="107"/>
      <c r="AN512" s="107"/>
      <c r="AO512" s="107"/>
      <c r="AP512" s="107"/>
      <c r="AQ512" s="107"/>
      <c r="AR512" s="107"/>
      <c r="AS512" s="21"/>
      <c r="AT512" s="21"/>
      <c r="AU512" s="21"/>
    </row>
    <row r="513" spans="1:47">
      <c r="A513" s="21" t="s">
        <v>68</v>
      </c>
      <c r="B513" s="21" t="s">
        <v>127</v>
      </c>
      <c r="C513" s="21" t="s">
        <v>2017</v>
      </c>
      <c r="D513" s="103">
        <v>44763</v>
      </c>
      <c r="E513" s="21" t="s">
        <v>2018</v>
      </c>
      <c r="F513" s="21" t="s">
        <v>48</v>
      </c>
      <c r="G513" s="21" t="s">
        <v>49</v>
      </c>
      <c r="H513" s="21" t="s">
        <v>50</v>
      </c>
      <c r="I513" s="21" t="s">
        <v>51</v>
      </c>
      <c r="J513" s="21" t="s">
        <v>52</v>
      </c>
      <c r="K513" s="204" t="s">
        <v>53</v>
      </c>
      <c r="L513" s="21" t="s">
        <v>194</v>
      </c>
      <c r="M513" s="21" t="s">
        <v>422</v>
      </c>
      <c r="N513" s="21" t="s">
        <v>331</v>
      </c>
      <c r="O513" s="21" t="s">
        <v>235</v>
      </c>
      <c r="P513" s="21">
        <v>28216</v>
      </c>
      <c r="Q513" s="21" t="s">
        <v>605</v>
      </c>
      <c r="R513" s="21"/>
      <c r="S513" s="21" t="s">
        <v>421</v>
      </c>
      <c r="T513" s="21">
        <v>49405140</v>
      </c>
      <c r="U513" s="104">
        <v>0</v>
      </c>
      <c r="V513" s="21" t="s">
        <v>107</v>
      </c>
      <c r="W513" s="21">
        <v>400</v>
      </c>
      <c r="X513" s="21">
        <v>320</v>
      </c>
      <c r="Y513" s="21">
        <v>10</v>
      </c>
      <c r="Z513" s="205">
        <f t="shared" si="20"/>
        <v>0.128</v>
      </c>
      <c r="AA513" s="21" t="s">
        <v>60</v>
      </c>
      <c r="AB513" s="103">
        <v>44770</v>
      </c>
      <c r="AC513" s="21" t="s">
        <v>61</v>
      </c>
      <c r="AD513" s="21"/>
      <c r="AE513" s="103">
        <v>44770</v>
      </c>
      <c r="AF513" s="103">
        <v>44770</v>
      </c>
      <c r="AG513" s="103">
        <v>44771</v>
      </c>
      <c r="AH513" s="21" t="s">
        <v>62</v>
      </c>
      <c r="AI513" s="21"/>
      <c r="AJ513" s="103">
        <v>44770</v>
      </c>
      <c r="AK513" s="21"/>
      <c r="AL513" s="21"/>
      <c r="AM513" s="107"/>
      <c r="AN513" s="107"/>
      <c r="AO513" s="107"/>
      <c r="AP513" s="107"/>
      <c r="AQ513" s="107"/>
      <c r="AR513" s="107"/>
      <c r="AS513" s="21"/>
      <c r="AT513" s="21"/>
      <c r="AU513" s="21"/>
    </row>
    <row r="514" spans="1:47">
      <c r="A514" s="21" t="s">
        <v>68</v>
      </c>
      <c r="B514" s="21" t="s">
        <v>127</v>
      </c>
      <c r="C514" s="21" t="s">
        <v>2019</v>
      </c>
      <c r="D514" s="103">
        <v>44763</v>
      </c>
      <c r="E514" s="21" t="s">
        <v>2020</v>
      </c>
      <c r="F514" s="21" t="s">
        <v>48</v>
      </c>
      <c r="G514" s="21" t="s">
        <v>49</v>
      </c>
      <c r="H514" s="21" t="s">
        <v>50</v>
      </c>
      <c r="I514" s="21" t="s">
        <v>51</v>
      </c>
      <c r="J514" s="21" t="s">
        <v>52</v>
      </c>
      <c r="K514" s="204" t="s">
        <v>53</v>
      </c>
      <c r="L514" s="21" t="s">
        <v>194</v>
      </c>
      <c r="M514" s="21" t="s">
        <v>340</v>
      </c>
      <c r="N514" s="21" t="s">
        <v>341</v>
      </c>
      <c r="O514" s="21" t="s">
        <v>77</v>
      </c>
      <c r="P514" s="21">
        <v>33762</v>
      </c>
      <c r="Q514" s="21" t="s">
        <v>605</v>
      </c>
      <c r="R514" s="21"/>
      <c r="S514" s="21" t="s">
        <v>421</v>
      </c>
      <c r="T514" s="21">
        <v>49405140</v>
      </c>
      <c r="U514" s="104">
        <v>0</v>
      </c>
      <c r="V514" s="21" t="s">
        <v>107</v>
      </c>
      <c r="W514" s="21">
        <v>400</v>
      </c>
      <c r="X514" s="21">
        <v>416</v>
      </c>
      <c r="Y514" s="21">
        <v>13</v>
      </c>
      <c r="Z514" s="205">
        <f t="shared" si="20"/>
        <v>0.16639999999999999</v>
      </c>
      <c r="AA514" s="21" t="s">
        <v>60</v>
      </c>
      <c r="AB514" s="103">
        <v>44770</v>
      </c>
      <c r="AC514" s="21" t="s">
        <v>61</v>
      </c>
      <c r="AD514" s="21"/>
      <c r="AE514" s="103">
        <v>44770</v>
      </c>
      <c r="AF514" s="103">
        <v>44770</v>
      </c>
      <c r="AG514" s="103">
        <v>44771</v>
      </c>
      <c r="AH514" s="21" t="s">
        <v>62</v>
      </c>
      <c r="AI514" s="21"/>
      <c r="AJ514" s="103">
        <v>44771</v>
      </c>
      <c r="AK514" s="21"/>
      <c r="AL514" s="21"/>
      <c r="AM514" s="107"/>
      <c r="AN514" s="107"/>
      <c r="AO514" s="107"/>
      <c r="AP514" s="107"/>
      <c r="AQ514" s="107"/>
      <c r="AR514" s="107"/>
      <c r="AS514" s="21"/>
      <c r="AT514" s="21"/>
      <c r="AU514" s="21"/>
    </row>
    <row r="515" spans="1:47">
      <c r="A515" s="21" t="s">
        <v>68</v>
      </c>
      <c r="B515" s="21" t="s">
        <v>127</v>
      </c>
      <c r="C515" s="21" t="s">
        <v>2021</v>
      </c>
      <c r="D515" s="103">
        <v>44763</v>
      </c>
      <c r="E515" s="21" t="s">
        <v>2022</v>
      </c>
      <c r="F515" s="21" t="s">
        <v>48</v>
      </c>
      <c r="G515" s="21" t="s">
        <v>49</v>
      </c>
      <c r="H515" s="21" t="s">
        <v>50</v>
      </c>
      <c r="I515" s="21" t="s">
        <v>51</v>
      </c>
      <c r="J515" s="21" t="s">
        <v>52</v>
      </c>
      <c r="K515" s="204" t="s">
        <v>53</v>
      </c>
      <c r="L515" s="21" t="s">
        <v>194</v>
      </c>
      <c r="M515" s="21" t="s">
        <v>334</v>
      </c>
      <c r="N515" s="21" t="s">
        <v>335</v>
      </c>
      <c r="O515" s="21" t="s">
        <v>146</v>
      </c>
      <c r="P515" s="21">
        <v>23502</v>
      </c>
      <c r="Q515" s="21" t="s">
        <v>605</v>
      </c>
      <c r="R515" s="21"/>
      <c r="S515" s="21" t="s">
        <v>421</v>
      </c>
      <c r="T515" s="21">
        <v>49405140</v>
      </c>
      <c r="U515" s="104">
        <v>0</v>
      </c>
      <c r="V515" s="21" t="s">
        <v>107</v>
      </c>
      <c r="W515" s="21">
        <v>400</v>
      </c>
      <c r="X515" s="21">
        <v>640</v>
      </c>
      <c r="Y515" s="21">
        <v>20</v>
      </c>
      <c r="Z515" s="205">
        <f t="shared" si="20"/>
        <v>0.25600000000000001</v>
      </c>
      <c r="AA515" s="21" t="s">
        <v>60</v>
      </c>
      <c r="AB515" s="103">
        <v>44770</v>
      </c>
      <c r="AC515" s="21" t="s">
        <v>61</v>
      </c>
      <c r="AD515" s="21"/>
      <c r="AE515" s="103">
        <v>44771</v>
      </c>
      <c r="AF515" s="103">
        <v>44771</v>
      </c>
      <c r="AG515" s="103">
        <v>44774</v>
      </c>
      <c r="AH515" s="21" t="s">
        <v>62</v>
      </c>
      <c r="AI515" s="21" t="s">
        <v>2023</v>
      </c>
      <c r="AJ515" s="103">
        <v>44774</v>
      </c>
      <c r="AK515" s="21"/>
      <c r="AL515" s="21"/>
      <c r="AM515" s="107"/>
      <c r="AN515" s="107"/>
      <c r="AO515" s="107"/>
      <c r="AP515" s="107"/>
      <c r="AQ515" s="107"/>
      <c r="AR515" s="107"/>
      <c r="AS515" s="21"/>
      <c r="AT515" s="21"/>
      <c r="AU515" s="21"/>
    </row>
    <row r="516" spans="1:47">
      <c r="A516" s="21" t="s">
        <v>68</v>
      </c>
      <c r="B516" s="21" t="s">
        <v>127</v>
      </c>
      <c r="C516" s="21" t="s">
        <v>2024</v>
      </c>
      <c r="D516" s="103">
        <v>44763</v>
      </c>
      <c r="E516" s="21" t="s">
        <v>2025</v>
      </c>
      <c r="F516" s="21" t="s">
        <v>48</v>
      </c>
      <c r="G516" s="21" t="s">
        <v>49</v>
      </c>
      <c r="H516" s="21" t="s">
        <v>50</v>
      </c>
      <c r="I516" s="21" t="s">
        <v>51</v>
      </c>
      <c r="J516" s="21" t="s">
        <v>52</v>
      </c>
      <c r="K516" s="204" t="s">
        <v>53</v>
      </c>
      <c r="L516" s="21" t="s">
        <v>194</v>
      </c>
      <c r="M516" s="21" t="s">
        <v>332</v>
      </c>
      <c r="N516" s="21" t="s">
        <v>333</v>
      </c>
      <c r="O516" s="21" t="s">
        <v>165</v>
      </c>
      <c r="P516" s="21">
        <v>29673</v>
      </c>
      <c r="Q516" s="21" t="s">
        <v>605</v>
      </c>
      <c r="R516" s="21"/>
      <c r="S516" s="21" t="s">
        <v>421</v>
      </c>
      <c r="T516" s="21">
        <v>49405140</v>
      </c>
      <c r="U516" s="104">
        <v>0</v>
      </c>
      <c r="V516" s="21" t="s">
        <v>107</v>
      </c>
      <c r="W516" s="21">
        <v>400</v>
      </c>
      <c r="X516" s="21">
        <v>160</v>
      </c>
      <c r="Y516" s="21">
        <v>5</v>
      </c>
      <c r="Z516" s="205">
        <f t="shared" si="20"/>
        <v>6.4000000000000001E-2</v>
      </c>
      <c r="AA516" s="21" t="s">
        <v>60</v>
      </c>
      <c r="AB516" s="103">
        <v>44770</v>
      </c>
      <c r="AC516" s="21" t="s">
        <v>61</v>
      </c>
      <c r="AD516" s="21" t="s">
        <v>1685</v>
      </c>
      <c r="AE516" s="103">
        <v>44770</v>
      </c>
      <c r="AF516" s="103">
        <v>44770</v>
      </c>
      <c r="AG516" s="103">
        <v>44771</v>
      </c>
      <c r="AH516" s="21" t="s">
        <v>62</v>
      </c>
      <c r="AI516" s="21"/>
      <c r="AJ516" s="103">
        <v>44771</v>
      </c>
      <c r="AK516" s="21"/>
      <c r="AL516" s="21"/>
      <c r="AM516" s="107"/>
      <c r="AN516" s="107"/>
      <c r="AO516" s="107"/>
      <c r="AP516" s="107"/>
      <c r="AQ516" s="107"/>
      <c r="AR516" s="107"/>
      <c r="AS516" s="21"/>
      <c r="AT516" s="21"/>
      <c r="AU516" s="21"/>
    </row>
    <row r="517" spans="1:47">
      <c r="A517" s="21" t="s">
        <v>68</v>
      </c>
      <c r="B517" s="21" t="s">
        <v>127</v>
      </c>
      <c r="C517" s="21" t="s">
        <v>2026</v>
      </c>
      <c r="D517" s="103">
        <v>44763</v>
      </c>
      <c r="E517" s="21" t="s">
        <v>2025</v>
      </c>
      <c r="F517" s="21" t="s">
        <v>48</v>
      </c>
      <c r="G517" s="21" t="s">
        <v>49</v>
      </c>
      <c r="H517" s="21" t="s">
        <v>50</v>
      </c>
      <c r="I517" s="21" t="s">
        <v>51</v>
      </c>
      <c r="J517" s="21" t="s">
        <v>52</v>
      </c>
      <c r="K517" s="204" t="s">
        <v>53</v>
      </c>
      <c r="L517" s="21" t="s">
        <v>194</v>
      </c>
      <c r="M517" s="21" t="s">
        <v>332</v>
      </c>
      <c r="N517" s="21" t="s">
        <v>333</v>
      </c>
      <c r="O517" s="21" t="s">
        <v>165</v>
      </c>
      <c r="P517" s="21">
        <v>29673</v>
      </c>
      <c r="Q517" s="21" t="s">
        <v>605</v>
      </c>
      <c r="R517" s="21"/>
      <c r="S517" s="21" t="s">
        <v>421</v>
      </c>
      <c r="T517" s="21">
        <v>49405140</v>
      </c>
      <c r="U517" s="104">
        <v>0</v>
      </c>
      <c r="V517" s="21" t="s">
        <v>107</v>
      </c>
      <c r="W517" s="21">
        <v>400</v>
      </c>
      <c r="X517" s="21">
        <v>160</v>
      </c>
      <c r="Y517" s="21">
        <v>5</v>
      </c>
      <c r="Z517" s="205">
        <f t="shared" si="20"/>
        <v>6.4000000000000001E-2</v>
      </c>
      <c r="AA517" s="21" t="s">
        <v>60</v>
      </c>
      <c r="AB517" s="103">
        <v>44770</v>
      </c>
      <c r="AC517" s="21" t="s">
        <v>61</v>
      </c>
      <c r="AD517" s="21" t="s">
        <v>1685</v>
      </c>
      <c r="AE517" s="103">
        <v>44770</v>
      </c>
      <c r="AF517" s="103">
        <v>44770</v>
      </c>
      <c r="AG517" s="103">
        <v>44771</v>
      </c>
      <c r="AH517" s="21" t="s">
        <v>62</v>
      </c>
      <c r="AI517" s="21"/>
      <c r="AJ517" s="103">
        <v>44770</v>
      </c>
      <c r="AK517" s="21"/>
      <c r="AL517" s="21"/>
      <c r="AM517" s="107"/>
      <c r="AN517" s="107"/>
      <c r="AO517" s="107"/>
      <c r="AP517" s="107"/>
      <c r="AQ517" s="107"/>
      <c r="AR517" s="107"/>
      <c r="AS517" s="21"/>
      <c r="AT517" s="21"/>
      <c r="AU517" s="21"/>
    </row>
    <row r="518" spans="1:47">
      <c r="A518" s="21" t="s">
        <v>68</v>
      </c>
      <c r="B518" s="21" t="s">
        <v>127</v>
      </c>
      <c r="C518" s="21" t="s">
        <v>2027</v>
      </c>
      <c r="D518" s="103">
        <v>44763</v>
      </c>
      <c r="E518" s="21" t="s">
        <v>2028</v>
      </c>
      <c r="F518" s="21" t="s">
        <v>48</v>
      </c>
      <c r="G518" s="21" t="s">
        <v>49</v>
      </c>
      <c r="H518" s="21" t="s">
        <v>50</v>
      </c>
      <c r="I518" s="21" t="s">
        <v>51</v>
      </c>
      <c r="J518" s="21" t="s">
        <v>52</v>
      </c>
      <c r="K518" s="204" t="s">
        <v>53</v>
      </c>
      <c r="L518" s="21" t="s">
        <v>194</v>
      </c>
      <c r="M518" s="21" t="s">
        <v>329</v>
      </c>
      <c r="N518" s="21" t="s">
        <v>330</v>
      </c>
      <c r="O518" s="21" t="s">
        <v>165</v>
      </c>
      <c r="P518" s="21">
        <v>29420</v>
      </c>
      <c r="Q518" s="21" t="s">
        <v>605</v>
      </c>
      <c r="R518" s="21"/>
      <c r="S518" s="21" t="s">
        <v>421</v>
      </c>
      <c r="T518" s="21">
        <v>49405140</v>
      </c>
      <c r="U518" s="104">
        <v>0</v>
      </c>
      <c r="V518" s="21" t="s">
        <v>107</v>
      </c>
      <c r="W518" s="21">
        <v>400</v>
      </c>
      <c r="X518" s="21">
        <v>416</v>
      </c>
      <c r="Y518" s="21">
        <v>13</v>
      </c>
      <c r="Z518" s="205">
        <f t="shared" si="20"/>
        <v>0.16639999999999999</v>
      </c>
      <c r="AA518" s="21" t="s">
        <v>60</v>
      </c>
      <c r="AB518" s="103">
        <v>44770</v>
      </c>
      <c r="AC518" s="21" t="s">
        <v>61</v>
      </c>
      <c r="AD518" s="21"/>
      <c r="AE518" s="103">
        <v>44770</v>
      </c>
      <c r="AF518" s="103">
        <v>44770</v>
      </c>
      <c r="AG518" s="103">
        <v>44771</v>
      </c>
      <c r="AH518" s="21" t="s">
        <v>62</v>
      </c>
      <c r="AI518" s="21"/>
      <c r="AJ518" s="103">
        <v>44771</v>
      </c>
      <c r="AK518" s="21"/>
      <c r="AL518" s="21"/>
      <c r="AM518" s="107"/>
      <c r="AN518" s="107"/>
      <c r="AO518" s="107"/>
      <c r="AP518" s="107"/>
      <c r="AQ518" s="107"/>
      <c r="AR518" s="107"/>
      <c r="AS518" s="21"/>
      <c r="AT518" s="21"/>
      <c r="AU518" s="21"/>
    </row>
    <row r="519" spans="1:47">
      <c r="A519" s="21" t="s">
        <v>68</v>
      </c>
      <c r="B519" s="21" t="s">
        <v>127</v>
      </c>
      <c r="C519" s="21" t="s">
        <v>2029</v>
      </c>
      <c r="D519" s="103">
        <v>44763</v>
      </c>
      <c r="E519" s="21" t="s">
        <v>2030</v>
      </c>
      <c r="F519" s="21" t="s">
        <v>48</v>
      </c>
      <c r="G519" s="21" t="s">
        <v>49</v>
      </c>
      <c r="H519" s="21" t="s">
        <v>50</v>
      </c>
      <c r="I519" s="21" t="s">
        <v>51</v>
      </c>
      <c r="J519" s="21" t="s">
        <v>52</v>
      </c>
      <c r="K519" s="204" t="s">
        <v>53</v>
      </c>
      <c r="L519" s="21" t="s">
        <v>194</v>
      </c>
      <c r="M519" s="21" t="s">
        <v>322</v>
      </c>
      <c r="N519" s="21" t="s">
        <v>309</v>
      </c>
      <c r="O519" s="21" t="s">
        <v>77</v>
      </c>
      <c r="P519" s="21">
        <v>32205</v>
      </c>
      <c r="Q519" s="21" t="s">
        <v>605</v>
      </c>
      <c r="R519" s="21"/>
      <c r="S519" s="21" t="s">
        <v>421</v>
      </c>
      <c r="T519" s="21">
        <v>49405140</v>
      </c>
      <c r="U519" s="104">
        <v>0</v>
      </c>
      <c r="V519" s="21" t="s">
        <v>107</v>
      </c>
      <c r="W519" s="21">
        <v>400</v>
      </c>
      <c r="X519" s="21">
        <v>416</v>
      </c>
      <c r="Y519" s="21">
        <v>13</v>
      </c>
      <c r="Z519" s="205">
        <f t="shared" si="20"/>
        <v>0.16639999999999999</v>
      </c>
      <c r="AA519" s="21" t="s">
        <v>60</v>
      </c>
      <c r="AB519" s="103">
        <v>44770</v>
      </c>
      <c r="AC519" s="21" t="s">
        <v>61</v>
      </c>
      <c r="AD519" s="21"/>
      <c r="AE519" s="103">
        <v>44770</v>
      </c>
      <c r="AF519" s="103">
        <v>44770</v>
      </c>
      <c r="AG519" s="103">
        <v>44771</v>
      </c>
      <c r="AH519" s="21" t="s">
        <v>62</v>
      </c>
      <c r="AI519" s="21"/>
      <c r="AJ519" s="103">
        <v>44771</v>
      </c>
      <c r="AK519" s="21"/>
      <c r="AL519" s="21"/>
      <c r="AM519" s="107"/>
      <c r="AN519" s="107"/>
      <c r="AO519" s="107"/>
      <c r="AP519" s="107"/>
      <c r="AQ519" s="107"/>
      <c r="AR519" s="107"/>
      <c r="AS519" s="21"/>
      <c r="AT519" s="21"/>
      <c r="AU519" s="21"/>
    </row>
    <row r="520" spans="1:47">
      <c r="A520" s="21" t="s">
        <v>68</v>
      </c>
      <c r="B520" s="21" t="s">
        <v>368</v>
      </c>
      <c r="C520" s="21" t="s">
        <v>2031</v>
      </c>
      <c r="D520" s="103">
        <v>44767</v>
      </c>
      <c r="E520" s="21" t="s">
        <v>2032</v>
      </c>
      <c r="F520" s="21" t="s">
        <v>48</v>
      </c>
      <c r="G520" s="21" t="s">
        <v>49</v>
      </c>
      <c r="H520" s="21" t="s">
        <v>50</v>
      </c>
      <c r="I520" s="21" t="s">
        <v>51</v>
      </c>
      <c r="J520" s="21" t="s">
        <v>52</v>
      </c>
      <c r="K520" s="204" t="s">
        <v>53</v>
      </c>
      <c r="L520" s="21" t="s">
        <v>117</v>
      </c>
      <c r="M520" s="21" t="s">
        <v>2033</v>
      </c>
      <c r="N520" s="21" t="s">
        <v>174</v>
      </c>
      <c r="O520" s="21" t="s">
        <v>85</v>
      </c>
      <c r="P520" s="21">
        <v>93308</v>
      </c>
      <c r="Q520" s="21" t="s">
        <v>2034</v>
      </c>
      <c r="R520" s="21"/>
      <c r="S520" s="21" t="s">
        <v>2035</v>
      </c>
      <c r="T520" s="21">
        <v>49204133</v>
      </c>
      <c r="U520" s="104">
        <v>0</v>
      </c>
      <c r="V520" s="21" t="s">
        <v>166</v>
      </c>
      <c r="W520" s="21">
        <v>365</v>
      </c>
      <c r="X520" s="21">
        <v>624</v>
      </c>
      <c r="Y520" s="21">
        <v>24</v>
      </c>
      <c r="Z520" s="205">
        <f t="shared" si="20"/>
        <v>0.22775999999999999</v>
      </c>
      <c r="AA520" s="21" t="s">
        <v>75</v>
      </c>
      <c r="AB520" s="103">
        <v>44771</v>
      </c>
      <c r="AC520" s="21" t="s">
        <v>61</v>
      </c>
      <c r="AD520" s="21"/>
      <c r="AE520" s="103">
        <v>44770</v>
      </c>
      <c r="AF520" s="103">
        <v>44770</v>
      </c>
      <c r="AG520" s="103">
        <v>44774</v>
      </c>
      <c r="AH520" s="21" t="s">
        <v>62</v>
      </c>
      <c r="AI520" s="21" t="s">
        <v>2036</v>
      </c>
      <c r="AJ520" s="103">
        <v>44775</v>
      </c>
      <c r="AK520" s="21"/>
      <c r="AL520" s="21"/>
      <c r="AM520" s="107"/>
      <c r="AN520" s="107"/>
      <c r="AO520" s="107"/>
      <c r="AP520" s="107"/>
      <c r="AQ520" s="107"/>
      <c r="AR520" s="107"/>
      <c r="AS520" s="21"/>
      <c r="AT520" s="21"/>
      <c r="AU520" s="21"/>
    </row>
    <row r="521" spans="1:47">
      <c r="A521" s="21" t="s">
        <v>44</v>
      </c>
      <c r="B521" s="21" t="s">
        <v>368</v>
      </c>
      <c r="C521" s="21" t="s">
        <v>2037</v>
      </c>
      <c r="D521" s="103">
        <v>44767</v>
      </c>
      <c r="E521" s="21" t="s">
        <v>2038</v>
      </c>
      <c r="F521" s="21" t="s">
        <v>48</v>
      </c>
      <c r="G521" s="21" t="s">
        <v>1158</v>
      </c>
      <c r="H521" s="21" t="s">
        <v>1159</v>
      </c>
      <c r="I521" s="21" t="s">
        <v>51</v>
      </c>
      <c r="J521" s="21" t="s">
        <v>52</v>
      </c>
      <c r="K521" s="204">
        <v>30354</v>
      </c>
      <c r="L521" s="21" t="s">
        <v>2039</v>
      </c>
      <c r="M521" s="21" t="s">
        <v>308</v>
      </c>
      <c r="N521" s="21" t="s">
        <v>309</v>
      </c>
      <c r="O521" s="21" t="s">
        <v>77</v>
      </c>
      <c r="P521" s="21">
        <v>32218</v>
      </c>
      <c r="Q521" s="21" t="s">
        <v>310</v>
      </c>
      <c r="R521" s="21" t="s">
        <v>311</v>
      </c>
      <c r="S521" s="21" t="s">
        <v>312</v>
      </c>
      <c r="T521" s="21">
        <v>49303156</v>
      </c>
      <c r="U521" s="104">
        <v>0</v>
      </c>
      <c r="V521" s="21" t="s">
        <v>96</v>
      </c>
      <c r="W521" s="21">
        <v>480</v>
      </c>
      <c r="X521" s="21">
        <v>580</v>
      </c>
      <c r="Y521" s="21">
        <v>20</v>
      </c>
      <c r="Z521" s="205">
        <f t="shared" si="20"/>
        <v>0.27839999999999998</v>
      </c>
      <c r="AA521" s="21" t="s">
        <v>60</v>
      </c>
      <c r="AB521" s="103">
        <v>44771</v>
      </c>
      <c r="AC521" s="21" t="s">
        <v>87</v>
      </c>
      <c r="AD521" s="21"/>
      <c r="AE521" s="103">
        <v>44769</v>
      </c>
      <c r="AF521" s="103">
        <v>44769</v>
      </c>
      <c r="AG521" s="103">
        <v>44770</v>
      </c>
      <c r="AH521" s="21" t="s">
        <v>62</v>
      </c>
      <c r="AI521" s="21"/>
      <c r="AJ521" s="103">
        <v>44770</v>
      </c>
      <c r="AK521" s="21" t="s">
        <v>64</v>
      </c>
      <c r="AL521" s="21" t="s">
        <v>88</v>
      </c>
      <c r="AM521" s="107">
        <v>1962.55</v>
      </c>
      <c r="AN521" s="107"/>
      <c r="AO521" s="107"/>
      <c r="AP521" s="107"/>
      <c r="AQ521" s="107"/>
      <c r="AR521" s="107"/>
      <c r="AS521" s="21"/>
      <c r="AT521" s="21"/>
      <c r="AU521" s="21"/>
    </row>
    <row r="522" spans="1:47">
      <c r="A522" s="21" t="s">
        <v>44</v>
      </c>
      <c r="B522" s="21" t="s">
        <v>368</v>
      </c>
      <c r="C522" s="21" t="s">
        <v>2040</v>
      </c>
      <c r="D522" s="103">
        <v>44767</v>
      </c>
      <c r="E522" s="21" t="s">
        <v>2038</v>
      </c>
      <c r="F522" s="21" t="s">
        <v>48</v>
      </c>
      <c r="G522" s="21" t="s">
        <v>1158</v>
      </c>
      <c r="H522" s="21" t="s">
        <v>1159</v>
      </c>
      <c r="I522" s="21" t="s">
        <v>51</v>
      </c>
      <c r="J522" s="21" t="s">
        <v>52</v>
      </c>
      <c r="K522" s="204">
        <v>30354</v>
      </c>
      <c r="L522" s="21" t="s">
        <v>2039</v>
      </c>
      <c r="M522" s="21" t="s">
        <v>308</v>
      </c>
      <c r="N522" s="21" t="s">
        <v>309</v>
      </c>
      <c r="O522" s="21" t="s">
        <v>77</v>
      </c>
      <c r="P522" s="21">
        <v>32218</v>
      </c>
      <c r="Q522" s="21" t="s">
        <v>310</v>
      </c>
      <c r="R522" s="21" t="s">
        <v>311</v>
      </c>
      <c r="S522" s="21" t="s">
        <v>312</v>
      </c>
      <c r="T522" s="21">
        <v>49303156</v>
      </c>
      <c r="U522" s="104">
        <v>0</v>
      </c>
      <c r="V522" s="21" t="s">
        <v>96</v>
      </c>
      <c r="W522" s="21">
        <v>480</v>
      </c>
      <c r="X522" s="21">
        <v>580</v>
      </c>
      <c r="Y522" s="21">
        <v>20</v>
      </c>
      <c r="Z522" s="205">
        <f t="shared" si="20"/>
        <v>0.27839999999999998</v>
      </c>
      <c r="AA522" s="21" t="s">
        <v>60</v>
      </c>
      <c r="AB522" s="103">
        <v>44771</v>
      </c>
      <c r="AC522" s="21" t="s">
        <v>87</v>
      </c>
      <c r="AD522" s="21"/>
      <c r="AE522" s="103">
        <v>44769</v>
      </c>
      <c r="AF522" s="103">
        <v>44769</v>
      </c>
      <c r="AG522" s="103">
        <v>44770</v>
      </c>
      <c r="AH522" s="21" t="s">
        <v>62</v>
      </c>
      <c r="AI522" s="21"/>
      <c r="AJ522" s="103">
        <v>44769</v>
      </c>
      <c r="AK522" s="21" t="s">
        <v>64</v>
      </c>
      <c r="AL522" s="21" t="s">
        <v>88</v>
      </c>
      <c r="AM522" s="107">
        <v>1962.55</v>
      </c>
      <c r="AN522" s="107"/>
      <c r="AO522" s="107"/>
      <c r="AP522" s="107"/>
      <c r="AQ522" s="107"/>
      <c r="AR522" s="107"/>
      <c r="AS522" s="21"/>
      <c r="AT522" s="21"/>
      <c r="AU522" s="21"/>
    </row>
    <row r="523" spans="1:47">
      <c r="A523" s="21" t="s">
        <v>44</v>
      </c>
      <c r="B523" s="21" t="s">
        <v>368</v>
      </c>
      <c r="C523" s="21" t="s">
        <v>2041</v>
      </c>
      <c r="D523" s="103">
        <v>44767</v>
      </c>
      <c r="E523" s="21" t="s">
        <v>2038</v>
      </c>
      <c r="F523" s="21" t="s">
        <v>48</v>
      </c>
      <c r="G523" s="21" t="s">
        <v>1158</v>
      </c>
      <c r="H523" s="21" t="s">
        <v>1159</v>
      </c>
      <c r="I523" s="21" t="s">
        <v>51</v>
      </c>
      <c r="J523" s="21" t="s">
        <v>52</v>
      </c>
      <c r="K523" s="204">
        <v>30354</v>
      </c>
      <c r="L523" s="21" t="s">
        <v>2039</v>
      </c>
      <c r="M523" s="21" t="s">
        <v>308</v>
      </c>
      <c r="N523" s="21" t="s">
        <v>309</v>
      </c>
      <c r="O523" s="21" t="s">
        <v>77</v>
      </c>
      <c r="P523" s="21">
        <v>32218</v>
      </c>
      <c r="Q523" s="21" t="s">
        <v>310</v>
      </c>
      <c r="R523" s="21" t="s">
        <v>311</v>
      </c>
      <c r="S523" s="21" t="s">
        <v>312</v>
      </c>
      <c r="T523" s="21">
        <v>49303156</v>
      </c>
      <c r="U523" s="104">
        <v>0</v>
      </c>
      <c r="V523" s="21" t="s">
        <v>96</v>
      </c>
      <c r="W523" s="21">
        <v>480</v>
      </c>
      <c r="X523" s="21">
        <v>580</v>
      </c>
      <c r="Y523" s="21">
        <v>20</v>
      </c>
      <c r="Z523" s="205">
        <f t="shared" si="20"/>
        <v>0.27839999999999998</v>
      </c>
      <c r="AA523" s="21" t="s">
        <v>60</v>
      </c>
      <c r="AB523" s="103">
        <v>44771</v>
      </c>
      <c r="AC523" s="21" t="s">
        <v>87</v>
      </c>
      <c r="AD523" s="21"/>
      <c r="AE523" s="103">
        <v>44769</v>
      </c>
      <c r="AF523" s="103">
        <v>44769</v>
      </c>
      <c r="AG523" s="103">
        <v>44770</v>
      </c>
      <c r="AH523" s="21" t="s">
        <v>62</v>
      </c>
      <c r="AI523" s="21"/>
      <c r="AJ523" s="103">
        <v>44770</v>
      </c>
      <c r="AK523" s="21" t="s">
        <v>64</v>
      </c>
      <c r="AL523" s="21" t="s">
        <v>88</v>
      </c>
      <c r="AM523" s="107">
        <v>1962.55</v>
      </c>
      <c r="AN523" s="107"/>
      <c r="AO523" s="107"/>
      <c r="AP523" s="107"/>
      <c r="AQ523" s="107"/>
      <c r="AR523" s="107"/>
      <c r="AS523" s="21"/>
      <c r="AT523" s="21"/>
      <c r="AU523" s="21"/>
    </row>
    <row r="524" spans="1:47">
      <c r="A524" s="21" t="s">
        <v>44</v>
      </c>
      <c r="B524" s="21" t="s">
        <v>368</v>
      </c>
      <c r="C524" s="21" t="s">
        <v>2042</v>
      </c>
      <c r="D524" s="103">
        <v>44767</v>
      </c>
      <c r="E524" s="21" t="s">
        <v>2038</v>
      </c>
      <c r="F524" s="21" t="s">
        <v>48</v>
      </c>
      <c r="G524" s="21" t="s">
        <v>1158</v>
      </c>
      <c r="H524" s="21" t="s">
        <v>1159</v>
      </c>
      <c r="I524" s="21" t="s">
        <v>51</v>
      </c>
      <c r="J524" s="21" t="s">
        <v>52</v>
      </c>
      <c r="K524" s="204">
        <v>30354</v>
      </c>
      <c r="L524" s="21" t="s">
        <v>2039</v>
      </c>
      <c r="M524" s="21" t="s">
        <v>308</v>
      </c>
      <c r="N524" s="21" t="s">
        <v>309</v>
      </c>
      <c r="O524" s="21" t="s">
        <v>77</v>
      </c>
      <c r="P524" s="21">
        <v>32218</v>
      </c>
      <c r="Q524" s="21" t="s">
        <v>310</v>
      </c>
      <c r="R524" s="21" t="s">
        <v>311</v>
      </c>
      <c r="S524" s="21" t="s">
        <v>312</v>
      </c>
      <c r="T524" s="21">
        <v>49303156</v>
      </c>
      <c r="U524" s="104">
        <v>0</v>
      </c>
      <c r="V524" s="21" t="s">
        <v>96</v>
      </c>
      <c r="W524" s="21">
        <v>480</v>
      </c>
      <c r="X524" s="21">
        <v>580</v>
      </c>
      <c r="Y524" s="21">
        <v>20</v>
      </c>
      <c r="Z524" s="205">
        <f t="shared" si="20"/>
        <v>0.27839999999999998</v>
      </c>
      <c r="AA524" s="21" t="s">
        <v>60</v>
      </c>
      <c r="AB524" s="103">
        <v>44771</v>
      </c>
      <c r="AC524" s="21" t="s">
        <v>87</v>
      </c>
      <c r="AD524" s="21"/>
      <c r="AE524" s="103">
        <v>44769</v>
      </c>
      <c r="AF524" s="103">
        <v>44769</v>
      </c>
      <c r="AG524" s="103">
        <v>44770</v>
      </c>
      <c r="AH524" s="21" t="s">
        <v>62</v>
      </c>
      <c r="AI524" s="21"/>
      <c r="AJ524" s="103">
        <v>44770</v>
      </c>
      <c r="AK524" s="21" t="s">
        <v>64</v>
      </c>
      <c r="AL524" s="21" t="s">
        <v>88</v>
      </c>
      <c r="AM524" s="107">
        <v>1962.55</v>
      </c>
      <c r="AN524" s="107"/>
      <c r="AO524" s="107"/>
      <c r="AP524" s="107"/>
      <c r="AQ524" s="107"/>
      <c r="AR524" s="107"/>
      <c r="AS524" s="21"/>
      <c r="AT524" s="21"/>
      <c r="AU524" s="21"/>
    </row>
    <row r="525" spans="1:47">
      <c r="A525" s="21" t="s">
        <v>44</v>
      </c>
      <c r="B525" s="21" t="s">
        <v>368</v>
      </c>
      <c r="C525" s="21" t="s">
        <v>2043</v>
      </c>
      <c r="D525" s="103">
        <v>44767</v>
      </c>
      <c r="E525" s="21" t="s">
        <v>2038</v>
      </c>
      <c r="F525" s="21" t="s">
        <v>48</v>
      </c>
      <c r="G525" s="21" t="s">
        <v>1158</v>
      </c>
      <c r="H525" s="21" t="s">
        <v>1159</v>
      </c>
      <c r="I525" s="21" t="s">
        <v>51</v>
      </c>
      <c r="J525" s="21" t="s">
        <v>52</v>
      </c>
      <c r="K525" s="204">
        <v>30354</v>
      </c>
      <c r="L525" s="21" t="s">
        <v>2039</v>
      </c>
      <c r="M525" s="21" t="s">
        <v>308</v>
      </c>
      <c r="N525" s="21" t="s">
        <v>309</v>
      </c>
      <c r="O525" s="21" t="s">
        <v>77</v>
      </c>
      <c r="P525" s="21">
        <v>32218</v>
      </c>
      <c r="Q525" s="21" t="s">
        <v>310</v>
      </c>
      <c r="R525" s="21" t="s">
        <v>311</v>
      </c>
      <c r="S525" s="21" t="s">
        <v>312</v>
      </c>
      <c r="T525" s="21">
        <v>49303156</v>
      </c>
      <c r="U525" s="104">
        <v>0</v>
      </c>
      <c r="V525" s="21" t="s">
        <v>96</v>
      </c>
      <c r="W525" s="21">
        <v>480</v>
      </c>
      <c r="X525" s="21">
        <v>580</v>
      </c>
      <c r="Y525" s="21">
        <v>20</v>
      </c>
      <c r="Z525" s="205">
        <f t="shared" si="20"/>
        <v>0.27839999999999998</v>
      </c>
      <c r="AA525" s="21" t="s">
        <v>60</v>
      </c>
      <c r="AB525" s="103">
        <v>44771</v>
      </c>
      <c r="AC525" s="21" t="s">
        <v>87</v>
      </c>
      <c r="AD525" s="21"/>
      <c r="AE525" s="103">
        <v>44770</v>
      </c>
      <c r="AF525" s="103">
        <v>44770</v>
      </c>
      <c r="AG525" s="103">
        <v>44771</v>
      </c>
      <c r="AH525" s="21" t="s">
        <v>62</v>
      </c>
      <c r="AI525" s="21"/>
      <c r="AJ525" s="103">
        <v>44771</v>
      </c>
      <c r="AK525" s="21" t="s">
        <v>64</v>
      </c>
      <c r="AL525" s="21" t="s">
        <v>88</v>
      </c>
      <c r="AM525" s="107">
        <v>1962.55</v>
      </c>
      <c r="AN525" s="107"/>
      <c r="AO525" s="107"/>
      <c r="AP525" s="107"/>
      <c r="AQ525" s="107"/>
      <c r="AR525" s="107"/>
      <c r="AS525" s="21"/>
      <c r="AT525" s="21"/>
      <c r="AU525" s="21"/>
    </row>
    <row r="526" spans="1:47">
      <c r="A526" s="21" t="s">
        <v>44</v>
      </c>
      <c r="B526" s="21" t="s">
        <v>368</v>
      </c>
      <c r="C526" s="21" t="s">
        <v>2044</v>
      </c>
      <c r="D526" s="103">
        <v>44767</v>
      </c>
      <c r="E526" s="21" t="s">
        <v>2038</v>
      </c>
      <c r="F526" s="21" t="s">
        <v>48</v>
      </c>
      <c r="G526" s="21" t="s">
        <v>1158</v>
      </c>
      <c r="H526" s="21" t="s">
        <v>1159</v>
      </c>
      <c r="I526" s="21" t="s">
        <v>51</v>
      </c>
      <c r="J526" s="21" t="s">
        <v>52</v>
      </c>
      <c r="K526" s="204">
        <v>30354</v>
      </c>
      <c r="L526" s="21" t="s">
        <v>2039</v>
      </c>
      <c r="M526" s="21" t="s">
        <v>308</v>
      </c>
      <c r="N526" s="21" t="s">
        <v>309</v>
      </c>
      <c r="O526" s="21" t="s">
        <v>77</v>
      </c>
      <c r="P526" s="21">
        <v>32218</v>
      </c>
      <c r="Q526" s="21" t="s">
        <v>310</v>
      </c>
      <c r="R526" s="21" t="s">
        <v>311</v>
      </c>
      <c r="S526" s="21" t="s">
        <v>312</v>
      </c>
      <c r="T526" s="21">
        <v>49303156</v>
      </c>
      <c r="U526" s="104">
        <v>0</v>
      </c>
      <c r="V526" s="21" t="s">
        <v>96</v>
      </c>
      <c r="W526" s="21">
        <v>480</v>
      </c>
      <c r="X526" s="21">
        <v>580</v>
      </c>
      <c r="Y526" s="21">
        <v>20</v>
      </c>
      <c r="Z526" s="205">
        <f t="shared" si="20"/>
        <v>0.27839999999999998</v>
      </c>
      <c r="AA526" s="21" t="s">
        <v>60</v>
      </c>
      <c r="AB526" s="103">
        <v>44771</v>
      </c>
      <c r="AC526" s="21" t="s">
        <v>87</v>
      </c>
      <c r="AD526" s="21"/>
      <c r="AE526" s="103">
        <v>44770</v>
      </c>
      <c r="AF526" s="103">
        <v>44770</v>
      </c>
      <c r="AG526" s="103">
        <v>44771</v>
      </c>
      <c r="AH526" s="21" t="s">
        <v>62</v>
      </c>
      <c r="AI526" s="21"/>
      <c r="AJ526" s="103">
        <v>44771</v>
      </c>
      <c r="AK526" s="21" t="s">
        <v>64</v>
      </c>
      <c r="AL526" s="21" t="s">
        <v>88</v>
      </c>
      <c r="AM526" s="107">
        <v>1962.55</v>
      </c>
      <c r="AN526" s="107"/>
      <c r="AO526" s="107"/>
      <c r="AP526" s="107"/>
      <c r="AQ526" s="107"/>
      <c r="AR526" s="107"/>
      <c r="AS526" s="21"/>
      <c r="AT526" s="21"/>
      <c r="AU526" s="21"/>
    </row>
    <row r="527" spans="1:47">
      <c r="A527" s="21" t="s">
        <v>44</v>
      </c>
      <c r="B527" s="21" t="s">
        <v>368</v>
      </c>
      <c r="C527" s="21" t="s">
        <v>2045</v>
      </c>
      <c r="D527" s="103">
        <v>44767</v>
      </c>
      <c r="E527" s="21" t="s">
        <v>2038</v>
      </c>
      <c r="F527" s="21" t="s">
        <v>48</v>
      </c>
      <c r="G527" s="21" t="s">
        <v>1158</v>
      </c>
      <c r="H527" s="21" t="s">
        <v>1159</v>
      </c>
      <c r="I527" s="21" t="s">
        <v>51</v>
      </c>
      <c r="J527" s="21" t="s">
        <v>52</v>
      </c>
      <c r="K527" s="204">
        <v>30354</v>
      </c>
      <c r="L527" s="21" t="s">
        <v>2039</v>
      </c>
      <c r="M527" s="21" t="s">
        <v>308</v>
      </c>
      <c r="N527" s="21" t="s">
        <v>309</v>
      </c>
      <c r="O527" s="21" t="s">
        <v>77</v>
      </c>
      <c r="P527" s="21">
        <v>32218</v>
      </c>
      <c r="Q527" s="21" t="s">
        <v>310</v>
      </c>
      <c r="R527" s="21" t="s">
        <v>311</v>
      </c>
      <c r="S527" s="21" t="s">
        <v>312</v>
      </c>
      <c r="T527" s="21">
        <v>49303156</v>
      </c>
      <c r="U527" s="104">
        <v>0</v>
      </c>
      <c r="V527" s="21" t="s">
        <v>96</v>
      </c>
      <c r="W527" s="21">
        <v>480</v>
      </c>
      <c r="X527" s="21">
        <v>580</v>
      </c>
      <c r="Y527" s="21">
        <v>20</v>
      </c>
      <c r="Z527" s="205">
        <f t="shared" si="20"/>
        <v>0.27839999999999998</v>
      </c>
      <c r="AA527" s="21" t="s">
        <v>60</v>
      </c>
      <c r="AB527" s="103">
        <v>44771</v>
      </c>
      <c r="AC527" s="21" t="s">
        <v>87</v>
      </c>
      <c r="AD527" s="21"/>
      <c r="AE527" s="103">
        <v>44770</v>
      </c>
      <c r="AF527" s="103">
        <v>44770</v>
      </c>
      <c r="AG527" s="103">
        <v>44771</v>
      </c>
      <c r="AH527" s="21" t="s">
        <v>62</v>
      </c>
      <c r="AI527" s="21" t="s">
        <v>5300</v>
      </c>
      <c r="AJ527" s="103">
        <v>44771</v>
      </c>
      <c r="AK527" s="21" t="s">
        <v>64</v>
      </c>
      <c r="AL527" s="21" t="s">
        <v>88</v>
      </c>
      <c r="AM527" s="107">
        <v>1962.55</v>
      </c>
      <c r="AN527" s="107"/>
      <c r="AO527" s="107"/>
      <c r="AP527" s="107"/>
      <c r="AQ527" s="107"/>
      <c r="AR527" s="107"/>
      <c r="AS527" s="21"/>
      <c r="AT527" s="21"/>
      <c r="AU527" s="21"/>
    </row>
    <row r="528" spans="1:47">
      <c r="A528" s="21" t="s">
        <v>68</v>
      </c>
      <c r="B528" s="21" t="s">
        <v>368</v>
      </c>
      <c r="C528" s="21" t="s">
        <v>2046</v>
      </c>
      <c r="D528" s="103">
        <v>44767</v>
      </c>
      <c r="E528" s="21" t="s">
        <v>2047</v>
      </c>
      <c r="F528" s="21" t="s">
        <v>48</v>
      </c>
      <c r="G528" s="21" t="s">
        <v>49</v>
      </c>
      <c r="H528" s="21" t="s">
        <v>50</v>
      </c>
      <c r="I528" s="21" t="s">
        <v>51</v>
      </c>
      <c r="J528" s="21" t="s">
        <v>52</v>
      </c>
      <c r="K528" s="204" t="s">
        <v>53</v>
      </c>
      <c r="L528" s="21" t="s">
        <v>124</v>
      </c>
      <c r="M528" s="21" t="s">
        <v>2048</v>
      </c>
      <c r="N528" s="21" t="s">
        <v>125</v>
      </c>
      <c r="O528" s="21" t="s">
        <v>77</v>
      </c>
      <c r="P528" s="21">
        <v>32809</v>
      </c>
      <c r="Q528" s="21" t="s">
        <v>237</v>
      </c>
      <c r="R528" s="21" t="s">
        <v>417</v>
      </c>
      <c r="S528" s="21" t="s">
        <v>238</v>
      </c>
      <c r="T528" s="21">
        <v>49204133</v>
      </c>
      <c r="U528" s="104">
        <v>0</v>
      </c>
      <c r="V528" s="21" t="s">
        <v>166</v>
      </c>
      <c r="W528" s="21">
        <v>365</v>
      </c>
      <c r="X528" s="21">
        <v>832</v>
      </c>
      <c r="Y528" s="21">
        <v>32</v>
      </c>
      <c r="Z528" s="205">
        <f t="shared" si="20"/>
        <v>0.30368000000000001</v>
      </c>
      <c r="AA528" s="21" t="s">
        <v>75</v>
      </c>
      <c r="AB528" s="103">
        <v>44771</v>
      </c>
      <c r="AC528" s="21" t="s">
        <v>61</v>
      </c>
      <c r="AD528" s="21"/>
      <c r="AE528" s="103">
        <v>44771</v>
      </c>
      <c r="AF528" s="103">
        <v>44771</v>
      </c>
      <c r="AG528" s="103">
        <v>44774</v>
      </c>
      <c r="AH528" s="21" t="s">
        <v>62</v>
      </c>
      <c r="AI528" s="21" t="s">
        <v>2049</v>
      </c>
      <c r="AJ528" s="103">
        <v>44773</v>
      </c>
      <c r="AK528" s="21"/>
      <c r="AL528" s="21"/>
      <c r="AM528" s="107"/>
      <c r="AN528" s="107"/>
      <c r="AO528" s="107"/>
      <c r="AP528" s="107"/>
      <c r="AQ528" s="107"/>
      <c r="AR528" s="107"/>
      <c r="AS528" s="21"/>
      <c r="AT528" s="21"/>
      <c r="AU528" s="21"/>
    </row>
    <row r="529" spans="1:47">
      <c r="A529" s="21" t="s">
        <v>68</v>
      </c>
      <c r="B529" s="21" t="s">
        <v>368</v>
      </c>
      <c r="C529" s="21" t="s">
        <v>2050</v>
      </c>
      <c r="D529" s="103">
        <v>44767</v>
      </c>
      <c r="E529" s="21" t="s">
        <v>2047</v>
      </c>
      <c r="F529" s="21" t="s">
        <v>48</v>
      </c>
      <c r="G529" s="21" t="s">
        <v>49</v>
      </c>
      <c r="H529" s="21" t="s">
        <v>50</v>
      </c>
      <c r="I529" s="21" t="s">
        <v>51</v>
      </c>
      <c r="J529" s="21" t="s">
        <v>52</v>
      </c>
      <c r="K529" s="204" t="s">
        <v>53</v>
      </c>
      <c r="L529" s="21" t="s">
        <v>124</v>
      </c>
      <c r="M529" s="21" t="s">
        <v>2048</v>
      </c>
      <c r="N529" s="21" t="s">
        <v>125</v>
      </c>
      <c r="O529" s="21" t="s">
        <v>77</v>
      </c>
      <c r="P529" s="21">
        <v>32809</v>
      </c>
      <c r="Q529" s="21" t="s">
        <v>237</v>
      </c>
      <c r="R529" s="21" t="s">
        <v>417</v>
      </c>
      <c r="S529" s="21" t="s">
        <v>238</v>
      </c>
      <c r="T529" s="21">
        <v>49204133</v>
      </c>
      <c r="U529" s="104">
        <v>0</v>
      </c>
      <c r="V529" s="21" t="s">
        <v>166</v>
      </c>
      <c r="W529" s="21">
        <v>365</v>
      </c>
      <c r="X529" s="21">
        <v>832</v>
      </c>
      <c r="Y529" s="21">
        <v>32</v>
      </c>
      <c r="Z529" s="205">
        <f t="shared" si="20"/>
        <v>0.30368000000000001</v>
      </c>
      <c r="AA529" s="21" t="s">
        <v>75</v>
      </c>
      <c r="AB529" s="103">
        <v>44771</v>
      </c>
      <c r="AC529" s="21" t="s">
        <v>61</v>
      </c>
      <c r="AD529" s="21"/>
      <c r="AE529" s="103">
        <v>44771</v>
      </c>
      <c r="AF529" s="103">
        <v>44771</v>
      </c>
      <c r="AG529" s="103">
        <v>44774</v>
      </c>
      <c r="AH529" s="21" t="s">
        <v>62</v>
      </c>
      <c r="AI529" s="21" t="s">
        <v>2051</v>
      </c>
      <c r="AJ529" s="103">
        <v>44775</v>
      </c>
      <c r="AK529" s="21"/>
      <c r="AL529" s="21"/>
      <c r="AM529" s="107"/>
      <c r="AN529" s="107"/>
      <c r="AO529" s="107"/>
      <c r="AP529" s="107"/>
      <c r="AQ529" s="107"/>
      <c r="AR529" s="107"/>
      <c r="AS529" s="21"/>
      <c r="AT529" s="21"/>
      <c r="AU529" s="21"/>
    </row>
    <row r="530" spans="1:47">
      <c r="A530" s="21" t="s">
        <v>68</v>
      </c>
      <c r="B530" s="21" t="s">
        <v>368</v>
      </c>
      <c r="C530" s="21" t="s">
        <v>2052</v>
      </c>
      <c r="D530" s="103">
        <v>44767</v>
      </c>
      <c r="E530" s="21" t="s">
        <v>2047</v>
      </c>
      <c r="F530" s="21" t="s">
        <v>48</v>
      </c>
      <c r="G530" s="21" t="s">
        <v>49</v>
      </c>
      <c r="H530" s="21" t="s">
        <v>50</v>
      </c>
      <c r="I530" s="21" t="s">
        <v>51</v>
      </c>
      <c r="J530" s="21" t="s">
        <v>52</v>
      </c>
      <c r="K530" s="204" t="s">
        <v>53</v>
      </c>
      <c r="L530" s="21" t="s">
        <v>124</v>
      </c>
      <c r="M530" s="21" t="s">
        <v>2048</v>
      </c>
      <c r="N530" s="21" t="s">
        <v>125</v>
      </c>
      <c r="O530" s="21" t="s">
        <v>77</v>
      </c>
      <c r="P530" s="21">
        <v>32809</v>
      </c>
      <c r="Q530" s="21" t="s">
        <v>237</v>
      </c>
      <c r="R530" s="21" t="s">
        <v>417</v>
      </c>
      <c r="S530" s="21" t="s">
        <v>238</v>
      </c>
      <c r="T530" s="21">
        <v>49204133</v>
      </c>
      <c r="U530" s="104">
        <v>0</v>
      </c>
      <c r="V530" s="21" t="s">
        <v>166</v>
      </c>
      <c r="W530" s="21">
        <v>365</v>
      </c>
      <c r="X530" s="21">
        <v>832</v>
      </c>
      <c r="Y530" s="21">
        <v>32</v>
      </c>
      <c r="Z530" s="205">
        <f t="shared" si="20"/>
        <v>0.30368000000000001</v>
      </c>
      <c r="AA530" s="21" t="s">
        <v>75</v>
      </c>
      <c r="AB530" s="103">
        <v>44771</v>
      </c>
      <c r="AC530" s="21" t="s">
        <v>61</v>
      </c>
      <c r="AD530" s="21"/>
      <c r="AE530" s="103">
        <v>44771</v>
      </c>
      <c r="AF530" s="103">
        <v>44771</v>
      </c>
      <c r="AG530" s="103">
        <v>44774</v>
      </c>
      <c r="AH530" s="21" t="s">
        <v>62</v>
      </c>
      <c r="AI530" s="21" t="s">
        <v>2049</v>
      </c>
      <c r="AJ530" s="103">
        <v>44774</v>
      </c>
      <c r="AK530" s="21"/>
      <c r="AL530" s="21"/>
      <c r="AM530" s="107"/>
      <c r="AN530" s="107"/>
      <c r="AO530" s="107"/>
      <c r="AP530" s="107"/>
      <c r="AQ530" s="107"/>
      <c r="AR530" s="107"/>
      <c r="AS530" s="21"/>
      <c r="AT530" s="21"/>
      <c r="AU530" s="21"/>
    </row>
    <row r="531" spans="1:47">
      <c r="A531" s="21" t="s">
        <v>68</v>
      </c>
      <c r="B531" s="21" t="s">
        <v>69</v>
      </c>
      <c r="C531" s="21" t="s">
        <v>2053</v>
      </c>
      <c r="D531" s="103">
        <v>44767</v>
      </c>
      <c r="E531" s="21" t="s">
        <v>2054</v>
      </c>
      <c r="F531" s="21" t="s">
        <v>48</v>
      </c>
      <c r="G531" s="21" t="s">
        <v>49</v>
      </c>
      <c r="H531" s="21" t="s">
        <v>50</v>
      </c>
      <c r="I531" s="21" t="s">
        <v>51</v>
      </c>
      <c r="J531" s="21" t="s">
        <v>52</v>
      </c>
      <c r="K531" s="204" t="s">
        <v>53</v>
      </c>
      <c r="L531" s="21" t="s">
        <v>2055</v>
      </c>
      <c r="M531" s="21" t="s">
        <v>2056</v>
      </c>
      <c r="N531" s="21" t="s">
        <v>2057</v>
      </c>
      <c r="O531" s="21" t="s">
        <v>172</v>
      </c>
      <c r="P531" s="21">
        <v>12065</v>
      </c>
      <c r="Q531" s="21" t="s">
        <v>2058</v>
      </c>
      <c r="R531" s="21" t="s">
        <v>2059</v>
      </c>
      <c r="S531" s="21" t="s">
        <v>2060</v>
      </c>
      <c r="T531" s="21">
        <v>49203132</v>
      </c>
      <c r="U531" s="104">
        <v>0</v>
      </c>
      <c r="V531" s="21" t="s">
        <v>86</v>
      </c>
      <c r="W531" s="21">
        <v>360</v>
      </c>
      <c r="X531" s="21">
        <v>448</v>
      </c>
      <c r="Y531" s="21">
        <v>14</v>
      </c>
      <c r="Z531" s="205">
        <f t="shared" ref="Z531:Z562" si="21">W531*X531/10^6</f>
        <v>0.16128000000000001</v>
      </c>
      <c r="AA531" s="21" t="s">
        <v>60</v>
      </c>
      <c r="AB531" s="103">
        <v>44771</v>
      </c>
      <c r="AC531" s="21" t="s">
        <v>61</v>
      </c>
      <c r="AD531" s="21"/>
      <c r="AE531" s="103">
        <v>44769</v>
      </c>
      <c r="AF531" s="103">
        <v>44769</v>
      </c>
      <c r="AG531" s="103">
        <v>44771</v>
      </c>
      <c r="AH531" s="21" t="s">
        <v>62</v>
      </c>
      <c r="AI531" s="21"/>
      <c r="AJ531" s="103">
        <v>44771</v>
      </c>
      <c r="AK531" s="21"/>
      <c r="AL531" s="21"/>
      <c r="AM531" s="107"/>
      <c r="AN531" s="107"/>
      <c r="AO531" s="107"/>
      <c r="AP531" s="107"/>
      <c r="AQ531" s="107"/>
      <c r="AR531" s="107"/>
      <c r="AS531" s="21"/>
      <c r="AT531" s="21"/>
      <c r="AU531" s="21"/>
    </row>
    <row r="532" spans="1:47">
      <c r="A532" s="21" t="s">
        <v>68</v>
      </c>
      <c r="B532" s="21" t="s">
        <v>127</v>
      </c>
      <c r="C532" s="21" t="s">
        <v>2061</v>
      </c>
      <c r="D532" s="103">
        <v>44767</v>
      </c>
      <c r="E532" s="21" t="s">
        <v>2062</v>
      </c>
      <c r="F532" s="21" t="s">
        <v>48</v>
      </c>
      <c r="G532" s="21" t="s">
        <v>49</v>
      </c>
      <c r="H532" s="21" t="s">
        <v>50</v>
      </c>
      <c r="I532" s="21" t="s">
        <v>51</v>
      </c>
      <c r="J532" s="21" t="s">
        <v>52</v>
      </c>
      <c r="K532" s="204" t="s">
        <v>53</v>
      </c>
      <c r="L532" s="21" t="s">
        <v>313</v>
      </c>
      <c r="M532" s="21" t="s">
        <v>1399</v>
      </c>
      <c r="N532" s="21" t="s">
        <v>203</v>
      </c>
      <c r="O532" s="21" t="s">
        <v>182</v>
      </c>
      <c r="P532" s="21">
        <v>78744</v>
      </c>
      <c r="Q532" s="21" t="s">
        <v>315</v>
      </c>
      <c r="R532" s="21" t="s">
        <v>1400</v>
      </c>
      <c r="S532" s="21" t="s">
        <v>316</v>
      </c>
      <c r="T532" s="21">
        <v>49206133</v>
      </c>
      <c r="U532" s="104">
        <v>0</v>
      </c>
      <c r="V532" s="21" t="s">
        <v>86</v>
      </c>
      <c r="W532" s="21">
        <v>365</v>
      </c>
      <c r="X532" s="21">
        <v>832</v>
      </c>
      <c r="Y532" s="21">
        <v>26</v>
      </c>
      <c r="Z532" s="205">
        <f t="shared" si="21"/>
        <v>0.30368000000000001</v>
      </c>
      <c r="AA532" s="21" t="s">
        <v>75</v>
      </c>
      <c r="AB532" s="103">
        <v>44771</v>
      </c>
      <c r="AC532" s="21" t="s">
        <v>61</v>
      </c>
      <c r="AD532" s="21"/>
      <c r="AE532" s="103">
        <v>44769</v>
      </c>
      <c r="AF532" s="103">
        <v>44769</v>
      </c>
      <c r="AG532" s="103">
        <v>44771</v>
      </c>
      <c r="AH532" s="21" t="s">
        <v>62</v>
      </c>
      <c r="AI532" s="21"/>
      <c r="AJ532" s="103">
        <v>44770</v>
      </c>
      <c r="AK532" s="21"/>
      <c r="AL532" s="21"/>
      <c r="AM532" s="107"/>
      <c r="AN532" s="107"/>
      <c r="AO532" s="107"/>
      <c r="AP532" s="107"/>
      <c r="AQ532" s="107"/>
      <c r="AR532" s="107"/>
      <c r="AS532" s="21"/>
      <c r="AT532" s="21"/>
      <c r="AU532" s="21"/>
    </row>
    <row r="533" spans="1:47">
      <c r="A533" s="21" t="s">
        <v>68</v>
      </c>
      <c r="B533" s="21" t="s">
        <v>127</v>
      </c>
      <c r="C533" s="21" t="s">
        <v>2063</v>
      </c>
      <c r="D533" s="103">
        <v>44767</v>
      </c>
      <c r="E533" s="21" t="s">
        <v>2064</v>
      </c>
      <c r="F533" s="21" t="s">
        <v>48</v>
      </c>
      <c r="G533" s="21" t="s">
        <v>49</v>
      </c>
      <c r="H533" s="21" t="s">
        <v>50</v>
      </c>
      <c r="I533" s="21" t="s">
        <v>51</v>
      </c>
      <c r="J533" s="21" t="s">
        <v>52</v>
      </c>
      <c r="K533" s="204" t="s">
        <v>53</v>
      </c>
      <c r="L533" s="21" t="s">
        <v>272</v>
      </c>
      <c r="M533" s="21" t="s">
        <v>301</v>
      </c>
      <c r="N533" s="21" t="s">
        <v>119</v>
      </c>
      <c r="O533" s="21" t="s">
        <v>120</v>
      </c>
      <c r="P533" s="21">
        <v>85040</v>
      </c>
      <c r="Q533" s="21" t="s">
        <v>1388</v>
      </c>
      <c r="R533" s="21"/>
      <c r="S533" s="21" t="s">
        <v>1389</v>
      </c>
      <c r="T533" s="21">
        <v>49206133</v>
      </c>
      <c r="U533" s="104">
        <v>0</v>
      </c>
      <c r="V533" s="21" t="s">
        <v>86</v>
      </c>
      <c r="W533" s="21">
        <v>365</v>
      </c>
      <c r="X533" s="21">
        <v>832</v>
      </c>
      <c r="Y533" s="21">
        <v>26</v>
      </c>
      <c r="Z533" s="205">
        <f t="shared" si="21"/>
        <v>0.30368000000000001</v>
      </c>
      <c r="AA533" s="21" t="s">
        <v>75</v>
      </c>
      <c r="AB533" s="103">
        <v>44771</v>
      </c>
      <c r="AC533" s="21" t="s">
        <v>61</v>
      </c>
      <c r="AD533" s="21"/>
      <c r="AE533" s="103">
        <v>44771</v>
      </c>
      <c r="AF533" s="103">
        <v>44771</v>
      </c>
      <c r="AG533" s="103">
        <v>44774</v>
      </c>
      <c r="AH533" s="21" t="s">
        <v>62</v>
      </c>
      <c r="AI533" s="21"/>
      <c r="AJ533" s="103">
        <v>44774</v>
      </c>
      <c r="AK533" s="21"/>
      <c r="AL533" s="21"/>
      <c r="AM533" s="107"/>
      <c r="AN533" s="107"/>
      <c r="AO533" s="107"/>
      <c r="AP533" s="107"/>
      <c r="AQ533" s="107"/>
      <c r="AR533" s="107"/>
      <c r="AS533" s="21"/>
      <c r="AT533" s="21"/>
      <c r="AU533" s="21"/>
    </row>
    <row r="534" spans="1:47">
      <c r="A534" s="21" t="s">
        <v>68</v>
      </c>
      <c r="B534" s="21" t="s">
        <v>69</v>
      </c>
      <c r="C534" s="21" t="s">
        <v>2065</v>
      </c>
      <c r="D534" s="103">
        <v>44767</v>
      </c>
      <c r="E534" s="21" t="s">
        <v>2066</v>
      </c>
      <c r="F534" s="21" t="s">
        <v>48</v>
      </c>
      <c r="G534" s="21" t="s">
        <v>49</v>
      </c>
      <c r="H534" s="21" t="s">
        <v>50</v>
      </c>
      <c r="I534" s="21" t="s">
        <v>51</v>
      </c>
      <c r="J534" s="21" t="s">
        <v>52</v>
      </c>
      <c r="K534" s="204" t="s">
        <v>53</v>
      </c>
      <c r="L534" s="21" t="s">
        <v>280</v>
      </c>
      <c r="M534" s="21" t="s">
        <v>281</v>
      </c>
      <c r="N534" s="21" t="s">
        <v>56</v>
      </c>
      <c r="O534" s="21" t="s">
        <v>57</v>
      </c>
      <c r="P534" s="21" t="s">
        <v>58</v>
      </c>
      <c r="Q534" s="21" t="s">
        <v>282</v>
      </c>
      <c r="R534" s="21" t="s">
        <v>687</v>
      </c>
      <c r="S534" s="21" t="s">
        <v>283</v>
      </c>
      <c r="T534" s="21">
        <v>49405140</v>
      </c>
      <c r="U534" s="104">
        <v>0</v>
      </c>
      <c r="V534" s="21" t="s">
        <v>107</v>
      </c>
      <c r="W534" s="21">
        <v>400</v>
      </c>
      <c r="X534" s="21">
        <v>832</v>
      </c>
      <c r="Y534" s="21">
        <v>26</v>
      </c>
      <c r="Z534" s="205">
        <f t="shared" si="21"/>
        <v>0.33279999999999998</v>
      </c>
      <c r="AA534" s="21" t="s">
        <v>75</v>
      </c>
      <c r="AB534" s="103">
        <v>44779</v>
      </c>
      <c r="AC534" s="21" t="s">
        <v>61</v>
      </c>
      <c r="AD534" s="21"/>
      <c r="AE534" s="103">
        <v>44774</v>
      </c>
      <c r="AF534" s="103">
        <v>44774</v>
      </c>
      <c r="AG534" s="103">
        <v>44776</v>
      </c>
      <c r="AH534" s="21" t="s">
        <v>62</v>
      </c>
      <c r="AI534" s="21"/>
      <c r="AJ534" s="103">
        <v>44776</v>
      </c>
      <c r="AK534" s="21" t="s">
        <v>64</v>
      </c>
      <c r="AL534" s="21" t="s">
        <v>35</v>
      </c>
      <c r="AM534" s="107">
        <v>3762.12</v>
      </c>
      <c r="AN534" s="107"/>
      <c r="AO534" s="107"/>
      <c r="AP534" s="107"/>
      <c r="AQ534" s="107"/>
      <c r="AR534" s="107"/>
      <c r="AS534" s="21"/>
      <c r="AT534" s="21"/>
      <c r="AU534" s="21"/>
    </row>
    <row r="535" spans="1:47">
      <c r="A535" s="21" t="s">
        <v>68</v>
      </c>
      <c r="B535" s="21" t="s">
        <v>69</v>
      </c>
      <c r="C535" s="21" t="s">
        <v>2067</v>
      </c>
      <c r="D535" s="103">
        <v>44767</v>
      </c>
      <c r="E535" s="21" t="s">
        <v>2066</v>
      </c>
      <c r="F535" s="21" t="s">
        <v>48</v>
      </c>
      <c r="G535" s="21" t="s">
        <v>49</v>
      </c>
      <c r="H535" s="21" t="s">
        <v>50</v>
      </c>
      <c r="I535" s="21" t="s">
        <v>51</v>
      </c>
      <c r="J535" s="21" t="s">
        <v>52</v>
      </c>
      <c r="K535" s="204" t="s">
        <v>53</v>
      </c>
      <c r="L535" s="21" t="s">
        <v>280</v>
      </c>
      <c r="M535" s="21" t="s">
        <v>281</v>
      </c>
      <c r="N535" s="21" t="s">
        <v>56</v>
      </c>
      <c r="O535" s="21" t="s">
        <v>57</v>
      </c>
      <c r="P535" s="21" t="s">
        <v>58</v>
      </c>
      <c r="Q535" s="21" t="s">
        <v>282</v>
      </c>
      <c r="R535" s="21" t="s">
        <v>687</v>
      </c>
      <c r="S535" s="21" t="s">
        <v>283</v>
      </c>
      <c r="T535" s="21">
        <v>49405140</v>
      </c>
      <c r="U535" s="104">
        <v>0</v>
      </c>
      <c r="V535" s="21" t="s">
        <v>107</v>
      </c>
      <c r="W535" s="21">
        <v>400</v>
      </c>
      <c r="X535" s="21">
        <v>832</v>
      </c>
      <c r="Y535" s="21">
        <v>26</v>
      </c>
      <c r="Z535" s="205">
        <f t="shared" si="21"/>
        <v>0.33279999999999998</v>
      </c>
      <c r="AA535" s="21" t="s">
        <v>75</v>
      </c>
      <c r="AB535" s="103">
        <v>44779</v>
      </c>
      <c r="AC535" s="21" t="s">
        <v>61</v>
      </c>
      <c r="AD535" s="21"/>
      <c r="AE535" s="103">
        <v>44774</v>
      </c>
      <c r="AF535" s="103">
        <v>44774</v>
      </c>
      <c r="AG535" s="103">
        <v>44776</v>
      </c>
      <c r="AH535" s="21" t="s">
        <v>62</v>
      </c>
      <c r="AI535" s="21"/>
      <c r="AJ535" s="103">
        <v>44776</v>
      </c>
      <c r="AK535" s="21" t="s">
        <v>64</v>
      </c>
      <c r="AL535" s="21" t="s">
        <v>35</v>
      </c>
      <c r="AM535" s="107">
        <v>3762.12</v>
      </c>
      <c r="AN535" s="107"/>
      <c r="AO535" s="107"/>
      <c r="AP535" s="107"/>
      <c r="AQ535" s="107"/>
      <c r="AR535" s="107"/>
      <c r="AS535" s="21"/>
      <c r="AT535" s="21"/>
      <c r="AU535" s="21"/>
    </row>
    <row r="536" spans="1:47">
      <c r="A536" s="21" t="s">
        <v>68</v>
      </c>
      <c r="B536" s="21" t="s">
        <v>69</v>
      </c>
      <c r="C536" s="21" t="s">
        <v>2068</v>
      </c>
      <c r="D536" s="103">
        <v>44767</v>
      </c>
      <c r="E536" s="21" t="s">
        <v>2066</v>
      </c>
      <c r="F536" s="21" t="s">
        <v>48</v>
      </c>
      <c r="G536" s="21" t="s">
        <v>49</v>
      </c>
      <c r="H536" s="21" t="s">
        <v>50</v>
      </c>
      <c r="I536" s="21" t="s">
        <v>51</v>
      </c>
      <c r="J536" s="21" t="s">
        <v>52</v>
      </c>
      <c r="K536" s="204" t="s">
        <v>53</v>
      </c>
      <c r="L536" s="21" t="s">
        <v>280</v>
      </c>
      <c r="M536" s="21" t="s">
        <v>281</v>
      </c>
      <c r="N536" s="21" t="s">
        <v>56</v>
      </c>
      <c r="O536" s="21" t="s">
        <v>57</v>
      </c>
      <c r="P536" s="21" t="s">
        <v>58</v>
      </c>
      <c r="Q536" s="21" t="s">
        <v>282</v>
      </c>
      <c r="R536" s="21" t="s">
        <v>687</v>
      </c>
      <c r="S536" s="21" t="s">
        <v>283</v>
      </c>
      <c r="T536" s="21">
        <v>49405140</v>
      </c>
      <c r="U536" s="104">
        <v>0</v>
      </c>
      <c r="V536" s="21" t="s">
        <v>107</v>
      </c>
      <c r="W536" s="21">
        <v>400</v>
      </c>
      <c r="X536" s="21">
        <v>832</v>
      </c>
      <c r="Y536" s="21">
        <v>26</v>
      </c>
      <c r="Z536" s="205">
        <f t="shared" si="21"/>
        <v>0.33279999999999998</v>
      </c>
      <c r="AA536" s="21" t="s">
        <v>75</v>
      </c>
      <c r="AB536" s="103">
        <v>44779</v>
      </c>
      <c r="AC536" s="21" t="s">
        <v>61</v>
      </c>
      <c r="AD536" s="21"/>
      <c r="AE536" s="103">
        <v>44775</v>
      </c>
      <c r="AF536" s="103">
        <v>44775</v>
      </c>
      <c r="AG536" s="103">
        <v>44776</v>
      </c>
      <c r="AH536" s="21" t="s">
        <v>62</v>
      </c>
      <c r="AI536" s="21" t="s">
        <v>2012</v>
      </c>
      <c r="AJ536" s="103">
        <v>44776</v>
      </c>
      <c r="AK536" s="21" t="s">
        <v>64</v>
      </c>
      <c r="AL536" s="21" t="s">
        <v>35</v>
      </c>
      <c r="AM536" s="107">
        <v>3762.12</v>
      </c>
      <c r="AN536" s="107"/>
      <c r="AO536" s="107"/>
      <c r="AP536" s="107"/>
      <c r="AQ536" s="107"/>
      <c r="AR536" s="107"/>
      <c r="AS536" s="21"/>
      <c r="AT536" s="21"/>
      <c r="AU536" s="21"/>
    </row>
    <row r="537" spans="1:47">
      <c r="A537" s="21" t="s">
        <v>68</v>
      </c>
      <c r="B537" s="21" t="s">
        <v>69</v>
      </c>
      <c r="C537" s="21" t="s">
        <v>2069</v>
      </c>
      <c r="D537" s="103">
        <v>44767</v>
      </c>
      <c r="E537" s="21" t="s">
        <v>2070</v>
      </c>
      <c r="F537" s="21" t="s">
        <v>48</v>
      </c>
      <c r="G537" s="21" t="s">
        <v>49</v>
      </c>
      <c r="H537" s="21" t="s">
        <v>50</v>
      </c>
      <c r="I537" s="21" t="s">
        <v>51</v>
      </c>
      <c r="J537" s="21" t="s">
        <v>52</v>
      </c>
      <c r="K537" s="204" t="s">
        <v>53</v>
      </c>
      <c r="L537" s="21" t="s">
        <v>2071</v>
      </c>
      <c r="M537" s="21" t="s">
        <v>291</v>
      </c>
      <c r="N537" s="21" t="s">
        <v>292</v>
      </c>
      <c r="O537" s="21" t="s">
        <v>98</v>
      </c>
      <c r="P537" s="21">
        <v>19605</v>
      </c>
      <c r="Q537" s="21" t="s">
        <v>282</v>
      </c>
      <c r="R537" s="21" t="s">
        <v>687</v>
      </c>
      <c r="S537" s="21" t="s">
        <v>283</v>
      </c>
      <c r="T537" s="21">
        <v>49405140</v>
      </c>
      <c r="U537" s="104">
        <v>0</v>
      </c>
      <c r="V537" s="21" t="s">
        <v>107</v>
      </c>
      <c r="W537" s="21">
        <v>400</v>
      </c>
      <c r="X537" s="21">
        <v>832</v>
      </c>
      <c r="Y537" s="21">
        <v>26</v>
      </c>
      <c r="Z537" s="205">
        <f t="shared" si="21"/>
        <v>0.33279999999999998</v>
      </c>
      <c r="AA537" s="21" t="s">
        <v>75</v>
      </c>
      <c r="AB537" s="103">
        <v>44779</v>
      </c>
      <c r="AC537" s="21" t="s">
        <v>61</v>
      </c>
      <c r="AD537" s="21"/>
      <c r="AE537" s="103">
        <v>44774</v>
      </c>
      <c r="AF537" s="103">
        <v>44774</v>
      </c>
      <c r="AG537" s="103">
        <v>44776</v>
      </c>
      <c r="AH537" s="21" t="s">
        <v>62</v>
      </c>
      <c r="AI537" s="21"/>
      <c r="AJ537" s="103">
        <v>44775</v>
      </c>
      <c r="AK537" s="21" t="s">
        <v>64</v>
      </c>
      <c r="AL537" s="21" t="s">
        <v>88</v>
      </c>
      <c r="AM537" s="107">
        <v>2666.1</v>
      </c>
      <c r="AN537" s="107"/>
      <c r="AO537" s="107"/>
      <c r="AP537" s="107"/>
      <c r="AQ537" s="107"/>
      <c r="AR537" s="107"/>
      <c r="AS537" s="21"/>
      <c r="AT537" s="21"/>
      <c r="AU537" s="21"/>
    </row>
    <row r="538" spans="1:47">
      <c r="A538" s="65" t="s">
        <v>68</v>
      </c>
      <c r="B538" s="65" t="s">
        <v>69</v>
      </c>
      <c r="C538" s="65" t="s">
        <v>2072</v>
      </c>
      <c r="D538" s="66">
        <v>44767</v>
      </c>
      <c r="E538" s="65" t="s">
        <v>2070</v>
      </c>
      <c r="F538" s="65" t="s">
        <v>48</v>
      </c>
      <c r="G538" s="65" t="s">
        <v>49</v>
      </c>
      <c r="H538" s="65" t="s">
        <v>50</v>
      </c>
      <c r="I538" s="65" t="s">
        <v>51</v>
      </c>
      <c r="J538" s="65" t="s">
        <v>52</v>
      </c>
      <c r="K538" s="67" t="s">
        <v>53</v>
      </c>
      <c r="L538" s="65" t="s">
        <v>2071</v>
      </c>
      <c r="M538" s="65" t="s">
        <v>291</v>
      </c>
      <c r="N538" s="65" t="s">
        <v>292</v>
      </c>
      <c r="O538" s="65" t="s">
        <v>98</v>
      </c>
      <c r="P538" s="65">
        <v>19605</v>
      </c>
      <c r="Q538" s="65" t="s">
        <v>282</v>
      </c>
      <c r="R538" s="65" t="s">
        <v>687</v>
      </c>
      <c r="S538" s="65" t="s">
        <v>283</v>
      </c>
      <c r="T538" s="65">
        <v>49405140</v>
      </c>
      <c r="U538" s="68">
        <v>0</v>
      </c>
      <c r="V538" s="65" t="s">
        <v>107</v>
      </c>
      <c r="W538" s="65">
        <v>400</v>
      </c>
      <c r="X538" s="65">
        <v>832</v>
      </c>
      <c r="Y538" s="65">
        <v>26</v>
      </c>
      <c r="Z538" s="202">
        <f t="shared" si="21"/>
        <v>0.33279999999999998</v>
      </c>
      <c r="AA538" s="65" t="s">
        <v>75</v>
      </c>
      <c r="AB538" s="66">
        <v>44779</v>
      </c>
      <c r="AC538" s="65" t="s">
        <v>61</v>
      </c>
      <c r="AD538" s="65"/>
      <c r="AE538" s="66">
        <v>44776</v>
      </c>
      <c r="AF538" s="66">
        <v>44776</v>
      </c>
      <c r="AG538" s="66">
        <v>44778</v>
      </c>
      <c r="AH538" s="65" t="s">
        <v>216</v>
      </c>
      <c r="AI538" s="65" t="s">
        <v>2073</v>
      </c>
      <c r="AJ538" s="66"/>
      <c r="AK538" s="65" t="s">
        <v>64</v>
      </c>
      <c r="AL538" s="65" t="s">
        <v>88</v>
      </c>
      <c r="AM538" s="69">
        <v>2666.1</v>
      </c>
      <c r="AN538" s="69"/>
      <c r="AO538" s="69"/>
      <c r="AP538" s="69"/>
      <c r="AQ538" s="69"/>
      <c r="AR538" s="69"/>
      <c r="AS538" s="65"/>
      <c r="AT538" s="65"/>
      <c r="AU538" s="65"/>
    </row>
    <row r="539" spans="1:47">
      <c r="A539" s="21" t="s">
        <v>68</v>
      </c>
      <c r="B539" s="21" t="s">
        <v>69</v>
      </c>
      <c r="C539" s="21" t="s">
        <v>2074</v>
      </c>
      <c r="D539" s="103">
        <v>44767</v>
      </c>
      <c r="E539" s="21" t="s">
        <v>2075</v>
      </c>
      <c r="F539" s="21" t="s">
        <v>48</v>
      </c>
      <c r="G539" s="21" t="s">
        <v>49</v>
      </c>
      <c r="H539" s="21" t="s">
        <v>50</v>
      </c>
      <c r="I539" s="21" t="s">
        <v>51</v>
      </c>
      <c r="J539" s="21" t="s">
        <v>52</v>
      </c>
      <c r="K539" s="204" t="s">
        <v>53</v>
      </c>
      <c r="L539" s="21" t="s">
        <v>423</v>
      </c>
      <c r="M539" s="21" t="s">
        <v>424</v>
      </c>
      <c r="N539" s="21" t="s">
        <v>425</v>
      </c>
      <c r="O539" s="21" t="s">
        <v>150</v>
      </c>
      <c r="P539" s="21">
        <v>21076</v>
      </c>
      <c r="Q539" s="21" t="s">
        <v>282</v>
      </c>
      <c r="R539" s="21" t="s">
        <v>687</v>
      </c>
      <c r="S539" s="21" t="s">
        <v>283</v>
      </c>
      <c r="T539" s="21">
        <v>49405140</v>
      </c>
      <c r="U539" s="104">
        <v>0</v>
      </c>
      <c r="V539" s="21" t="s">
        <v>107</v>
      </c>
      <c r="W539" s="21">
        <v>400</v>
      </c>
      <c r="X539" s="21">
        <v>832</v>
      </c>
      <c r="Y539" s="21">
        <v>26</v>
      </c>
      <c r="Z539" s="205">
        <f t="shared" si="21"/>
        <v>0.33279999999999998</v>
      </c>
      <c r="AA539" s="21" t="s">
        <v>75</v>
      </c>
      <c r="AB539" s="103">
        <v>44779</v>
      </c>
      <c r="AC539" s="21" t="s">
        <v>61</v>
      </c>
      <c r="AD539" s="21"/>
      <c r="AE539" s="103">
        <v>44775</v>
      </c>
      <c r="AF539" s="103">
        <v>44775</v>
      </c>
      <c r="AG539" s="103">
        <v>44776</v>
      </c>
      <c r="AH539" s="21" t="s">
        <v>62</v>
      </c>
      <c r="AI539" s="21" t="s">
        <v>2012</v>
      </c>
      <c r="AJ539" s="103">
        <v>44776</v>
      </c>
      <c r="AK539" s="21" t="s">
        <v>64</v>
      </c>
      <c r="AL539" s="21" t="s">
        <v>35</v>
      </c>
      <c r="AM539" s="107">
        <v>2583.23</v>
      </c>
      <c r="AN539" s="107"/>
      <c r="AO539" s="107"/>
      <c r="AP539" s="107"/>
      <c r="AQ539" s="107"/>
      <c r="AR539" s="107"/>
      <c r="AS539" s="21"/>
      <c r="AT539" s="21"/>
      <c r="AU539" s="21"/>
    </row>
    <row r="540" spans="1:47">
      <c r="A540" s="21" t="s">
        <v>68</v>
      </c>
      <c r="B540" s="21" t="s">
        <v>69</v>
      </c>
      <c r="C540" s="21" t="s">
        <v>2076</v>
      </c>
      <c r="D540" s="103">
        <v>44767</v>
      </c>
      <c r="E540" s="21" t="s">
        <v>2077</v>
      </c>
      <c r="F540" s="21" t="s">
        <v>48</v>
      </c>
      <c r="G540" s="21" t="s">
        <v>49</v>
      </c>
      <c r="H540" s="21" t="s">
        <v>50</v>
      </c>
      <c r="I540" s="21" t="s">
        <v>51</v>
      </c>
      <c r="J540" s="21" t="s">
        <v>52</v>
      </c>
      <c r="K540" s="204" t="s">
        <v>53</v>
      </c>
      <c r="L540" s="21" t="s">
        <v>2078</v>
      </c>
      <c r="M540" s="21" t="s">
        <v>426</v>
      </c>
      <c r="N540" s="21" t="s">
        <v>427</v>
      </c>
      <c r="O540" s="21" t="s">
        <v>228</v>
      </c>
      <c r="P540" s="21" t="s">
        <v>428</v>
      </c>
      <c r="Q540" s="21" t="s">
        <v>282</v>
      </c>
      <c r="R540" s="21" t="s">
        <v>687</v>
      </c>
      <c r="S540" s="21" t="s">
        <v>283</v>
      </c>
      <c r="T540" s="21">
        <v>49405140</v>
      </c>
      <c r="U540" s="104">
        <v>0</v>
      </c>
      <c r="V540" s="21" t="s">
        <v>107</v>
      </c>
      <c r="W540" s="21">
        <v>400</v>
      </c>
      <c r="X540" s="21">
        <v>832</v>
      </c>
      <c r="Y540" s="21">
        <v>26</v>
      </c>
      <c r="Z540" s="205">
        <f t="shared" si="21"/>
        <v>0.33279999999999998</v>
      </c>
      <c r="AA540" s="21" t="s">
        <v>75</v>
      </c>
      <c r="AB540" s="103">
        <v>44771</v>
      </c>
      <c r="AC540" s="21" t="s">
        <v>61</v>
      </c>
      <c r="AD540" s="21"/>
      <c r="AE540" s="103">
        <v>44769</v>
      </c>
      <c r="AF540" s="103">
        <v>44769</v>
      </c>
      <c r="AG540" s="103">
        <v>44771</v>
      </c>
      <c r="AH540" s="21" t="s">
        <v>62</v>
      </c>
      <c r="AI540" s="21"/>
      <c r="AJ540" s="103">
        <v>44771</v>
      </c>
      <c r="AK540" s="21"/>
      <c r="AL540" s="21"/>
      <c r="AM540" s="107"/>
      <c r="AN540" s="107"/>
      <c r="AO540" s="107"/>
      <c r="AP540" s="107"/>
      <c r="AQ540" s="107"/>
      <c r="AR540" s="107"/>
      <c r="AS540" s="21"/>
      <c r="AT540" s="21"/>
      <c r="AU540" s="21"/>
    </row>
    <row r="541" spans="1:47">
      <c r="A541" s="21" t="s">
        <v>68</v>
      </c>
      <c r="B541" s="21" t="s">
        <v>69</v>
      </c>
      <c r="C541" s="21" t="s">
        <v>2079</v>
      </c>
      <c r="D541" s="103">
        <v>44767</v>
      </c>
      <c r="E541" s="21" t="s">
        <v>2080</v>
      </c>
      <c r="F541" s="21" t="s">
        <v>48</v>
      </c>
      <c r="G541" s="21" t="s">
        <v>49</v>
      </c>
      <c r="H541" s="21" t="s">
        <v>50</v>
      </c>
      <c r="I541" s="21" t="s">
        <v>51</v>
      </c>
      <c r="J541" s="21" t="s">
        <v>52</v>
      </c>
      <c r="K541" s="204" t="s">
        <v>53</v>
      </c>
      <c r="L541" s="21" t="s">
        <v>287</v>
      </c>
      <c r="M541" s="21" t="s">
        <v>288</v>
      </c>
      <c r="N541" s="21" t="s">
        <v>289</v>
      </c>
      <c r="O541" s="21" t="s">
        <v>73</v>
      </c>
      <c r="P541" s="21" t="s">
        <v>290</v>
      </c>
      <c r="Q541" s="21" t="s">
        <v>282</v>
      </c>
      <c r="R541" s="21" t="s">
        <v>687</v>
      </c>
      <c r="S541" s="21" t="s">
        <v>283</v>
      </c>
      <c r="T541" s="21">
        <v>49405140</v>
      </c>
      <c r="U541" s="104">
        <v>0</v>
      </c>
      <c r="V541" s="21" t="s">
        <v>107</v>
      </c>
      <c r="W541" s="21">
        <v>400</v>
      </c>
      <c r="X541" s="21">
        <v>832</v>
      </c>
      <c r="Y541" s="21">
        <v>26</v>
      </c>
      <c r="Z541" s="205">
        <f t="shared" si="21"/>
        <v>0.33279999999999998</v>
      </c>
      <c r="AA541" s="21" t="s">
        <v>75</v>
      </c>
      <c r="AB541" s="103">
        <v>44779</v>
      </c>
      <c r="AC541" s="21" t="s">
        <v>61</v>
      </c>
      <c r="AD541" s="21"/>
      <c r="AE541" s="103">
        <v>44774</v>
      </c>
      <c r="AF541" s="103">
        <v>44774</v>
      </c>
      <c r="AG541" s="103">
        <v>44776</v>
      </c>
      <c r="AH541" s="21" t="s">
        <v>62</v>
      </c>
      <c r="AI541" s="21"/>
      <c r="AJ541" s="103">
        <v>44776</v>
      </c>
      <c r="AK541" s="21" t="s">
        <v>64</v>
      </c>
      <c r="AL541" s="21" t="s">
        <v>88</v>
      </c>
      <c r="AM541" s="107">
        <v>3279.12</v>
      </c>
      <c r="AN541" s="107"/>
      <c r="AO541" s="107"/>
      <c r="AP541" s="107"/>
      <c r="AQ541" s="107"/>
      <c r="AR541" s="107"/>
      <c r="AS541" s="21"/>
      <c r="AT541" s="21"/>
      <c r="AU541" s="21"/>
    </row>
    <row r="542" spans="1:47">
      <c r="A542" s="21" t="s">
        <v>68</v>
      </c>
      <c r="B542" s="21" t="s">
        <v>69</v>
      </c>
      <c r="C542" s="21" t="s">
        <v>2081</v>
      </c>
      <c r="D542" s="103">
        <v>44767</v>
      </c>
      <c r="E542" s="21" t="s">
        <v>2082</v>
      </c>
      <c r="F542" s="21" t="s">
        <v>48</v>
      </c>
      <c r="G542" s="21" t="s">
        <v>49</v>
      </c>
      <c r="H542" s="21" t="s">
        <v>50</v>
      </c>
      <c r="I542" s="21" t="s">
        <v>51</v>
      </c>
      <c r="J542" s="21" t="s">
        <v>52</v>
      </c>
      <c r="K542" s="204" t="s">
        <v>53</v>
      </c>
      <c r="L542" s="21" t="s">
        <v>2083</v>
      </c>
      <c r="M542" s="21" t="s">
        <v>2084</v>
      </c>
      <c r="N542" s="21" t="s">
        <v>285</v>
      </c>
      <c r="O542" s="21" t="s">
        <v>228</v>
      </c>
      <c r="P542" s="21" t="s">
        <v>286</v>
      </c>
      <c r="Q542" s="21" t="s">
        <v>282</v>
      </c>
      <c r="R542" s="21" t="s">
        <v>687</v>
      </c>
      <c r="S542" s="21" t="s">
        <v>283</v>
      </c>
      <c r="T542" s="21">
        <v>49405140</v>
      </c>
      <c r="U542" s="104">
        <v>0</v>
      </c>
      <c r="V542" s="21" t="s">
        <v>107</v>
      </c>
      <c r="W542" s="21">
        <v>400</v>
      </c>
      <c r="X542" s="21">
        <v>832</v>
      </c>
      <c r="Y542" s="21">
        <v>26</v>
      </c>
      <c r="Z542" s="205">
        <f t="shared" si="21"/>
        <v>0.33279999999999998</v>
      </c>
      <c r="AA542" s="21" t="s">
        <v>75</v>
      </c>
      <c r="AB542" s="103">
        <v>44779</v>
      </c>
      <c r="AC542" s="21" t="s">
        <v>61</v>
      </c>
      <c r="AD542" s="21"/>
      <c r="AE542" s="103">
        <v>44775</v>
      </c>
      <c r="AF542" s="103">
        <v>44775</v>
      </c>
      <c r="AG542" s="103">
        <v>44776</v>
      </c>
      <c r="AH542" s="21" t="s">
        <v>62</v>
      </c>
      <c r="AI542" s="21" t="s">
        <v>5301</v>
      </c>
      <c r="AJ542" s="103">
        <v>44776</v>
      </c>
      <c r="AK542" s="21" t="s">
        <v>64</v>
      </c>
      <c r="AL542" s="21" t="s">
        <v>35</v>
      </c>
      <c r="AM542" s="107">
        <v>4081.12</v>
      </c>
      <c r="AN542" s="107"/>
      <c r="AO542" s="107"/>
      <c r="AP542" s="107"/>
      <c r="AQ542" s="107"/>
      <c r="AR542" s="107"/>
      <c r="AS542" s="21"/>
      <c r="AT542" s="21"/>
      <c r="AU542" s="21"/>
    </row>
    <row r="543" spans="1:47">
      <c r="A543" s="21" t="s">
        <v>68</v>
      </c>
      <c r="B543" s="21" t="s">
        <v>127</v>
      </c>
      <c r="C543" s="21" t="s">
        <v>2085</v>
      </c>
      <c r="D543" s="103">
        <v>44767</v>
      </c>
      <c r="E543" s="21" t="s">
        <v>2086</v>
      </c>
      <c r="F543" s="21" t="s">
        <v>48</v>
      </c>
      <c r="G543" s="21" t="s">
        <v>79</v>
      </c>
      <c r="H543" s="21" t="s">
        <v>80</v>
      </c>
      <c r="I543" s="21" t="s">
        <v>81</v>
      </c>
      <c r="J543" s="21" t="s">
        <v>52</v>
      </c>
      <c r="K543" s="204" t="s">
        <v>82</v>
      </c>
      <c r="L543" s="21" t="s">
        <v>1392</v>
      </c>
      <c r="M543" s="21" t="s">
        <v>1393</v>
      </c>
      <c r="N543" s="21" t="s">
        <v>557</v>
      </c>
      <c r="O543" s="21" t="s">
        <v>182</v>
      </c>
      <c r="P543" s="21">
        <v>76011</v>
      </c>
      <c r="Q543" s="21" t="s">
        <v>1394</v>
      </c>
      <c r="R543" s="21" t="s">
        <v>1395</v>
      </c>
      <c r="S543" s="21" t="s">
        <v>1396</v>
      </c>
      <c r="T543" s="21">
        <v>49405140</v>
      </c>
      <c r="U543" s="104">
        <v>0</v>
      </c>
      <c r="V543" s="21" t="s">
        <v>107</v>
      </c>
      <c r="W543" s="21">
        <v>400</v>
      </c>
      <c r="X543" s="21">
        <v>768</v>
      </c>
      <c r="Y543" s="21">
        <v>24</v>
      </c>
      <c r="Z543" s="205">
        <f t="shared" si="21"/>
        <v>0.30719999999999997</v>
      </c>
      <c r="AA543" s="21" t="s">
        <v>75</v>
      </c>
      <c r="AB543" s="103">
        <v>44771</v>
      </c>
      <c r="AC543" s="21" t="s">
        <v>87</v>
      </c>
      <c r="AD543" s="21"/>
      <c r="AE543" s="103">
        <v>44769</v>
      </c>
      <c r="AF543" s="103">
        <v>44769</v>
      </c>
      <c r="AG543" s="103">
        <v>44774</v>
      </c>
      <c r="AH543" s="21" t="s">
        <v>62</v>
      </c>
      <c r="AI543" s="21"/>
      <c r="AJ543" s="103">
        <v>44774</v>
      </c>
      <c r="AK543" s="21" t="s">
        <v>64</v>
      </c>
      <c r="AL543" s="21" t="s">
        <v>88</v>
      </c>
      <c r="AM543" s="107">
        <v>2659.26</v>
      </c>
      <c r="AN543" s="107"/>
      <c r="AO543" s="107"/>
      <c r="AP543" s="107"/>
      <c r="AQ543" s="107"/>
      <c r="AR543" s="107"/>
      <c r="AS543" s="21"/>
      <c r="AT543" s="21"/>
      <c r="AU543" s="21"/>
    </row>
    <row r="544" spans="1:47">
      <c r="A544" s="21" t="s">
        <v>68</v>
      </c>
      <c r="B544" s="21" t="s">
        <v>127</v>
      </c>
      <c r="C544" s="21" t="s">
        <v>2087</v>
      </c>
      <c r="D544" s="103">
        <v>44767</v>
      </c>
      <c r="E544" s="21" t="s">
        <v>2088</v>
      </c>
      <c r="F544" s="21" t="s">
        <v>48</v>
      </c>
      <c r="G544" s="21" t="s">
        <v>79</v>
      </c>
      <c r="H544" s="21" t="s">
        <v>80</v>
      </c>
      <c r="I544" s="21" t="s">
        <v>81</v>
      </c>
      <c r="J544" s="21" t="s">
        <v>52</v>
      </c>
      <c r="K544" s="204" t="s">
        <v>82</v>
      </c>
      <c r="L544" s="21" t="s">
        <v>1392</v>
      </c>
      <c r="M544" s="21" t="s">
        <v>1393</v>
      </c>
      <c r="N544" s="21" t="s">
        <v>557</v>
      </c>
      <c r="O544" s="21" t="s">
        <v>182</v>
      </c>
      <c r="P544" s="21">
        <v>76011</v>
      </c>
      <c r="Q544" s="21" t="s">
        <v>1394</v>
      </c>
      <c r="R544" s="21" t="s">
        <v>1395</v>
      </c>
      <c r="S544" s="21" t="s">
        <v>1396</v>
      </c>
      <c r="T544" s="21">
        <v>49405140</v>
      </c>
      <c r="U544" s="104">
        <v>0</v>
      </c>
      <c r="V544" s="21" t="s">
        <v>107</v>
      </c>
      <c r="W544" s="21">
        <v>400</v>
      </c>
      <c r="X544" s="21">
        <v>768</v>
      </c>
      <c r="Y544" s="21">
        <v>24</v>
      </c>
      <c r="Z544" s="205">
        <f t="shared" si="21"/>
        <v>0.30719999999999997</v>
      </c>
      <c r="AA544" s="21" t="s">
        <v>75</v>
      </c>
      <c r="AB544" s="103">
        <v>44771</v>
      </c>
      <c r="AC544" s="21" t="s">
        <v>87</v>
      </c>
      <c r="AD544" s="21"/>
      <c r="AE544" s="103">
        <v>44769</v>
      </c>
      <c r="AF544" s="103">
        <v>44769</v>
      </c>
      <c r="AG544" s="103">
        <v>44770</v>
      </c>
      <c r="AH544" s="21" t="s">
        <v>62</v>
      </c>
      <c r="AI544" s="21"/>
      <c r="AJ544" s="103">
        <v>44774</v>
      </c>
      <c r="AK544" s="21" t="s">
        <v>64</v>
      </c>
      <c r="AL544" s="21" t="s">
        <v>88</v>
      </c>
      <c r="AM544" s="107">
        <v>2659.26</v>
      </c>
      <c r="AN544" s="107"/>
      <c r="AO544" s="107"/>
      <c r="AP544" s="107"/>
      <c r="AQ544" s="107"/>
      <c r="AR544" s="107"/>
      <c r="AS544" s="21"/>
      <c r="AT544" s="21"/>
      <c r="AU544" s="21"/>
    </row>
    <row r="545" spans="1:47">
      <c r="A545" s="21" t="s">
        <v>68</v>
      </c>
      <c r="B545" s="21" t="s">
        <v>127</v>
      </c>
      <c r="C545" s="21" t="s">
        <v>2089</v>
      </c>
      <c r="D545" s="103">
        <v>44767</v>
      </c>
      <c r="E545" s="21" t="s">
        <v>2090</v>
      </c>
      <c r="F545" s="21" t="s">
        <v>48</v>
      </c>
      <c r="G545" s="21" t="s">
        <v>79</v>
      </c>
      <c r="H545" s="21" t="s">
        <v>80</v>
      </c>
      <c r="I545" s="21" t="s">
        <v>81</v>
      </c>
      <c r="J545" s="21" t="s">
        <v>52</v>
      </c>
      <c r="K545" s="204" t="s">
        <v>82</v>
      </c>
      <c r="L545" s="21" t="s">
        <v>1412</v>
      </c>
      <c r="M545" s="21" t="s">
        <v>1413</v>
      </c>
      <c r="N545" s="21" t="s">
        <v>562</v>
      </c>
      <c r="O545" s="21" t="s">
        <v>182</v>
      </c>
      <c r="P545" s="21">
        <v>77494</v>
      </c>
      <c r="Q545" s="21" t="s">
        <v>1414</v>
      </c>
      <c r="R545" s="21"/>
      <c r="S545" s="21" t="s">
        <v>1415</v>
      </c>
      <c r="T545" s="21">
        <v>49405140</v>
      </c>
      <c r="U545" s="104">
        <v>0</v>
      </c>
      <c r="V545" s="21" t="s">
        <v>107</v>
      </c>
      <c r="W545" s="21">
        <v>400</v>
      </c>
      <c r="X545" s="21">
        <v>768</v>
      </c>
      <c r="Y545" s="21">
        <v>24</v>
      </c>
      <c r="Z545" s="205">
        <f t="shared" si="21"/>
        <v>0.30719999999999997</v>
      </c>
      <c r="AA545" s="21" t="s">
        <v>75</v>
      </c>
      <c r="AB545" s="103">
        <v>44771</v>
      </c>
      <c r="AC545" s="21" t="s">
        <v>87</v>
      </c>
      <c r="AD545" s="21"/>
      <c r="AE545" s="103">
        <v>44769</v>
      </c>
      <c r="AF545" s="103">
        <v>44769</v>
      </c>
      <c r="AG545" s="103">
        <v>44771</v>
      </c>
      <c r="AH545" s="21" t="s">
        <v>62</v>
      </c>
      <c r="AI545" s="21"/>
      <c r="AJ545" s="103">
        <v>44770</v>
      </c>
      <c r="AK545" s="21" t="s">
        <v>64</v>
      </c>
      <c r="AL545" s="21" t="s">
        <v>88</v>
      </c>
      <c r="AM545" s="107">
        <v>2585.4299999999998</v>
      </c>
      <c r="AN545" s="107"/>
      <c r="AO545" s="107"/>
      <c r="AP545" s="107"/>
      <c r="AQ545" s="107"/>
      <c r="AR545" s="107"/>
      <c r="AS545" s="21"/>
      <c r="AT545" s="21"/>
      <c r="AU545" s="21"/>
    </row>
    <row r="546" spans="1:47">
      <c r="A546" s="65" t="s">
        <v>68</v>
      </c>
      <c r="B546" s="65" t="s">
        <v>127</v>
      </c>
      <c r="C546" s="65" t="s">
        <v>2091</v>
      </c>
      <c r="D546" s="66">
        <v>44768</v>
      </c>
      <c r="E546" s="65" t="s">
        <v>2092</v>
      </c>
      <c r="F546" s="65" t="s">
        <v>48</v>
      </c>
      <c r="G546" s="65" t="s">
        <v>49</v>
      </c>
      <c r="H546" s="65" t="s">
        <v>50</v>
      </c>
      <c r="I546" s="65" t="s">
        <v>51</v>
      </c>
      <c r="J546" s="65" t="s">
        <v>52</v>
      </c>
      <c r="K546" s="67" t="s">
        <v>53</v>
      </c>
      <c r="L546" s="65" t="s">
        <v>194</v>
      </c>
      <c r="M546" s="65" t="s">
        <v>2093</v>
      </c>
      <c r="N546" s="65" t="s">
        <v>122</v>
      </c>
      <c r="O546" s="65" t="s">
        <v>120</v>
      </c>
      <c r="P546" s="65">
        <v>85210</v>
      </c>
      <c r="Q546" s="65" t="s">
        <v>605</v>
      </c>
      <c r="R546" s="65"/>
      <c r="S546" s="65" t="s">
        <v>421</v>
      </c>
      <c r="T546" s="65">
        <v>49405140</v>
      </c>
      <c r="U546" s="68">
        <v>0</v>
      </c>
      <c r="V546" s="65" t="s">
        <v>107</v>
      </c>
      <c r="W546" s="65">
        <v>400</v>
      </c>
      <c r="X546" s="65">
        <v>320</v>
      </c>
      <c r="Y546" s="65">
        <v>10</v>
      </c>
      <c r="Z546" s="202">
        <f t="shared" si="21"/>
        <v>0.128</v>
      </c>
      <c r="AA546" s="65" t="s">
        <v>60</v>
      </c>
      <c r="AB546" s="66">
        <v>44776</v>
      </c>
      <c r="AC546" s="65" t="s">
        <v>61</v>
      </c>
      <c r="AD546" s="65"/>
      <c r="AE546" s="66">
        <v>44775</v>
      </c>
      <c r="AF546" s="66">
        <v>44775</v>
      </c>
      <c r="AG546" s="66">
        <v>44781</v>
      </c>
      <c r="AH546" s="65" t="s">
        <v>216</v>
      </c>
      <c r="AI546" s="65" t="s">
        <v>2012</v>
      </c>
      <c r="AJ546" s="66"/>
      <c r="AK546" s="65" t="s">
        <v>64</v>
      </c>
      <c r="AL546" s="65" t="s">
        <v>88</v>
      </c>
      <c r="AM546" s="69">
        <v>1818</v>
      </c>
      <c r="AN546" s="69"/>
      <c r="AO546" s="69"/>
      <c r="AP546" s="69"/>
      <c r="AQ546" s="69"/>
      <c r="AR546" s="69"/>
      <c r="AS546" s="65"/>
      <c r="AT546" s="65"/>
      <c r="AU546" s="65"/>
    </row>
    <row r="547" spans="1:47">
      <c r="A547" s="65" t="s">
        <v>68</v>
      </c>
      <c r="B547" s="65" t="s">
        <v>127</v>
      </c>
      <c r="C547" s="65" t="s">
        <v>2094</v>
      </c>
      <c r="D547" s="66">
        <v>44768</v>
      </c>
      <c r="E547" s="65" t="s">
        <v>2095</v>
      </c>
      <c r="F547" s="65" t="s">
        <v>48</v>
      </c>
      <c r="G547" s="65" t="s">
        <v>49</v>
      </c>
      <c r="H547" s="65" t="s">
        <v>50</v>
      </c>
      <c r="I547" s="65" t="s">
        <v>51</v>
      </c>
      <c r="J547" s="65" t="s">
        <v>52</v>
      </c>
      <c r="K547" s="67" t="s">
        <v>53</v>
      </c>
      <c r="L547" s="65" t="s">
        <v>194</v>
      </c>
      <c r="M547" s="65" t="s">
        <v>2096</v>
      </c>
      <c r="N547" s="65" t="s">
        <v>160</v>
      </c>
      <c r="O547" s="65" t="s">
        <v>161</v>
      </c>
      <c r="P547" s="65">
        <v>89118</v>
      </c>
      <c r="Q547" s="65" t="s">
        <v>605</v>
      </c>
      <c r="R547" s="65"/>
      <c r="S547" s="65" t="s">
        <v>421</v>
      </c>
      <c r="T547" s="65">
        <v>49405140</v>
      </c>
      <c r="U547" s="68">
        <v>0</v>
      </c>
      <c r="V547" s="65" t="s">
        <v>107</v>
      </c>
      <c r="W547" s="65">
        <v>400</v>
      </c>
      <c r="X547" s="65">
        <v>320</v>
      </c>
      <c r="Y547" s="65">
        <v>10</v>
      </c>
      <c r="Z547" s="202">
        <f t="shared" si="21"/>
        <v>0.128</v>
      </c>
      <c r="AA547" s="65" t="s">
        <v>60</v>
      </c>
      <c r="AB547" s="66">
        <v>44776</v>
      </c>
      <c r="AC547" s="65" t="s">
        <v>61</v>
      </c>
      <c r="AD547" s="65"/>
      <c r="AE547" s="66">
        <v>44775</v>
      </c>
      <c r="AF547" s="66">
        <v>44775</v>
      </c>
      <c r="AG547" s="66">
        <v>44781</v>
      </c>
      <c r="AH547" s="65" t="s">
        <v>216</v>
      </c>
      <c r="AI547" s="65" t="s">
        <v>2012</v>
      </c>
      <c r="AJ547" s="66"/>
      <c r="AK547" s="65" t="s">
        <v>64</v>
      </c>
      <c r="AL547" s="65" t="s">
        <v>88</v>
      </c>
      <c r="AM547" s="69">
        <v>1962</v>
      </c>
      <c r="AN547" s="69"/>
      <c r="AO547" s="69"/>
      <c r="AP547" s="69"/>
      <c r="AQ547" s="69"/>
      <c r="AR547" s="69"/>
      <c r="AS547" s="65"/>
      <c r="AT547" s="65"/>
      <c r="AU547" s="65"/>
    </row>
    <row r="548" spans="1:47">
      <c r="A548" s="21" t="s">
        <v>68</v>
      </c>
      <c r="B548" s="21" t="s">
        <v>368</v>
      </c>
      <c r="C548" s="21" t="s">
        <v>2097</v>
      </c>
      <c r="D548" s="103">
        <v>44768</v>
      </c>
      <c r="E548" s="21" t="s">
        <v>2098</v>
      </c>
      <c r="F548" s="21" t="s">
        <v>48</v>
      </c>
      <c r="G548" s="21" t="s">
        <v>79</v>
      </c>
      <c r="H548" s="21" t="s">
        <v>80</v>
      </c>
      <c r="I548" s="21" t="s">
        <v>81</v>
      </c>
      <c r="J548" s="21" t="s">
        <v>52</v>
      </c>
      <c r="K548" s="204" t="s">
        <v>82</v>
      </c>
      <c r="L548" s="21" t="s">
        <v>319</v>
      </c>
      <c r="M548" s="21" t="s">
        <v>2099</v>
      </c>
      <c r="N548" s="21" t="s">
        <v>557</v>
      </c>
      <c r="O548" s="21" t="s">
        <v>182</v>
      </c>
      <c r="P548" s="21">
        <v>76011</v>
      </c>
      <c r="Q548" s="21" t="s">
        <v>1650</v>
      </c>
      <c r="R548" s="21" t="s">
        <v>560</v>
      </c>
      <c r="S548" s="21" t="s">
        <v>432</v>
      </c>
      <c r="T548" s="21">
        <v>49405140</v>
      </c>
      <c r="U548" s="104">
        <v>0</v>
      </c>
      <c r="V548" s="21" t="s">
        <v>107</v>
      </c>
      <c r="W548" s="21">
        <v>400</v>
      </c>
      <c r="X548" s="21">
        <v>768</v>
      </c>
      <c r="Y548" s="21">
        <v>24</v>
      </c>
      <c r="Z548" s="205">
        <f t="shared" si="21"/>
        <v>0.30719999999999997</v>
      </c>
      <c r="AA548" s="21" t="s">
        <v>75</v>
      </c>
      <c r="AB548" s="103">
        <v>44771</v>
      </c>
      <c r="AC548" s="21" t="s">
        <v>87</v>
      </c>
      <c r="AD548" s="21"/>
      <c r="AE548" s="103">
        <v>44771</v>
      </c>
      <c r="AF548" s="103">
        <v>44771</v>
      </c>
      <c r="AG548" s="103">
        <v>44774</v>
      </c>
      <c r="AH548" s="21" t="s">
        <v>62</v>
      </c>
      <c r="AI548" s="21"/>
      <c r="AJ548" s="103">
        <v>44774</v>
      </c>
      <c r="AK548" s="21" t="s">
        <v>64</v>
      </c>
      <c r="AL548" s="21" t="s">
        <v>88</v>
      </c>
      <c r="AM548" s="107">
        <v>2242.1</v>
      </c>
      <c r="AN548" s="107"/>
      <c r="AO548" s="107"/>
      <c r="AP548" s="107"/>
      <c r="AQ548" s="107"/>
      <c r="AR548" s="107"/>
      <c r="AS548" s="21"/>
      <c r="AT548" s="21"/>
      <c r="AU548" s="21"/>
    </row>
    <row r="549" spans="1:47">
      <c r="A549" s="21" t="s">
        <v>68</v>
      </c>
      <c r="B549" s="21" t="s">
        <v>69</v>
      </c>
      <c r="C549" s="21" t="s">
        <v>2100</v>
      </c>
      <c r="D549" s="103">
        <v>44769</v>
      </c>
      <c r="E549" s="21" t="s">
        <v>2101</v>
      </c>
      <c r="F549" s="21" t="s">
        <v>48</v>
      </c>
      <c r="G549" s="21" t="s">
        <v>49</v>
      </c>
      <c r="H549" s="21" t="s">
        <v>50</v>
      </c>
      <c r="I549" s="21" t="s">
        <v>51</v>
      </c>
      <c r="J549" s="21" t="s">
        <v>52</v>
      </c>
      <c r="K549" s="204" t="s">
        <v>53</v>
      </c>
      <c r="L549" s="21" t="s">
        <v>256</v>
      </c>
      <c r="M549" s="21" t="s">
        <v>2102</v>
      </c>
      <c r="N549" s="21" t="s">
        <v>227</v>
      </c>
      <c r="O549" s="21" t="s">
        <v>228</v>
      </c>
      <c r="P549" s="21" t="s">
        <v>229</v>
      </c>
      <c r="Q549" s="21" t="s">
        <v>230</v>
      </c>
      <c r="R549" s="21" t="s">
        <v>585</v>
      </c>
      <c r="S549" s="21" t="s">
        <v>231</v>
      </c>
      <c r="T549" s="21">
        <v>49405140</v>
      </c>
      <c r="U549" s="104">
        <v>0</v>
      </c>
      <c r="V549" s="21" t="s">
        <v>107</v>
      </c>
      <c r="W549" s="21">
        <v>400</v>
      </c>
      <c r="X549" s="21">
        <v>768</v>
      </c>
      <c r="Y549" s="21">
        <v>24</v>
      </c>
      <c r="Z549" s="205">
        <f t="shared" si="21"/>
        <v>0.30719999999999997</v>
      </c>
      <c r="AA549" s="21" t="s">
        <v>60</v>
      </c>
      <c r="AB549" s="103">
        <v>44777</v>
      </c>
      <c r="AC549" s="21" t="s">
        <v>61</v>
      </c>
      <c r="AD549" s="21"/>
      <c r="AE549" s="103">
        <v>44774</v>
      </c>
      <c r="AF549" s="103">
        <v>44774</v>
      </c>
      <c r="AG549" s="103">
        <v>44776</v>
      </c>
      <c r="AH549" s="21" t="s">
        <v>62</v>
      </c>
      <c r="AI549" s="21"/>
      <c r="AJ549" s="103">
        <v>44776</v>
      </c>
      <c r="AK549" s="21" t="s">
        <v>64</v>
      </c>
      <c r="AL549" s="21" t="s">
        <v>88</v>
      </c>
      <c r="AM549" s="107">
        <v>3659.6</v>
      </c>
      <c r="AN549" s="107"/>
      <c r="AO549" s="107"/>
      <c r="AP549" s="107"/>
      <c r="AQ549" s="107"/>
      <c r="AR549" s="107"/>
      <c r="AS549" s="21"/>
      <c r="AT549" s="21"/>
      <c r="AU549" s="21"/>
    </row>
    <row r="550" spans="1:47">
      <c r="A550" s="65" t="s">
        <v>68</v>
      </c>
      <c r="B550" s="65" t="s">
        <v>69</v>
      </c>
      <c r="C550" s="65" t="s">
        <v>2103</v>
      </c>
      <c r="D550" s="66">
        <v>44769</v>
      </c>
      <c r="E550" s="65" t="s">
        <v>2104</v>
      </c>
      <c r="F550" s="65" t="s">
        <v>48</v>
      </c>
      <c r="G550" s="65" t="s">
        <v>49</v>
      </c>
      <c r="H550" s="65" t="s">
        <v>50</v>
      </c>
      <c r="I550" s="65" t="s">
        <v>51</v>
      </c>
      <c r="J550" s="65" t="s">
        <v>52</v>
      </c>
      <c r="K550" s="67" t="s">
        <v>53</v>
      </c>
      <c r="L550" s="65" t="s">
        <v>256</v>
      </c>
      <c r="M550" s="65" t="s">
        <v>257</v>
      </c>
      <c r="N550" s="65" t="s">
        <v>118</v>
      </c>
      <c r="O550" s="65" t="s">
        <v>85</v>
      </c>
      <c r="P550" s="65">
        <v>95827</v>
      </c>
      <c r="Q550" s="65" t="s">
        <v>230</v>
      </c>
      <c r="R550" s="65" t="s">
        <v>585</v>
      </c>
      <c r="S550" s="65" t="s">
        <v>231</v>
      </c>
      <c r="T550" s="65">
        <v>49206133</v>
      </c>
      <c r="U550" s="68">
        <v>0</v>
      </c>
      <c r="V550" s="65" t="s">
        <v>86</v>
      </c>
      <c r="W550" s="65">
        <v>365</v>
      </c>
      <c r="X550" s="65">
        <v>832</v>
      </c>
      <c r="Y550" s="65">
        <v>26</v>
      </c>
      <c r="Z550" s="202">
        <f t="shared" si="21"/>
        <v>0.30368000000000001</v>
      </c>
      <c r="AA550" s="65" t="s">
        <v>60</v>
      </c>
      <c r="AB550" s="66">
        <v>44777</v>
      </c>
      <c r="AC550" s="65" t="s">
        <v>61</v>
      </c>
      <c r="AD550" s="65"/>
      <c r="AE550" s="66">
        <v>44774</v>
      </c>
      <c r="AF550" s="66">
        <v>44774</v>
      </c>
      <c r="AG550" s="66">
        <v>44778</v>
      </c>
      <c r="AH550" s="65" t="s">
        <v>216</v>
      </c>
      <c r="AI550" s="65"/>
      <c r="AJ550" s="66"/>
      <c r="AK550" s="65" t="s">
        <v>64</v>
      </c>
      <c r="AL550" s="65" t="s">
        <v>35</v>
      </c>
      <c r="AM550" s="69">
        <v>6874.24</v>
      </c>
      <c r="AN550" s="69"/>
      <c r="AO550" s="69"/>
      <c r="AP550" s="69"/>
      <c r="AQ550" s="69"/>
      <c r="AR550" s="69"/>
      <c r="AS550" s="65"/>
      <c r="AT550" s="65"/>
      <c r="AU550" s="65"/>
    </row>
    <row r="551" spans="1:47">
      <c r="A551" s="21" t="s">
        <v>68</v>
      </c>
      <c r="B551" s="21" t="s">
        <v>69</v>
      </c>
      <c r="C551" s="21" t="s">
        <v>2105</v>
      </c>
      <c r="D551" s="103">
        <v>44769</v>
      </c>
      <c r="E551" s="21" t="s">
        <v>2106</v>
      </c>
      <c r="F551" s="21" t="s">
        <v>48</v>
      </c>
      <c r="G551" s="21" t="s">
        <v>49</v>
      </c>
      <c r="H551" s="21" t="s">
        <v>50</v>
      </c>
      <c r="I551" s="21" t="s">
        <v>51</v>
      </c>
      <c r="J551" s="21" t="s">
        <v>52</v>
      </c>
      <c r="K551" s="204" t="s">
        <v>53</v>
      </c>
      <c r="L551" s="21" t="s">
        <v>256</v>
      </c>
      <c r="M551" s="21" t="s">
        <v>540</v>
      </c>
      <c r="N551" s="21" t="s">
        <v>541</v>
      </c>
      <c r="O551" s="21" t="s">
        <v>73</v>
      </c>
      <c r="P551" s="21" t="s">
        <v>542</v>
      </c>
      <c r="Q551" s="21" t="s">
        <v>230</v>
      </c>
      <c r="R551" s="21" t="s">
        <v>585</v>
      </c>
      <c r="S551" s="21" t="s">
        <v>231</v>
      </c>
      <c r="T551" s="21">
        <v>49405140</v>
      </c>
      <c r="U551" s="104">
        <v>0</v>
      </c>
      <c r="V551" s="21" t="s">
        <v>107</v>
      </c>
      <c r="W551" s="21">
        <v>400</v>
      </c>
      <c r="X551" s="21">
        <v>768</v>
      </c>
      <c r="Y551" s="21">
        <v>24</v>
      </c>
      <c r="Z551" s="205">
        <f t="shared" si="21"/>
        <v>0.30719999999999997</v>
      </c>
      <c r="AA551" s="21" t="s">
        <v>60</v>
      </c>
      <c r="AB551" s="103">
        <v>44776</v>
      </c>
      <c r="AC551" s="21" t="s">
        <v>61</v>
      </c>
      <c r="AD551" s="21"/>
      <c r="AE551" s="103">
        <v>44774</v>
      </c>
      <c r="AF551" s="103">
        <v>44774</v>
      </c>
      <c r="AG551" s="103">
        <v>44776</v>
      </c>
      <c r="AH551" s="21" t="s">
        <v>62</v>
      </c>
      <c r="AI551" s="21"/>
      <c r="AJ551" s="103">
        <v>44776</v>
      </c>
      <c r="AK551" s="21" t="s">
        <v>64</v>
      </c>
      <c r="AL551" s="21" t="s">
        <v>88</v>
      </c>
      <c r="AM551" s="107">
        <v>3477.85</v>
      </c>
      <c r="AN551" s="107"/>
      <c r="AO551" s="107"/>
      <c r="AP551" s="107"/>
      <c r="AQ551" s="107"/>
      <c r="AR551" s="107"/>
      <c r="AS551" s="21"/>
      <c r="AT551" s="21"/>
      <c r="AU551" s="21"/>
    </row>
    <row r="552" spans="1:47">
      <c r="A552" s="65" t="s">
        <v>68</v>
      </c>
      <c r="B552" s="65" t="s">
        <v>69</v>
      </c>
      <c r="C552" s="65" t="s">
        <v>2107</v>
      </c>
      <c r="D552" s="66">
        <v>44769</v>
      </c>
      <c r="E552" s="65" t="s">
        <v>2108</v>
      </c>
      <c r="F552" s="65" t="s">
        <v>48</v>
      </c>
      <c r="G552" s="65" t="s">
        <v>49</v>
      </c>
      <c r="H552" s="65" t="s">
        <v>50</v>
      </c>
      <c r="I552" s="65" t="s">
        <v>51</v>
      </c>
      <c r="J552" s="65" t="s">
        <v>52</v>
      </c>
      <c r="K552" s="67" t="s">
        <v>53</v>
      </c>
      <c r="L552" s="65" t="s">
        <v>256</v>
      </c>
      <c r="M552" s="65" t="s">
        <v>255</v>
      </c>
      <c r="N552" s="65" t="s">
        <v>174</v>
      </c>
      <c r="O552" s="65" t="s">
        <v>85</v>
      </c>
      <c r="P552" s="65">
        <v>93308</v>
      </c>
      <c r="Q552" s="65" t="s">
        <v>230</v>
      </c>
      <c r="R552" s="65" t="s">
        <v>585</v>
      </c>
      <c r="S552" s="65" t="s">
        <v>231</v>
      </c>
      <c r="T552" s="65">
        <v>49206133</v>
      </c>
      <c r="U552" s="68">
        <v>0</v>
      </c>
      <c r="V552" s="65" t="s">
        <v>86</v>
      </c>
      <c r="W552" s="65">
        <v>365</v>
      </c>
      <c r="X552" s="65">
        <v>832</v>
      </c>
      <c r="Y552" s="65">
        <v>26</v>
      </c>
      <c r="Z552" s="202">
        <f t="shared" si="21"/>
        <v>0.30368000000000001</v>
      </c>
      <c r="AA552" s="65" t="s">
        <v>60</v>
      </c>
      <c r="AB552" s="66">
        <v>44781</v>
      </c>
      <c r="AC552" s="65" t="s">
        <v>61</v>
      </c>
      <c r="AD552" s="65"/>
      <c r="AE552" s="66">
        <v>44774</v>
      </c>
      <c r="AF552" s="66">
        <v>44774</v>
      </c>
      <c r="AG552" s="66">
        <v>44778</v>
      </c>
      <c r="AH552" s="65" t="s">
        <v>216</v>
      </c>
      <c r="AI552" s="65"/>
      <c r="AJ552" s="66"/>
      <c r="AK552" s="65" t="s">
        <v>64</v>
      </c>
      <c r="AL552" s="65" t="s">
        <v>88</v>
      </c>
      <c r="AM552" s="69">
        <v>4116.8999999999996</v>
      </c>
      <c r="AN552" s="69"/>
      <c r="AO552" s="69"/>
      <c r="AP552" s="69"/>
      <c r="AQ552" s="69"/>
      <c r="AR552" s="69"/>
      <c r="AS552" s="65"/>
      <c r="AT552" s="65"/>
      <c r="AU552" s="65"/>
    </row>
    <row r="553" spans="1:47">
      <c r="A553" s="21" t="s">
        <v>68</v>
      </c>
      <c r="B553" s="21" t="s">
        <v>368</v>
      </c>
      <c r="C553" s="21" t="s">
        <v>2109</v>
      </c>
      <c r="D553" s="103">
        <v>44769</v>
      </c>
      <c r="E553" s="21" t="s">
        <v>2110</v>
      </c>
      <c r="F553" s="21" t="s">
        <v>48</v>
      </c>
      <c r="G553" s="21" t="s">
        <v>79</v>
      </c>
      <c r="H553" s="21" t="s">
        <v>80</v>
      </c>
      <c r="I553" s="21" t="s">
        <v>81</v>
      </c>
      <c r="J553" s="21" t="s">
        <v>52</v>
      </c>
      <c r="K553" s="204" t="s">
        <v>82</v>
      </c>
      <c r="L553" s="21" t="s">
        <v>319</v>
      </c>
      <c r="M553" s="21" t="s">
        <v>565</v>
      </c>
      <c r="N553" s="21" t="s">
        <v>431</v>
      </c>
      <c r="O553" s="21" t="s">
        <v>165</v>
      </c>
      <c r="P553" s="21">
        <v>29172</v>
      </c>
      <c r="Q553" s="21" t="s">
        <v>1650</v>
      </c>
      <c r="R553" s="21" t="s">
        <v>1651</v>
      </c>
      <c r="S553" s="21" t="s">
        <v>432</v>
      </c>
      <c r="T553" s="21">
        <v>49405140</v>
      </c>
      <c r="U553" s="104">
        <v>0</v>
      </c>
      <c r="V553" s="21" t="s">
        <v>107</v>
      </c>
      <c r="W553" s="21">
        <v>400</v>
      </c>
      <c r="X553" s="21">
        <v>832</v>
      </c>
      <c r="Y553" s="21">
        <v>26</v>
      </c>
      <c r="Z553" s="205">
        <f t="shared" si="21"/>
        <v>0.33279999999999998</v>
      </c>
      <c r="AA553" s="21" t="s">
        <v>75</v>
      </c>
      <c r="AB553" s="103">
        <v>44774</v>
      </c>
      <c r="AC553" s="21" t="s">
        <v>87</v>
      </c>
      <c r="AD553" s="21"/>
      <c r="AE553" s="103">
        <v>44771</v>
      </c>
      <c r="AF553" s="103">
        <v>44771</v>
      </c>
      <c r="AG553" s="103">
        <v>44774</v>
      </c>
      <c r="AH553" s="21" t="s">
        <v>62</v>
      </c>
      <c r="AI553" s="21"/>
      <c r="AJ553" s="103">
        <v>44774</v>
      </c>
      <c r="AK553" s="21" t="s">
        <v>64</v>
      </c>
      <c r="AL553" s="21" t="s">
        <v>88</v>
      </c>
      <c r="AM553" s="107">
        <v>1326.44</v>
      </c>
      <c r="AN553" s="107"/>
      <c r="AO553" s="107"/>
      <c r="AP553" s="107"/>
      <c r="AQ553" s="107"/>
      <c r="AR553" s="107"/>
      <c r="AS553" s="21"/>
      <c r="AT553" s="21"/>
      <c r="AU553" s="21"/>
    </row>
    <row r="554" spans="1:47">
      <c r="A554" s="21" t="s">
        <v>68</v>
      </c>
      <c r="B554" s="21" t="s">
        <v>368</v>
      </c>
      <c r="C554" s="21" t="s">
        <v>2111</v>
      </c>
      <c r="D554" s="103">
        <v>44769</v>
      </c>
      <c r="E554" s="21" t="s">
        <v>2110</v>
      </c>
      <c r="F554" s="21" t="s">
        <v>48</v>
      </c>
      <c r="G554" s="21" t="s">
        <v>79</v>
      </c>
      <c r="H554" s="21" t="s">
        <v>80</v>
      </c>
      <c r="I554" s="21" t="s">
        <v>81</v>
      </c>
      <c r="J554" s="21" t="s">
        <v>52</v>
      </c>
      <c r="K554" s="204" t="s">
        <v>82</v>
      </c>
      <c r="L554" s="21" t="s">
        <v>319</v>
      </c>
      <c r="M554" s="21" t="s">
        <v>565</v>
      </c>
      <c r="N554" s="21" t="s">
        <v>431</v>
      </c>
      <c r="O554" s="21" t="s">
        <v>165</v>
      </c>
      <c r="P554" s="21">
        <v>29172</v>
      </c>
      <c r="Q554" s="21" t="s">
        <v>1650</v>
      </c>
      <c r="R554" s="21" t="s">
        <v>1651</v>
      </c>
      <c r="S554" s="21" t="s">
        <v>432</v>
      </c>
      <c r="T554" s="21">
        <v>49405140</v>
      </c>
      <c r="U554" s="104">
        <v>0</v>
      </c>
      <c r="V554" s="21" t="s">
        <v>107</v>
      </c>
      <c r="W554" s="21">
        <v>400</v>
      </c>
      <c r="X554" s="21">
        <v>512</v>
      </c>
      <c r="Y554" s="21">
        <v>16</v>
      </c>
      <c r="Z554" s="205">
        <f t="shared" si="21"/>
        <v>0.20480000000000001</v>
      </c>
      <c r="AA554" s="21" t="s">
        <v>75</v>
      </c>
      <c r="AB554" s="103">
        <v>44774</v>
      </c>
      <c r="AC554" s="21" t="s">
        <v>87</v>
      </c>
      <c r="AD554" s="21"/>
      <c r="AE554" s="103">
        <v>44774</v>
      </c>
      <c r="AF554" s="103">
        <v>44774</v>
      </c>
      <c r="AG554" s="103">
        <v>44775</v>
      </c>
      <c r="AH554" s="21" t="s">
        <v>62</v>
      </c>
      <c r="AI554" s="21" t="s">
        <v>2112</v>
      </c>
      <c r="AJ554" s="103">
        <v>44775</v>
      </c>
      <c r="AK554" s="21" t="s">
        <v>64</v>
      </c>
      <c r="AL554" s="21" t="s">
        <v>88</v>
      </c>
      <c r="AM554" s="107">
        <v>1326.44</v>
      </c>
      <c r="AN554" s="107"/>
      <c r="AO554" s="107"/>
      <c r="AP554" s="107"/>
      <c r="AQ554" s="107"/>
      <c r="AR554" s="107"/>
      <c r="AS554" s="21"/>
      <c r="AT554" s="21"/>
      <c r="AU554" s="21"/>
    </row>
    <row r="555" spans="1:47">
      <c r="A555" s="21" t="s">
        <v>68</v>
      </c>
      <c r="B555" s="21" t="s">
        <v>368</v>
      </c>
      <c r="C555" s="21" t="s">
        <v>2113</v>
      </c>
      <c r="D555" s="103">
        <v>44769</v>
      </c>
      <c r="E555" s="21" t="s">
        <v>2114</v>
      </c>
      <c r="F555" s="21" t="s">
        <v>48</v>
      </c>
      <c r="G555" s="21" t="s">
        <v>79</v>
      </c>
      <c r="H555" s="21" t="s">
        <v>80</v>
      </c>
      <c r="I555" s="21" t="s">
        <v>81</v>
      </c>
      <c r="J555" s="21" t="s">
        <v>52</v>
      </c>
      <c r="K555" s="204" t="s">
        <v>82</v>
      </c>
      <c r="L555" s="21" t="s">
        <v>132</v>
      </c>
      <c r="M555" s="21" t="s">
        <v>260</v>
      </c>
      <c r="N555" s="21" t="s">
        <v>133</v>
      </c>
      <c r="O555" s="21" t="s">
        <v>77</v>
      </c>
      <c r="P555" s="21">
        <v>34221</v>
      </c>
      <c r="Q555" s="21" t="s">
        <v>134</v>
      </c>
      <c r="R555" s="21" t="s">
        <v>135</v>
      </c>
      <c r="S555" s="21" t="s">
        <v>136</v>
      </c>
      <c r="T555" s="21">
        <v>49405140</v>
      </c>
      <c r="U555" s="104">
        <v>0</v>
      </c>
      <c r="V555" s="21" t="s">
        <v>107</v>
      </c>
      <c r="W555" s="21">
        <v>400</v>
      </c>
      <c r="X555" s="21">
        <v>832</v>
      </c>
      <c r="Y555" s="21">
        <v>26</v>
      </c>
      <c r="Z555" s="205">
        <f t="shared" si="21"/>
        <v>0.33279999999999998</v>
      </c>
      <c r="AA555" s="21" t="s">
        <v>75</v>
      </c>
      <c r="AB555" s="103">
        <v>44774</v>
      </c>
      <c r="AC555" s="21" t="s">
        <v>87</v>
      </c>
      <c r="AD555" s="21"/>
      <c r="AE555" s="103">
        <v>44771</v>
      </c>
      <c r="AF555" s="103">
        <v>44771</v>
      </c>
      <c r="AG555" s="103">
        <v>44774</v>
      </c>
      <c r="AH555" s="21" t="s">
        <v>62</v>
      </c>
      <c r="AI555" s="21"/>
      <c r="AJ555" s="103">
        <v>44774</v>
      </c>
      <c r="AK555" s="21" t="s">
        <v>64</v>
      </c>
      <c r="AL555" s="21" t="s">
        <v>88</v>
      </c>
      <c r="AM555" s="107">
        <v>2392.9299999999998</v>
      </c>
      <c r="AN555" s="107"/>
      <c r="AO555" s="107"/>
      <c r="AP555" s="107"/>
      <c r="AQ555" s="107"/>
      <c r="AR555" s="107"/>
      <c r="AS555" s="21"/>
      <c r="AT555" s="21"/>
      <c r="AU555" s="21"/>
    </row>
    <row r="556" spans="1:47">
      <c r="A556" s="21" t="s">
        <v>68</v>
      </c>
      <c r="B556" s="21" t="s">
        <v>368</v>
      </c>
      <c r="C556" s="21" t="s">
        <v>2115</v>
      </c>
      <c r="D556" s="103">
        <v>44769</v>
      </c>
      <c r="E556" s="21" t="s">
        <v>2114</v>
      </c>
      <c r="F556" s="21" t="s">
        <v>48</v>
      </c>
      <c r="G556" s="21" t="s">
        <v>320</v>
      </c>
      <c r="H556" s="21" t="s">
        <v>321</v>
      </c>
      <c r="I556" s="21" t="s">
        <v>81</v>
      </c>
      <c r="J556" s="21" t="s">
        <v>52</v>
      </c>
      <c r="K556" s="204" t="s">
        <v>82</v>
      </c>
      <c r="L556" s="21" t="s">
        <v>132</v>
      </c>
      <c r="M556" s="21" t="s">
        <v>260</v>
      </c>
      <c r="N556" s="21" t="s">
        <v>133</v>
      </c>
      <c r="O556" s="21" t="s">
        <v>77</v>
      </c>
      <c r="P556" s="21">
        <v>34221</v>
      </c>
      <c r="Q556" s="21" t="s">
        <v>134</v>
      </c>
      <c r="R556" s="21" t="s">
        <v>135</v>
      </c>
      <c r="S556" s="21" t="s">
        <v>136</v>
      </c>
      <c r="T556" s="21">
        <v>49405140</v>
      </c>
      <c r="U556" s="104">
        <v>0</v>
      </c>
      <c r="V556" s="21" t="s">
        <v>107</v>
      </c>
      <c r="W556" s="21">
        <v>400</v>
      </c>
      <c r="X556" s="21">
        <v>832</v>
      </c>
      <c r="Y556" s="21">
        <v>26</v>
      </c>
      <c r="Z556" s="205">
        <f t="shared" si="21"/>
        <v>0.33279999999999998</v>
      </c>
      <c r="AA556" s="21" t="s">
        <v>75</v>
      </c>
      <c r="AB556" s="103">
        <v>44774</v>
      </c>
      <c r="AC556" s="21" t="s">
        <v>87</v>
      </c>
      <c r="AD556" s="21"/>
      <c r="AE556" s="103">
        <v>44771</v>
      </c>
      <c r="AF556" s="103">
        <v>44771</v>
      </c>
      <c r="AG556" s="103">
        <v>44774</v>
      </c>
      <c r="AH556" s="21" t="s">
        <v>62</v>
      </c>
      <c r="AI556" s="21"/>
      <c r="AJ556" s="103">
        <v>44774</v>
      </c>
      <c r="AK556" s="21" t="s">
        <v>64</v>
      </c>
      <c r="AL556" s="21" t="s">
        <v>88</v>
      </c>
      <c r="AM556" s="107">
        <v>2392.9299999999998</v>
      </c>
      <c r="AN556" s="107"/>
      <c r="AO556" s="107"/>
      <c r="AP556" s="107"/>
      <c r="AQ556" s="107"/>
      <c r="AR556" s="107"/>
      <c r="AS556" s="21"/>
      <c r="AT556" s="21"/>
      <c r="AU556" s="21"/>
    </row>
    <row r="557" spans="1:47">
      <c r="A557" s="21" t="s">
        <v>68</v>
      </c>
      <c r="B557" s="21" t="s">
        <v>368</v>
      </c>
      <c r="C557" s="21" t="s">
        <v>2116</v>
      </c>
      <c r="D557" s="103">
        <v>44769</v>
      </c>
      <c r="E557" s="21" t="s">
        <v>2114</v>
      </c>
      <c r="F557" s="21" t="s">
        <v>48</v>
      </c>
      <c r="G557" s="21" t="s">
        <v>320</v>
      </c>
      <c r="H557" s="21" t="s">
        <v>321</v>
      </c>
      <c r="I557" s="21" t="s">
        <v>81</v>
      </c>
      <c r="J557" s="21" t="s">
        <v>52</v>
      </c>
      <c r="K557" s="204" t="s">
        <v>82</v>
      </c>
      <c r="L557" s="21" t="s">
        <v>132</v>
      </c>
      <c r="M557" s="21" t="s">
        <v>260</v>
      </c>
      <c r="N557" s="21" t="s">
        <v>133</v>
      </c>
      <c r="O557" s="21" t="s">
        <v>77</v>
      </c>
      <c r="P557" s="21">
        <v>34221</v>
      </c>
      <c r="Q557" s="21" t="s">
        <v>134</v>
      </c>
      <c r="R557" s="21" t="s">
        <v>135</v>
      </c>
      <c r="S557" s="21" t="s">
        <v>136</v>
      </c>
      <c r="T557" s="21">
        <v>49405140</v>
      </c>
      <c r="U557" s="104">
        <v>0</v>
      </c>
      <c r="V557" s="21" t="s">
        <v>107</v>
      </c>
      <c r="W557" s="21">
        <v>400</v>
      </c>
      <c r="X557" s="21">
        <v>832</v>
      </c>
      <c r="Y557" s="21">
        <v>26</v>
      </c>
      <c r="Z557" s="205">
        <f t="shared" si="21"/>
        <v>0.33279999999999998</v>
      </c>
      <c r="AA557" s="21" t="s">
        <v>75</v>
      </c>
      <c r="AB557" s="103">
        <v>44774</v>
      </c>
      <c r="AC557" s="21" t="s">
        <v>87</v>
      </c>
      <c r="AD557" s="21"/>
      <c r="AE557" s="103">
        <v>44771</v>
      </c>
      <c r="AF557" s="103">
        <v>44771</v>
      </c>
      <c r="AG557" s="103">
        <v>44775</v>
      </c>
      <c r="AH557" s="21" t="s">
        <v>62</v>
      </c>
      <c r="AI557" s="21" t="s">
        <v>2117</v>
      </c>
      <c r="AJ557" s="103">
        <v>44774</v>
      </c>
      <c r="AK557" s="21" t="s">
        <v>64</v>
      </c>
      <c r="AL557" s="21" t="s">
        <v>88</v>
      </c>
      <c r="AM557" s="107">
        <v>2392.9299999999998</v>
      </c>
      <c r="AN557" s="107"/>
      <c r="AO557" s="107"/>
      <c r="AP557" s="107"/>
      <c r="AQ557" s="107"/>
      <c r="AR557" s="107"/>
      <c r="AS557" s="21"/>
      <c r="AT557" s="21"/>
      <c r="AU557" s="21"/>
    </row>
    <row r="558" spans="1:47">
      <c r="A558" s="21" t="s">
        <v>68</v>
      </c>
      <c r="B558" s="21" t="s">
        <v>368</v>
      </c>
      <c r="C558" s="21" t="s">
        <v>2118</v>
      </c>
      <c r="D558" s="103">
        <v>44769</v>
      </c>
      <c r="E558" s="21" t="s">
        <v>2119</v>
      </c>
      <c r="F558" s="21" t="s">
        <v>48</v>
      </c>
      <c r="G558" s="21" t="s">
        <v>320</v>
      </c>
      <c r="H558" s="21" t="s">
        <v>321</v>
      </c>
      <c r="I558" s="21" t="s">
        <v>81</v>
      </c>
      <c r="J558" s="21" t="s">
        <v>52</v>
      </c>
      <c r="K558" s="204" t="s">
        <v>82</v>
      </c>
      <c r="L558" s="21" t="s">
        <v>232</v>
      </c>
      <c r="M558" s="21" t="s">
        <v>233</v>
      </c>
      <c r="N558" s="21" t="s">
        <v>234</v>
      </c>
      <c r="O558" s="21" t="s">
        <v>235</v>
      </c>
      <c r="P558" s="21">
        <v>27604</v>
      </c>
      <c r="Q558" s="21" t="s">
        <v>533</v>
      </c>
      <c r="R558" s="21" t="s">
        <v>564</v>
      </c>
      <c r="S558" s="21" t="s">
        <v>236</v>
      </c>
      <c r="T558" s="21">
        <v>49405140</v>
      </c>
      <c r="U558" s="104">
        <v>0</v>
      </c>
      <c r="V558" s="21" t="s">
        <v>107</v>
      </c>
      <c r="W558" s="21">
        <v>400</v>
      </c>
      <c r="X558" s="21">
        <v>832</v>
      </c>
      <c r="Y558" s="21">
        <v>26</v>
      </c>
      <c r="Z558" s="205">
        <f t="shared" si="21"/>
        <v>0.33279999999999998</v>
      </c>
      <c r="AA558" s="21" t="s">
        <v>75</v>
      </c>
      <c r="AB558" s="103">
        <v>44774</v>
      </c>
      <c r="AC558" s="21" t="s">
        <v>87</v>
      </c>
      <c r="AD558" s="21"/>
      <c r="AE558" s="103">
        <v>44775</v>
      </c>
      <c r="AF558" s="103">
        <v>44775</v>
      </c>
      <c r="AG558" s="103">
        <v>44776</v>
      </c>
      <c r="AH558" s="21" t="s">
        <v>62</v>
      </c>
      <c r="AI558" s="21" t="s">
        <v>2120</v>
      </c>
      <c r="AJ558" s="103">
        <v>44776</v>
      </c>
      <c r="AK558" s="21" t="s">
        <v>64</v>
      </c>
      <c r="AL558" s="21" t="s">
        <v>88</v>
      </c>
      <c r="AM558" s="107">
        <v>1748.27</v>
      </c>
      <c r="AN558" s="107"/>
      <c r="AO558" s="107"/>
      <c r="AP558" s="107"/>
      <c r="AQ558" s="107"/>
      <c r="AR558" s="107"/>
      <c r="AS558" s="21"/>
      <c r="AT558" s="21"/>
      <c r="AU558" s="21"/>
    </row>
    <row r="559" spans="1:47">
      <c r="A559" s="51" t="s">
        <v>68</v>
      </c>
      <c r="B559" s="51" t="s">
        <v>368</v>
      </c>
      <c r="C559" s="115" t="s">
        <v>2121</v>
      </c>
      <c r="D559" s="49">
        <v>44769</v>
      </c>
      <c r="E559" s="50" t="s">
        <v>2119</v>
      </c>
      <c r="F559" s="50" t="s">
        <v>48</v>
      </c>
      <c r="G559" s="100" t="s">
        <v>320</v>
      </c>
      <c r="H559" s="100" t="s">
        <v>321</v>
      </c>
      <c r="I559" s="100" t="s">
        <v>81</v>
      </c>
      <c r="J559" s="100" t="s">
        <v>52</v>
      </c>
      <c r="K559" s="208" t="s">
        <v>82</v>
      </c>
      <c r="L559" s="57" t="s">
        <v>232</v>
      </c>
      <c r="M559" s="50" t="s">
        <v>233</v>
      </c>
      <c r="N559" s="51" t="s">
        <v>234</v>
      </c>
      <c r="O559" s="51" t="s">
        <v>235</v>
      </c>
      <c r="P559" s="51">
        <v>27604</v>
      </c>
      <c r="Q559" s="257" t="s">
        <v>533</v>
      </c>
      <c r="R559" s="257" t="s">
        <v>564</v>
      </c>
      <c r="S559" s="229" t="s">
        <v>236</v>
      </c>
      <c r="T559" s="229">
        <v>49405140</v>
      </c>
      <c r="U559" s="52">
        <v>0</v>
      </c>
      <c r="V559" s="50" t="s">
        <v>107</v>
      </c>
      <c r="W559" s="50">
        <v>400</v>
      </c>
      <c r="X559" s="58">
        <v>832</v>
      </c>
      <c r="Y559" s="58">
        <v>26</v>
      </c>
      <c r="Z559" s="207">
        <f t="shared" si="21"/>
        <v>0.33279999999999998</v>
      </c>
      <c r="AA559" s="50" t="s">
        <v>75</v>
      </c>
      <c r="AB559" s="49">
        <v>44774</v>
      </c>
      <c r="AC559" s="50" t="s">
        <v>87</v>
      </c>
      <c r="AD559" s="50"/>
      <c r="AE559" s="49">
        <v>44778</v>
      </c>
      <c r="AF559" s="49"/>
      <c r="AG559" s="49">
        <v>44781</v>
      </c>
      <c r="AH559" s="51"/>
      <c r="AI559" s="51"/>
      <c r="AJ559" s="59" t="s">
        <v>2122</v>
      </c>
      <c r="AK559" s="51" t="s">
        <v>64</v>
      </c>
      <c r="AL559" s="51" t="s">
        <v>88</v>
      </c>
      <c r="AM559" s="60">
        <v>1748.27</v>
      </c>
      <c r="AN559" s="60"/>
      <c r="AO559" s="60"/>
      <c r="AP559" s="60"/>
      <c r="AQ559" s="60"/>
      <c r="AR559" s="60"/>
      <c r="AS559" s="51"/>
      <c r="AT559" s="51"/>
      <c r="AU559" s="51"/>
    </row>
    <row r="560" spans="1:47">
      <c r="A560" s="51" t="s">
        <v>68</v>
      </c>
      <c r="B560" s="51" t="s">
        <v>368</v>
      </c>
      <c r="C560" s="115" t="s">
        <v>2123</v>
      </c>
      <c r="D560" s="49">
        <v>44769</v>
      </c>
      <c r="E560" s="50" t="s">
        <v>2119</v>
      </c>
      <c r="F560" s="50" t="s">
        <v>48</v>
      </c>
      <c r="G560" s="100" t="s">
        <v>320</v>
      </c>
      <c r="H560" s="100" t="s">
        <v>321</v>
      </c>
      <c r="I560" s="100" t="s">
        <v>81</v>
      </c>
      <c r="J560" s="100" t="s">
        <v>52</v>
      </c>
      <c r="K560" s="208" t="s">
        <v>82</v>
      </c>
      <c r="L560" s="57" t="s">
        <v>232</v>
      </c>
      <c r="M560" s="50" t="s">
        <v>233</v>
      </c>
      <c r="N560" s="51" t="s">
        <v>234</v>
      </c>
      <c r="O560" s="51" t="s">
        <v>235</v>
      </c>
      <c r="P560" s="51">
        <v>27604</v>
      </c>
      <c r="Q560" s="257" t="s">
        <v>533</v>
      </c>
      <c r="R560" s="257" t="s">
        <v>564</v>
      </c>
      <c r="S560" s="229" t="s">
        <v>236</v>
      </c>
      <c r="T560" s="229">
        <v>49405140</v>
      </c>
      <c r="U560" s="52">
        <v>0</v>
      </c>
      <c r="V560" s="50" t="s">
        <v>107</v>
      </c>
      <c r="W560" s="50">
        <v>400</v>
      </c>
      <c r="X560" s="58">
        <v>832</v>
      </c>
      <c r="Y560" s="58">
        <v>26</v>
      </c>
      <c r="Z560" s="207">
        <f t="shared" si="21"/>
        <v>0.33279999999999998</v>
      </c>
      <c r="AA560" s="50" t="s">
        <v>75</v>
      </c>
      <c r="AB560" s="49">
        <v>44774</v>
      </c>
      <c r="AC560" s="50" t="s">
        <v>87</v>
      </c>
      <c r="AD560" s="50"/>
      <c r="AE560" s="49">
        <v>44785</v>
      </c>
      <c r="AF560" s="49"/>
      <c r="AG560" s="49">
        <v>44788</v>
      </c>
      <c r="AH560" s="51"/>
      <c r="AI560" s="51"/>
      <c r="AJ560" s="59" t="s">
        <v>2122</v>
      </c>
      <c r="AK560" s="51" t="s">
        <v>64</v>
      </c>
      <c r="AL560" s="51" t="s">
        <v>88</v>
      </c>
      <c r="AM560" s="60">
        <v>1748.27</v>
      </c>
      <c r="AN560" s="60"/>
      <c r="AO560" s="60"/>
      <c r="AP560" s="60"/>
      <c r="AQ560" s="60"/>
      <c r="AR560" s="60"/>
      <c r="AS560" s="51"/>
      <c r="AT560" s="51"/>
      <c r="AU560" s="51"/>
    </row>
    <row r="561" spans="1:47">
      <c r="A561" s="21" t="s">
        <v>68</v>
      </c>
      <c r="B561" s="21" t="s">
        <v>368</v>
      </c>
      <c r="C561" s="21" t="s">
        <v>2124</v>
      </c>
      <c r="D561" s="103">
        <v>44769</v>
      </c>
      <c r="E561" s="21" t="s">
        <v>2125</v>
      </c>
      <c r="F561" s="21" t="s">
        <v>48</v>
      </c>
      <c r="G561" s="21" t="s">
        <v>49</v>
      </c>
      <c r="H561" s="21" t="s">
        <v>50</v>
      </c>
      <c r="I561" s="21" t="s">
        <v>51</v>
      </c>
      <c r="J561" s="21" t="s">
        <v>52</v>
      </c>
      <c r="K561" s="204" t="s">
        <v>53</v>
      </c>
      <c r="L561" s="21" t="s">
        <v>124</v>
      </c>
      <c r="M561" s="21" t="s">
        <v>418</v>
      </c>
      <c r="N561" s="21" t="s">
        <v>125</v>
      </c>
      <c r="O561" s="21" t="s">
        <v>77</v>
      </c>
      <c r="P561" s="21">
        <v>32809</v>
      </c>
      <c r="Q561" s="21" t="s">
        <v>237</v>
      </c>
      <c r="R561" s="21" t="s">
        <v>417</v>
      </c>
      <c r="S561" s="21" t="s">
        <v>238</v>
      </c>
      <c r="T561" s="21">
        <v>49405140</v>
      </c>
      <c r="U561" s="104">
        <v>0</v>
      </c>
      <c r="V561" s="21" t="s">
        <v>107</v>
      </c>
      <c r="W561" s="21">
        <v>400</v>
      </c>
      <c r="X561" s="21">
        <v>832</v>
      </c>
      <c r="Y561" s="21">
        <v>26</v>
      </c>
      <c r="Z561" s="205">
        <f t="shared" si="21"/>
        <v>0.33279999999999998</v>
      </c>
      <c r="AA561" s="21" t="s">
        <v>75</v>
      </c>
      <c r="AB561" s="103">
        <v>44774</v>
      </c>
      <c r="AC561" s="21" t="s">
        <v>61</v>
      </c>
      <c r="AD561" s="21"/>
      <c r="AE561" s="103">
        <v>44775</v>
      </c>
      <c r="AF561" s="103">
        <v>44775</v>
      </c>
      <c r="AG561" s="103">
        <v>44776</v>
      </c>
      <c r="AH561" s="21" t="s">
        <v>62</v>
      </c>
      <c r="AI561" s="21"/>
      <c r="AJ561" s="103">
        <v>44776</v>
      </c>
      <c r="AK561" s="21" t="s">
        <v>64</v>
      </c>
      <c r="AL561" s="21" t="s">
        <v>88</v>
      </c>
      <c r="AM561" s="107">
        <v>1750.3</v>
      </c>
      <c r="AN561" s="107"/>
      <c r="AO561" s="107"/>
      <c r="AP561" s="107"/>
      <c r="AQ561" s="107"/>
      <c r="AR561" s="107"/>
      <c r="AS561" s="21"/>
      <c r="AT561" s="21"/>
      <c r="AU561" s="21"/>
    </row>
    <row r="562" spans="1:47">
      <c r="A562" s="21" t="s">
        <v>68</v>
      </c>
      <c r="B562" s="21" t="s">
        <v>368</v>
      </c>
      <c r="C562" s="21" t="s">
        <v>2124</v>
      </c>
      <c r="D562" s="103">
        <v>44769</v>
      </c>
      <c r="E562" s="21" t="s">
        <v>2125</v>
      </c>
      <c r="F562" s="21" t="s">
        <v>48</v>
      </c>
      <c r="G562" s="21" t="s">
        <v>49</v>
      </c>
      <c r="H562" s="21" t="s">
        <v>50</v>
      </c>
      <c r="I562" s="21" t="s">
        <v>51</v>
      </c>
      <c r="J562" s="21" t="s">
        <v>52</v>
      </c>
      <c r="K562" s="204" t="s">
        <v>53</v>
      </c>
      <c r="L562" s="21" t="s">
        <v>124</v>
      </c>
      <c r="M562" s="21" t="s">
        <v>418</v>
      </c>
      <c r="N562" s="21" t="s">
        <v>125</v>
      </c>
      <c r="O562" s="21" t="s">
        <v>77</v>
      </c>
      <c r="P562" s="21">
        <v>32809</v>
      </c>
      <c r="Q562" s="21" t="s">
        <v>237</v>
      </c>
      <c r="R562" s="21" t="s">
        <v>417</v>
      </c>
      <c r="S562" s="21" t="s">
        <v>238</v>
      </c>
      <c r="T562" s="21">
        <v>49405140</v>
      </c>
      <c r="U562" s="104">
        <v>0</v>
      </c>
      <c r="V562" s="21" t="s">
        <v>107</v>
      </c>
      <c r="W562" s="21">
        <v>400</v>
      </c>
      <c r="X562" s="21">
        <v>832</v>
      </c>
      <c r="Y562" s="21">
        <v>26</v>
      </c>
      <c r="Z562" s="205">
        <f t="shared" si="21"/>
        <v>0.33279999999999998</v>
      </c>
      <c r="AA562" s="21" t="s">
        <v>75</v>
      </c>
      <c r="AB562" s="103">
        <v>44774</v>
      </c>
      <c r="AC562" s="21" t="s">
        <v>61</v>
      </c>
      <c r="AD562" s="21"/>
      <c r="AE562" s="103">
        <v>44775</v>
      </c>
      <c r="AF562" s="103">
        <v>44775</v>
      </c>
      <c r="AG562" s="103">
        <v>44776</v>
      </c>
      <c r="AH562" s="21" t="s">
        <v>62</v>
      </c>
      <c r="AI562" s="21"/>
      <c r="AJ562" s="103">
        <v>44776</v>
      </c>
      <c r="AK562" s="21" t="s">
        <v>64</v>
      </c>
      <c r="AL562" s="21" t="s">
        <v>88</v>
      </c>
      <c r="AM562" s="107">
        <v>1750.3</v>
      </c>
      <c r="AN562" s="107"/>
      <c r="AO562" s="107"/>
      <c r="AP562" s="107"/>
      <c r="AQ562" s="107"/>
      <c r="AR562" s="107"/>
      <c r="AS562" s="21"/>
      <c r="AT562" s="21"/>
      <c r="AU562" s="21"/>
    </row>
    <row r="563" spans="1:47">
      <c r="A563" s="21" t="s">
        <v>44</v>
      </c>
      <c r="B563" s="21" t="s">
        <v>45</v>
      </c>
      <c r="C563" s="21" t="s">
        <v>2128</v>
      </c>
      <c r="D563" s="103">
        <v>44769</v>
      </c>
      <c r="E563" s="21" t="s">
        <v>2129</v>
      </c>
      <c r="F563" s="21" t="s">
        <v>48</v>
      </c>
      <c r="G563" s="21" t="s">
        <v>1158</v>
      </c>
      <c r="H563" s="21" t="s">
        <v>1159</v>
      </c>
      <c r="I563" s="21" t="s">
        <v>51</v>
      </c>
      <c r="J563" s="21" t="s">
        <v>52</v>
      </c>
      <c r="K563" s="204">
        <v>30354</v>
      </c>
      <c r="L563" s="21" t="s">
        <v>2130</v>
      </c>
      <c r="M563" s="21" t="s">
        <v>2131</v>
      </c>
      <c r="N563" s="21" t="s">
        <v>581</v>
      </c>
      <c r="O563" s="21" t="s">
        <v>57</v>
      </c>
      <c r="P563" s="21" t="s">
        <v>582</v>
      </c>
      <c r="Q563" s="21" t="s">
        <v>2132</v>
      </c>
      <c r="R563" s="21"/>
      <c r="S563" s="21" t="s">
        <v>2133</v>
      </c>
      <c r="T563" s="21">
        <v>49303156</v>
      </c>
      <c r="U563" s="104">
        <v>0</v>
      </c>
      <c r="V563" s="21" t="s">
        <v>96</v>
      </c>
      <c r="W563" s="21">
        <v>480</v>
      </c>
      <c r="X563" s="21">
        <v>580</v>
      </c>
      <c r="Y563" s="21">
        <v>20</v>
      </c>
      <c r="Z563" s="205">
        <f>W563*X563/10^6</f>
        <v>0.27839999999999998</v>
      </c>
      <c r="AA563" s="21" t="s">
        <v>75</v>
      </c>
      <c r="AB563" s="103">
        <v>44774</v>
      </c>
      <c r="AC563" s="21" t="s">
        <v>87</v>
      </c>
      <c r="AD563" s="21"/>
      <c r="AE563" s="103">
        <v>44771</v>
      </c>
      <c r="AF563" s="103">
        <v>44771</v>
      </c>
      <c r="AG563" s="103">
        <v>44774</v>
      </c>
      <c r="AH563" s="21" t="s">
        <v>62</v>
      </c>
      <c r="AI563" s="21"/>
      <c r="AJ563" s="103">
        <v>44774</v>
      </c>
      <c r="AK563" s="21" t="s">
        <v>64</v>
      </c>
      <c r="AL563" s="21" t="s">
        <v>88</v>
      </c>
      <c r="AM563" s="107">
        <v>3721.42</v>
      </c>
      <c r="AN563" s="107"/>
      <c r="AO563" s="107"/>
      <c r="AP563" s="107"/>
      <c r="AQ563" s="107"/>
      <c r="AR563" s="107"/>
      <c r="AS563" s="21"/>
      <c r="AT563" s="21"/>
      <c r="AU563" s="21"/>
    </row>
    <row r="564" spans="1:47">
      <c r="A564" s="21" t="s">
        <v>44</v>
      </c>
      <c r="B564" s="21" t="s">
        <v>45</v>
      </c>
      <c r="C564" s="21" t="s">
        <v>2134</v>
      </c>
      <c r="D564" s="103">
        <v>44769</v>
      </c>
      <c r="E564" s="21" t="s">
        <v>2129</v>
      </c>
      <c r="F564" s="21" t="s">
        <v>48</v>
      </c>
      <c r="G564" s="21" t="s">
        <v>1158</v>
      </c>
      <c r="H564" s="21" t="s">
        <v>1159</v>
      </c>
      <c r="I564" s="21" t="s">
        <v>51</v>
      </c>
      <c r="J564" s="21" t="s">
        <v>52</v>
      </c>
      <c r="K564" s="204">
        <v>30354</v>
      </c>
      <c r="L564" s="21" t="s">
        <v>2130</v>
      </c>
      <c r="M564" s="21" t="s">
        <v>2131</v>
      </c>
      <c r="N564" s="21" t="s">
        <v>581</v>
      </c>
      <c r="O564" s="21" t="s">
        <v>57</v>
      </c>
      <c r="P564" s="21" t="s">
        <v>582</v>
      </c>
      <c r="Q564" s="21" t="s">
        <v>2132</v>
      </c>
      <c r="R564" s="21"/>
      <c r="S564" s="21" t="s">
        <v>2133</v>
      </c>
      <c r="T564" s="21">
        <v>49303156</v>
      </c>
      <c r="U564" s="104">
        <v>0</v>
      </c>
      <c r="V564" s="21" t="s">
        <v>96</v>
      </c>
      <c r="W564" s="21">
        <v>480</v>
      </c>
      <c r="X564" s="21">
        <v>261</v>
      </c>
      <c r="Y564" s="21">
        <v>9</v>
      </c>
      <c r="Z564" s="205">
        <f>W564*X564/10^6</f>
        <v>0.12528</v>
      </c>
      <c r="AA564" s="21" t="s">
        <v>75</v>
      </c>
      <c r="AB564" s="103">
        <v>44774</v>
      </c>
      <c r="AC564" s="21" t="s">
        <v>87</v>
      </c>
      <c r="AD564" s="21"/>
      <c r="AE564" s="103">
        <v>44771</v>
      </c>
      <c r="AF564" s="103">
        <v>44771</v>
      </c>
      <c r="AG564" s="103">
        <v>44774</v>
      </c>
      <c r="AH564" s="21" t="s">
        <v>62</v>
      </c>
      <c r="AI564" s="21" t="s">
        <v>2135</v>
      </c>
      <c r="AJ564" s="103">
        <v>44774</v>
      </c>
      <c r="AK564" s="21" t="s">
        <v>64</v>
      </c>
      <c r="AL564" s="21" t="s">
        <v>88</v>
      </c>
      <c r="AM564" s="107">
        <v>3721.42</v>
      </c>
      <c r="AN564" s="107"/>
      <c r="AO564" s="107"/>
      <c r="AP564" s="107"/>
      <c r="AQ564" s="107"/>
      <c r="AR564" s="107"/>
      <c r="AS564" s="21"/>
      <c r="AT564" s="21"/>
      <c r="AU564" s="21"/>
    </row>
    <row r="565" spans="1:47">
      <c r="A565" s="21" t="s">
        <v>68</v>
      </c>
      <c r="B565" s="21" t="s">
        <v>127</v>
      </c>
      <c r="C565" s="21" t="s">
        <v>2138</v>
      </c>
      <c r="D565" s="103">
        <v>44770</v>
      </c>
      <c r="E565" s="21" t="s">
        <v>2139</v>
      </c>
      <c r="F565" s="21" t="s">
        <v>48</v>
      </c>
      <c r="G565" s="21" t="s">
        <v>79</v>
      </c>
      <c r="H565" s="21" t="s">
        <v>80</v>
      </c>
      <c r="I565" s="21" t="s">
        <v>81</v>
      </c>
      <c r="J565" s="21" t="s">
        <v>52</v>
      </c>
      <c r="K565" s="204" t="s">
        <v>82</v>
      </c>
      <c r="L565" s="21" t="s">
        <v>414</v>
      </c>
      <c r="M565" s="21" t="s">
        <v>269</v>
      </c>
      <c r="N565" s="21" t="s">
        <v>187</v>
      </c>
      <c r="O565" s="21" t="s">
        <v>188</v>
      </c>
      <c r="P565" s="21">
        <v>25704</v>
      </c>
      <c r="Q565" s="21" t="s">
        <v>270</v>
      </c>
      <c r="R565" s="21" t="s">
        <v>415</v>
      </c>
      <c r="S565" s="21" t="s">
        <v>271</v>
      </c>
      <c r="T565" s="21">
        <v>49204133</v>
      </c>
      <c r="U565" s="104">
        <v>0</v>
      </c>
      <c r="V565" s="21" t="s">
        <v>166</v>
      </c>
      <c r="W565" s="21">
        <v>365</v>
      </c>
      <c r="X565" s="21">
        <v>338</v>
      </c>
      <c r="Y565" s="21">
        <v>13</v>
      </c>
      <c r="Z565" s="205">
        <f t="shared" ref="Z565:Z596" si="22">W565*X565/10^6</f>
        <v>0.12336999999999999</v>
      </c>
      <c r="AA565" s="21" t="s">
        <v>60</v>
      </c>
      <c r="AB565" s="103">
        <v>44776</v>
      </c>
      <c r="AC565" s="21" t="s">
        <v>87</v>
      </c>
      <c r="AD565" s="21"/>
      <c r="AE565" s="103">
        <v>44774</v>
      </c>
      <c r="AF565" s="103">
        <v>44774</v>
      </c>
      <c r="AG565" s="103">
        <v>44776</v>
      </c>
      <c r="AH565" s="21" t="s">
        <v>62</v>
      </c>
      <c r="AI565" s="21" t="s">
        <v>2112</v>
      </c>
      <c r="AJ565" s="103">
        <v>44775</v>
      </c>
      <c r="AK565" s="21" t="s">
        <v>64</v>
      </c>
      <c r="AL565" s="21" t="s">
        <v>88</v>
      </c>
      <c r="AM565" s="107">
        <v>1726.16</v>
      </c>
      <c r="AN565" s="107"/>
      <c r="AO565" s="107"/>
      <c r="AP565" s="107"/>
      <c r="AQ565" s="107"/>
      <c r="AR565" s="107"/>
      <c r="AS565" s="21"/>
      <c r="AT565" s="21"/>
      <c r="AU565" s="21"/>
    </row>
    <row r="566" spans="1:47">
      <c r="A566" s="21" t="s">
        <v>68</v>
      </c>
      <c r="B566" s="21" t="s">
        <v>127</v>
      </c>
      <c r="C566" s="21" t="s">
        <v>2140</v>
      </c>
      <c r="D566" s="103">
        <v>44770</v>
      </c>
      <c r="E566" s="21" t="s">
        <v>2141</v>
      </c>
      <c r="F566" s="21" t="s">
        <v>48</v>
      </c>
      <c r="G566" s="21" t="s">
        <v>49</v>
      </c>
      <c r="H566" s="21" t="s">
        <v>50</v>
      </c>
      <c r="I566" s="21" t="s">
        <v>51</v>
      </c>
      <c r="J566" s="21" t="s">
        <v>52</v>
      </c>
      <c r="K566" s="204" t="s">
        <v>53</v>
      </c>
      <c r="L566" s="21" t="s">
        <v>628</v>
      </c>
      <c r="M566" s="21" t="s">
        <v>2142</v>
      </c>
      <c r="N566" s="21" t="s">
        <v>382</v>
      </c>
      <c r="O566" s="21" t="s">
        <v>383</v>
      </c>
      <c r="P566" s="21">
        <v>73116</v>
      </c>
      <c r="Q566" s="21" t="s">
        <v>2143</v>
      </c>
      <c r="R566" s="21" t="s">
        <v>2144</v>
      </c>
      <c r="S566" s="21" t="s">
        <v>2145</v>
      </c>
      <c r="T566" s="21">
        <v>49204133</v>
      </c>
      <c r="U566" s="104">
        <v>0</v>
      </c>
      <c r="V566" s="21" t="s">
        <v>166</v>
      </c>
      <c r="W566" s="21">
        <v>365</v>
      </c>
      <c r="X566" s="21">
        <v>676</v>
      </c>
      <c r="Y566" s="21">
        <v>26</v>
      </c>
      <c r="Z566" s="205">
        <f t="shared" si="22"/>
        <v>0.24673999999999999</v>
      </c>
      <c r="AA566" s="21" t="s">
        <v>75</v>
      </c>
      <c r="AB566" s="103">
        <v>44774</v>
      </c>
      <c r="AC566" s="21" t="s">
        <v>61</v>
      </c>
      <c r="AD566" s="21"/>
      <c r="AE566" s="103">
        <v>44774</v>
      </c>
      <c r="AF566" s="103">
        <v>44774</v>
      </c>
      <c r="AG566" s="103">
        <v>44776</v>
      </c>
      <c r="AH566" s="21" t="s">
        <v>62</v>
      </c>
      <c r="AI566" s="21"/>
      <c r="AJ566" s="103">
        <v>44776</v>
      </c>
      <c r="AK566" s="21" t="s">
        <v>64</v>
      </c>
      <c r="AL566" s="21" t="s">
        <v>88</v>
      </c>
      <c r="AM566" s="107">
        <v>2219.67</v>
      </c>
      <c r="AN566" s="107"/>
      <c r="AO566" s="107"/>
      <c r="AP566" s="107"/>
      <c r="AQ566" s="107"/>
      <c r="AR566" s="107"/>
      <c r="AS566" s="21"/>
      <c r="AT566" s="21"/>
      <c r="AU566" s="21"/>
    </row>
    <row r="567" spans="1:47">
      <c r="A567" s="51" t="s">
        <v>68</v>
      </c>
      <c r="B567" s="51" t="s">
        <v>78</v>
      </c>
      <c r="C567" s="115" t="s">
        <v>2146</v>
      </c>
      <c r="D567" s="49">
        <v>44770</v>
      </c>
      <c r="E567" s="50" t="s">
        <v>2147</v>
      </c>
      <c r="F567" s="50" t="s">
        <v>48</v>
      </c>
      <c r="G567" s="100" t="s">
        <v>1158</v>
      </c>
      <c r="H567" s="100" t="s">
        <v>1159</v>
      </c>
      <c r="I567" s="100" t="s">
        <v>51</v>
      </c>
      <c r="J567" s="100" t="s">
        <v>52</v>
      </c>
      <c r="K567" s="208">
        <v>30354</v>
      </c>
      <c r="L567" s="57" t="s">
        <v>265</v>
      </c>
      <c r="M567" s="50" t="s">
        <v>569</v>
      </c>
      <c r="N567" s="51" t="s">
        <v>570</v>
      </c>
      <c r="O567" s="51" t="s">
        <v>85</v>
      </c>
      <c r="P567" s="51">
        <v>93003</v>
      </c>
      <c r="Q567" s="257" t="s">
        <v>571</v>
      </c>
      <c r="R567" s="257" t="s">
        <v>572</v>
      </c>
      <c r="S567" s="229" t="s">
        <v>2148</v>
      </c>
      <c r="T567" s="229">
        <v>49205133</v>
      </c>
      <c r="U567" s="52">
        <v>0</v>
      </c>
      <c r="V567" s="50" t="s">
        <v>1160</v>
      </c>
      <c r="W567" s="50">
        <v>365</v>
      </c>
      <c r="X567" s="58">
        <v>676</v>
      </c>
      <c r="Y567" s="58">
        <v>26</v>
      </c>
      <c r="Z567" s="207">
        <f t="shared" si="22"/>
        <v>0.24673999999999999</v>
      </c>
      <c r="AA567" s="50" t="s">
        <v>75</v>
      </c>
      <c r="AB567" s="49">
        <v>44778</v>
      </c>
      <c r="AC567" s="50" t="s">
        <v>87</v>
      </c>
      <c r="AD567" s="50"/>
      <c r="AE567" s="49">
        <v>44777</v>
      </c>
      <c r="AF567" s="49"/>
      <c r="AG567" s="49">
        <v>44781</v>
      </c>
      <c r="AH567" s="51"/>
      <c r="AI567" s="51" t="s">
        <v>5302</v>
      </c>
      <c r="AJ567" s="59"/>
      <c r="AK567" s="51" t="s">
        <v>64</v>
      </c>
      <c r="AL567" s="51" t="s">
        <v>88</v>
      </c>
      <c r="AM567" s="60">
        <v>5192.99</v>
      </c>
      <c r="AN567" s="60"/>
      <c r="AO567" s="60"/>
      <c r="AP567" s="60"/>
      <c r="AQ567" s="60"/>
      <c r="AR567" s="60"/>
      <c r="AS567" s="51"/>
      <c r="AT567" s="51"/>
      <c r="AU567" s="51"/>
    </row>
    <row r="568" spans="1:47">
      <c r="A568" s="21" t="s">
        <v>68</v>
      </c>
      <c r="B568" s="21" t="s">
        <v>45</v>
      </c>
      <c r="C568" s="21" t="s">
        <v>2149</v>
      </c>
      <c r="D568" s="103">
        <v>44770</v>
      </c>
      <c r="E568" s="21" t="s">
        <v>2150</v>
      </c>
      <c r="F568" s="21" t="s">
        <v>48</v>
      </c>
      <c r="G568" s="21" t="s">
        <v>49</v>
      </c>
      <c r="H568" s="21" t="s">
        <v>50</v>
      </c>
      <c r="I568" s="21" t="s">
        <v>51</v>
      </c>
      <c r="J568" s="21" t="s">
        <v>52</v>
      </c>
      <c r="K568" s="204" t="s">
        <v>53</v>
      </c>
      <c r="L568" s="21" t="s">
        <v>70</v>
      </c>
      <c r="M568" s="21" t="s">
        <v>550</v>
      </c>
      <c r="N568" s="21" t="s">
        <v>72</v>
      </c>
      <c r="O568" s="21" t="s">
        <v>73</v>
      </c>
      <c r="P568" s="21" t="s">
        <v>74</v>
      </c>
      <c r="Q568" s="21" t="s">
        <v>296</v>
      </c>
      <c r="R568" s="21" t="s">
        <v>95</v>
      </c>
      <c r="S568" s="21" t="s">
        <v>147</v>
      </c>
      <c r="T568" s="21">
        <v>49405140</v>
      </c>
      <c r="U568" s="104">
        <v>0</v>
      </c>
      <c r="V568" s="21" t="s">
        <v>107</v>
      </c>
      <c r="W568" s="21">
        <v>400</v>
      </c>
      <c r="X568" s="21">
        <v>832</v>
      </c>
      <c r="Y568" s="21">
        <v>26</v>
      </c>
      <c r="Z568" s="205">
        <f t="shared" si="22"/>
        <v>0.33279999999999998</v>
      </c>
      <c r="AA568" s="21" t="s">
        <v>75</v>
      </c>
      <c r="AB568" s="103">
        <v>44784</v>
      </c>
      <c r="AC568" s="21" t="s">
        <v>61</v>
      </c>
      <c r="AD568" s="21"/>
      <c r="AE568" s="103">
        <v>44775</v>
      </c>
      <c r="AF568" s="103">
        <v>44775</v>
      </c>
      <c r="AG568" s="103">
        <v>44777</v>
      </c>
      <c r="AH568" s="21" t="s">
        <v>62</v>
      </c>
      <c r="AI568" s="21"/>
      <c r="AJ568" s="103">
        <v>44776</v>
      </c>
      <c r="AK568" s="21"/>
      <c r="AL568" s="21"/>
      <c r="AM568" s="107"/>
      <c r="AN568" s="107"/>
      <c r="AO568" s="107"/>
      <c r="AP568" s="107"/>
      <c r="AQ568" s="107"/>
      <c r="AR568" s="107"/>
      <c r="AS568" s="21"/>
      <c r="AT568" s="21"/>
      <c r="AU568" s="21"/>
    </row>
    <row r="569" spans="1:47">
      <c r="A569" s="65" t="s">
        <v>68</v>
      </c>
      <c r="B569" s="65" t="s">
        <v>45</v>
      </c>
      <c r="C569" s="65" t="s">
        <v>2151</v>
      </c>
      <c r="D569" s="66">
        <v>44770</v>
      </c>
      <c r="E569" s="65" t="s">
        <v>2152</v>
      </c>
      <c r="F569" s="65" t="s">
        <v>48</v>
      </c>
      <c r="G569" s="65" t="s">
        <v>49</v>
      </c>
      <c r="H569" s="65" t="s">
        <v>50</v>
      </c>
      <c r="I569" s="65" t="s">
        <v>51</v>
      </c>
      <c r="J569" s="65" t="s">
        <v>52</v>
      </c>
      <c r="K569" s="67" t="s">
        <v>53</v>
      </c>
      <c r="L569" s="65" t="s">
        <v>70</v>
      </c>
      <c r="M569" s="65" t="s">
        <v>550</v>
      </c>
      <c r="N569" s="65" t="s">
        <v>72</v>
      </c>
      <c r="O569" s="65" t="s">
        <v>73</v>
      </c>
      <c r="P569" s="65" t="s">
        <v>74</v>
      </c>
      <c r="Q569" s="65" t="s">
        <v>296</v>
      </c>
      <c r="R569" s="65" t="s">
        <v>95</v>
      </c>
      <c r="S569" s="65" t="s">
        <v>147</v>
      </c>
      <c r="T569" s="65">
        <v>49206133</v>
      </c>
      <c r="U569" s="68">
        <v>0</v>
      </c>
      <c r="V569" s="65" t="s">
        <v>86</v>
      </c>
      <c r="W569" s="65">
        <v>365</v>
      </c>
      <c r="X569" s="65">
        <v>832</v>
      </c>
      <c r="Y569" s="65">
        <v>26</v>
      </c>
      <c r="Z569" s="202">
        <f t="shared" si="22"/>
        <v>0.30368000000000001</v>
      </c>
      <c r="AA569" s="65" t="s">
        <v>75</v>
      </c>
      <c r="AB569" s="66">
        <v>44798</v>
      </c>
      <c r="AC569" s="65" t="s">
        <v>61</v>
      </c>
      <c r="AD569" s="65"/>
      <c r="AE569" s="66">
        <v>44776</v>
      </c>
      <c r="AF569" s="66">
        <v>44776</v>
      </c>
      <c r="AG569" s="66">
        <v>44778</v>
      </c>
      <c r="AH569" s="65" t="s">
        <v>1079</v>
      </c>
      <c r="AI569" s="65"/>
      <c r="AJ569" s="66"/>
      <c r="AK569" s="65" t="s">
        <v>64</v>
      </c>
      <c r="AL569" s="65" t="s">
        <v>88</v>
      </c>
      <c r="AM569" s="69">
        <v>2826.24</v>
      </c>
      <c r="AN569" s="69"/>
      <c r="AO569" s="69"/>
      <c r="AP569" s="69"/>
      <c r="AQ569" s="69"/>
      <c r="AR569" s="69"/>
      <c r="AS569" s="65"/>
      <c r="AT569" s="65"/>
      <c r="AU569" s="65"/>
    </row>
    <row r="570" spans="1:47">
      <c r="A570" s="65" t="s">
        <v>68</v>
      </c>
      <c r="B570" s="65" t="s">
        <v>45</v>
      </c>
      <c r="C570" s="65" t="s">
        <v>2153</v>
      </c>
      <c r="D570" s="66">
        <v>44770</v>
      </c>
      <c r="E570" s="65" t="s">
        <v>2154</v>
      </c>
      <c r="F570" s="65" t="s">
        <v>48</v>
      </c>
      <c r="G570" s="65" t="s">
        <v>49</v>
      </c>
      <c r="H570" s="65" t="s">
        <v>50</v>
      </c>
      <c r="I570" s="65" t="s">
        <v>51</v>
      </c>
      <c r="J570" s="65" t="s">
        <v>52</v>
      </c>
      <c r="K570" s="67" t="s">
        <v>53</v>
      </c>
      <c r="L570" s="65" t="s">
        <v>70</v>
      </c>
      <c r="M570" s="65" t="s">
        <v>550</v>
      </c>
      <c r="N570" s="65" t="s">
        <v>72</v>
      </c>
      <c r="O570" s="65" t="s">
        <v>73</v>
      </c>
      <c r="P570" s="65" t="s">
        <v>74</v>
      </c>
      <c r="Q570" s="65" t="s">
        <v>296</v>
      </c>
      <c r="R570" s="65" t="s">
        <v>95</v>
      </c>
      <c r="S570" s="65" t="s">
        <v>147</v>
      </c>
      <c r="T570" s="65">
        <v>49206133</v>
      </c>
      <c r="U570" s="68">
        <v>0</v>
      </c>
      <c r="V570" s="65" t="s">
        <v>86</v>
      </c>
      <c r="W570" s="65">
        <v>365</v>
      </c>
      <c r="X570" s="65">
        <v>832</v>
      </c>
      <c r="Y570" s="65">
        <v>26</v>
      </c>
      <c r="Z570" s="202">
        <f t="shared" si="22"/>
        <v>0.30368000000000001</v>
      </c>
      <c r="AA570" s="65" t="s">
        <v>75</v>
      </c>
      <c r="AB570" s="66">
        <v>44784</v>
      </c>
      <c r="AC570" s="65" t="s">
        <v>61</v>
      </c>
      <c r="AD570" s="65"/>
      <c r="AE570" s="66">
        <v>44775</v>
      </c>
      <c r="AF570" s="66">
        <v>44775</v>
      </c>
      <c r="AG570" s="66">
        <v>44777</v>
      </c>
      <c r="AH570" s="65" t="s">
        <v>216</v>
      </c>
      <c r="AI570" s="65"/>
      <c r="AJ570" s="66"/>
      <c r="AK570" s="65"/>
      <c r="AL570" s="65"/>
      <c r="AM570" s="69"/>
      <c r="AN570" s="69"/>
      <c r="AO570" s="69"/>
      <c r="AP570" s="69"/>
      <c r="AQ570" s="69"/>
      <c r="AR570" s="69"/>
      <c r="AS570" s="65"/>
      <c r="AT570" s="65"/>
      <c r="AU570" s="65"/>
    </row>
    <row r="571" spans="1:47">
      <c r="A571" s="65" t="s">
        <v>68</v>
      </c>
      <c r="B571" s="65" t="s">
        <v>45</v>
      </c>
      <c r="C571" s="65" t="s">
        <v>2155</v>
      </c>
      <c r="D571" s="66">
        <v>44770</v>
      </c>
      <c r="E571" s="65" t="s">
        <v>2156</v>
      </c>
      <c r="F571" s="65" t="s">
        <v>48</v>
      </c>
      <c r="G571" s="65" t="s">
        <v>49</v>
      </c>
      <c r="H571" s="65" t="s">
        <v>50</v>
      </c>
      <c r="I571" s="65" t="s">
        <v>51</v>
      </c>
      <c r="J571" s="65" t="s">
        <v>52</v>
      </c>
      <c r="K571" s="67" t="s">
        <v>53</v>
      </c>
      <c r="L571" s="65" t="s">
        <v>70</v>
      </c>
      <c r="M571" s="65" t="s">
        <v>550</v>
      </c>
      <c r="N571" s="65" t="s">
        <v>72</v>
      </c>
      <c r="O571" s="65" t="s">
        <v>73</v>
      </c>
      <c r="P571" s="65" t="s">
        <v>74</v>
      </c>
      <c r="Q571" s="65" t="s">
        <v>296</v>
      </c>
      <c r="R571" s="65" t="s">
        <v>95</v>
      </c>
      <c r="S571" s="65" t="s">
        <v>147</v>
      </c>
      <c r="T571" s="65">
        <v>49206133</v>
      </c>
      <c r="U571" s="68">
        <v>0</v>
      </c>
      <c r="V571" s="65" t="s">
        <v>86</v>
      </c>
      <c r="W571" s="65">
        <v>365</v>
      </c>
      <c r="X571" s="65">
        <v>832</v>
      </c>
      <c r="Y571" s="65">
        <v>26</v>
      </c>
      <c r="Z571" s="202">
        <f t="shared" si="22"/>
        <v>0.30368000000000001</v>
      </c>
      <c r="AA571" s="65" t="s">
        <v>75</v>
      </c>
      <c r="AB571" s="66">
        <v>44791</v>
      </c>
      <c r="AC571" s="65" t="s">
        <v>61</v>
      </c>
      <c r="AD571" s="65"/>
      <c r="AE571" s="66">
        <v>44777</v>
      </c>
      <c r="AF571" s="66">
        <v>44777</v>
      </c>
      <c r="AG571" s="66">
        <v>44778</v>
      </c>
      <c r="AH571" s="65" t="s">
        <v>216</v>
      </c>
      <c r="AI571" s="65" t="s">
        <v>5303</v>
      </c>
      <c r="AJ571" s="66"/>
      <c r="AK571" s="65" t="s">
        <v>64</v>
      </c>
      <c r="AL571" s="65" t="s">
        <v>88</v>
      </c>
      <c r="AM571" s="69">
        <v>2826.24</v>
      </c>
      <c r="AN571" s="69"/>
      <c r="AO571" s="69"/>
      <c r="AP571" s="69"/>
      <c r="AQ571" s="69"/>
      <c r="AR571" s="69"/>
      <c r="AS571" s="65"/>
      <c r="AT571" s="65"/>
      <c r="AU571" s="65"/>
    </row>
    <row r="572" spans="1:47">
      <c r="A572" s="65" t="s">
        <v>68</v>
      </c>
      <c r="B572" s="65" t="s">
        <v>45</v>
      </c>
      <c r="C572" s="65" t="s">
        <v>2157</v>
      </c>
      <c r="D572" s="66">
        <v>44767</v>
      </c>
      <c r="E572" s="65" t="s">
        <v>2158</v>
      </c>
      <c r="F572" s="65" t="s">
        <v>48</v>
      </c>
      <c r="G572" s="65" t="s">
        <v>49</v>
      </c>
      <c r="H572" s="65" t="s">
        <v>50</v>
      </c>
      <c r="I572" s="65" t="s">
        <v>51</v>
      </c>
      <c r="J572" s="65" t="s">
        <v>52</v>
      </c>
      <c r="K572" s="67" t="s">
        <v>53</v>
      </c>
      <c r="L572" s="65" t="s">
        <v>2159</v>
      </c>
      <c r="M572" s="65" t="s">
        <v>364</v>
      </c>
      <c r="N572" s="65" t="s">
        <v>365</v>
      </c>
      <c r="O572" s="65" t="s">
        <v>85</v>
      </c>
      <c r="P572" s="65">
        <v>92407</v>
      </c>
      <c r="Q572" s="65"/>
      <c r="R572" s="65"/>
      <c r="S572" s="65"/>
      <c r="T572" s="65">
        <v>49406140</v>
      </c>
      <c r="U572" s="68">
        <v>0</v>
      </c>
      <c r="V572" s="65" t="s">
        <v>154</v>
      </c>
      <c r="W572" s="65">
        <v>400</v>
      </c>
      <c r="X572" s="65">
        <v>728</v>
      </c>
      <c r="Y572" s="65">
        <v>24</v>
      </c>
      <c r="Z572" s="202">
        <f t="shared" si="22"/>
        <v>0.29120000000000001</v>
      </c>
      <c r="AA572" s="65" t="s">
        <v>60</v>
      </c>
      <c r="AB572" s="66">
        <v>44804</v>
      </c>
      <c r="AC572" s="65" t="s">
        <v>155</v>
      </c>
      <c r="AD572" s="65"/>
      <c r="AE572" s="66">
        <v>44774</v>
      </c>
      <c r="AF572" s="66">
        <v>44774</v>
      </c>
      <c r="AG572" s="66">
        <v>44777</v>
      </c>
      <c r="AH572" s="228" t="s">
        <v>62</v>
      </c>
      <c r="AI572" s="65" t="s">
        <v>2160</v>
      </c>
      <c r="AJ572" s="260">
        <v>44777</v>
      </c>
      <c r="AK572" s="65" t="s">
        <v>64</v>
      </c>
      <c r="AL572" s="65" t="s">
        <v>88</v>
      </c>
      <c r="AM572" s="69"/>
      <c r="AN572" s="69"/>
      <c r="AO572" s="69"/>
      <c r="AP572" s="69"/>
      <c r="AQ572" s="69"/>
      <c r="AR572" s="69"/>
      <c r="AS572" s="65"/>
      <c r="AT572" s="65"/>
      <c r="AU572" s="65"/>
    </row>
    <row r="573" spans="1:47">
      <c r="A573" s="65" t="s">
        <v>68</v>
      </c>
      <c r="B573" s="65" t="s">
        <v>45</v>
      </c>
      <c r="C573" s="65" t="s">
        <v>2161</v>
      </c>
      <c r="D573" s="66">
        <v>44767</v>
      </c>
      <c r="E573" s="65" t="s">
        <v>2162</v>
      </c>
      <c r="F573" s="65" t="s">
        <v>48</v>
      </c>
      <c r="G573" s="65" t="s">
        <v>49</v>
      </c>
      <c r="H573" s="65" t="s">
        <v>50</v>
      </c>
      <c r="I573" s="65" t="s">
        <v>51</v>
      </c>
      <c r="J573" s="65" t="s">
        <v>52</v>
      </c>
      <c r="K573" s="67" t="s">
        <v>53</v>
      </c>
      <c r="L573" s="65" t="s">
        <v>2159</v>
      </c>
      <c r="M573" s="65" t="s">
        <v>364</v>
      </c>
      <c r="N573" s="65" t="s">
        <v>365</v>
      </c>
      <c r="O573" s="65" t="s">
        <v>85</v>
      </c>
      <c r="P573" s="65">
        <v>92407</v>
      </c>
      <c r="Q573" s="65"/>
      <c r="R573" s="65"/>
      <c r="S573" s="65"/>
      <c r="T573" s="65">
        <v>49406140</v>
      </c>
      <c r="U573" s="68">
        <v>0</v>
      </c>
      <c r="V573" s="65" t="s">
        <v>154</v>
      </c>
      <c r="W573" s="65">
        <v>400</v>
      </c>
      <c r="X573" s="65">
        <v>728</v>
      </c>
      <c r="Y573" s="65">
        <v>24</v>
      </c>
      <c r="Z573" s="202">
        <f t="shared" si="22"/>
        <v>0.29120000000000001</v>
      </c>
      <c r="AA573" s="65" t="s">
        <v>60</v>
      </c>
      <c r="AB573" s="66">
        <v>44804</v>
      </c>
      <c r="AC573" s="65" t="s">
        <v>155</v>
      </c>
      <c r="AD573" s="65"/>
      <c r="AE573" s="66">
        <v>44774</v>
      </c>
      <c r="AF573" s="66">
        <v>44774</v>
      </c>
      <c r="AG573" s="66">
        <v>44777</v>
      </c>
      <c r="AH573" s="228" t="s">
        <v>62</v>
      </c>
      <c r="AI573" s="65" t="s">
        <v>2163</v>
      </c>
      <c r="AJ573" s="260">
        <v>44777</v>
      </c>
      <c r="AK573" s="65" t="s">
        <v>64</v>
      </c>
      <c r="AL573" s="65" t="s">
        <v>88</v>
      </c>
      <c r="AM573" s="69"/>
      <c r="AN573" s="69"/>
      <c r="AO573" s="69"/>
      <c r="AP573" s="69"/>
      <c r="AQ573" s="69"/>
      <c r="AR573" s="69"/>
      <c r="AS573" s="65"/>
      <c r="AT573" s="65"/>
      <c r="AU573" s="65"/>
    </row>
    <row r="574" spans="1:47">
      <c r="A574" s="65" t="s">
        <v>68</v>
      </c>
      <c r="B574" s="65" t="s">
        <v>45</v>
      </c>
      <c r="C574" s="65" t="s">
        <v>2164</v>
      </c>
      <c r="D574" s="66">
        <v>44767</v>
      </c>
      <c r="E574" s="65" t="s">
        <v>2165</v>
      </c>
      <c r="F574" s="65" t="s">
        <v>48</v>
      </c>
      <c r="G574" s="65" t="s">
        <v>49</v>
      </c>
      <c r="H574" s="65" t="s">
        <v>50</v>
      </c>
      <c r="I574" s="65" t="s">
        <v>51</v>
      </c>
      <c r="J574" s="65" t="s">
        <v>52</v>
      </c>
      <c r="K574" s="67" t="s">
        <v>53</v>
      </c>
      <c r="L574" s="65" t="s">
        <v>2159</v>
      </c>
      <c r="M574" s="65" t="s">
        <v>364</v>
      </c>
      <c r="N574" s="65" t="s">
        <v>365</v>
      </c>
      <c r="O574" s="65" t="s">
        <v>85</v>
      </c>
      <c r="P574" s="65">
        <v>92407</v>
      </c>
      <c r="Q574" s="65"/>
      <c r="R574" s="65"/>
      <c r="S574" s="65"/>
      <c r="T574" s="65">
        <v>49406140</v>
      </c>
      <c r="U574" s="68">
        <v>0</v>
      </c>
      <c r="V574" s="65" t="s">
        <v>154</v>
      </c>
      <c r="W574" s="65">
        <v>400</v>
      </c>
      <c r="X574" s="65">
        <v>728</v>
      </c>
      <c r="Y574" s="65">
        <v>24</v>
      </c>
      <c r="Z574" s="202">
        <f t="shared" si="22"/>
        <v>0.29120000000000001</v>
      </c>
      <c r="AA574" s="65" t="s">
        <v>60</v>
      </c>
      <c r="AB574" s="66">
        <v>44804</v>
      </c>
      <c r="AC574" s="65" t="s">
        <v>155</v>
      </c>
      <c r="AD574" s="65"/>
      <c r="AE574" s="66">
        <v>44774</v>
      </c>
      <c r="AF574" s="66">
        <v>44774</v>
      </c>
      <c r="AG574" s="66">
        <v>44778</v>
      </c>
      <c r="AH574" s="228" t="s">
        <v>62</v>
      </c>
      <c r="AI574" s="65" t="s">
        <v>2166</v>
      </c>
      <c r="AJ574" s="260">
        <v>44778</v>
      </c>
      <c r="AK574" s="65" t="s">
        <v>64</v>
      </c>
      <c r="AL574" s="65" t="s">
        <v>88</v>
      </c>
      <c r="AM574" s="69"/>
      <c r="AN574" s="69"/>
      <c r="AO574" s="69"/>
      <c r="AP574" s="69"/>
      <c r="AQ574" s="69"/>
      <c r="AR574" s="69"/>
      <c r="AS574" s="65"/>
      <c r="AT574" s="65"/>
      <c r="AU574" s="65"/>
    </row>
    <row r="575" spans="1:47">
      <c r="A575" s="65" t="s">
        <v>68</v>
      </c>
      <c r="B575" s="65" t="s">
        <v>45</v>
      </c>
      <c r="C575" s="65" t="s">
        <v>2167</v>
      </c>
      <c r="D575" s="66">
        <v>44767</v>
      </c>
      <c r="E575" s="65" t="s">
        <v>2168</v>
      </c>
      <c r="F575" s="65" t="s">
        <v>48</v>
      </c>
      <c r="G575" s="65" t="s">
        <v>49</v>
      </c>
      <c r="H575" s="65" t="s">
        <v>50</v>
      </c>
      <c r="I575" s="65" t="s">
        <v>51</v>
      </c>
      <c r="J575" s="65" t="s">
        <v>52</v>
      </c>
      <c r="K575" s="67" t="s">
        <v>53</v>
      </c>
      <c r="L575" s="65" t="s">
        <v>2159</v>
      </c>
      <c r="M575" s="65" t="s">
        <v>364</v>
      </c>
      <c r="N575" s="65" t="s">
        <v>365</v>
      </c>
      <c r="O575" s="65" t="s">
        <v>85</v>
      </c>
      <c r="P575" s="65">
        <v>92407</v>
      </c>
      <c r="Q575" s="65"/>
      <c r="R575" s="65"/>
      <c r="S575" s="65"/>
      <c r="T575" s="65">
        <v>49406140</v>
      </c>
      <c r="U575" s="68">
        <v>0</v>
      </c>
      <c r="V575" s="65" t="s">
        <v>154</v>
      </c>
      <c r="W575" s="65">
        <v>400</v>
      </c>
      <c r="X575" s="65">
        <v>728</v>
      </c>
      <c r="Y575" s="65">
        <v>24</v>
      </c>
      <c r="Z575" s="202">
        <f t="shared" si="22"/>
        <v>0.29120000000000001</v>
      </c>
      <c r="AA575" s="65" t="s">
        <v>60</v>
      </c>
      <c r="AB575" s="66">
        <v>44804</v>
      </c>
      <c r="AC575" s="65" t="s">
        <v>155</v>
      </c>
      <c r="AD575" s="65"/>
      <c r="AE575" s="66">
        <v>44774</v>
      </c>
      <c r="AF575" s="66">
        <v>44774</v>
      </c>
      <c r="AG575" s="66">
        <v>44778</v>
      </c>
      <c r="AH575" s="228" t="s">
        <v>62</v>
      </c>
      <c r="AI575" s="65" t="s">
        <v>2169</v>
      </c>
      <c r="AJ575" s="260">
        <v>44778</v>
      </c>
      <c r="AK575" s="65" t="s">
        <v>64</v>
      </c>
      <c r="AL575" s="65" t="s">
        <v>88</v>
      </c>
      <c r="AM575" s="69"/>
      <c r="AN575" s="69"/>
      <c r="AO575" s="69"/>
      <c r="AP575" s="69"/>
      <c r="AQ575" s="69"/>
      <c r="AR575" s="69"/>
      <c r="AS575" s="65"/>
      <c r="AT575" s="65"/>
      <c r="AU575" s="65"/>
    </row>
    <row r="576" spans="1:47">
      <c r="A576" s="65" t="s">
        <v>68</v>
      </c>
      <c r="B576" s="65" t="s">
        <v>45</v>
      </c>
      <c r="C576" s="65" t="s">
        <v>2170</v>
      </c>
      <c r="D576" s="66">
        <v>44767</v>
      </c>
      <c r="E576" s="65" t="s">
        <v>2171</v>
      </c>
      <c r="F576" s="65" t="s">
        <v>48</v>
      </c>
      <c r="G576" s="65" t="s">
        <v>49</v>
      </c>
      <c r="H576" s="65" t="s">
        <v>50</v>
      </c>
      <c r="I576" s="65" t="s">
        <v>51</v>
      </c>
      <c r="J576" s="65" t="s">
        <v>52</v>
      </c>
      <c r="K576" s="67" t="s">
        <v>53</v>
      </c>
      <c r="L576" s="65" t="s">
        <v>2159</v>
      </c>
      <c r="M576" s="65" t="s">
        <v>364</v>
      </c>
      <c r="N576" s="65" t="s">
        <v>365</v>
      </c>
      <c r="O576" s="65" t="s">
        <v>85</v>
      </c>
      <c r="P576" s="65">
        <v>92407</v>
      </c>
      <c r="Q576" s="65"/>
      <c r="R576" s="65"/>
      <c r="S576" s="65"/>
      <c r="T576" s="65">
        <v>49406140</v>
      </c>
      <c r="U576" s="68">
        <v>0</v>
      </c>
      <c r="V576" s="65" t="s">
        <v>154</v>
      </c>
      <c r="W576" s="65">
        <v>400</v>
      </c>
      <c r="X576" s="65">
        <v>728</v>
      </c>
      <c r="Y576" s="65">
        <v>24</v>
      </c>
      <c r="Z576" s="202">
        <f t="shared" si="22"/>
        <v>0.29120000000000001</v>
      </c>
      <c r="AA576" s="65" t="s">
        <v>60</v>
      </c>
      <c r="AB576" s="66">
        <v>44804</v>
      </c>
      <c r="AC576" s="65" t="s">
        <v>155</v>
      </c>
      <c r="AD576" s="65"/>
      <c r="AE576" s="66">
        <v>44774</v>
      </c>
      <c r="AF576" s="66">
        <v>44774</v>
      </c>
      <c r="AG576" s="66">
        <v>44778</v>
      </c>
      <c r="AH576" s="228" t="s">
        <v>62</v>
      </c>
      <c r="AI576" s="65" t="s">
        <v>2172</v>
      </c>
      <c r="AJ576" s="260">
        <v>44778</v>
      </c>
      <c r="AK576" s="65" t="s">
        <v>64</v>
      </c>
      <c r="AL576" s="65" t="s">
        <v>88</v>
      </c>
      <c r="AM576" s="69"/>
      <c r="AN576" s="69"/>
      <c r="AO576" s="69"/>
      <c r="AP576" s="69"/>
      <c r="AQ576" s="69"/>
      <c r="AR576" s="69"/>
      <c r="AS576" s="65"/>
      <c r="AT576" s="65"/>
      <c r="AU576" s="65"/>
    </row>
    <row r="577" spans="1:47">
      <c r="A577" s="65" t="s">
        <v>68</v>
      </c>
      <c r="B577" s="65" t="s">
        <v>45</v>
      </c>
      <c r="C577" s="65" t="s">
        <v>2173</v>
      </c>
      <c r="D577" s="66">
        <v>44767</v>
      </c>
      <c r="E577" s="65" t="s">
        <v>2174</v>
      </c>
      <c r="F577" s="65" t="s">
        <v>48</v>
      </c>
      <c r="G577" s="65" t="s">
        <v>49</v>
      </c>
      <c r="H577" s="65" t="s">
        <v>50</v>
      </c>
      <c r="I577" s="65" t="s">
        <v>51</v>
      </c>
      <c r="J577" s="65" t="s">
        <v>52</v>
      </c>
      <c r="K577" s="67" t="s">
        <v>53</v>
      </c>
      <c r="L577" s="65" t="s">
        <v>2159</v>
      </c>
      <c r="M577" s="65" t="s">
        <v>364</v>
      </c>
      <c r="N577" s="65" t="s">
        <v>365</v>
      </c>
      <c r="O577" s="65" t="s">
        <v>85</v>
      </c>
      <c r="P577" s="65">
        <v>92407</v>
      </c>
      <c r="Q577" s="65"/>
      <c r="R577" s="65"/>
      <c r="S577" s="65"/>
      <c r="T577" s="65">
        <v>49406140</v>
      </c>
      <c r="U577" s="68">
        <v>0</v>
      </c>
      <c r="V577" s="65" t="s">
        <v>154</v>
      </c>
      <c r="W577" s="65">
        <v>400</v>
      </c>
      <c r="X577" s="65">
        <v>728</v>
      </c>
      <c r="Y577" s="65">
        <v>24</v>
      </c>
      <c r="Z577" s="202">
        <f t="shared" si="22"/>
        <v>0.29120000000000001</v>
      </c>
      <c r="AA577" s="65" t="s">
        <v>60</v>
      </c>
      <c r="AB577" s="66">
        <v>44804</v>
      </c>
      <c r="AC577" s="65" t="s">
        <v>155</v>
      </c>
      <c r="AD577" s="65"/>
      <c r="AE577" s="66">
        <v>44774</v>
      </c>
      <c r="AF577" s="66">
        <v>44774</v>
      </c>
      <c r="AG577" s="66">
        <v>44778</v>
      </c>
      <c r="AH577" s="65" t="s">
        <v>1079</v>
      </c>
      <c r="AI577" s="65" t="s">
        <v>2175</v>
      </c>
      <c r="AJ577" s="66"/>
      <c r="AK577" s="65" t="s">
        <v>64</v>
      </c>
      <c r="AL577" s="65" t="s">
        <v>88</v>
      </c>
      <c r="AM577" s="69"/>
      <c r="AN577" s="69"/>
      <c r="AO577" s="69"/>
      <c r="AP577" s="69"/>
      <c r="AQ577" s="69"/>
      <c r="AR577" s="69"/>
      <c r="AS577" s="65"/>
      <c r="AT577" s="65"/>
      <c r="AU577" s="65"/>
    </row>
    <row r="578" spans="1:47">
      <c r="A578" s="51" t="s">
        <v>68</v>
      </c>
      <c r="B578" s="51" t="s">
        <v>45</v>
      </c>
      <c r="C578" s="115" t="s">
        <v>2176</v>
      </c>
      <c r="D578" s="49">
        <v>44767</v>
      </c>
      <c r="E578" s="50" t="s">
        <v>2177</v>
      </c>
      <c r="F578" s="50" t="s">
        <v>48</v>
      </c>
      <c r="G578" s="100" t="s">
        <v>49</v>
      </c>
      <c r="H578" s="100" t="s">
        <v>50</v>
      </c>
      <c r="I578" s="100" t="s">
        <v>51</v>
      </c>
      <c r="J578" s="100" t="s">
        <v>52</v>
      </c>
      <c r="K578" s="208" t="s">
        <v>53</v>
      </c>
      <c r="L578" s="57" t="s">
        <v>2159</v>
      </c>
      <c r="M578" s="50" t="s">
        <v>364</v>
      </c>
      <c r="N578" s="51" t="s">
        <v>365</v>
      </c>
      <c r="O578" s="51" t="s">
        <v>85</v>
      </c>
      <c r="P578" s="51">
        <v>92407</v>
      </c>
      <c r="Q578" s="257"/>
      <c r="R578" s="257"/>
      <c r="S578" s="229"/>
      <c r="T578" s="229">
        <v>49406140</v>
      </c>
      <c r="U578" s="52">
        <v>0</v>
      </c>
      <c r="V578" s="50" t="s">
        <v>154</v>
      </c>
      <c r="W578" s="50">
        <v>400</v>
      </c>
      <c r="X578" s="258">
        <v>728</v>
      </c>
      <c r="Y578" s="58">
        <v>24</v>
      </c>
      <c r="Z578" s="207">
        <f t="shared" si="22"/>
        <v>0.29120000000000001</v>
      </c>
      <c r="AA578" s="50" t="s">
        <v>60</v>
      </c>
      <c r="AB578" s="49">
        <v>44804</v>
      </c>
      <c r="AC578" s="50" t="s">
        <v>155</v>
      </c>
      <c r="AD578" s="50"/>
      <c r="AE578" s="49">
        <v>44777</v>
      </c>
      <c r="AF578" s="223">
        <v>44777</v>
      </c>
      <c r="AG578" s="49">
        <v>44781</v>
      </c>
      <c r="AH578" s="222" t="s">
        <v>1079</v>
      </c>
      <c r="AI578" s="51" t="s">
        <v>2178</v>
      </c>
      <c r="AJ578" s="59"/>
      <c r="AK578" s="51" t="s">
        <v>64</v>
      </c>
      <c r="AL578" s="51" t="s">
        <v>88</v>
      </c>
      <c r="AM578" s="60"/>
      <c r="AN578" s="60"/>
      <c r="AO578" s="60"/>
      <c r="AP578" s="60"/>
      <c r="AQ578" s="60"/>
      <c r="AR578" s="60"/>
      <c r="AS578" s="51"/>
      <c r="AT578" s="51"/>
      <c r="AU578" s="51"/>
    </row>
    <row r="579" spans="1:47">
      <c r="A579" s="51" t="s">
        <v>68</v>
      </c>
      <c r="B579" s="51" t="s">
        <v>45</v>
      </c>
      <c r="C579" s="115" t="s">
        <v>2179</v>
      </c>
      <c r="D579" s="49">
        <v>44767</v>
      </c>
      <c r="E579" s="50" t="s">
        <v>2180</v>
      </c>
      <c r="F579" s="50" t="s">
        <v>48</v>
      </c>
      <c r="G579" s="100" t="s">
        <v>49</v>
      </c>
      <c r="H579" s="100" t="s">
        <v>50</v>
      </c>
      <c r="I579" s="100" t="s">
        <v>51</v>
      </c>
      <c r="J579" s="100" t="s">
        <v>52</v>
      </c>
      <c r="K579" s="208" t="s">
        <v>53</v>
      </c>
      <c r="L579" s="57" t="s">
        <v>2159</v>
      </c>
      <c r="M579" s="50" t="s">
        <v>364</v>
      </c>
      <c r="N579" s="51" t="s">
        <v>365</v>
      </c>
      <c r="O579" s="51" t="s">
        <v>85</v>
      </c>
      <c r="P579" s="51">
        <v>92407</v>
      </c>
      <c r="Q579" s="257"/>
      <c r="R579" s="257"/>
      <c r="S579" s="229"/>
      <c r="T579" s="229">
        <v>49406140</v>
      </c>
      <c r="U579" s="52">
        <v>0</v>
      </c>
      <c r="V579" s="50" t="s">
        <v>154</v>
      </c>
      <c r="W579" s="50">
        <v>400</v>
      </c>
      <c r="X579" s="258">
        <v>728</v>
      </c>
      <c r="Y579" s="58">
        <v>24</v>
      </c>
      <c r="Z579" s="207">
        <f t="shared" si="22"/>
        <v>0.29120000000000001</v>
      </c>
      <c r="AA579" s="50" t="s">
        <v>60</v>
      </c>
      <c r="AB579" s="49">
        <v>44804</v>
      </c>
      <c r="AC579" s="50" t="s">
        <v>155</v>
      </c>
      <c r="AD579" s="50"/>
      <c r="AE579" s="49">
        <v>44777</v>
      </c>
      <c r="AF579" s="223">
        <v>44777</v>
      </c>
      <c r="AG579" s="49">
        <v>44781</v>
      </c>
      <c r="AH579" s="222" t="s">
        <v>1079</v>
      </c>
      <c r="AI579" s="51" t="s">
        <v>2181</v>
      </c>
      <c r="AJ579" s="59"/>
      <c r="AK579" s="51" t="s">
        <v>64</v>
      </c>
      <c r="AL579" s="51" t="s">
        <v>88</v>
      </c>
      <c r="AM579" s="60"/>
      <c r="AN579" s="60"/>
      <c r="AO579" s="60"/>
      <c r="AP579" s="60"/>
      <c r="AQ579" s="60"/>
      <c r="AR579" s="60"/>
      <c r="AS579" s="51"/>
      <c r="AT579" s="51"/>
      <c r="AU579" s="51"/>
    </row>
    <row r="580" spans="1:47">
      <c r="A580" s="51" t="s">
        <v>68</v>
      </c>
      <c r="B580" s="51" t="s">
        <v>45</v>
      </c>
      <c r="C580" s="115" t="s">
        <v>2182</v>
      </c>
      <c r="D580" s="49">
        <v>44767</v>
      </c>
      <c r="E580" s="50" t="s">
        <v>2183</v>
      </c>
      <c r="F580" s="50" t="s">
        <v>48</v>
      </c>
      <c r="G580" s="100" t="s">
        <v>49</v>
      </c>
      <c r="H580" s="100" t="s">
        <v>50</v>
      </c>
      <c r="I580" s="100" t="s">
        <v>51</v>
      </c>
      <c r="J580" s="100" t="s">
        <v>52</v>
      </c>
      <c r="K580" s="208" t="s">
        <v>53</v>
      </c>
      <c r="L580" s="57" t="s">
        <v>2159</v>
      </c>
      <c r="M580" s="50" t="s">
        <v>364</v>
      </c>
      <c r="N580" s="51" t="s">
        <v>365</v>
      </c>
      <c r="O580" s="51" t="s">
        <v>85</v>
      </c>
      <c r="P580" s="51">
        <v>92407</v>
      </c>
      <c r="Q580" s="257"/>
      <c r="R580" s="257"/>
      <c r="S580" s="229"/>
      <c r="T580" s="229">
        <v>49406140</v>
      </c>
      <c r="U580" s="52">
        <v>0</v>
      </c>
      <c r="V580" s="50" t="s">
        <v>154</v>
      </c>
      <c r="W580" s="50">
        <v>400</v>
      </c>
      <c r="X580" s="258">
        <v>728</v>
      </c>
      <c r="Y580" s="58">
        <v>24</v>
      </c>
      <c r="Z580" s="207">
        <f t="shared" si="22"/>
        <v>0.29120000000000001</v>
      </c>
      <c r="AA580" s="50" t="s">
        <v>60</v>
      </c>
      <c r="AB580" s="49">
        <v>44804</v>
      </c>
      <c r="AC580" s="50" t="s">
        <v>155</v>
      </c>
      <c r="AD580" s="50"/>
      <c r="AE580" s="49">
        <v>44777</v>
      </c>
      <c r="AF580" s="223">
        <v>44777</v>
      </c>
      <c r="AG580" s="49">
        <v>44781</v>
      </c>
      <c r="AH580" s="222" t="s">
        <v>1079</v>
      </c>
      <c r="AI580" s="51" t="s">
        <v>2184</v>
      </c>
      <c r="AJ580" s="59"/>
      <c r="AK580" s="51" t="s">
        <v>64</v>
      </c>
      <c r="AL580" s="51" t="s">
        <v>88</v>
      </c>
      <c r="AM580" s="60"/>
      <c r="AN580" s="60"/>
      <c r="AO580" s="60"/>
      <c r="AP580" s="60"/>
      <c r="AQ580" s="60"/>
      <c r="AR580" s="60"/>
      <c r="AS580" s="51"/>
      <c r="AT580" s="51"/>
      <c r="AU580" s="51"/>
    </row>
    <row r="581" spans="1:47">
      <c r="A581" s="51" t="s">
        <v>68</v>
      </c>
      <c r="B581" s="51" t="s">
        <v>45</v>
      </c>
      <c r="C581" s="115" t="s">
        <v>2185</v>
      </c>
      <c r="D581" s="49">
        <v>44767</v>
      </c>
      <c r="E581" s="50" t="s">
        <v>2186</v>
      </c>
      <c r="F581" s="50" t="s">
        <v>48</v>
      </c>
      <c r="G581" s="100" t="s">
        <v>49</v>
      </c>
      <c r="H581" s="100" t="s">
        <v>50</v>
      </c>
      <c r="I581" s="100" t="s">
        <v>51</v>
      </c>
      <c r="J581" s="100" t="s">
        <v>52</v>
      </c>
      <c r="K581" s="208" t="s">
        <v>53</v>
      </c>
      <c r="L581" s="57" t="s">
        <v>2159</v>
      </c>
      <c r="M581" s="50" t="s">
        <v>364</v>
      </c>
      <c r="N581" s="51" t="s">
        <v>365</v>
      </c>
      <c r="O581" s="51" t="s">
        <v>85</v>
      </c>
      <c r="P581" s="51">
        <v>92407</v>
      </c>
      <c r="Q581" s="257"/>
      <c r="R581" s="257"/>
      <c r="S581" s="229"/>
      <c r="T581" s="229">
        <v>49406140</v>
      </c>
      <c r="U581" s="52">
        <v>0</v>
      </c>
      <c r="V581" s="50" t="s">
        <v>154</v>
      </c>
      <c r="W581" s="50">
        <v>400</v>
      </c>
      <c r="X581" s="258">
        <v>728</v>
      </c>
      <c r="Y581" s="58">
        <v>24</v>
      </c>
      <c r="Z581" s="207">
        <f t="shared" si="22"/>
        <v>0.29120000000000001</v>
      </c>
      <c r="AA581" s="50" t="s">
        <v>60</v>
      </c>
      <c r="AB581" s="49">
        <v>44804</v>
      </c>
      <c r="AC581" s="50" t="s">
        <v>155</v>
      </c>
      <c r="AD581" s="50"/>
      <c r="AE581" s="49">
        <v>44778</v>
      </c>
      <c r="AF581" s="223">
        <v>44778</v>
      </c>
      <c r="AG581" s="49">
        <v>44782</v>
      </c>
      <c r="AH581" s="222" t="s">
        <v>1079</v>
      </c>
      <c r="AI581" s="51" t="s">
        <v>2187</v>
      </c>
      <c r="AJ581" s="59"/>
      <c r="AK581" s="51" t="s">
        <v>64</v>
      </c>
      <c r="AL581" s="51" t="s">
        <v>88</v>
      </c>
      <c r="AM581" s="60"/>
      <c r="AN581" s="60"/>
      <c r="AO581" s="60"/>
      <c r="AP581" s="60"/>
      <c r="AQ581" s="60"/>
      <c r="AR581" s="60"/>
      <c r="AS581" s="51"/>
      <c r="AT581" s="51"/>
      <c r="AU581" s="51"/>
    </row>
    <row r="582" spans="1:47">
      <c r="A582" s="51" t="s">
        <v>68</v>
      </c>
      <c r="B582" s="51" t="s">
        <v>45</v>
      </c>
      <c r="C582" s="115" t="s">
        <v>2188</v>
      </c>
      <c r="D582" s="49">
        <v>44767</v>
      </c>
      <c r="E582" s="50" t="s">
        <v>2189</v>
      </c>
      <c r="F582" s="50" t="s">
        <v>48</v>
      </c>
      <c r="G582" s="100" t="s">
        <v>49</v>
      </c>
      <c r="H582" s="100" t="s">
        <v>50</v>
      </c>
      <c r="I582" s="100" t="s">
        <v>51</v>
      </c>
      <c r="J582" s="100" t="s">
        <v>52</v>
      </c>
      <c r="K582" s="208" t="s">
        <v>53</v>
      </c>
      <c r="L582" s="57" t="s">
        <v>2159</v>
      </c>
      <c r="M582" s="50" t="s">
        <v>364</v>
      </c>
      <c r="N582" s="51" t="s">
        <v>365</v>
      </c>
      <c r="O582" s="51" t="s">
        <v>85</v>
      </c>
      <c r="P582" s="51">
        <v>92407</v>
      </c>
      <c r="Q582" s="257"/>
      <c r="R582" s="257"/>
      <c r="S582" s="229"/>
      <c r="T582" s="229">
        <v>49406140</v>
      </c>
      <c r="U582" s="52">
        <v>0</v>
      </c>
      <c r="V582" s="50" t="s">
        <v>154</v>
      </c>
      <c r="W582" s="50">
        <v>400</v>
      </c>
      <c r="X582" s="258">
        <v>728</v>
      </c>
      <c r="Y582" s="58">
        <v>24</v>
      </c>
      <c r="Z582" s="207">
        <f t="shared" si="22"/>
        <v>0.29120000000000001</v>
      </c>
      <c r="AA582" s="50" t="s">
        <v>60</v>
      </c>
      <c r="AB582" s="49">
        <v>44804</v>
      </c>
      <c r="AC582" s="50" t="s">
        <v>155</v>
      </c>
      <c r="AD582" s="50"/>
      <c r="AE582" s="49">
        <v>44778</v>
      </c>
      <c r="AF582" s="223">
        <v>44778</v>
      </c>
      <c r="AG582" s="49">
        <v>44782</v>
      </c>
      <c r="AH582" s="222" t="s">
        <v>1079</v>
      </c>
      <c r="AI582" s="51" t="s">
        <v>2190</v>
      </c>
      <c r="AJ582" s="59"/>
      <c r="AK582" s="51" t="s">
        <v>64</v>
      </c>
      <c r="AL582" s="51" t="s">
        <v>88</v>
      </c>
      <c r="AM582" s="60"/>
      <c r="AN582" s="60"/>
      <c r="AO582" s="60"/>
      <c r="AP582" s="60"/>
      <c r="AQ582" s="60"/>
      <c r="AR582" s="60"/>
      <c r="AS582" s="51"/>
      <c r="AT582" s="51"/>
      <c r="AU582" s="51"/>
    </row>
    <row r="583" spans="1:47">
      <c r="A583" s="51" t="s">
        <v>68</v>
      </c>
      <c r="B583" s="51" t="s">
        <v>45</v>
      </c>
      <c r="C583" s="115" t="s">
        <v>2191</v>
      </c>
      <c r="D583" s="49">
        <v>44767</v>
      </c>
      <c r="E583" s="50" t="s">
        <v>2192</v>
      </c>
      <c r="F583" s="50" t="s">
        <v>48</v>
      </c>
      <c r="G583" s="100" t="s">
        <v>49</v>
      </c>
      <c r="H583" s="100" t="s">
        <v>50</v>
      </c>
      <c r="I583" s="100" t="s">
        <v>51</v>
      </c>
      <c r="J583" s="100" t="s">
        <v>52</v>
      </c>
      <c r="K583" s="208" t="s">
        <v>53</v>
      </c>
      <c r="L583" s="57" t="s">
        <v>2159</v>
      </c>
      <c r="M583" s="50" t="s">
        <v>364</v>
      </c>
      <c r="N583" s="51" t="s">
        <v>365</v>
      </c>
      <c r="O583" s="51" t="s">
        <v>85</v>
      </c>
      <c r="P583" s="51">
        <v>92407</v>
      </c>
      <c r="Q583" s="257"/>
      <c r="R583" s="257"/>
      <c r="S583" s="229"/>
      <c r="T583" s="229">
        <v>49406140</v>
      </c>
      <c r="U583" s="52">
        <v>0</v>
      </c>
      <c r="V583" s="50" t="s">
        <v>154</v>
      </c>
      <c r="W583" s="50">
        <v>400</v>
      </c>
      <c r="X583" s="258">
        <v>728</v>
      </c>
      <c r="Y583" s="58">
        <v>24</v>
      </c>
      <c r="Z583" s="207">
        <f t="shared" si="22"/>
        <v>0.29120000000000001</v>
      </c>
      <c r="AA583" s="50" t="s">
        <v>60</v>
      </c>
      <c r="AB583" s="49">
        <v>44804</v>
      </c>
      <c r="AC583" s="50" t="s">
        <v>155</v>
      </c>
      <c r="AD583" s="50"/>
      <c r="AE583" s="49">
        <v>44781</v>
      </c>
      <c r="AF583" s="49"/>
      <c r="AG583" s="49">
        <v>44784</v>
      </c>
      <c r="AH583" s="51"/>
      <c r="AI583" s="51" t="s">
        <v>5169</v>
      </c>
      <c r="AJ583" s="59"/>
      <c r="AK583" s="51" t="s">
        <v>64</v>
      </c>
      <c r="AL583" s="51" t="s">
        <v>88</v>
      </c>
      <c r="AM583" s="60"/>
      <c r="AN583" s="60"/>
      <c r="AO583" s="60"/>
      <c r="AP583" s="60"/>
      <c r="AQ583" s="60"/>
      <c r="AR583" s="60"/>
      <c r="AS583" s="51"/>
      <c r="AT583" s="51"/>
      <c r="AU583" s="51"/>
    </row>
    <row r="584" spans="1:47">
      <c r="A584" s="51" t="s">
        <v>68</v>
      </c>
      <c r="B584" s="51" t="s">
        <v>45</v>
      </c>
      <c r="C584" s="115" t="s">
        <v>2193</v>
      </c>
      <c r="D584" s="49">
        <v>44767</v>
      </c>
      <c r="E584" s="50" t="s">
        <v>2194</v>
      </c>
      <c r="F584" s="50" t="s">
        <v>48</v>
      </c>
      <c r="G584" s="100" t="s">
        <v>49</v>
      </c>
      <c r="H584" s="100" t="s">
        <v>50</v>
      </c>
      <c r="I584" s="100" t="s">
        <v>51</v>
      </c>
      <c r="J584" s="100" t="s">
        <v>52</v>
      </c>
      <c r="K584" s="208" t="s">
        <v>53</v>
      </c>
      <c r="L584" s="57" t="s">
        <v>2159</v>
      </c>
      <c r="M584" s="50" t="s">
        <v>364</v>
      </c>
      <c r="N584" s="51" t="s">
        <v>365</v>
      </c>
      <c r="O584" s="51" t="s">
        <v>85</v>
      </c>
      <c r="P584" s="51">
        <v>92407</v>
      </c>
      <c r="Q584" s="257"/>
      <c r="R584" s="257"/>
      <c r="S584" s="229"/>
      <c r="T584" s="229">
        <v>49406140</v>
      </c>
      <c r="U584" s="52">
        <v>0</v>
      </c>
      <c r="V584" s="50" t="s">
        <v>154</v>
      </c>
      <c r="W584" s="50">
        <v>400</v>
      </c>
      <c r="X584" s="258">
        <v>728</v>
      </c>
      <c r="Y584" s="58">
        <v>24</v>
      </c>
      <c r="Z584" s="207">
        <f t="shared" si="22"/>
        <v>0.29120000000000001</v>
      </c>
      <c r="AA584" s="50" t="s">
        <v>60</v>
      </c>
      <c r="AB584" s="49">
        <v>44804</v>
      </c>
      <c r="AC584" s="50" t="s">
        <v>155</v>
      </c>
      <c r="AD584" s="50"/>
      <c r="AE584" s="49">
        <v>44781</v>
      </c>
      <c r="AF584" s="49"/>
      <c r="AG584" s="49">
        <v>44784</v>
      </c>
      <c r="AH584" s="51"/>
      <c r="AI584" s="51" t="s">
        <v>5170</v>
      </c>
      <c r="AJ584" s="59"/>
      <c r="AK584" s="51" t="s">
        <v>64</v>
      </c>
      <c r="AL584" s="51" t="s">
        <v>88</v>
      </c>
      <c r="AM584" s="60"/>
      <c r="AN584" s="60"/>
      <c r="AO584" s="60"/>
      <c r="AP584" s="60"/>
      <c r="AQ584" s="60"/>
      <c r="AR584" s="60"/>
      <c r="AS584" s="51"/>
      <c r="AT584" s="51"/>
      <c r="AU584" s="51"/>
    </row>
    <row r="585" spans="1:47">
      <c r="A585" s="51" t="s">
        <v>68</v>
      </c>
      <c r="B585" s="51" t="s">
        <v>45</v>
      </c>
      <c r="C585" s="115" t="s">
        <v>2195</v>
      </c>
      <c r="D585" s="49">
        <v>44767</v>
      </c>
      <c r="E585" s="50" t="s">
        <v>2196</v>
      </c>
      <c r="F585" s="50" t="s">
        <v>48</v>
      </c>
      <c r="G585" s="100" t="s">
        <v>49</v>
      </c>
      <c r="H585" s="100" t="s">
        <v>50</v>
      </c>
      <c r="I585" s="100" t="s">
        <v>51</v>
      </c>
      <c r="J585" s="100" t="s">
        <v>52</v>
      </c>
      <c r="K585" s="208" t="s">
        <v>53</v>
      </c>
      <c r="L585" s="57" t="s">
        <v>2159</v>
      </c>
      <c r="M585" s="50" t="s">
        <v>364</v>
      </c>
      <c r="N585" s="51" t="s">
        <v>365</v>
      </c>
      <c r="O585" s="51" t="s">
        <v>85</v>
      </c>
      <c r="P585" s="51">
        <v>92407</v>
      </c>
      <c r="Q585" s="257"/>
      <c r="R585" s="257"/>
      <c r="S585" s="229"/>
      <c r="T585" s="229">
        <v>49406140</v>
      </c>
      <c r="U585" s="52">
        <v>0</v>
      </c>
      <c r="V585" s="50" t="s">
        <v>154</v>
      </c>
      <c r="W585" s="50">
        <v>400</v>
      </c>
      <c r="X585" s="258">
        <v>728</v>
      </c>
      <c r="Y585" s="58">
        <v>24</v>
      </c>
      <c r="Z585" s="207">
        <f t="shared" si="22"/>
        <v>0.29120000000000001</v>
      </c>
      <c r="AA585" s="50" t="s">
        <v>60</v>
      </c>
      <c r="AB585" s="49">
        <v>44804</v>
      </c>
      <c r="AC585" s="50" t="s">
        <v>155</v>
      </c>
      <c r="AD585" s="50"/>
      <c r="AE585" s="49">
        <v>44781</v>
      </c>
      <c r="AF585" s="49"/>
      <c r="AG585" s="49">
        <v>44784</v>
      </c>
      <c r="AH585" s="51"/>
      <c r="AI585" s="51" t="s">
        <v>5171</v>
      </c>
      <c r="AJ585" s="59"/>
      <c r="AK585" s="51" t="s">
        <v>64</v>
      </c>
      <c r="AL585" s="51" t="s">
        <v>88</v>
      </c>
      <c r="AM585" s="60"/>
      <c r="AN585" s="60"/>
      <c r="AO585" s="60"/>
      <c r="AP585" s="60"/>
      <c r="AQ585" s="60"/>
      <c r="AR585" s="60"/>
      <c r="AS585" s="51"/>
      <c r="AT585" s="51"/>
      <c r="AU585" s="51"/>
    </row>
    <row r="586" spans="1:47">
      <c r="A586" s="51" t="s">
        <v>68</v>
      </c>
      <c r="B586" s="51" t="s">
        <v>45</v>
      </c>
      <c r="C586" s="115" t="s">
        <v>2197</v>
      </c>
      <c r="D586" s="49">
        <v>44767</v>
      </c>
      <c r="E586" s="50" t="s">
        <v>2198</v>
      </c>
      <c r="F586" s="50" t="s">
        <v>48</v>
      </c>
      <c r="G586" s="100" t="s">
        <v>49</v>
      </c>
      <c r="H586" s="100" t="s">
        <v>50</v>
      </c>
      <c r="I586" s="100" t="s">
        <v>51</v>
      </c>
      <c r="J586" s="100" t="s">
        <v>52</v>
      </c>
      <c r="K586" s="208" t="s">
        <v>53</v>
      </c>
      <c r="L586" s="57" t="s">
        <v>2159</v>
      </c>
      <c r="M586" s="50" t="s">
        <v>364</v>
      </c>
      <c r="N586" s="51" t="s">
        <v>365</v>
      </c>
      <c r="O586" s="51" t="s">
        <v>85</v>
      </c>
      <c r="P586" s="51">
        <v>92407</v>
      </c>
      <c r="Q586" s="257"/>
      <c r="R586" s="257"/>
      <c r="S586" s="229"/>
      <c r="T586" s="229">
        <v>49406140</v>
      </c>
      <c r="U586" s="52">
        <v>0</v>
      </c>
      <c r="V586" s="50" t="s">
        <v>154</v>
      </c>
      <c r="W586" s="50">
        <v>400</v>
      </c>
      <c r="X586" s="258">
        <v>728</v>
      </c>
      <c r="Y586" s="58">
        <v>24</v>
      </c>
      <c r="Z586" s="207">
        <f t="shared" si="22"/>
        <v>0.29120000000000001</v>
      </c>
      <c r="AA586" s="50" t="s">
        <v>60</v>
      </c>
      <c r="AB586" s="49">
        <v>44804</v>
      </c>
      <c r="AC586" s="50" t="s">
        <v>155</v>
      </c>
      <c r="AD586" s="50"/>
      <c r="AE586" s="49">
        <v>44781</v>
      </c>
      <c r="AF586" s="49"/>
      <c r="AG586" s="49">
        <v>44785</v>
      </c>
      <c r="AH586" s="51"/>
      <c r="AI586" s="51" t="s">
        <v>5172</v>
      </c>
      <c r="AJ586" s="59"/>
      <c r="AK586" s="51" t="s">
        <v>64</v>
      </c>
      <c r="AL586" s="51" t="s">
        <v>88</v>
      </c>
      <c r="AM586" s="60"/>
      <c r="AN586" s="60"/>
      <c r="AO586" s="60"/>
      <c r="AP586" s="60"/>
      <c r="AQ586" s="60"/>
      <c r="AR586" s="60"/>
      <c r="AS586" s="51"/>
      <c r="AT586" s="51"/>
      <c r="AU586" s="51"/>
    </row>
    <row r="587" spans="1:47">
      <c r="A587" s="51" t="s">
        <v>68</v>
      </c>
      <c r="B587" s="51" t="s">
        <v>45</v>
      </c>
      <c r="C587" s="115" t="s">
        <v>2199</v>
      </c>
      <c r="D587" s="49">
        <v>44767</v>
      </c>
      <c r="E587" s="50" t="s">
        <v>2200</v>
      </c>
      <c r="F587" s="50" t="s">
        <v>48</v>
      </c>
      <c r="G587" s="100" t="s">
        <v>49</v>
      </c>
      <c r="H587" s="100" t="s">
        <v>50</v>
      </c>
      <c r="I587" s="100" t="s">
        <v>51</v>
      </c>
      <c r="J587" s="100" t="s">
        <v>52</v>
      </c>
      <c r="K587" s="208" t="s">
        <v>53</v>
      </c>
      <c r="L587" s="57" t="s">
        <v>2159</v>
      </c>
      <c r="M587" s="50" t="s">
        <v>364</v>
      </c>
      <c r="N587" s="51" t="s">
        <v>365</v>
      </c>
      <c r="O587" s="51" t="s">
        <v>85</v>
      </c>
      <c r="P587" s="51">
        <v>92407</v>
      </c>
      <c r="Q587" s="257"/>
      <c r="R587" s="257"/>
      <c r="S587" s="229"/>
      <c r="T587" s="229">
        <v>49406140</v>
      </c>
      <c r="U587" s="52">
        <v>0</v>
      </c>
      <c r="V587" s="50" t="s">
        <v>154</v>
      </c>
      <c r="W587" s="50">
        <v>400</v>
      </c>
      <c r="X587" s="258">
        <v>728</v>
      </c>
      <c r="Y587" s="58">
        <v>24</v>
      </c>
      <c r="Z587" s="207">
        <f t="shared" si="22"/>
        <v>0.29120000000000001</v>
      </c>
      <c r="AA587" s="50" t="s">
        <v>60</v>
      </c>
      <c r="AB587" s="49">
        <v>44804</v>
      </c>
      <c r="AC587" s="50" t="s">
        <v>155</v>
      </c>
      <c r="AD587" s="50"/>
      <c r="AE587" s="49">
        <v>44781</v>
      </c>
      <c r="AF587" s="49"/>
      <c r="AG587" s="49">
        <v>44785</v>
      </c>
      <c r="AH587" s="51"/>
      <c r="AI587" s="51" t="s">
        <v>5173</v>
      </c>
      <c r="AJ587" s="59"/>
      <c r="AK587" s="51" t="s">
        <v>64</v>
      </c>
      <c r="AL587" s="51" t="s">
        <v>88</v>
      </c>
      <c r="AM587" s="60"/>
      <c r="AN587" s="60"/>
      <c r="AO587" s="60"/>
      <c r="AP587" s="60"/>
      <c r="AQ587" s="60"/>
      <c r="AR587" s="60"/>
      <c r="AS587" s="51"/>
      <c r="AT587" s="51"/>
      <c r="AU587" s="51"/>
    </row>
    <row r="588" spans="1:47">
      <c r="A588" s="51" t="s">
        <v>68</v>
      </c>
      <c r="B588" s="51" t="s">
        <v>45</v>
      </c>
      <c r="C588" s="115" t="s">
        <v>2201</v>
      </c>
      <c r="D588" s="49">
        <v>44767</v>
      </c>
      <c r="E588" s="50" t="s">
        <v>2202</v>
      </c>
      <c r="F588" s="50" t="s">
        <v>48</v>
      </c>
      <c r="G588" s="100" t="s">
        <v>49</v>
      </c>
      <c r="H588" s="100" t="s">
        <v>50</v>
      </c>
      <c r="I588" s="100" t="s">
        <v>51</v>
      </c>
      <c r="J588" s="100" t="s">
        <v>52</v>
      </c>
      <c r="K588" s="208" t="s">
        <v>53</v>
      </c>
      <c r="L588" s="57" t="s">
        <v>2159</v>
      </c>
      <c r="M588" s="50" t="s">
        <v>364</v>
      </c>
      <c r="N588" s="51" t="s">
        <v>365</v>
      </c>
      <c r="O588" s="51" t="s">
        <v>85</v>
      </c>
      <c r="P588" s="51">
        <v>92407</v>
      </c>
      <c r="Q588" s="257"/>
      <c r="R588" s="257"/>
      <c r="S588" s="229"/>
      <c r="T588" s="229">
        <v>49406140</v>
      </c>
      <c r="U588" s="52">
        <v>0</v>
      </c>
      <c r="V588" s="50" t="s">
        <v>154</v>
      </c>
      <c r="W588" s="50">
        <v>400</v>
      </c>
      <c r="X588" s="258">
        <v>728</v>
      </c>
      <c r="Y588" s="58">
        <v>24</v>
      </c>
      <c r="Z588" s="207">
        <f t="shared" si="22"/>
        <v>0.29120000000000001</v>
      </c>
      <c r="AA588" s="50" t="s">
        <v>60</v>
      </c>
      <c r="AB588" s="49">
        <v>44804</v>
      </c>
      <c r="AC588" s="50" t="s">
        <v>155</v>
      </c>
      <c r="AD588" s="50"/>
      <c r="AE588" s="49"/>
      <c r="AF588" s="49"/>
      <c r="AG588" s="49"/>
      <c r="AH588" s="51"/>
      <c r="AI588" s="51"/>
      <c r="AJ588" s="59"/>
      <c r="AK588" s="51" t="s">
        <v>64</v>
      </c>
      <c r="AL588" s="51" t="s">
        <v>88</v>
      </c>
      <c r="AM588" s="60"/>
      <c r="AN588" s="60"/>
      <c r="AO588" s="60"/>
      <c r="AP588" s="60"/>
      <c r="AQ588" s="60"/>
      <c r="AR588" s="60"/>
      <c r="AS588" s="51"/>
      <c r="AT588" s="51"/>
      <c r="AU588" s="51"/>
    </row>
    <row r="589" spans="1:47">
      <c r="A589" s="51" t="s">
        <v>68</v>
      </c>
      <c r="B589" s="51" t="s">
        <v>45</v>
      </c>
      <c r="C589" s="115" t="s">
        <v>2203</v>
      </c>
      <c r="D589" s="49">
        <v>44767</v>
      </c>
      <c r="E589" s="50" t="s">
        <v>2204</v>
      </c>
      <c r="F589" s="50" t="s">
        <v>48</v>
      </c>
      <c r="G589" s="100" t="s">
        <v>49</v>
      </c>
      <c r="H589" s="100" t="s">
        <v>50</v>
      </c>
      <c r="I589" s="100" t="s">
        <v>51</v>
      </c>
      <c r="J589" s="100" t="s">
        <v>52</v>
      </c>
      <c r="K589" s="208" t="s">
        <v>53</v>
      </c>
      <c r="L589" s="57" t="s">
        <v>2159</v>
      </c>
      <c r="M589" s="50" t="s">
        <v>364</v>
      </c>
      <c r="N589" s="51" t="s">
        <v>365</v>
      </c>
      <c r="O589" s="51" t="s">
        <v>85</v>
      </c>
      <c r="P589" s="51">
        <v>92407</v>
      </c>
      <c r="Q589" s="257"/>
      <c r="R589" s="257"/>
      <c r="S589" s="229"/>
      <c r="T589" s="229">
        <v>49406140</v>
      </c>
      <c r="U589" s="52">
        <v>0</v>
      </c>
      <c r="V589" s="50" t="s">
        <v>154</v>
      </c>
      <c r="W589" s="50">
        <v>400</v>
      </c>
      <c r="X589" s="258">
        <v>728</v>
      </c>
      <c r="Y589" s="58">
        <v>24</v>
      </c>
      <c r="Z589" s="207">
        <f t="shared" si="22"/>
        <v>0.29120000000000001</v>
      </c>
      <c r="AA589" s="50" t="s">
        <v>60</v>
      </c>
      <c r="AB589" s="49">
        <v>44804</v>
      </c>
      <c r="AC589" s="50" t="s">
        <v>155</v>
      </c>
      <c r="AD589" s="50"/>
      <c r="AE589" s="49"/>
      <c r="AF589" s="49"/>
      <c r="AG589" s="49"/>
      <c r="AH589" s="51"/>
      <c r="AI589" s="51"/>
      <c r="AJ589" s="59"/>
      <c r="AK589" s="51" t="s">
        <v>64</v>
      </c>
      <c r="AL589" s="51" t="s">
        <v>88</v>
      </c>
      <c r="AM589" s="60"/>
      <c r="AN589" s="60"/>
      <c r="AO589" s="60"/>
      <c r="AP589" s="60"/>
      <c r="AQ589" s="60"/>
      <c r="AR589" s="60"/>
      <c r="AS589" s="51"/>
      <c r="AT589" s="51"/>
      <c r="AU589" s="51"/>
    </row>
    <row r="590" spans="1:47">
      <c r="A590" s="51" t="s">
        <v>68</v>
      </c>
      <c r="B590" s="51" t="s">
        <v>45</v>
      </c>
      <c r="C590" s="115" t="s">
        <v>2205</v>
      </c>
      <c r="D590" s="49">
        <v>44767</v>
      </c>
      <c r="E590" s="50" t="s">
        <v>2206</v>
      </c>
      <c r="F590" s="50" t="s">
        <v>48</v>
      </c>
      <c r="G590" s="100" t="s">
        <v>49</v>
      </c>
      <c r="H590" s="100" t="s">
        <v>50</v>
      </c>
      <c r="I590" s="100" t="s">
        <v>51</v>
      </c>
      <c r="J590" s="100" t="s">
        <v>52</v>
      </c>
      <c r="K590" s="208" t="s">
        <v>53</v>
      </c>
      <c r="L590" s="57" t="s">
        <v>2159</v>
      </c>
      <c r="M590" s="50" t="s">
        <v>364</v>
      </c>
      <c r="N590" s="51" t="s">
        <v>365</v>
      </c>
      <c r="O590" s="51" t="s">
        <v>85</v>
      </c>
      <c r="P590" s="51">
        <v>92407</v>
      </c>
      <c r="Q590" s="257"/>
      <c r="R590" s="257"/>
      <c r="S590" s="229"/>
      <c r="T590" s="229">
        <v>49406140</v>
      </c>
      <c r="U590" s="52">
        <v>0</v>
      </c>
      <c r="V590" s="50" t="s">
        <v>154</v>
      </c>
      <c r="W590" s="50">
        <v>400</v>
      </c>
      <c r="X590" s="258">
        <v>728</v>
      </c>
      <c r="Y590" s="58">
        <v>24</v>
      </c>
      <c r="Z590" s="207">
        <f t="shared" si="22"/>
        <v>0.29120000000000001</v>
      </c>
      <c r="AA590" s="50" t="s">
        <v>60</v>
      </c>
      <c r="AB590" s="49">
        <v>44804</v>
      </c>
      <c r="AC590" s="50" t="s">
        <v>155</v>
      </c>
      <c r="AD590" s="50"/>
      <c r="AE590" s="49"/>
      <c r="AF590" s="49"/>
      <c r="AG590" s="49"/>
      <c r="AH590" s="51"/>
      <c r="AI590" s="51"/>
      <c r="AJ590" s="59"/>
      <c r="AK590" s="51" t="s">
        <v>64</v>
      </c>
      <c r="AL590" s="51" t="s">
        <v>88</v>
      </c>
      <c r="AM590" s="60"/>
      <c r="AN590" s="60"/>
      <c r="AO590" s="60"/>
      <c r="AP590" s="60"/>
      <c r="AQ590" s="60"/>
      <c r="AR590" s="60"/>
      <c r="AS590" s="51"/>
      <c r="AT590" s="51"/>
      <c r="AU590" s="51"/>
    </row>
    <row r="591" spans="1:47">
      <c r="A591" s="51" t="s">
        <v>68</v>
      </c>
      <c r="B591" s="51" t="s">
        <v>45</v>
      </c>
      <c r="C591" s="115" t="s">
        <v>2207</v>
      </c>
      <c r="D591" s="49">
        <v>44767</v>
      </c>
      <c r="E591" s="50" t="s">
        <v>2208</v>
      </c>
      <c r="F591" s="50" t="s">
        <v>48</v>
      </c>
      <c r="G591" s="100" t="s">
        <v>49</v>
      </c>
      <c r="H591" s="100" t="s">
        <v>50</v>
      </c>
      <c r="I591" s="100" t="s">
        <v>51</v>
      </c>
      <c r="J591" s="100" t="s">
        <v>52</v>
      </c>
      <c r="K591" s="208" t="s">
        <v>53</v>
      </c>
      <c r="L591" s="57" t="s">
        <v>2159</v>
      </c>
      <c r="M591" s="50" t="s">
        <v>364</v>
      </c>
      <c r="N591" s="51" t="s">
        <v>365</v>
      </c>
      <c r="O591" s="51" t="s">
        <v>85</v>
      </c>
      <c r="P591" s="51">
        <v>92407</v>
      </c>
      <c r="Q591" s="257"/>
      <c r="R591" s="257"/>
      <c r="S591" s="229"/>
      <c r="T591" s="229">
        <v>49406140</v>
      </c>
      <c r="U591" s="52">
        <v>0</v>
      </c>
      <c r="V591" s="50" t="s">
        <v>154</v>
      </c>
      <c r="W591" s="50">
        <v>400</v>
      </c>
      <c r="X591" s="258">
        <v>728</v>
      </c>
      <c r="Y591" s="58">
        <v>24</v>
      </c>
      <c r="Z591" s="207">
        <f t="shared" si="22"/>
        <v>0.29120000000000001</v>
      </c>
      <c r="AA591" s="50" t="s">
        <v>60</v>
      </c>
      <c r="AB591" s="49">
        <v>44804</v>
      </c>
      <c r="AC591" s="50" t="s">
        <v>155</v>
      </c>
      <c r="AD591" s="50"/>
      <c r="AE591" s="49"/>
      <c r="AF591" s="49"/>
      <c r="AG591" s="49"/>
      <c r="AH591" s="51"/>
      <c r="AI591" s="51"/>
      <c r="AJ591" s="59"/>
      <c r="AK591" s="51" t="s">
        <v>64</v>
      </c>
      <c r="AL591" s="51" t="s">
        <v>88</v>
      </c>
      <c r="AM591" s="60"/>
      <c r="AN591" s="60"/>
      <c r="AO591" s="60"/>
      <c r="AP591" s="60"/>
      <c r="AQ591" s="60"/>
      <c r="AR591" s="60"/>
      <c r="AS591" s="51"/>
      <c r="AT591" s="51"/>
      <c r="AU591" s="51"/>
    </row>
    <row r="592" spans="1:47">
      <c r="A592" s="51" t="s">
        <v>68</v>
      </c>
      <c r="B592" s="51" t="s">
        <v>45</v>
      </c>
      <c r="C592" s="115" t="s">
        <v>2209</v>
      </c>
      <c r="D592" s="49">
        <v>44767</v>
      </c>
      <c r="E592" s="50" t="s">
        <v>2210</v>
      </c>
      <c r="F592" s="50" t="s">
        <v>48</v>
      </c>
      <c r="G592" s="100" t="s">
        <v>49</v>
      </c>
      <c r="H592" s="100" t="s">
        <v>50</v>
      </c>
      <c r="I592" s="100" t="s">
        <v>51</v>
      </c>
      <c r="J592" s="100" t="s">
        <v>52</v>
      </c>
      <c r="K592" s="208" t="s">
        <v>53</v>
      </c>
      <c r="L592" s="57" t="s">
        <v>2159</v>
      </c>
      <c r="M592" s="50" t="s">
        <v>364</v>
      </c>
      <c r="N592" s="51" t="s">
        <v>365</v>
      </c>
      <c r="O592" s="51" t="s">
        <v>85</v>
      </c>
      <c r="P592" s="51">
        <v>92407</v>
      </c>
      <c r="Q592" s="257"/>
      <c r="R592" s="257"/>
      <c r="S592" s="229"/>
      <c r="T592" s="229">
        <v>49406140</v>
      </c>
      <c r="U592" s="52">
        <v>0</v>
      </c>
      <c r="V592" s="50" t="s">
        <v>154</v>
      </c>
      <c r="W592" s="50">
        <v>400</v>
      </c>
      <c r="X592" s="258">
        <v>728</v>
      </c>
      <c r="Y592" s="58">
        <v>24</v>
      </c>
      <c r="Z592" s="207">
        <f t="shared" si="22"/>
        <v>0.29120000000000001</v>
      </c>
      <c r="AA592" s="50" t="s">
        <v>60</v>
      </c>
      <c r="AB592" s="49">
        <v>44804</v>
      </c>
      <c r="AC592" s="50" t="s">
        <v>155</v>
      </c>
      <c r="AD592" s="50"/>
      <c r="AE592" s="49"/>
      <c r="AF592" s="49"/>
      <c r="AG592" s="49"/>
      <c r="AH592" s="51"/>
      <c r="AI592" s="51"/>
      <c r="AJ592" s="59"/>
      <c r="AK592" s="51" t="s">
        <v>64</v>
      </c>
      <c r="AL592" s="51" t="s">
        <v>88</v>
      </c>
      <c r="AM592" s="60"/>
      <c r="AN592" s="60"/>
      <c r="AO592" s="60"/>
      <c r="AP592" s="60"/>
      <c r="AQ592" s="60"/>
      <c r="AR592" s="60"/>
      <c r="AS592" s="51"/>
      <c r="AT592" s="51"/>
      <c r="AU592" s="51"/>
    </row>
    <row r="593" spans="1:47">
      <c r="A593" s="51" t="s">
        <v>68</v>
      </c>
      <c r="B593" s="51" t="s">
        <v>45</v>
      </c>
      <c r="C593" s="115" t="s">
        <v>2211</v>
      </c>
      <c r="D593" s="49">
        <v>44767</v>
      </c>
      <c r="E593" s="50" t="s">
        <v>2212</v>
      </c>
      <c r="F593" s="50" t="s">
        <v>48</v>
      </c>
      <c r="G593" s="100" t="s">
        <v>49</v>
      </c>
      <c r="H593" s="100" t="s">
        <v>50</v>
      </c>
      <c r="I593" s="100" t="s">
        <v>51</v>
      </c>
      <c r="J593" s="100" t="s">
        <v>52</v>
      </c>
      <c r="K593" s="208" t="s">
        <v>53</v>
      </c>
      <c r="L593" s="57" t="s">
        <v>2159</v>
      </c>
      <c r="M593" s="50" t="s">
        <v>364</v>
      </c>
      <c r="N593" s="51" t="s">
        <v>365</v>
      </c>
      <c r="O593" s="51" t="s">
        <v>85</v>
      </c>
      <c r="P593" s="51">
        <v>92407</v>
      </c>
      <c r="Q593" s="257"/>
      <c r="R593" s="257"/>
      <c r="S593" s="229"/>
      <c r="T593" s="229">
        <v>49406140</v>
      </c>
      <c r="U593" s="52">
        <v>0</v>
      </c>
      <c r="V593" s="50" t="s">
        <v>154</v>
      </c>
      <c r="W593" s="50">
        <v>400</v>
      </c>
      <c r="X593" s="258">
        <v>728</v>
      </c>
      <c r="Y593" s="58">
        <v>24</v>
      </c>
      <c r="Z593" s="207">
        <f t="shared" si="22"/>
        <v>0.29120000000000001</v>
      </c>
      <c r="AA593" s="50" t="s">
        <v>60</v>
      </c>
      <c r="AB593" s="49">
        <v>44804</v>
      </c>
      <c r="AC593" s="50" t="s">
        <v>155</v>
      </c>
      <c r="AD593" s="50"/>
      <c r="AE593" s="49"/>
      <c r="AF593" s="49"/>
      <c r="AG593" s="49"/>
      <c r="AH593" s="51"/>
      <c r="AI593" s="51"/>
      <c r="AJ593" s="59"/>
      <c r="AK593" s="51" t="s">
        <v>64</v>
      </c>
      <c r="AL593" s="51" t="s">
        <v>88</v>
      </c>
      <c r="AM593" s="60"/>
      <c r="AN593" s="60"/>
      <c r="AO593" s="60"/>
      <c r="AP593" s="60"/>
      <c r="AQ593" s="60"/>
      <c r="AR593" s="60"/>
      <c r="AS593" s="51"/>
      <c r="AT593" s="51"/>
      <c r="AU593" s="51"/>
    </row>
    <row r="594" spans="1:47">
      <c r="A594" s="51" t="s">
        <v>68</v>
      </c>
      <c r="B594" s="51" t="s">
        <v>45</v>
      </c>
      <c r="C594" s="115" t="s">
        <v>2213</v>
      </c>
      <c r="D594" s="49">
        <v>44767</v>
      </c>
      <c r="E594" s="50" t="s">
        <v>2214</v>
      </c>
      <c r="F594" s="50" t="s">
        <v>48</v>
      </c>
      <c r="G594" s="100" t="s">
        <v>49</v>
      </c>
      <c r="H594" s="100" t="s">
        <v>50</v>
      </c>
      <c r="I594" s="100" t="s">
        <v>51</v>
      </c>
      <c r="J594" s="100" t="s">
        <v>52</v>
      </c>
      <c r="K594" s="208" t="s">
        <v>53</v>
      </c>
      <c r="L594" s="57" t="s">
        <v>2159</v>
      </c>
      <c r="M594" s="50" t="s">
        <v>364</v>
      </c>
      <c r="N594" s="51" t="s">
        <v>365</v>
      </c>
      <c r="O594" s="51" t="s">
        <v>85</v>
      </c>
      <c r="P594" s="51">
        <v>92407</v>
      </c>
      <c r="Q594" s="257"/>
      <c r="R594" s="257"/>
      <c r="S594" s="229"/>
      <c r="T594" s="229">
        <v>49406140</v>
      </c>
      <c r="U594" s="52">
        <v>0</v>
      </c>
      <c r="V594" s="50" t="s">
        <v>154</v>
      </c>
      <c r="W594" s="50">
        <v>400</v>
      </c>
      <c r="X594" s="258">
        <v>728</v>
      </c>
      <c r="Y594" s="58">
        <v>24</v>
      </c>
      <c r="Z594" s="207">
        <f t="shared" si="22"/>
        <v>0.29120000000000001</v>
      </c>
      <c r="AA594" s="50" t="s">
        <v>60</v>
      </c>
      <c r="AB594" s="49">
        <v>44804</v>
      </c>
      <c r="AC594" s="50" t="s">
        <v>155</v>
      </c>
      <c r="AD594" s="50"/>
      <c r="AE594" s="49"/>
      <c r="AF594" s="49"/>
      <c r="AG594" s="49"/>
      <c r="AH594" s="51"/>
      <c r="AI594" s="51"/>
      <c r="AJ594" s="59"/>
      <c r="AK594" s="51" t="s">
        <v>64</v>
      </c>
      <c r="AL594" s="51" t="s">
        <v>88</v>
      </c>
      <c r="AM594" s="60"/>
      <c r="AN594" s="60"/>
      <c r="AO594" s="60"/>
      <c r="AP594" s="60"/>
      <c r="AQ594" s="60"/>
      <c r="AR594" s="60"/>
      <c r="AS594" s="51"/>
      <c r="AT594" s="51"/>
      <c r="AU594" s="51"/>
    </row>
    <row r="595" spans="1:47">
      <c r="A595" s="51" t="s">
        <v>68</v>
      </c>
      <c r="B595" s="51" t="s">
        <v>45</v>
      </c>
      <c r="C595" s="115" t="s">
        <v>2215</v>
      </c>
      <c r="D595" s="49">
        <v>44767</v>
      </c>
      <c r="E595" s="50" t="s">
        <v>2216</v>
      </c>
      <c r="F595" s="50" t="s">
        <v>48</v>
      </c>
      <c r="G595" s="100" t="s">
        <v>49</v>
      </c>
      <c r="H595" s="100" t="s">
        <v>50</v>
      </c>
      <c r="I595" s="100" t="s">
        <v>51</v>
      </c>
      <c r="J595" s="100" t="s">
        <v>52</v>
      </c>
      <c r="K595" s="208" t="s">
        <v>53</v>
      </c>
      <c r="L595" s="57" t="s">
        <v>2159</v>
      </c>
      <c r="M595" s="50" t="s">
        <v>364</v>
      </c>
      <c r="N595" s="51" t="s">
        <v>365</v>
      </c>
      <c r="O595" s="51" t="s">
        <v>85</v>
      </c>
      <c r="P595" s="51">
        <v>92407</v>
      </c>
      <c r="Q595" s="257"/>
      <c r="R595" s="257"/>
      <c r="S595" s="229"/>
      <c r="T595" s="229">
        <v>49406140</v>
      </c>
      <c r="U595" s="52">
        <v>0</v>
      </c>
      <c r="V595" s="50" t="s">
        <v>154</v>
      </c>
      <c r="W595" s="50">
        <v>400</v>
      </c>
      <c r="X595" s="258">
        <v>728</v>
      </c>
      <c r="Y595" s="58">
        <v>24</v>
      </c>
      <c r="Z595" s="207">
        <f t="shared" si="22"/>
        <v>0.29120000000000001</v>
      </c>
      <c r="AA595" s="50" t="s">
        <v>60</v>
      </c>
      <c r="AB595" s="49">
        <v>44804</v>
      </c>
      <c r="AC595" s="50" t="s">
        <v>155</v>
      </c>
      <c r="AD595" s="50"/>
      <c r="AE595" s="49"/>
      <c r="AF595" s="49"/>
      <c r="AG595" s="49"/>
      <c r="AH595" s="51"/>
      <c r="AI595" s="51"/>
      <c r="AJ595" s="59"/>
      <c r="AK595" s="51" t="s">
        <v>64</v>
      </c>
      <c r="AL595" s="51" t="s">
        <v>88</v>
      </c>
      <c r="AM595" s="60"/>
      <c r="AN595" s="60"/>
      <c r="AO595" s="60"/>
      <c r="AP595" s="60"/>
      <c r="AQ595" s="60"/>
      <c r="AR595" s="60"/>
      <c r="AS595" s="51"/>
      <c r="AT595" s="51"/>
      <c r="AU595" s="51"/>
    </row>
    <row r="596" spans="1:47">
      <c r="A596" s="51" t="s">
        <v>68</v>
      </c>
      <c r="B596" s="51" t="s">
        <v>45</v>
      </c>
      <c r="C596" s="115" t="s">
        <v>2217</v>
      </c>
      <c r="D596" s="49">
        <v>44767</v>
      </c>
      <c r="E596" s="50" t="s">
        <v>2218</v>
      </c>
      <c r="F596" s="50" t="s">
        <v>48</v>
      </c>
      <c r="G596" s="100" t="s">
        <v>49</v>
      </c>
      <c r="H596" s="100" t="s">
        <v>50</v>
      </c>
      <c r="I596" s="100" t="s">
        <v>51</v>
      </c>
      <c r="J596" s="100" t="s">
        <v>52</v>
      </c>
      <c r="K596" s="208" t="s">
        <v>53</v>
      </c>
      <c r="L596" s="57" t="s">
        <v>2159</v>
      </c>
      <c r="M596" s="50" t="s">
        <v>364</v>
      </c>
      <c r="N596" s="51" t="s">
        <v>365</v>
      </c>
      <c r="O596" s="51" t="s">
        <v>85</v>
      </c>
      <c r="P596" s="51">
        <v>92407</v>
      </c>
      <c r="Q596" s="257"/>
      <c r="R596" s="257"/>
      <c r="S596" s="229"/>
      <c r="T596" s="229">
        <v>49406140</v>
      </c>
      <c r="U596" s="52">
        <v>0</v>
      </c>
      <c r="V596" s="50" t="s">
        <v>154</v>
      </c>
      <c r="W596" s="50">
        <v>400</v>
      </c>
      <c r="X596" s="258">
        <v>728</v>
      </c>
      <c r="Y596" s="58">
        <v>24</v>
      </c>
      <c r="Z596" s="207">
        <f t="shared" si="22"/>
        <v>0.29120000000000001</v>
      </c>
      <c r="AA596" s="50" t="s">
        <v>60</v>
      </c>
      <c r="AB596" s="49">
        <v>44804</v>
      </c>
      <c r="AC596" s="50" t="s">
        <v>155</v>
      </c>
      <c r="AD596" s="50"/>
      <c r="AE596" s="49"/>
      <c r="AF596" s="49"/>
      <c r="AG596" s="49"/>
      <c r="AH596" s="51"/>
      <c r="AI596" s="51"/>
      <c r="AJ596" s="59"/>
      <c r="AK596" s="51" t="s">
        <v>64</v>
      </c>
      <c r="AL596" s="51" t="s">
        <v>88</v>
      </c>
      <c r="AM596" s="60"/>
      <c r="AN596" s="60"/>
      <c r="AO596" s="60"/>
      <c r="AP596" s="60"/>
      <c r="AQ596" s="60"/>
      <c r="AR596" s="60"/>
      <c r="AS596" s="51"/>
      <c r="AT596" s="51"/>
      <c r="AU596" s="51"/>
    </row>
    <row r="597" spans="1:47">
      <c r="A597" s="51" t="s">
        <v>68</v>
      </c>
      <c r="B597" s="51" t="s">
        <v>45</v>
      </c>
      <c r="C597" s="115" t="s">
        <v>2219</v>
      </c>
      <c r="D597" s="49">
        <v>44767</v>
      </c>
      <c r="E597" s="50" t="s">
        <v>2220</v>
      </c>
      <c r="F597" s="50" t="s">
        <v>48</v>
      </c>
      <c r="G597" s="100" t="s">
        <v>49</v>
      </c>
      <c r="H597" s="100" t="s">
        <v>50</v>
      </c>
      <c r="I597" s="100" t="s">
        <v>51</v>
      </c>
      <c r="J597" s="100" t="s">
        <v>52</v>
      </c>
      <c r="K597" s="208" t="s">
        <v>53</v>
      </c>
      <c r="L597" s="57" t="s">
        <v>2159</v>
      </c>
      <c r="M597" s="50" t="s">
        <v>364</v>
      </c>
      <c r="N597" s="51" t="s">
        <v>365</v>
      </c>
      <c r="O597" s="51" t="s">
        <v>85</v>
      </c>
      <c r="P597" s="51">
        <v>92407</v>
      </c>
      <c r="Q597" s="257"/>
      <c r="R597" s="257"/>
      <c r="S597" s="229"/>
      <c r="T597" s="229">
        <v>49406140</v>
      </c>
      <c r="U597" s="52">
        <v>0</v>
      </c>
      <c r="V597" s="50" t="s">
        <v>154</v>
      </c>
      <c r="W597" s="50">
        <v>400</v>
      </c>
      <c r="X597" s="258">
        <v>728</v>
      </c>
      <c r="Y597" s="58">
        <v>24</v>
      </c>
      <c r="Z597" s="207">
        <f t="shared" ref="Z597:Z628" si="23">W597*X597/10^6</f>
        <v>0.29120000000000001</v>
      </c>
      <c r="AA597" s="50" t="s">
        <v>60</v>
      </c>
      <c r="AB597" s="49">
        <v>44804</v>
      </c>
      <c r="AC597" s="50" t="s">
        <v>155</v>
      </c>
      <c r="AD597" s="50"/>
      <c r="AE597" s="49"/>
      <c r="AF597" s="49"/>
      <c r="AG597" s="49"/>
      <c r="AH597" s="51"/>
      <c r="AI597" s="51"/>
      <c r="AJ597" s="59"/>
      <c r="AK597" s="51" t="s">
        <v>64</v>
      </c>
      <c r="AL597" s="51" t="s">
        <v>88</v>
      </c>
      <c r="AM597" s="60"/>
      <c r="AN597" s="60"/>
      <c r="AO597" s="60"/>
      <c r="AP597" s="60"/>
      <c r="AQ597" s="60"/>
      <c r="AR597" s="60"/>
      <c r="AS597" s="51"/>
      <c r="AT597" s="51"/>
      <c r="AU597" s="51"/>
    </row>
    <row r="598" spans="1:47">
      <c r="A598" s="51" t="s">
        <v>68</v>
      </c>
      <c r="B598" s="51" t="s">
        <v>45</v>
      </c>
      <c r="C598" s="115" t="s">
        <v>2221</v>
      </c>
      <c r="D598" s="49">
        <v>44767</v>
      </c>
      <c r="E598" s="50" t="s">
        <v>2222</v>
      </c>
      <c r="F598" s="50" t="s">
        <v>48</v>
      </c>
      <c r="G598" s="100" t="s">
        <v>49</v>
      </c>
      <c r="H598" s="100" t="s">
        <v>50</v>
      </c>
      <c r="I598" s="100" t="s">
        <v>51</v>
      </c>
      <c r="J598" s="100" t="s">
        <v>52</v>
      </c>
      <c r="K598" s="208" t="s">
        <v>53</v>
      </c>
      <c r="L598" s="57" t="s">
        <v>2159</v>
      </c>
      <c r="M598" s="50" t="s">
        <v>364</v>
      </c>
      <c r="N598" s="51" t="s">
        <v>365</v>
      </c>
      <c r="O598" s="51" t="s">
        <v>85</v>
      </c>
      <c r="P598" s="51">
        <v>92407</v>
      </c>
      <c r="Q598" s="257"/>
      <c r="R598" s="257"/>
      <c r="S598" s="229"/>
      <c r="T598" s="229">
        <v>49406140</v>
      </c>
      <c r="U598" s="52">
        <v>0</v>
      </c>
      <c r="V598" s="50" t="s">
        <v>154</v>
      </c>
      <c r="W598" s="50">
        <v>400</v>
      </c>
      <c r="X598" s="258">
        <v>728</v>
      </c>
      <c r="Y598" s="58">
        <v>24</v>
      </c>
      <c r="Z598" s="207">
        <f t="shared" si="23"/>
        <v>0.29120000000000001</v>
      </c>
      <c r="AA598" s="50" t="s">
        <v>60</v>
      </c>
      <c r="AB598" s="49">
        <v>44804</v>
      </c>
      <c r="AC598" s="50" t="s">
        <v>155</v>
      </c>
      <c r="AD598" s="50"/>
      <c r="AE598" s="49"/>
      <c r="AF598" s="49"/>
      <c r="AG598" s="49"/>
      <c r="AH598" s="51"/>
      <c r="AI598" s="51"/>
      <c r="AJ598" s="59"/>
      <c r="AK598" s="51" t="s">
        <v>64</v>
      </c>
      <c r="AL598" s="51" t="s">
        <v>88</v>
      </c>
      <c r="AM598" s="60"/>
      <c r="AN598" s="60"/>
      <c r="AO598" s="60"/>
      <c r="AP598" s="60"/>
      <c r="AQ598" s="60"/>
      <c r="AR598" s="60"/>
      <c r="AS598" s="51"/>
      <c r="AT598" s="51"/>
      <c r="AU598" s="51"/>
    </row>
    <row r="599" spans="1:47">
      <c r="A599" s="51" t="s">
        <v>68</v>
      </c>
      <c r="B599" s="51" t="s">
        <v>45</v>
      </c>
      <c r="C599" s="115" t="s">
        <v>2223</v>
      </c>
      <c r="D599" s="49">
        <v>44767</v>
      </c>
      <c r="E599" s="50" t="s">
        <v>2224</v>
      </c>
      <c r="F599" s="50" t="s">
        <v>48</v>
      </c>
      <c r="G599" s="100" t="s">
        <v>49</v>
      </c>
      <c r="H599" s="100" t="s">
        <v>50</v>
      </c>
      <c r="I599" s="100" t="s">
        <v>51</v>
      </c>
      <c r="J599" s="100" t="s">
        <v>52</v>
      </c>
      <c r="K599" s="208" t="s">
        <v>53</v>
      </c>
      <c r="L599" s="57" t="s">
        <v>2159</v>
      </c>
      <c r="M599" s="50" t="s">
        <v>364</v>
      </c>
      <c r="N599" s="51" t="s">
        <v>365</v>
      </c>
      <c r="O599" s="51" t="s">
        <v>85</v>
      </c>
      <c r="P599" s="51">
        <v>92407</v>
      </c>
      <c r="Q599" s="257"/>
      <c r="R599" s="257"/>
      <c r="S599" s="229"/>
      <c r="T599" s="229">
        <v>49406140</v>
      </c>
      <c r="U599" s="52">
        <v>0</v>
      </c>
      <c r="V599" s="50" t="s">
        <v>154</v>
      </c>
      <c r="W599" s="50">
        <v>400</v>
      </c>
      <c r="X599" s="258">
        <v>728</v>
      </c>
      <c r="Y599" s="58">
        <v>24</v>
      </c>
      <c r="Z599" s="207">
        <f t="shared" si="23"/>
        <v>0.29120000000000001</v>
      </c>
      <c r="AA599" s="50" t="s">
        <v>60</v>
      </c>
      <c r="AB599" s="49">
        <v>44804</v>
      </c>
      <c r="AC599" s="50" t="s">
        <v>155</v>
      </c>
      <c r="AD599" s="50"/>
      <c r="AE599" s="49"/>
      <c r="AF599" s="49"/>
      <c r="AG599" s="49"/>
      <c r="AH599" s="51"/>
      <c r="AI599" s="51"/>
      <c r="AJ599" s="59"/>
      <c r="AK599" s="51" t="s">
        <v>64</v>
      </c>
      <c r="AL599" s="51" t="s">
        <v>88</v>
      </c>
      <c r="AM599" s="60"/>
      <c r="AN599" s="60"/>
      <c r="AO599" s="60"/>
      <c r="AP599" s="60"/>
      <c r="AQ599" s="60"/>
      <c r="AR599" s="60"/>
      <c r="AS599" s="51"/>
      <c r="AT599" s="51"/>
      <c r="AU599" s="51"/>
    </row>
    <row r="600" spans="1:47">
      <c r="A600" s="51" t="s">
        <v>68</v>
      </c>
      <c r="B600" s="51" t="s">
        <v>45</v>
      </c>
      <c r="C600" s="115" t="s">
        <v>2225</v>
      </c>
      <c r="D600" s="49">
        <v>44767</v>
      </c>
      <c r="E600" s="50" t="s">
        <v>2226</v>
      </c>
      <c r="F600" s="50" t="s">
        <v>48</v>
      </c>
      <c r="G600" s="100" t="s">
        <v>49</v>
      </c>
      <c r="H600" s="100" t="s">
        <v>50</v>
      </c>
      <c r="I600" s="100" t="s">
        <v>51</v>
      </c>
      <c r="J600" s="100" t="s">
        <v>52</v>
      </c>
      <c r="K600" s="208" t="s">
        <v>53</v>
      </c>
      <c r="L600" s="57" t="s">
        <v>2159</v>
      </c>
      <c r="M600" s="50" t="s">
        <v>364</v>
      </c>
      <c r="N600" s="51" t="s">
        <v>365</v>
      </c>
      <c r="O600" s="51" t="s">
        <v>85</v>
      </c>
      <c r="P600" s="51">
        <v>92407</v>
      </c>
      <c r="Q600" s="257"/>
      <c r="R600" s="257"/>
      <c r="S600" s="229"/>
      <c r="T600" s="229">
        <v>49406140</v>
      </c>
      <c r="U600" s="52">
        <v>0</v>
      </c>
      <c r="V600" s="50" t="s">
        <v>154</v>
      </c>
      <c r="W600" s="50">
        <v>400</v>
      </c>
      <c r="X600" s="258">
        <v>728</v>
      </c>
      <c r="Y600" s="58">
        <v>24</v>
      </c>
      <c r="Z600" s="207">
        <f t="shared" si="23"/>
        <v>0.29120000000000001</v>
      </c>
      <c r="AA600" s="50" t="s">
        <v>60</v>
      </c>
      <c r="AB600" s="49">
        <v>44804</v>
      </c>
      <c r="AC600" s="50" t="s">
        <v>155</v>
      </c>
      <c r="AD600" s="50"/>
      <c r="AE600" s="49"/>
      <c r="AF600" s="49"/>
      <c r="AG600" s="49"/>
      <c r="AH600" s="51"/>
      <c r="AI600" s="51"/>
      <c r="AJ600" s="59"/>
      <c r="AK600" s="51" t="s">
        <v>64</v>
      </c>
      <c r="AL600" s="51" t="s">
        <v>88</v>
      </c>
      <c r="AM600" s="60"/>
      <c r="AN600" s="60"/>
      <c r="AO600" s="60"/>
      <c r="AP600" s="60"/>
      <c r="AQ600" s="60"/>
      <c r="AR600" s="60"/>
      <c r="AS600" s="51"/>
      <c r="AT600" s="51"/>
      <c r="AU600" s="51"/>
    </row>
    <row r="601" spans="1:47">
      <c r="A601" s="51" t="s">
        <v>68</v>
      </c>
      <c r="B601" s="51" t="s">
        <v>45</v>
      </c>
      <c r="C601" s="115" t="s">
        <v>2227</v>
      </c>
      <c r="D601" s="49">
        <v>44767</v>
      </c>
      <c r="E601" s="50" t="s">
        <v>2228</v>
      </c>
      <c r="F601" s="50" t="s">
        <v>48</v>
      </c>
      <c r="G601" s="100" t="s">
        <v>49</v>
      </c>
      <c r="H601" s="100" t="s">
        <v>50</v>
      </c>
      <c r="I601" s="100" t="s">
        <v>51</v>
      </c>
      <c r="J601" s="100" t="s">
        <v>52</v>
      </c>
      <c r="K601" s="208" t="s">
        <v>53</v>
      </c>
      <c r="L601" s="57" t="s">
        <v>2159</v>
      </c>
      <c r="M601" s="50" t="s">
        <v>364</v>
      </c>
      <c r="N601" s="51" t="s">
        <v>365</v>
      </c>
      <c r="O601" s="51" t="s">
        <v>85</v>
      </c>
      <c r="P601" s="51">
        <v>92407</v>
      </c>
      <c r="Q601" s="257"/>
      <c r="R601" s="257"/>
      <c r="S601" s="229"/>
      <c r="T601" s="229">
        <v>49406140</v>
      </c>
      <c r="U601" s="52">
        <v>0</v>
      </c>
      <c r="V601" s="50" t="s">
        <v>154</v>
      </c>
      <c r="W601" s="50">
        <v>400</v>
      </c>
      <c r="X601" s="258">
        <v>728</v>
      </c>
      <c r="Y601" s="58">
        <v>24</v>
      </c>
      <c r="Z601" s="207">
        <f t="shared" si="23"/>
        <v>0.29120000000000001</v>
      </c>
      <c r="AA601" s="50" t="s">
        <v>60</v>
      </c>
      <c r="AB601" s="49">
        <v>44804</v>
      </c>
      <c r="AC601" s="50" t="s">
        <v>155</v>
      </c>
      <c r="AD601" s="50"/>
      <c r="AE601" s="49"/>
      <c r="AF601" s="49"/>
      <c r="AG601" s="49"/>
      <c r="AH601" s="51"/>
      <c r="AI601" s="51"/>
      <c r="AJ601" s="59"/>
      <c r="AK601" s="51" t="s">
        <v>64</v>
      </c>
      <c r="AL601" s="51" t="s">
        <v>88</v>
      </c>
      <c r="AM601" s="60"/>
      <c r="AN601" s="60"/>
      <c r="AO601" s="60"/>
      <c r="AP601" s="60"/>
      <c r="AQ601" s="60"/>
      <c r="AR601" s="60"/>
      <c r="AS601" s="51"/>
      <c r="AT601" s="51"/>
      <c r="AU601" s="51"/>
    </row>
    <row r="602" spans="1:47">
      <c r="A602" s="51" t="s">
        <v>68</v>
      </c>
      <c r="B602" s="51" t="s">
        <v>45</v>
      </c>
      <c r="C602" s="115" t="s">
        <v>2229</v>
      </c>
      <c r="D602" s="49">
        <v>44767</v>
      </c>
      <c r="E602" s="50" t="s">
        <v>2230</v>
      </c>
      <c r="F602" s="50" t="s">
        <v>48</v>
      </c>
      <c r="G602" s="100" t="s">
        <v>49</v>
      </c>
      <c r="H602" s="100" t="s">
        <v>50</v>
      </c>
      <c r="I602" s="100" t="s">
        <v>51</v>
      </c>
      <c r="J602" s="100" t="s">
        <v>52</v>
      </c>
      <c r="K602" s="208" t="s">
        <v>53</v>
      </c>
      <c r="L602" s="57" t="s">
        <v>2159</v>
      </c>
      <c r="M602" s="50" t="s">
        <v>364</v>
      </c>
      <c r="N602" s="51" t="s">
        <v>365</v>
      </c>
      <c r="O602" s="51" t="s">
        <v>85</v>
      </c>
      <c r="P602" s="51">
        <v>92407</v>
      </c>
      <c r="Q602" s="257"/>
      <c r="R602" s="257"/>
      <c r="S602" s="229"/>
      <c r="T602" s="229">
        <v>49406140</v>
      </c>
      <c r="U602" s="52">
        <v>0</v>
      </c>
      <c r="V602" s="50" t="s">
        <v>154</v>
      </c>
      <c r="W602" s="50">
        <v>400</v>
      </c>
      <c r="X602" s="258">
        <v>728</v>
      </c>
      <c r="Y602" s="58">
        <v>24</v>
      </c>
      <c r="Z602" s="207">
        <f t="shared" si="23"/>
        <v>0.29120000000000001</v>
      </c>
      <c r="AA602" s="50" t="s">
        <v>60</v>
      </c>
      <c r="AB602" s="49">
        <v>44804</v>
      </c>
      <c r="AC602" s="50" t="s">
        <v>155</v>
      </c>
      <c r="AD602" s="50"/>
      <c r="AE602" s="49"/>
      <c r="AF602" s="49"/>
      <c r="AG602" s="49"/>
      <c r="AH602" s="51"/>
      <c r="AI602" s="51"/>
      <c r="AJ602" s="59"/>
      <c r="AK602" s="51" t="s">
        <v>64</v>
      </c>
      <c r="AL602" s="51" t="s">
        <v>88</v>
      </c>
      <c r="AM602" s="60"/>
      <c r="AN602" s="60"/>
      <c r="AO602" s="60"/>
      <c r="AP602" s="60"/>
      <c r="AQ602" s="60"/>
      <c r="AR602" s="60"/>
      <c r="AS602" s="51"/>
      <c r="AT602" s="51"/>
      <c r="AU602" s="51"/>
    </row>
    <row r="603" spans="1:47">
      <c r="A603" s="51" t="s">
        <v>68</v>
      </c>
      <c r="B603" s="51" t="s">
        <v>45</v>
      </c>
      <c r="C603" s="115" t="s">
        <v>2231</v>
      </c>
      <c r="D603" s="49">
        <v>44767</v>
      </c>
      <c r="E603" s="50" t="s">
        <v>2232</v>
      </c>
      <c r="F603" s="50" t="s">
        <v>48</v>
      </c>
      <c r="G603" s="100" t="s">
        <v>49</v>
      </c>
      <c r="H603" s="100" t="s">
        <v>50</v>
      </c>
      <c r="I603" s="100" t="s">
        <v>51</v>
      </c>
      <c r="J603" s="100" t="s">
        <v>52</v>
      </c>
      <c r="K603" s="208" t="s">
        <v>53</v>
      </c>
      <c r="L603" s="57" t="s">
        <v>2159</v>
      </c>
      <c r="M603" s="50" t="s">
        <v>364</v>
      </c>
      <c r="N603" s="51" t="s">
        <v>365</v>
      </c>
      <c r="O603" s="51" t="s">
        <v>85</v>
      </c>
      <c r="P603" s="51">
        <v>92407</v>
      </c>
      <c r="Q603" s="257"/>
      <c r="R603" s="257"/>
      <c r="S603" s="229"/>
      <c r="T603" s="229">
        <v>49406140</v>
      </c>
      <c r="U603" s="52">
        <v>0</v>
      </c>
      <c r="V603" s="50" t="s">
        <v>154</v>
      </c>
      <c r="W603" s="50">
        <v>400</v>
      </c>
      <c r="X603" s="258">
        <v>728</v>
      </c>
      <c r="Y603" s="58">
        <v>24</v>
      </c>
      <c r="Z603" s="207">
        <f t="shared" si="23"/>
        <v>0.29120000000000001</v>
      </c>
      <c r="AA603" s="50" t="s">
        <v>60</v>
      </c>
      <c r="AB603" s="49">
        <v>44804</v>
      </c>
      <c r="AC603" s="50" t="s">
        <v>155</v>
      </c>
      <c r="AD603" s="50"/>
      <c r="AE603" s="49"/>
      <c r="AF603" s="49"/>
      <c r="AG603" s="49"/>
      <c r="AH603" s="51"/>
      <c r="AI603" s="51"/>
      <c r="AJ603" s="59"/>
      <c r="AK603" s="51" t="s">
        <v>64</v>
      </c>
      <c r="AL603" s="51" t="s">
        <v>88</v>
      </c>
      <c r="AM603" s="60"/>
      <c r="AN603" s="60"/>
      <c r="AO603" s="60"/>
      <c r="AP603" s="60"/>
      <c r="AQ603" s="60"/>
      <c r="AR603" s="60"/>
      <c r="AS603" s="51"/>
      <c r="AT603" s="51"/>
      <c r="AU603" s="51"/>
    </row>
    <row r="604" spans="1:47">
      <c r="A604" s="51" t="s">
        <v>68</v>
      </c>
      <c r="B604" s="51" t="s">
        <v>45</v>
      </c>
      <c r="C604" s="115" t="s">
        <v>2233</v>
      </c>
      <c r="D604" s="49">
        <v>44767</v>
      </c>
      <c r="E604" s="50" t="s">
        <v>2234</v>
      </c>
      <c r="F604" s="50" t="s">
        <v>48</v>
      </c>
      <c r="G604" s="100" t="s">
        <v>49</v>
      </c>
      <c r="H604" s="100" t="s">
        <v>50</v>
      </c>
      <c r="I604" s="100" t="s">
        <v>51</v>
      </c>
      <c r="J604" s="100" t="s">
        <v>52</v>
      </c>
      <c r="K604" s="208" t="s">
        <v>53</v>
      </c>
      <c r="L604" s="57" t="s">
        <v>2159</v>
      </c>
      <c r="M604" s="50" t="s">
        <v>364</v>
      </c>
      <c r="N604" s="51" t="s">
        <v>365</v>
      </c>
      <c r="O604" s="51" t="s">
        <v>85</v>
      </c>
      <c r="P604" s="51">
        <v>92407</v>
      </c>
      <c r="Q604" s="257"/>
      <c r="R604" s="257"/>
      <c r="S604" s="229"/>
      <c r="T604" s="229">
        <v>49406140</v>
      </c>
      <c r="U604" s="52">
        <v>0</v>
      </c>
      <c r="V604" s="50" t="s">
        <v>154</v>
      </c>
      <c r="W604" s="50">
        <v>400</v>
      </c>
      <c r="X604" s="258">
        <v>728</v>
      </c>
      <c r="Y604" s="58">
        <v>24</v>
      </c>
      <c r="Z604" s="207">
        <f t="shared" si="23"/>
        <v>0.29120000000000001</v>
      </c>
      <c r="AA604" s="50" t="s">
        <v>60</v>
      </c>
      <c r="AB604" s="49">
        <v>44804</v>
      </c>
      <c r="AC604" s="50" t="s">
        <v>155</v>
      </c>
      <c r="AD604" s="50"/>
      <c r="AE604" s="49"/>
      <c r="AF604" s="49"/>
      <c r="AG604" s="49"/>
      <c r="AH604" s="51"/>
      <c r="AI604" s="51"/>
      <c r="AJ604" s="59"/>
      <c r="AK604" s="51" t="s">
        <v>64</v>
      </c>
      <c r="AL604" s="51" t="s">
        <v>88</v>
      </c>
      <c r="AM604" s="60"/>
      <c r="AN604" s="60"/>
      <c r="AO604" s="60"/>
      <c r="AP604" s="60"/>
      <c r="AQ604" s="60"/>
      <c r="AR604" s="60"/>
      <c r="AS604" s="51"/>
      <c r="AT604" s="51"/>
      <c r="AU604" s="51"/>
    </row>
    <row r="605" spans="1:47">
      <c r="A605" s="51" t="s">
        <v>68</v>
      </c>
      <c r="B605" s="51" t="s">
        <v>45</v>
      </c>
      <c r="C605" s="115" t="s">
        <v>2235</v>
      </c>
      <c r="D605" s="49">
        <v>44767</v>
      </c>
      <c r="E605" s="50" t="s">
        <v>2236</v>
      </c>
      <c r="F605" s="50" t="s">
        <v>48</v>
      </c>
      <c r="G605" s="100" t="s">
        <v>49</v>
      </c>
      <c r="H605" s="100" t="s">
        <v>50</v>
      </c>
      <c r="I605" s="100" t="s">
        <v>51</v>
      </c>
      <c r="J605" s="100" t="s">
        <v>52</v>
      </c>
      <c r="K605" s="208" t="s">
        <v>53</v>
      </c>
      <c r="L605" s="57" t="s">
        <v>2159</v>
      </c>
      <c r="M605" s="50" t="s">
        <v>364</v>
      </c>
      <c r="N605" s="51" t="s">
        <v>365</v>
      </c>
      <c r="O605" s="51" t="s">
        <v>85</v>
      </c>
      <c r="P605" s="51">
        <v>92407</v>
      </c>
      <c r="Q605" s="257"/>
      <c r="R605" s="257"/>
      <c r="S605" s="229"/>
      <c r="T605" s="229">
        <v>49406140</v>
      </c>
      <c r="U605" s="52">
        <v>0</v>
      </c>
      <c r="V605" s="50" t="s">
        <v>154</v>
      </c>
      <c r="W605" s="50">
        <v>400</v>
      </c>
      <c r="X605" s="258">
        <v>728</v>
      </c>
      <c r="Y605" s="58">
        <v>24</v>
      </c>
      <c r="Z605" s="207">
        <f t="shared" si="23"/>
        <v>0.29120000000000001</v>
      </c>
      <c r="AA605" s="50" t="s">
        <v>60</v>
      </c>
      <c r="AB605" s="49">
        <v>44804</v>
      </c>
      <c r="AC605" s="50" t="s">
        <v>155</v>
      </c>
      <c r="AD605" s="50"/>
      <c r="AE605" s="49"/>
      <c r="AF605" s="49"/>
      <c r="AG605" s="49"/>
      <c r="AH605" s="51"/>
      <c r="AI605" s="51"/>
      <c r="AJ605" s="59"/>
      <c r="AK605" s="51" t="s">
        <v>64</v>
      </c>
      <c r="AL605" s="51" t="s">
        <v>88</v>
      </c>
      <c r="AM605" s="60"/>
      <c r="AN605" s="60"/>
      <c r="AO605" s="60"/>
      <c r="AP605" s="60"/>
      <c r="AQ605" s="60"/>
      <c r="AR605" s="60"/>
      <c r="AS605" s="51"/>
      <c r="AT605" s="51"/>
      <c r="AU605" s="51"/>
    </row>
    <row r="606" spans="1:47">
      <c r="A606" s="51" t="s">
        <v>68</v>
      </c>
      <c r="B606" s="51" t="s">
        <v>45</v>
      </c>
      <c r="C606" s="115" t="s">
        <v>2237</v>
      </c>
      <c r="D606" s="49">
        <v>44767</v>
      </c>
      <c r="E606" s="50" t="s">
        <v>2238</v>
      </c>
      <c r="F606" s="50" t="s">
        <v>48</v>
      </c>
      <c r="G606" s="100" t="s">
        <v>49</v>
      </c>
      <c r="H606" s="100" t="s">
        <v>50</v>
      </c>
      <c r="I606" s="100" t="s">
        <v>51</v>
      </c>
      <c r="J606" s="100" t="s">
        <v>52</v>
      </c>
      <c r="K606" s="208" t="s">
        <v>53</v>
      </c>
      <c r="L606" s="57" t="s">
        <v>2159</v>
      </c>
      <c r="M606" s="50" t="s">
        <v>364</v>
      </c>
      <c r="N606" s="51" t="s">
        <v>365</v>
      </c>
      <c r="O606" s="51" t="s">
        <v>85</v>
      </c>
      <c r="P606" s="51">
        <v>92407</v>
      </c>
      <c r="Q606" s="257"/>
      <c r="R606" s="257"/>
      <c r="S606" s="229"/>
      <c r="T606" s="229">
        <v>49406140</v>
      </c>
      <c r="U606" s="52">
        <v>0</v>
      </c>
      <c r="V606" s="50" t="s">
        <v>154</v>
      </c>
      <c r="W606" s="50">
        <v>400</v>
      </c>
      <c r="X606" s="258">
        <v>728</v>
      </c>
      <c r="Y606" s="58">
        <v>24</v>
      </c>
      <c r="Z606" s="207">
        <f t="shared" si="23"/>
        <v>0.29120000000000001</v>
      </c>
      <c r="AA606" s="50" t="s">
        <v>60</v>
      </c>
      <c r="AB606" s="49">
        <v>44804</v>
      </c>
      <c r="AC606" s="50" t="s">
        <v>155</v>
      </c>
      <c r="AD606" s="50"/>
      <c r="AE606" s="49"/>
      <c r="AF606" s="49"/>
      <c r="AG606" s="49"/>
      <c r="AH606" s="51"/>
      <c r="AI606" s="51"/>
      <c r="AJ606" s="59"/>
      <c r="AK606" s="51" t="s">
        <v>64</v>
      </c>
      <c r="AL606" s="51" t="s">
        <v>88</v>
      </c>
      <c r="AM606" s="60"/>
      <c r="AN606" s="60"/>
      <c r="AO606" s="60"/>
      <c r="AP606" s="60"/>
      <c r="AQ606" s="60"/>
      <c r="AR606" s="60"/>
      <c r="AS606" s="51"/>
      <c r="AT606" s="51"/>
      <c r="AU606" s="51"/>
    </row>
    <row r="607" spans="1:47">
      <c r="A607" s="51" t="s">
        <v>68</v>
      </c>
      <c r="B607" s="51" t="s">
        <v>45</v>
      </c>
      <c r="C607" s="115" t="s">
        <v>2239</v>
      </c>
      <c r="D607" s="49">
        <v>44767</v>
      </c>
      <c r="E607" s="50" t="s">
        <v>2240</v>
      </c>
      <c r="F607" s="50" t="s">
        <v>48</v>
      </c>
      <c r="G607" s="100" t="s">
        <v>49</v>
      </c>
      <c r="H607" s="100" t="s">
        <v>50</v>
      </c>
      <c r="I607" s="100" t="s">
        <v>51</v>
      </c>
      <c r="J607" s="100" t="s">
        <v>52</v>
      </c>
      <c r="K607" s="208" t="s">
        <v>53</v>
      </c>
      <c r="L607" s="57" t="s">
        <v>2159</v>
      </c>
      <c r="M607" s="50" t="s">
        <v>364</v>
      </c>
      <c r="N607" s="51" t="s">
        <v>365</v>
      </c>
      <c r="O607" s="51" t="s">
        <v>85</v>
      </c>
      <c r="P607" s="51">
        <v>92407</v>
      </c>
      <c r="Q607" s="257"/>
      <c r="R607" s="257"/>
      <c r="S607" s="229"/>
      <c r="T607" s="229">
        <v>49406140</v>
      </c>
      <c r="U607" s="52">
        <v>0</v>
      </c>
      <c r="V607" s="50" t="s">
        <v>154</v>
      </c>
      <c r="W607" s="50">
        <v>400</v>
      </c>
      <c r="X607" s="258">
        <v>728</v>
      </c>
      <c r="Y607" s="58">
        <v>24</v>
      </c>
      <c r="Z607" s="207">
        <f t="shared" si="23"/>
        <v>0.29120000000000001</v>
      </c>
      <c r="AA607" s="50" t="s">
        <v>60</v>
      </c>
      <c r="AB607" s="49">
        <v>44804</v>
      </c>
      <c r="AC607" s="50" t="s">
        <v>155</v>
      </c>
      <c r="AD607" s="50"/>
      <c r="AE607" s="49"/>
      <c r="AF607" s="49"/>
      <c r="AG607" s="49"/>
      <c r="AH607" s="51"/>
      <c r="AI607" s="51"/>
      <c r="AJ607" s="59"/>
      <c r="AK607" s="51" t="s">
        <v>64</v>
      </c>
      <c r="AL607" s="51" t="s">
        <v>88</v>
      </c>
      <c r="AM607" s="60"/>
      <c r="AN607" s="60"/>
      <c r="AO607" s="60"/>
      <c r="AP607" s="60"/>
      <c r="AQ607" s="60"/>
      <c r="AR607" s="60"/>
      <c r="AS607" s="51"/>
      <c r="AT607" s="51"/>
      <c r="AU607" s="51"/>
    </row>
    <row r="608" spans="1:47">
      <c r="A608" s="51" t="s">
        <v>68</v>
      </c>
      <c r="B608" s="51" t="s">
        <v>45</v>
      </c>
      <c r="C608" s="115" t="s">
        <v>2241</v>
      </c>
      <c r="D608" s="49">
        <v>44767</v>
      </c>
      <c r="E608" s="50" t="s">
        <v>2242</v>
      </c>
      <c r="F608" s="50" t="s">
        <v>48</v>
      </c>
      <c r="G608" s="100" t="s">
        <v>49</v>
      </c>
      <c r="H608" s="100" t="s">
        <v>50</v>
      </c>
      <c r="I608" s="100" t="s">
        <v>51</v>
      </c>
      <c r="J608" s="100" t="s">
        <v>52</v>
      </c>
      <c r="K608" s="208" t="s">
        <v>53</v>
      </c>
      <c r="L608" s="57" t="s">
        <v>2159</v>
      </c>
      <c r="M608" s="50" t="s">
        <v>364</v>
      </c>
      <c r="N608" s="51" t="s">
        <v>365</v>
      </c>
      <c r="O608" s="51" t="s">
        <v>85</v>
      </c>
      <c r="P608" s="51">
        <v>92407</v>
      </c>
      <c r="Q608" s="257"/>
      <c r="R608" s="257"/>
      <c r="S608" s="229"/>
      <c r="T608" s="229">
        <v>49406140</v>
      </c>
      <c r="U608" s="52">
        <v>0</v>
      </c>
      <c r="V608" s="50" t="s">
        <v>154</v>
      </c>
      <c r="W608" s="50">
        <v>400</v>
      </c>
      <c r="X608" s="258">
        <v>728</v>
      </c>
      <c r="Y608" s="58">
        <v>24</v>
      </c>
      <c r="Z608" s="207">
        <f t="shared" si="23"/>
        <v>0.29120000000000001</v>
      </c>
      <c r="AA608" s="50" t="s">
        <v>60</v>
      </c>
      <c r="AB608" s="49">
        <v>44804</v>
      </c>
      <c r="AC608" s="50" t="s">
        <v>155</v>
      </c>
      <c r="AD608" s="50"/>
      <c r="AE608" s="49"/>
      <c r="AF608" s="49"/>
      <c r="AG608" s="49"/>
      <c r="AH608" s="51"/>
      <c r="AI608" s="51"/>
      <c r="AJ608" s="59"/>
      <c r="AK608" s="51" t="s">
        <v>64</v>
      </c>
      <c r="AL608" s="51" t="s">
        <v>88</v>
      </c>
      <c r="AM608" s="60"/>
      <c r="AN608" s="60"/>
      <c r="AO608" s="60"/>
      <c r="AP608" s="60"/>
      <c r="AQ608" s="60"/>
      <c r="AR608" s="60"/>
      <c r="AS608" s="51"/>
      <c r="AT608" s="51"/>
      <c r="AU608" s="51"/>
    </row>
    <row r="609" spans="1:47">
      <c r="A609" s="51" t="s">
        <v>68</v>
      </c>
      <c r="B609" s="51" t="s">
        <v>45</v>
      </c>
      <c r="C609" s="115" t="s">
        <v>2243</v>
      </c>
      <c r="D609" s="49">
        <v>44767</v>
      </c>
      <c r="E609" s="50" t="s">
        <v>2244</v>
      </c>
      <c r="F609" s="50" t="s">
        <v>48</v>
      </c>
      <c r="G609" s="100" t="s">
        <v>49</v>
      </c>
      <c r="H609" s="100" t="s">
        <v>50</v>
      </c>
      <c r="I609" s="100" t="s">
        <v>51</v>
      </c>
      <c r="J609" s="100" t="s">
        <v>52</v>
      </c>
      <c r="K609" s="208" t="s">
        <v>53</v>
      </c>
      <c r="L609" s="57" t="s">
        <v>2159</v>
      </c>
      <c r="M609" s="50" t="s">
        <v>364</v>
      </c>
      <c r="N609" s="51" t="s">
        <v>365</v>
      </c>
      <c r="O609" s="51" t="s">
        <v>85</v>
      </c>
      <c r="P609" s="51">
        <v>92407</v>
      </c>
      <c r="Q609" s="257"/>
      <c r="R609" s="257"/>
      <c r="S609" s="229"/>
      <c r="T609" s="229">
        <v>49406140</v>
      </c>
      <c r="U609" s="52">
        <v>0</v>
      </c>
      <c r="V609" s="50" t="s">
        <v>154</v>
      </c>
      <c r="W609" s="50">
        <v>400</v>
      </c>
      <c r="X609" s="258">
        <v>728</v>
      </c>
      <c r="Y609" s="58">
        <v>24</v>
      </c>
      <c r="Z609" s="207">
        <f t="shared" si="23"/>
        <v>0.29120000000000001</v>
      </c>
      <c r="AA609" s="50" t="s">
        <v>60</v>
      </c>
      <c r="AB609" s="49">
        <v>44804</v>
      </c>
      <c r="AC609" s="50" t="s">
        <v>155</v>
      </c>
      <c r="AD609" s="50"/>
      <c r="AE609" s="49"/>
      <c r="AF609" s="49"/>
      <c r="AG609" s="49"/>
      <c r="AH609" s="51"/>
      <c r="AI609" s="51"/>
      <c r="AJ609" s="59"/>
      <c r="AK609" s="51" t="s">
        <v>64</v>
      </c>
      <c r="AL609" s="51" t="s">
        <v>88</v>
      </c>
      <c r="AM609" s="60"/>
      <c r="AN609" s="60"/>
      <c r="AO609" s="60"/>
      <c r="AP609" s="60"/>
      <c r="AQ609" s="60"/>
      <c r="AR609" s="60"/>
      <c r="AS609" s="51"/>
      <c r="AT609" s="51"/>
      <c r="AU609" s="51"/>
    </row>
    <row r="610" spans="1:47">
      <c r="A610" s="51" t="s">
        <v>68</v>
      </c>
      <c r="B610" s="51" t="s">
        <v>45</v>
      </c>
      <c r="C610" s="115" t="s">
        <v>2245</v>
      </c>
      <c r="D610" s="49">
        <v>44767</v>
      </c>
      <c r="E610" s="50" t="s">
        <v>2246</v>
      </c>
      <c r="F610" s="50" t="s">
        <v>48</v>
      </c>
      <c r="G610" s="100" t="s">
        <v>49</v>
      </c>
      <c r="H610" s="100" t="s">
        <v>50</v>
      </c>
      <c r="I610" s="100" t="s">
        <v>51</v>
      </c>
      <c r="J610" s="100" t="s">
        <v>52</v>
      </c>
      <c r="K610" s="208" t="s">
        <v>53</v>
      </c>
      <c r="L610" s="57" t="s">
        <v>2159</v>
      </c>
      <c r="M610" s="50" t="s">
        <v>364</v>
      </c>
      <c r="N610" s="51" t="s">
        <v>365</v>
      </c>
      <c r="O610" s="51" t="s">
        <v>85</v>
      </c>
      <c r="P610" s="51">
        <v>92407</v>
      </c>
      <c r="Q610" s="257"/>
      <c r="R610" s="257"/>
      <c r="S610" s="229"/>
      <c r="T610" s="229">
        <v>49406140</v>
      </c>
      <c r="U610" s="52">
        <v>0</v>
      </c>
      <c r="V610" s="50" t="s">
        <v>154</v>
      </c>
      <c r="W610" s="50">
        <v>400</v>
      </c>
      <c r="X610" s="258">
        <v>728</v>
      </c>
      <c r="Y610" s="58">
        <v>24</v>
      </c>
      <c r="Z610" s="207">
        <f t="shared" si="23"/>
        <v>0.29120000000000001</v>
      </c>
      <c r="AA610" s="50" t="s">
        <v>60</v>
      </c>
      <c r="AB610" s="49">
        <v>44804</v>
      </c>
      <c r="AC610" s="50" t="s">
        <v>155</v>
      </c>
      <c r="AD610" s="50"/>
      <c r="AE610" s="49"/>
      <c r="AF610" s="49"/>
      <c r="AG610" s="49"/>
      <c r="AH610" s="51"/>
      <c r="AI610" s="51"/>
      <c r="AJ610" s="59"/>
      <c r="AK610" s="51" t="s">
        <v>64</v>
      </c>
      <c r="AL610" s="51" t="s">
        <v>88</v>
      </c>
      <c r="AM610" s="60"/>
      <c r="AN610" s="60"/>
      <c r="AO610" s="60"/>
      <c r="AP610" s="60"/>
      <c r="AQ610" s="60"/>
      <c r="AR610" s="60"/>
      <c r="AS610" s="51"/>
      <c r="AT610" s="51"/>
      <c r="AU610" s="51"/>
    </row>
    <row r="611" spans="1:47">
      <c r="A611" s="51" t="s">
        <v>68</v>
      </c>
      <c r="B611" s="51" t="s">
        <v>45</v>
      </c>
      <c r="C611" s="115" t="s">
        <v>2247</v>
      </c>
      <c r="D611" s="49">
        <v>44767</v>
      </c>
      <c r="E611" s="50" t="s">
        <v>2248</v>
      </c>
      <c r="F611" s="50" t="s">
        <v>48</v>
      </c>
      <c r="G611" s="100" t="s">
        <v>49</v>
      </c>
      <c r="H611" s="100" t="s">
        <v>50</v>
      </c>
      <c r="I611" s="100" t="s">
        <v>51</v>
      </c>
      <c r="J611" s="100" t="s">
        <v>52</v>
      </c>
      <c r="K611" s="208" t="s">
        <v>53</v>
      </c>
      <c r="L611" s="57" t="s">
        <v>2159</v>
      </c>
      <c r="M611" s="50" t="s">
        <v>364</v>
      </c>
      <c r="N611" s="51" t="s">
        <v>365</v>
      </c>
      <c r="O611" s="51" t="s">
        <v>85</v>
      </c>
      <c r="P611" s="51">
        <v>92407</v>
      </c>
      <c r="Q611" s="257"/>
      <c r="R611" s="257"/>
      <c r="S611" s="229"/>
      <c r="T611" s="229">
        <v>49406140</v>
      </c>
      <c r="U611" s="52">
        <v>0</v>
      </c>
      <c r="V611" s="50" t="s">
        <v>154</v>
      </c>
      <c r="W611" s="50">
        <v>400</v>
      </c>
      <c r="X611" s="258">
        <v>728</v>
      </c>
      <c r="Y611" s="58">
        <v>24</v>
      </c>
      <c r="Z611" s="207">
        <f t="shared" si="23"/>
        <v>0.29120000000000001</v>
      </c>
      <c r="AA611" s="50" t="s">
        <v>60</v>
      </c>
      <c r="AB611" s="49">
        <v>44804</v>
      </c>
      <c r="AC611" s="50" t="s">
        <v>155</v>
      </c>
      <c r="AD611" s="50"/>
      <c r="AE611" s="49"/>
      <c r="AF611" s="49"/>
      <c r="AG611" s="49"/>
      <c r="AH611" s="51"/>
      <c r="AI611" s="51"/>
      <c r="AJ611" s="59"/>
      <c r="AK611" s="51" t="s">
        <v>64</v>
      </c>
      <c r="AL611" s="51" t="s">
        <v>88</v>
      </c>
      <c r="AM611" s="60"/>
      <c r="AN611" s="60"/>
      <c r="AO611" s="60"/>
      <c r="AP611" s="60"/>
      <c r="AQ611" s="60"/>
      <c r="AR611" s="60"/>
      <c r="AS611" s="51"/>
      <c r="AT611" s="51"/>
      <c r="AU611" s="51"/>
    </row>
    <row r="612" spans="1:47">
      <c r="A612" s="51" t="s">
        <v>68</v>
      </c>
      <c r="B612" s="51" t="s">
        <v>45</v>
      </c>
      <c r="C612" s="115" t="s">
        <v>2249</v>
      </c>
      <c r="D612" s="49">
        <v>44767</v>
      </c>
      <c r="E612" s="50" t="s">
        <v>2250</v>
      </c>
      <c r="F612" s="50" t="s">
        <v>48</v>
      </c>
      <c r="G612" s="100" t="s">
        <v>49</v>
      </c>
      <c r="H612" s="100" t="s">
        <v>50</v>
      </c>
      <c r="I612" s="100" t="s">
        <v>51</v>
      </c>
      <c r="J612" s="100" t="s">
        <v>52</v>
      </c>
      <c r="K612" s="208" t="s">
        <v>53</v>
      </c>
      <c r="L612" s="57" t="s">
        <v>2159</v>
      </c>
      <c r="M612" s="50" t="s">
        <v>364</v>
      </c>
      <c r="N612" s="51" t="s">
        <v>365</v>
      </c>
      <c r="O612" s="51" t="s">
        <v>85</v>
      </c>
      <c r="P612" s="51">
        <v>92407</v>
      </c>
      <c r="Q612" s="257"/>
      <c r="R612" s="257"/>
      <c r="S612" s="229"/>
      <c r="T612" s="229">
        <v>49406140</v>
      </c>
      <c r="U612" s="52">
        <v>0</v>
      </c>
      <c r="V612" s="50" t="s">
        <v>154</v>
      </c>
      <c r="W612" s="50">
        <v>400</v>
      </c>
      <c r="X612" s="258">
        <v>728</v>
      </c>
      <c r="Y612" s="58">
        <v>24</v>
      </c>
      <c r="Z612" s="207">
        <f t="shared" si="23"/>
        <v>0.29120000000000001</v>
      </c>
      <c r="AA612" s="50" t="s">
        <v>60</v>
      </c>
      <c r="AB612" s="49">
        <v>44804</v>
      </c>
      <c r="AC612" s="50" t="s">
        <v>155</v>
      </c>
      <c r="AD612" s="50"/>
      <c r="AE612" s="49"/>
      <c r="AF612" s="49"/>
      <c r="AG612" s="49"/>
      <c r="AH612" s="51"/>
      <c r="AI612" s="51"/>
      <c r="AJ612" s="59"/>
      <c r="AK612" s="51" t="s">
        <v>64</v>
      </c>
      <c r="AL612" s="51" t="s">
        <v>88</v>
      </c>
      <c r="AM612" s="60"/>
      <c r="AN612" s="60"/>
      <c r="AO612" s="60"/>
      <c r="AP612" s="60"/>
      <c r="AQ612" s="60"/>
      <c r="AR612" s="60"/>
      <c r="AS612" s="51"/>
      <c r="AT612" s="51"/>
      <c r="AU612" s="51"/>
    </row>
    <row r="613" spans="1:47">
      <c r="A613" s="51" t="s">
        <v>68</v>
      </c>
      <c r="B613" s="51" t="s">
        <v>45</v>
      </c>
      <c r="C613" s="115" t="s">
        <v>2251</v>
      </c>
      <c r="D613" s="49">
        <v>44767</v>
      </c>
      <c r="E613" s="50" t="s">
        <v>2252</v>
      </c>
      <c r="F613" s="50" t="s">
        <v>48</v>
      </c>
      <c r="G613" s="100" t="s">
        <v>49</v>
      </c>
      <c r="H613" s="100" t="s">
        <v>50</v>
      </c>
      <c r="I613" s="100" t="s">
        <v>51</v>
      </c>
      <c r="J613" s="100" t="s">
        <v>52</v>
      </c>
      <c r="K613" s="208" t="s">
        <v>53</v>
      </c>
      <c r="L613" s="57" t="s">
        <v>2159</v>
      </c>
      <c r="M613" s="50" t="s">
        <v>364</v>
      </c>
      <c r="N613" s="51" t="s">
        <v>365</v>
      </c>
      <c r="O613" s="51" t="s">
        <v>85</v>
      </c>
      <c r="P613" s="51">
        <v>92407</v>
      </c>
      <c r="Q613" s="257"/>
      <c r="R613" s="257"/>
      <c r="S613" s="229"/>
      <c r="T613" s="229">
        <v>49406140</v>
      </c>
      <c r="U613" s="52">
        <v>0</v>
      </c>
      <c r="V613" s="50" t="s">
        <v>154</v>
      </c>
      <c r="W613" s="50">
        <v>400</v>
      </c>
      <c r="X613" s="258">
        <v>728</v>
      </c>
      <c r="Y613" s="58">
        <v>24</v>
      </c>
      <c r="Z613" s="207">
        <f t="shared" si="23"/>
        <v>0.29120000000000001</v>
      </c>
      <c r="AA613" s="50" t="s">
        <v>60</v>
      </c>
      <c r="AB613" s="49">
        <v>44804</v>
      </c>
      <c r="AC613" s="50" t="s">
        <v>155</v>
      </c>
      <c r="AD613" s="50"/>
      <c r="AE613" s="49"/>
      <c r="AF613" s="49"/>
      <c r="AG613" s="49"/>
      <c r="AH613" s="51"/>
      <c r="AI613" s="51"/>
      <c r="AJ613" s="59"/>
      <c r="AK613" s="51" t="s">
        <v>64</v>
      </c>
      <c r="AL613" s="51" t="s">
        <v>88</v>
      </c>
      <c r="AM613" s="60"/>
      <c r="AN613" s="60"/>
      <c r="AO613" s="60"/>
      <c r="AP613" s="60"/>
      <c r="AQ613" s="60"/>
      <c r="AR613" s="60"/>
      <c r="AS613" s="51"/>
      <c r="AT613" s="51"/>
      <c r="AU613" s="51"/>
    </row>
    <row r="614" spans="1:47">
      <c r="A614" s="51" t="s">
        <v>68</v>
      </c>
      <c r="B614" s="51" t="s">
        <v>45</v>
      </c>
      <c r="C614" s="115" t="s">
        <v>2253</v>
      </c>
      <c r="D614" s="49">
        <v>44767</v>
      </c>
      <c r="E614" s="50" t="s">
        <v>2254</v>
      </c>
      <c r="F614" s="50" t="s">
        <v>48</v>
      </c>
      <c r="G614" s="100" t="s">
        <v>49</v>
      </c>
      <c r="H614" s="100" t="s">
        <v>50</v>
      </c>
      <c r="I614" s="100" t="s">
        <v>51</v>
      </c>
      <c r="J614" s="100" t="s">
        <v>52</v>
      </c>
      <c r="K614" s="208" t="s">
        <v>53</v>
      </c>
      <c r="L614" s="57" t="s">
        <v>2159</v>
      </c>
      <c r="M614" s="50" t="s">
        <v>364</v>
      </c>
      <c r="N614" s="51" t="s">
        <v>365</v>
      </c>
      <c r="O614" s="51" t="s">
        <v>85</v>
      </c>
      <c r="P614" s="51">
        <v>92407</v>
      </c>
      <c r="Q614" s="257"/>
      <c r="R614" s="257"/>
      <c r="S614" s="229"/>
      <c r="T614" s="229">
        <v>49406140</v>
      </c>
      <c r="U614" s="52">
        <v>0</v>
      </c>
      <c r="V614" s="50" t="s">
        <v>154</v>
      </c>
      <c r="W614" s="50">
        <v>400</v>
      </c>
      <c r="X614" s="258">
        <v>728</v>
      </c>
      <c r="Y614" s="58">
        <v>24</v>
      </c>
      <c r="Z614" s="207">
        <f t="shared" si="23"/>
        <v>0.29120000000000001</v>
      </c>
      <c r="AA614" s="50" t="s">
        <v>60</v>
      </c>
      <c r="AB614" s="49">
        <v>44804</v>
      </c>
      <c r="AC614" s="50" t="s">
        <v>155</v>
      </c>
      <c r="AD614" s="50"/>
      <c r="AE614" s="49"/>
      <c r="AF614" s="49"/>
      <c r="AG614" s="49"/>
      <c r="AH614" s="51"/>
      <c r="AI614" s="51"/>
      <c r="AJ614" s="59"/>
      <c r="AK614" s="51" t="s">
        <v>64</v>
      </c>
      <c r="AL614" s="51" t="s">
        <v>88</v>
      </c>
      <c r="AM614" s="60"/>
      <c r="AN614" s="60"/>
      <c r="AO614" s="60"/>
      <c r="AP614" s="60"/>
      <c r="AQ614" s="60"/>
      <c r="AR614" s="60"/>
      <c r="AS614" s="51"/>
      <c r="AT614" s="51"/>
      <c r="AU614" s="51"/>
    </row>
    <row r="615" spans="1:47">
      <c r="A615" s="51" t="s">
        <v>68</v>
      </c>
      <c r="B615" s="51" t="s">
        <v>45</v>
      </c>
      <c r="C615" s="115" t="s">
        <v>2255</v>
      </c>
      <c r="D615" s="49">
        <v>44767</v>
      </c>
      <c r="E615" s="50" t="s">
        <v>2256</v>
      </c>
      <c r="F615" s="50" t="s">
        <v>48</v>
      </c>
      <c r="G615" s="100" t="s">
        <v>49</v>
      </c>
      <c r="H615" s="100" t="s">
        <v>50</v>
      </c>
      <c r="I615" s="100" t="s">
        <v>51</v>
      </c>
      <c r="J615" s="100" t="s">
        <v>52</v>
      </c>
      <c r="K615" s="208" t="s">
        <v>53</v>
      </c>
      <c r="L615" s="57" t="s">
        <v>2159</v>
      </c>
      <c r="M615" s="50" t="s">
        <v>364</v>
      </c>
      <c r="N615" s="51" t="s">
        <v>365</v>
      </c>
      <c r="O615" s="51" t="s">
        <v>85</v>
      </c>
      <c r="P615" s="51">
        <v>92407</v>
      </c>
      <c r="Q615" s="257"/>
      <c r="R615" s="257"/>
      <c r="S615" s="229"/>
      <c r="T615" s="229">
        <v>49406140</v>
      </c>
      <c r="U615" s="52">
        <v>0</v>
      </c>
      <c r="V615" s="50" t="s">
        <v>154</v>
      </c>
      <c r="W615" s="50">
        <v>400</v>
      </c>
      <c r="X615" s="258">
        <v>728</v>
      </c>
      <c r="Y615" s="58">
        <v>24</v>
      </c>
      <c r="Z615" s="207">
        <f t="shared" si="23"/>
        <v>0.29120000000000001</v>
      </c>
      <c r="AA615" s="50" t="s">
        <v>60</v>
      </c>
      <c r="AB615" s="49">
        <v>44804</v>
      </c>
      <c r="AC615" s="50" t="s">
        <v>155</v>
      </c>
      <c r="AD615" s="50"/>
      <c r="AE615" s="49"/>
      <c r="AF615" s="49"/>
      <c r="AG615" s="49"/>
      <c r="AH615" s="51"/>
      <c r="AI615" s="51"/>
      <c r="AJ615" s="59"/>
      <c r="AK615" s="51" t="s">
        <v>64</v>
      </c>
      <c r="AL615" s="51" t="s">
        <v>88</v>
      </c>
      <c r="AM615" s="60"/>
      <c r="AN615" s="60"/>
      <c r="AO615" s="60"/>
      <c r="AP615" s="60"/>
      <c r="AQ615" s="60"/>
      <c r="AR615" s="60"/>
      <c r="AS615" s="51"/>
      <c r="AT615" s="51"/>
      <c r="AU615" s="51"/>
    </row>
    <row r="616" spans="1:47">
      <c r="A616" s="51" t="s">
        <v>68</v>
      </c>
      <c r="B616" s="51" t="s">
        <v>45</v>
      </c>
      <c r="C616" s="115" t="s">
        <v>2257</v>
      </c>
      <c r="D616" s="49">
        <v>44767</v>
      </c>
      <c r="E616" s="50" t="s">
        <v>2258</v>
      </c>
      <c r="F616" s="50" t="s">
        <v>48</v>
      </c>
      <c r="G616" s="100" t="s">
        <v>49</v>
      </c>
      <c r="H616" s="100" t="s">
        <v>50</v>
      </c>
      <c r="I616" s="100" t="s">
        <v>51</v>
      </c>
      <c r="J616" s="100" t="s">
        <v>52</v>
      </c>
      <c r="K616" s="208" t="s">
        <v>53</v>
      </c>
      <c r="L616" s="57" t="s">
        <v>2159</v>
      </c>
      <c r="M616" s="50" t="s">
        <v>364</v>
      </c>
      <c r="N616" s="51" t="s">
        <v>365</v>
      </c>
      <c r="O616" s="51" t="s">
        <v>85</v>
      </c>
      <c r="P616" s="51">
        <v>92407</v>
      </c>
      <c r="Q616" s="257"/>
      <c r="R616" s="257"/>
      <c r="S616" s="229"/>
      <c r="T616" s="229">
        <v>49406140</v>
      </c>
      <c r="U616" s="52">
        <v>0</v>
      </c>
      <c r="V616" s="50" t="s">
        <v>154</v>
      </c>
      <c r="W616" s="50">
        <v>400</v>
      </c>
      <c r="X616" s="258">
        <v>728</v>
      </c>
      <c r="Y616" s="58">
        <v>24</v>
      </c>
      <c r="Z616" s="207">
        <f t="shared" si="23"/>
        <v>0.29120000000000001</v>
      </c>
      <c r="AA616" s="50" t="s">
        <v>60</v>
      </c>
      <c r="AB616" s="49">
        <v>44804</v>
      </c>
      <c r="AC616" s="50" t="s">
        <v>155</v>
      </c>
      <c r="AD616" s="50"/>
      <c r="AE616" s="49"/>
      <c r="AF616" s="49"/>
      <c r="AG616" s="49"/>
      <c r="AH616" s="51"/>
      <c r="AI616" s="51"/>
      <c r="AJ616" s="59"/>
      <c r="AK616" s="51" t="s">
        <v>64</v>
      </c>
      <c r="AL616" s="51" t="s">
        <v>88</v>
      </c>
      <c r="AM616" s="60"/>
      <c r="AN616" s="60"/>
      <c r="AO616" s="60"/>
      <c r="AP616" s="60"/>
      <c r="AQ616" s="60"/>
      <c r="AR616" s="60"/>
      <c r="AS616" s="51"/>
      <c r="AT616" s="51"/>
      <c r="AU616" s="51"/>
    </row>
    <row r="617" spans="1:47">
      <c r="A617" s="51" t="s">
        <v>68</v>
      </c>
      <c r="B617" s="51" t="s">
        <v>45</v>
      </c>
      <c r="C617" s="115" t="s">
        <v>2259</v>
      </c>
      <c r="D617" s="49">
        <v>44767</v>
      </c>
      <c r="E617" s="50" t="s">
        <v>2260</v>
      </c>
      <c r="F617" s="50" t="s">
        <v>48</v>
      </c>
      <c r="G617" s="100" t="s">
        <v>49</v>
      </c>
      <c r="H617" s="100" t="s">
        <v>50</v>
      </c>
      <c r="I617" s="100" t="s">
        <v>51</v>
      </c>
      <c r="J617" s="100" t="s">
        <v>52</v>
      </c>
      <c r="K617" s="208" t="s">
        <v>53</v>
      </c>
      <c r="L617" s="57" t="s">
        <v>2159</v>
      </c>
      <c r="M617" s="50" t="s">
        <v>364</v>
      </c>
      <c r="N617" s="51" t="s">
        <v>365</v>
      </c>
      <c r="O617" s="51" t="s">
        <v>85</v>
      </c>
      <c r="P617" s="51">
        <v>92407</v>
      </c>
      <c r="Q617" s="257"/>
      <c r="R617" s="257"/>
      <c r="S617" s="229"/>
      <c r="T617" s="229">
        <v>49406140</v>
      </c>
      <c r="U617" s="52">
        <v>0</v>
      </c>
      <c r="V617" s="50" t="s">
        <v>154</v>
      </c>
      <c r="W617" s="50">
        <v>400</v>
      </c>
      <c r="X617" s="258">
        <v>728</v>
      </c>
      <c r="Y617" s="58">
        <v>24</v>
      </c>
      <c r="Z617" s="207">
        <f t="shared" si="23"/>
        <v>0.29120000000000001</v>
      </c>
      <c r="AA617" s="50" t="s">
        <v>60</v>
      </c>
      <c r="AB617" s="49">
        <v>44804</v>
      </c>
      <c r="AC617" s="50" t="s">
        <v>155</v>
      </c>
      <c r="AD617" s="50"/>
      <c r="AE617" s="49"/>
      <c r="AF617" s="49"/>
      <c r="AG617" s="49"/>
      <c r="AH617" s="51"/>
      <c r="AI617" s="51"/>
      <c r="AJ617" s="59"/>
      <c r="AK617" s="51" t="s">
        <v>64</v>
      </c>
      <c r="AL617" s="51" t="s">
        <v>88</v>
      </c>
      <c r="AM617" s="60"/>
      <c r="AN617" s="60"/>
      <c r="AO617" s="60"/>
      <c r="AP617" s="60"/>
      <c r="AQ617" s="60"/>
      <c r="AR617" s="60"/>
      <c r="AS617" s="51"/>
      <c r="AT617" s="51"/>
      <c r="AU617" s="51"/>
    </row>
    <row r="618" spans="1:47">
      <c r="A618" s="51" t="s">
        <v>68</v>
      </c>
      <c r="B618" s="51" t="s">
        <v>45</v>
      </c>
      <c r="C618" s="115" t="s">
        <v>2261</v>
      </c>
      <c r="D618" s="49">
        <v>44767</v>
      </c>
      <c r="E618" s="50" t="s">
        <v>2262</v>
      </c>
      <c r="F618" s="50" t="s">
        <v>48</v>
      </c>
      <c r="G618" s="100" t="s">
        <v>49</v>
      </c>
      <c r="H618" s="100" t="s">
        <v>50</v>
      </c>
      <c r="I618" s="100" t="s">
        <v>51</v>
      </c>
      <c r="J618" s="100" t="s">
        <v>52</v>
      </c>
      <c r="K618" s="208" t="s">
        <v>53</v>
      </c>
      <c r="L618" s="57" t="s">
        <v>2159</v>
      </c>
      <c r="M618" s="50" t="s">
        <v>364</v>
      </c>
      <c r="N618" s="51" t="s">
        <v>365</v>
      </c>
      <c r="O618" s="51" t="s">
        <v>85</v>
      </c>
      <c r="P618" s="51">
        <v>92407</v>
      </c>
      <c r="Q618" s="257"/>
      <c r="R618" s="257"/>
      <c r="S618" s="229"/>
      <c r="T618" s="229">
        <v>49406140</v>
      </c>
      <c r="U618" s="52">
        <v>0</v>
      </c>
      <c r="V618" s="50" t="s">
        <v>154</v>
      </c>
      <c r="W618" s="50">
        <v>400</v>
      </c>
      <c r="X618" s="258">
        <v>728</v>
      </c>
      <c r="Y618" s="58">
        <v>24</v>
      </c>
      <c r="Z618" s="207">
        <f t="shared" si="23"/>
        <v>0.29120000000000001</v>
      </c>
      <c r="AA618" s="50" t="s">
        <v>60</v>
      </c>
      <c r="AB618" s="49">
        <v>44804</v>
      </c>
      <c r="AC618" s="50" t="s">
        <v>155</v>
      </c>
      <c r="AD618" s="50"/>
      <c r="AE618" s="49"/>
      <c r="AF618" s="49"/>
      <c r="AG618" s="49"/>
      <c r="AH618" s="51"/>
      <c r="AI618" s="51"/>
      <c r="AJ618" s="59"/>
      <c r="AK618" s="51" t="s">
        <v>64</v>
      </c>
      <c r="AL618" s="51" t="s">
        <v>88</v>
      </c>
      <c r="AM618" s="60"/>
      <c r="AN618" s="60"/>
      <c r="AO618" s="60"/>
      <c r="AP618" s="60"/>
      <c r="AQ618" s="60"/>
      <c r="AR618" s="60"/>
      <c r="AS618" s="51"/>
      <c r="AT618" s="51"/>
      <c r="AU618" s="51"/>
    </row>
    <row r="619" spans="1:47">
      <c r="A619" s="51" t="s">
        <v>68</v>
      </c>
      <c r="B619" s="51" t="s">
        <v>45</v>
      </c>
      <c r="C619" s="115" t="s">
        <v>2263</v>
      </c>
      <c r="D619" s="49">
        <v>44767</v>
      </c>
      <c r="E619" s="50" t="s">
        <v>2264</v>
      </c>
      <c r="F619" s="50" t="s">
        <v>48</v>
      </c>
      <c r="G619" s="100" t="s">
        <v>49</v>
      </c>
      <c r="H619" s="100" t="s">
        <v>50</v>
      </c>
      <c r="I619" s="100" t="s">
        <v>51</v>
      </c>
      <c r="J619" s="100" t="s">
        <v>52</v>
      </c>
      <c r="K619" s="208" t="s">
        <v>53</v>
      </c>
      <c r="L619" s="57" t="s">
        <v>2159</v>
      </c>
      <c r="M619" s="50" t="s">
        <v>364</v>
      </c>
      <c r="N619" s="51" t="s">
        <v>365</v>
      </c>
      <c r="O619" s="51" t="s">
        <v>85</v>
      </c>
      <c r="P619" s="51">
        <v>92407</v>
      </c>
      <c r="Q619" s="257"/>
      <c r="R619" s="257"/>
      <c r="S619" s="229"/>
      <c r="T619" s="229">
        <v>49406140</v>
      </c>
      <c r="U619" s="52">
        <v>0</v>
      </c>
      <c r="V619" s="50" t="s">
        <v>154</v>
      </c>
      <c r="W619" s="50">
        <v>400</v>
      </c>
      <c r="X619" s="258">
        <v>728</v>
      </c>
      <c r="Y619" s="58">
        <v>24</v>
      </c>
      <c r="Z619" s="207">
        <f t="shared" si="23"/>
        <v>0.29120000000000001</v>
      </c>
      <c r="AA619" s="50" t="s">
        <v>60</v>
      </c>
      <c r="AB619" s="49">
        <v>44804</v>
      </c>
      <c r="AC619" s="50" t="s">
        <v>155</v>
      </c>
      <c r="AD619" s="50"/>
      <c r="AE619" s="49"/>
      <c r="AF619" s="49"/>
      <c r="AG619" s="49"/>
      <c r="AH619" s="51"/>
      <c r="AI619" s="51"/>
      <c r="AJ619" s="59"/>
      <c r="AK619" s="51" t="s">
        <v>64</v>
      </c>
      <c r="AL619" s="51" t="s">
        <v>88</v>
      </c>
      <c r="AM619" s="60"/>
      <c r="AN619" s="60"/>
      <c r="AO619" s="60"/>
      <c r="AP619" s="60"/>
      <c r="AQ619" s="60"/>
      <c r="AR619" s="60"/>
      <c r="AS619" s="51"/>
      <c r="AT619" s="51"/>
      <c r="AU619" s="51"/>
    </row>
    <row r="620" spans="1:47">
      <c r="A620" s="51" t="s">
        <v>68</v>
      </c>
      <c r="B620" s="51" t="s">
        <v>45</v>
      </c>
      <c r="C620" s="115" t="s">
        <v>2265</v>
      </c>
      <c r="D620" s="49">
        <v>44767</v>
      </c>
      <c r="E620" s="50" t="s">
        <v>2266</v>
      </c>
      <c r="F620" s="50" t="s">
        <v>48</v>
      </c>
      <c r="G620" s="100" t="s">
        <v>49</v>
      </c>
      <c r="H620" s="100" t="s">
        <v>50</v>
      </c>
      <c r="I620" s="100" t="s">
        <v>51</v>
      </c>
      <c r="J620" s="100" t="s">
        <v>52</v>
      </c>
      <c r="K620" s="208" t="s">
        <v>53</v>
      </c>
      <c r="L620" s="57" t="s">
        <v>2159</v>
      </c>
      <c r="M620" s="50" t="s">
        <v>364</v>
      </c>
      <c r="N620" s="51" t="s">
        <v>365</v>
      </c>
      <c r="O620" s="51" t="s">
        <v>85</v>
      </c>
      <c r="P620" s="51">
        <v>92407</v>
      </c>
      <c r="Q620" s="257"/>
      <c r="R620" s="257"/>
      <c r="S620" s="229"/>
      <c r="T620" s="229">
        <v>49406140</v>
      </c>
      <c r="U620" s="52">
        <v>0</v>
      </c>
      <c r="V620" s="50" t="s">
        <v>154</v>
      </c>
      <c r="W620" s="50">
        <v>400</v>
      </c>
      <c r="X620" s="258">
        <v>728</v>
      </c>
      <c r="Y620" s="58">
        <v>24</v>
      </c>
      <c r="Z620" s="207">
        <f t="shared" si="23"/>
        <v>0.29120000000000001</v>
      </c>
      <c r="AA620" s="50" t="s">
        <v>60</v>
      </c>
      <c r="AB620" s="49">
        <v>44804</v>
      </c>
      <c r="AC620" s="50" t="s">
        <v>155</v>
      </c>
      <c r="AD620" s="50"/>
      <c r="AE620" s="49"/>
      <c r="AF620" s="49"/>
      <c r="AG620" s="49"/>
      <c r="AH620" s="51"/>
      <c r="AI620" s="51"/>
      <c r="AJ620" s="59"/>
      <c r="AK620" s="51" t="s">
        <v>64</v>
      </c>
      <c r="AL620" s="51" t="s">
        <v>88</v>
      </c>
      <c r="AM620" s="60"/>
      <c r="AN620" s="60"/>
      <c r="AO620" s="60"/>
      <c r="AP620" s="60"/>
      <c r="AQ620" s="60"/>
      <c r="AR620" s="60"/>
      <c r="AS620" s="51"/>
      <c r="AT620" s="51"/>
      <c r="AU620" s="51"/>
    </row>
    <row r="621" spans="1:47">
      <c r="A621" s="51" t="s">
        <v>68</v>
      </c>
      <c r="B621" s="51" t="s">
        <v>45</v>
      </c>
      <c r="C621" s="115" t="s">
        <v>2267</v>
      </c>
      <c r="D621" s="49">
        <v>44767</v>
      </c>
      <c r="E621" s="50" t="s">
        <v>2268</v>
      </c>
      <c r="F621" s="50" t="s">
        <v>48</v>
      </c>
      <c r="G621" s="100" t="s">
        <v>49</v>
      </c>
      <c r="H621" s="100" t="s">
        <v>50</v>
      </c>
      <c r="I621" s="100" t="s">
        <v>51</v>
      </c>
      <c r="J621" s="100" t="s">
        <v>52</v>
      </c>
      <c r="K621" s="208" t="s">
        <v>53</v>
      </c>
      <c r="L621" s="57" t="s">
        <v>2159</v>
      </c>
      <c r="M621" s="50" t="s">
        <v>364</v>
      </c>
      <c r="N621" s="51" t="s">
        <v>365</v>
      </c>
      <c r="O621" s="51" t="s">
        <v>85</v>
      </c>
      <c r="P621" s="51">
        <v>92407</v>
      </c>
      <c r="Q621" s="257"/>
      <c r="R621" s="257"/>
      <c r="S621" s="229"/>
      <c r="T621" s="229">
        <v>49406140</v>
      </c>
      <c r="U621" s="52">
        <v>0</v>
      </c>
      <c r="V621" s="50" t="s">
        <v>154</v>
      </c>
      <c r="W621" s="50">
        <v>400</v>
      </c>
      <c r="X621" s="258">
        <v>728</v>
      </c>
      <c r="Y621" s="58">
        <v>24</v>
      </c>
      <c r="Z621" s="207">
        <f t="shared" si="23"/>
        <v>0.29120000000000001</v>
      </c>
      <c r="AA621" s="50" t="s">
        <v>60</v>
      </c>
      <c r="AB621" s="49">
        <v>44804</v>
      </c>
      <c r="AC621" s="50" t="s">
        <v>155</v>
      </c>
      <c r="AD621" s="50"/>
      <c r="AE621" s="49"/>
      <c r="AF621" s="49"/>
      <c r="AG621" s="49"/>
      <c r="AH621" s="51"/>
      <c r="AI621" s="51"/>
      <c r="AJ621" s="59"/>
      <c r="AK621" s="51" t="s">
        <v>64</v>
      </c>
      <c r="AL621" s="51" t="s">
        <v>88</v>
      </c>
      <c r="AM621" s="60"/>
      <c r="AN621" s="60"/>
      <c r="AO621" s="60"/>
      <c r="AP621" s="60"/>
      <c r="AQ621" s="60"/>
      <c r="AR621" s="60"/>
      <c r="AS621" s="51"/>
      <c r="AT621" s="51"/>
      <c r="AU621" s="51"/>
    </row>
    <row r="622" spans="1:47">
      <c r="A622" s="51" t="s">
        <v>68</v>
      </c>
      <c r="B622" s="51" t="s">
        <v>45</v>
      </c>
      <c r="C622" s="115" t="s">
        <v>2269</v>
      </c>
      <c r="D622" s="49">
        <v>44767</v>
      </c>
      <c r="E622" s="50" t="s">
        <v>2270</v>
      </c>
      <c r="F622" s="50" t="s">
        <v>48</v>
      </c>
      <c r="G622" s="100" t="s">
        <v>49</v>
      </c>
      <c r="H622" s="100" t="s">
        <v>50</v>
      </c>
      <c r="I622" s="100" t="s">
        <v>51</v>
      </c>
      <c r="J622" s="100" t="s">
        <v>52</v>
      </c>
      <c r="K622" s="208" t="s">
        <v>53</v>
      </c>
      <c r="L622" s="57" t="s">
        <v>2159</v>
      </c>
      <c r="M622" s="50" t="s">
        <v>364</v>
      </c>
      <c r="N622" s="51" t="s">
        <v>365</v>
      </c>
      <c r="O622" s="51" t="s">
        <v>85</v>
      </c>
      <c r="P622" s="51">
        <v>92407</v>
      </c>
      <c r="Q622" s="257"/>
      <c r="R622" s="257"/>
      <c r="S622" s="229"/>
      <c r="T622" s="229">
        <v>49406140</v>
      </c>
      <c r="U622" s="52">
        <v>0</v>
      </c>
      <c r="V622" s="50" t="s">
        <v>154</v>
      </c>
      <c r="W622" s="50">
        <v>400</v>
      </c>
      <c r="X622" s="258">
        <v>728</v>
      </c>
      <c r="Y622" s="58">
        <v>24</v>
      </c>
      <c r="Z622" s="207">
        <f t="shared" si="23"/>
        <v>0.29120000000000001</v>
      </c>
      <c r="AA622" s="50" t="s">
        <v>60</v>
      </c>
      <c r="AB622" s="49">
        <v>44804</v>
      </c>
      <c r="AC622" s="50" t="s">
        <v>155</v>
      </c>
      <c r="AD622" s="50"/>
      <c r="AE622" s="49"/>
      <c r="AF622" s="49"/>
      <c r="AG622" s="49"/>
      <c r="AH622" s="51"/>
      <c r="AI622" s="51"/>
      <c r="AJ622" s="59"/>
      <c r="AK622" s="51" t="s">
        <v>64</v>
      </c>
      <c r="AL622" s="51" t="s">
        <v>88</v>
      </c>
      <c r="AM622" s="60"/>
      <c r="AN622" s="60"/>
      <c r="AO622" s="60"/>
      <c r="AP622" s="60"/>
      <c r="AQ622" s="60"/>
      <c r="AR622" s="60"/>
      <c r="AS622" s="51"/>
      <c r="AT622" s="51"/>
      <c r="AU622" s="51"/>
    </row>
    <row r="623" spans="1:47">
      <c r="A623" s="51" t="s">
        <v>68</v>
      </c>
      <c r="B623" s="51" t="s">
        <v>45</v>
      </c>
      <c r="C623" s="115" t="s">
        <v>2271</v>
      </c>
      <c r="D623" s="49">
        <v>44767</v>
      </c>
      <c r="E623" s="50" t="s">
        <v>2272</v>
      </c>
      <c r="F623" s="50" t="s">
        <v>48</v>
      </c>
      <c r="G623" s="100" t="s">
        <v>49</v>
      </c>
      <c r="H623" s="100" t="s">
        <v>50</v>
      </c>
      <c r="I623" s="100" t="s">
        <v>51</v>
      </c>
      <c r="J623" s="100" t="s">
        <v>52</v>
      </c>
      <c r="K623" s="208" t="s">
        <v>53</v>
      </c>
      <c r="L623" s="57" t="s">
        <v>2159</v>
      </c>
      <c r="M623" s="50" t="s">
        <v>364</v>
      </c>
      <c r="N623" s="51" t="s">
        <v>365</v>
      </c>
      <c r="O623" s="51" t="s">
        <v>85</v>
      </c>
      <c r="P623" s="51">
        <v>92407</v>
      </c>
      <c r="Q623" s="257"/>
      <c r="R623" s="257"/>
      <c r="S623" s="229"/>
      <c r="T623" s="229">
        <v>49406140</v>
      </c>
      <c r="U623" s="52">
        <v>0</v>
      </c>
      <c r="V623" s="50" t="s">
        <v>154</v>
      </c>
      <c r="W623" s="50">
        <v>400</v>
      </c>
      <c r="X623" s="258">
        <v>728</v>
      </c>
      <c r="Y623" s="58">
        <v>24</v>
      </c>
      <c r="Z623" s="207">
        <f t="shared" si="23"/>
        <v>0.29120000000000001</v>
      </c>
      <c r="AA623" s="50" t="s">
        <v>60</v>
      </c>
      <c r="AB623" s="49">
        <v>44804</v>
      </c>
      <c r="AC623" s="50" t="s">
        <v>155</v>
      </c>
      <c r="AD623" s="50"/>
      <c r="AE623" s="49"/>
      <c r="AF623" s="49"/>
      <c r="AG623" s="49"/>
      <c r="AH623" s="51"/>
      <c r="AI623" s="51"/>
      <c r="AJ623" s="59"/>
      <c r="AK623" s="51" t="s">
        <v>64</v>
      </c>
      <c r="AL623" s="51" t="s">
        <v>88</v>
      </c>
      <c r="AM623" s="60"/>
      <c r="AN623" s="60"/>
      <c r="AO623" s="60"/>
      <c r="AP623" s="60"/>
      <c r="AQ623" s="60"/>
      <c r="AR623" s="60"/>
      <c r="AS623" s="51"/>
      <c r="AT623" s="51"/>
      <c r="AU623" s="51"/>
    </row>
    <row r="624" spans="1:47">
      <c r="A624" s="51" t="s">
        <v>68</v>
      </c>
      <c r="B624" s="51" t="s">
        <v>45</v>
      </c>
      <c r="C624" s="115" t="s">
        <v>2273</v>
      </c>
      <c r="D624" s="49">
        <v>44767</v>
      </c>
      <c r="E624" s="50" t="s">
        <v>2274</v>
      </c>
      <c r="F624" s="50" t="s">
        <v>48</v>
      </c>
      <c r="G624" s="100" t="s">
        <v>49</v>
      </c>
      <c r="H624" s="100" t="s">
        <v>50</v>
      </c>
      <c r="I624" s="100" t="s">
        <v>51</v>
      </c>
      <c r="J624" s="100" t="s">
        <v>52</v>
      </c>
      <c r="K624" s="208" t="s">
        <v>53</v>
      </c>
      <c r="L624" s="57" t="s">
        <v>2159</v>
      </c>
      <c r="M624" s="50" t="s">
        <v>364</v>
      </c>
      <c r="N624" s="51" t="s">
        <v>365</v>
      </c>
      <c r="O624" s="51" t="s">
        <v>85</v>
      </c>
      <c r="P624" s="51">
        <v>92407</v>
      </c>
      <c r="Q624" s="257"/>
      <c r="R624" s="257"/>
      <c r="S624" s="229"/>
      <c r="T624" s="229">
        <v>49406140</v>
      </c>
      <c r="U624" s="52">
        <v>0</v>
      </c>
      <c r="V624" s="50" t="s">
        <v>154</v>
      </c>
      <c r="W624" s="50">
        <v>400</v>
      </c>
      <c r="X624" s="258">
        <v>728</v>
      </c>
      <c r="Y624" s="58">
        <v>24</v>
      </c>
      <c r="Z624" s="207">
        <f t="shared" si="23"/>
        <v>0.29120000000000001</v>
      </c>
      <c r="AA624" s="50" t="s">
        <v>60</v>
      </c>
      <c r="AB624" s="49">
        <v>44804</v>
      </c>
      <c r="AC624" s="50" t="s">
        <v>155</v>
      </c>
      <c r="AD624" s="50"/>
      <c r="AE624" s="49"/>
      <c r="AF624" s="49"/>
      <c r="AG624" s="49"/>
      <c r="AH624" s="51"/>
      <c r="AI624" s="51"/>
      <c r="AJ624" s="59"/>
      <c r="AK624" s="51" t="s">
        <v>64</v>
      </c>
      <c r="AL624" s="51" t="s">
        <v>88</v>
      </c>
      <c r="AM624" s="60"/>
      <c r="AN624" s="60"/>
      <c r="AO624" s="60"/>
      <c r="AP624" s="60"/>
      <c r="AQ624" s="60"/>
      <c r="AR624" s="60"/>
      <c r="AS624" s="51"/>
      <c r="AT624" s="51"/>
      <c r="AU624" s="51"/>
    </row>
    <row r="625" spans="1:47">
      <c r="A625" s="51" t="s">
        <v>68</v>
      </c>
      <c r="B625" s="51" t="s">
        <v>45</v>
      </c>
      <c r="C625" s="115" t="s">
        <v>2275</v>
      </c>
      <c r="D625" s="49">
        <v>44767</v>
      </c>
      <c r="E625" s="50" t="s">
        <v>2276</v>
      </c>
      <c r="F625" s="50" t="s">
        <v>48</v>
      </c>
      <c r="G625" s="100" t="s">
        <v>49</v>
      </c>
      <c r="H625" s="100" t="s">
        <v>50</v>
      </c>
      <c r="I625" s="100" t="s">
        <v>51</v>
      </c>
      <c r="J625" s="100" t="s">
        <v>52</v>
      </c>
      <c r="K625" s="208" t="s">
        <v>53</v>
      </c>
      <c r="L625" s="57" t="s">
        <v>2159</v>
      </c>
      <c r="M625" s="50" t="s">
        <v>364</v>
      </c>
      <c r="N625" s="51" t="s">
        <v>365</v>
      </c>
      <c r="O625" s="51" t="s">
        <v>85</v>
      </c>
      <c r="P625" s="51">
        <v>92407</v>
      </c>
      <c r="Q625" s="257"/>
      <c r="R625" s="257"/>
      <c r="S625" s="229"/>
      <c r="T625" s="229">
        <v>49406140</v>
      </c>
      <c r="U625" s="52">
        <v>0</v>
      </c>
      <c r="V625" s="50" t="s">
        <v>154</v>
      </c>
      <c r="W625" s="50">
        <v>400</v>
      </c>
      <c r="X625" s="258">
        <v>728</v>
      </c>
      <c r="Y625" s="58">
        <v>24</v>
      </c>
      <c r="Z625" s="207">
        <f t="shared" si="23"/>
        <v>0.29120000000000001</v>
      </c>
      <c r="AA625" s="50" t="s">
        <v>60</v>
      </c>
      <c r="AB625" s="49">
        <v>44804</v>
      </c>
      <c r="AC625" s="50" t="s">
        <v>155</v>
      </c>
      <c r="AD625" s="50"/>
      <c r="AE625" s="49"/>
      <c r="AF625" s="49"/>
      <c r="AG625" s="49"/>
      <c r="AH625" s="51"/>
      <c r="AI625" s="51"/>
      <c r="AJ625" s="59"/>
      <c r="AK625" s="51" t="s">
        <v>64</v>
      </c>
      <c r="AL625" s="51" t="s">
        <v>88</v>
      </c>
      <c r="AM625" s="60"/>
      <c r="AN625" s="60"/>
      <c r="AO625" s="60"/>
      <c r="AP625" s="60"/>
      <c r="AQ625" s="60"/>
      <c r="AR625" s="60"/>
      <c r="AS625" s="51"/>
      <c r="AT625" s="51"/>
      <c r="AU625" s="51"/>
    </row>
    <row r="626" spans="1:47">
      <c r="A626" s="51" t="s">
        <v>68</v>
      </c>
      <c r="B626" s="51" t="s">
        <v>45</v>
      </c>
      <c r="C626" s="115" t="s">
        <v>2277</v>
      </c>
      <c r="D626" s="49">
        <v>44768</v>
      </c>
      <c r="E626" s="50" t="s">
        <v>2278</v>
      </c>
      <c r="F626" s="50" t="s">
        <v>48</v>
      </c>
      <c r="G626" s="100" t="s">
        <v>49</v>
      </c>
      <c r="H626" s="100" t="s">
        <v>50</v>
      </c>
      <c r="I626" s="100" t="s">
        <v>51</v>
      </c>
      <c r="J626" s="100" t="s">
        <v>52</v>
      </c>
      <c r="K626" s="208" t="s">
        <v>53</v>
      </c>
      <c r="L626" s="57" t="s">
        <v>2159</v>
      </c>
      <c r="M626" s="50" t="s">
        <v>402</v>
      </c>
      <c r="N626" s="51" t="s">
        <v>157</v>
      </c>
      <c r="O626" s="51" t="s">
        <v>150</v>
      </c>
      <c r="P626" s="51">
        <v>21075</v>
      </c>
      <c r="Q626" s="257"/>
      <c r="R626" s="257"/>
      <c r="S626" s="229"/>
      <c r="T626" s="229">
        <v>49406140</v>
      </c>
      <c r="U626" s="52">
        <v>0</v>
      </c>
      <c r="V626" s="50" t="s">
        <v>154</v>
      </c>
      <c r="W626" s="50">
        <v>400</v>
      </c>
      <c r="X626" s="58">
        <v>768</v>
      </c>
      <c r="Y626" s="58">
        <v>24</v>
      </c>
      <c r="Z626" s="207">
        <f t="shared" si="23"/>
        <v>0.30719999999999997</v>
      </c>
      <c r="AA626" s="50" t="s">
        <v>60</v>
      </c>
      <c r="AB626" s="49">
        <v>44804</v>
      </c>
      <c r="AC626" s="50" t="s">
        <v>155</v>
      </c>
      <c r="AD626" s="50"/>
      <c r="AE626" s="49"/>
      <c r="AF626" s="49"/>
      <c r="AG626" s="49"/>
      <c r="AH626" s="51"/>
      <c r="AI626" s="51"/>
      <c r="AJ626" s="59"/>
      <c r="AK626" s="51" t="s">
        <v>64</v>
      </c>
      <c r="AL626" s="51" t="s">
        <v>88</v>
      </c>
      <c r="AM626" s="60"/>
      <c r="AN626" s="60"/>
      <c r="AO626" s="60"/>
      <c r="AP626" s="60"/>
      <c r="AQ626" s="60"/>
      <c r="AR626" s="60"/>
      <c r="AS626" s="51"/>
      <c r="AT626" s="51"/>
      <c r="AU626" s="51"/>
    </row>
    <row r="627" spans="1:47">
      <c r="A627" s="51" t="s">
        <v>68</v>
      </c>
      <c r="B627" s="51" t="s">
        <v>45</v>
      </c>
      <c r="C627" s="115" t="s">
        <v>2279</v>
      </c>
      <c r="D627" s="49">
        <v>44768</v>
      </c>
      <c r="E627" s="50" t="s">
        <v>2280</v>
      </c>
      <c r="F627" s="50" t="s">
        <v>48</v>
      </c>
      <c r="G627" s="100" t="s">
        <v>49</v>
      </c>
      <c r="H627" s="100" t="s">
        <v>50</v>
      </c>
      <c r="I627" s="100" t="s">
        <v>51</v>
      </c>
      <c r="J627" s="100" t="s">
        <v>52</v>
      </c>
      <c r="K627" s="208" t="s">
        <v>53</v>
      </c>
      <c r="L627" s="57" t="s">
        <v>2159</v>
      </c>
      <c r="M627" s="50" t="s">
        <v>402</v>
      </c>
      <c r="N627" s="51" t="s">
        <v>157</v>
      </c>
      <c r="O627" s="51" t="s">
        <v>150</v>
      </c>
      <c r="P627" s="51">
        <v>21075</v>
      </c>
      <c r="Q627" s="257"/>
      <c r="R627" s="257"/>
      <c r="S627" s="229"/>
      <c r="T627" s="229">
        <v>49406140</v>
      </c>
      <c r="U627" s="52">
        <v>0</v>
      </c>
      <c r="V627" s="50" t="s">
        <v>154</v>
      </c>
      <c r="W627" s="50">
        <v>400</v>
      </c>
      <c r="X627" s="58">
        <v>768</v>
      </c>
      <c r="Y627" s="58">
        <v>24</v>
      </c>
      <c r="Z627" s="207">
        <f t="shared" si="23"/>
        <v>0.30719999999999997</v>
      </c>
      <c r="AA627" s="50" t="s">
        <v>60</v>
      </c>
      <c r="AB627" s="49">
        <v>44804</v>
      </c>
      <c r="AC627" s="50" t="s">
        <v>155</v>
      </c>
      <c r="AD627" s="50"/>
      <c r="AE627" s="49"/>
      <c r="AF627" s="49"/>
      <c r="AG627" s="49"/>
      <c r="AH627" s="51"/>
      <c r="AI627" s="51"/>
      <c r="AJ627" s="59"/>
      <c r="AK627" s="51" t="s">
        <v>64</v>
      </c>
      <c r="AL627" s="51" t="s">
        <v>88</v>
      </c>
      <c r="AM627" s="60"/>
      <c r="AN627" s="60"/>
      <c r="AO627" s="60"/>
      <c r="AP627" s="60"/>
      <c r="AQ627" s="60"/>
      <c r="AR627" s="60"/>
      <c r="AS627" s="51"/>
      <c r="AT627" s="51"/>
      <c r="AU627" s="51"/>
    </row>
    <row r="628" spans="1:47">
      <c r="A628" s="51" t="s">
        <v>68</v>
      </c>
      <c r="B628" s="51" t="s">
        <v>45</v>
      </c>
      <c r="C628" s="115" t="s">
        <v>2281</v>
      </c>
      <c r="D628" s="49">
        <v>44768</v>
      </c>
      <c r="E628" s="50" t="s">
        <v>2282</v>
      </c>
      <c r="F628" s="50" t="s">
        <v>48</v>
      </c>
      <c r="G628" s="100" t="s">
        <v>49</v>
      </c>
      <c r="H628" s="100" t="s">
        <v>50</v>
      </c>
      <c r="I628" s="100" t="s">
        <v>51</v>
      </c>
      <c r="J628" s="100" t="s">
        <v>52</v>
      </c>
      <c r="K628" s="208" t="s">
        <v>53</v>
      </c>
      <c r="L628" s="57" t="s">
        <v>2159</v>
      </c>
      <c r="M628" s="50" t="s">
        <v>402</v>
      </c>
      <c r="N628" s="51" t="s">
        <v>157</v>
      </c>
      <c r="O628" s="51" t="s">
        <v>150</v>
      </c>
      <c r="P628" s="51">
        <v>21075</v>
      </c>
      <c r="Q628" s="257"/>
      <c r="R628" s="257"/>
      <c r="S628" s="229"/>
      <c r="T628" s="229">
        <v>49406140</v>
      </c>
      <c r="U628" s="52">
        <v>0</v>
      </c>
      <c r="V628" s="50" t="s">
        <v>154</v>
      </c>
      <c r="W628" s="50">
        <v>400</v>
      </c>
      <c r="X628" s="58">
        <v>768</v>
      </c>
      <c r="Y628" s="58">
        <v>24</v>
      </c>
      <c r="Z628" s="207">
        <f t="shared" si="23"/>
        <v>0.30719999999999997</v>
      </c>
      <c r="AA628" s="50" t="s">
        <v>60</v>
      </c>
      <c r="AB628" s="49">
        <v>44804</v>
      </c>
      <c r="AC628" s="50" t="s">
        <v>155</v>
      </c>
      <c r="AD628" s="50"/>
      <c r="AE628" s="49"/>
      <c r="AF628" s="49"/>
      <c r="AG628" s="49"/>
      <c r="AH628" s="51"/>
      <c r="AI628" s="51"/>
      <c r="AJ628" s="59"/>
      <c r="AK628" s="51" t="s">
        <v>64</v>
      </c>
      <c r="AL628" s="51" t="s">
        <v>88</v>
      </c>
      <c r="AM628" s="60"/>
      <c r="AN628" s="60"/>
      <c r="AO628" s="60"/>
      <c r="AP628" s="60"/>
      <c r="AQ628" s="60"/>
      <c r="AR628" s="60"/>
      <c r="AS628" s="51"/>
      <c r="AT628" s="51"/>
      <c r="AU628" s="51"/>
    </row>
    <row r="629" spans="1:47">
      <c r="A629" s="51" t="s">
        <v>68</v>
      </c>
      <c r="B629" s="51" t="s">
        <v>45</v>
      </c>
      <c r="C629" s="115" t="s">
        <v>2283</v>
      </c>
      <c r="D629" s="49">
        <v>44768</v>
      </c>
      <c r="E629" s="50" t="s">
        <v>2284</v>
      </c>
      <c r="F629" s="50" t="s">
        <v>48</v>
      </c>
      <c r="G629" s="100" t="s">
        <v>49</v>
      </c>
      <c r="H629" s="100" t="s">
        <v>50</v>
      </c>
      <c r="I629" s="100" t="s">
        <v>51</v>
      </c>
      <c r="J629" s="100" t="s">
        <v>52</v>
      </c>
      <c r="K629" s="208" t="s">
        <v>53</v>
      </c>
      <c r="L629" s="57" t="s">
        <v>2159</v>
      </c>
      <c r="M629" s="50" t="s">
        <v>402</v>
      </c>
      <c r="N629" s="51" t="s">
        <v>157</v>
      </c>
      <c r="O629" s="51" t="s">
        <v>150</v>
      </c>
      <c r="P629" s="51">
        <v>21075</v>
      </c>
      <c r="Q629" s="257"/>
      <c r="R629" s="257"/>
      <c r="S629" s="229"/>
      <c r="T629" s="229">
        <v>49406140</v>
      </c>
      <c r="U629" s="52">
        <v>0</v>
      </c>
      <c r="V629" s="50" t="s">
        <v>154</v>
      </c>
      <c r="W629" s="50">
        <v>400</v>
      </c>
      <c r="X629" s="58">
        <v>768</v>
      </c>
      <c r="Y629" s="58">
        <v>24</v>
      </c>
      <c r="Z629" s="207">
        <f t="shared" ref="Z629:Z660" si="24">W629*X629/10^6</f>
        <v>0.30719999999999997</v>
      </c>
      <c r="AA629" s="50" t="s">
        <v>60</v>
      </c>
      <c r="AB629" s="49">
        <v>44804</v>
      </c>
      <c r="AC629" s="50" t="s">
        <v>155</v>
      </c>
      <c r="AD629" s="50"/>
      <c r="AE629" s="49"/>
      <c r="AF629" s="49"/>
      <c r="AG629" s="49"/>
      <c r="AH629" s="51"/>
      <c r="AI629" s="51"/>
      <c r="AJ629" s="59"/>
      <c r="AK629" s="51" t="s">
        <v>64</v>
      </c>
      <c r="AL629" s="51" t="s">
        <v>88</v>
      </c>
      <c r="AM629" s="60"/>
      <c r="AN629" s="60"/>
      <c r="AO629" s="60"/>
      <c r="AP629" s="60"/>
      <c r="AQ629" s="60"/>
      <c r="AR629" s="60"/>
      <c r="AS629" s="51"/>
      <c r="AT629" s="51"/>
      <c r="AU629" s="51"/>
    </row>
    <row r="630" spans="1:47">
      <c r="A630" s="51" t="s">
        <v>68</v>
      </c>
      <c r="B630" s="51" t="s">
        <v>45</v>
      </c>
      <c r="C630" s="115" t="s">
        <v>2285</v>
      </c>
      <c r="D630" s="49">
        <v>44768</v>
      </c>
      <c r="E630" s="50" t="s">
        <v>2286</v>
      </c>
      <c r="F630" s="50" t="s">
        <v>48</v>
      </c>
      <c r="G630" s="100" t="s">
        <v>49</v>
      </c>
      <c r="H630" s="100" t="s">
        <v>50</v>
      </c>
      <c r="I630" s="100" t="s">
        <v>51</v>
      </c>
      <c r="J630" s="100" t="s">
        <v>52</v>
      </c>
      <c r="K630" s="208" t="s">
        <v>53</v>
      </c>
      <c r="L630" s="57" t="s">
        <v>2159</v>
      </c>
      <c r="M630" s="50" t="s">
        <v>402</v>
      </c>
      <c r="N630" s="51" t="s">
        <v>157</v>
      </c>
      <c r="O630" s="51" t="s">
        <v>150</v>
      </c>
      <c r="P630" s="51">
        <v>21075</v>
      </c>
      <c r="Q630" s="257"/>
      <c r="R630" s="257"/>
      <c r="S630" s="229"/>
      <c r="T630" s="229">
        <v>49406140</v>
      </c>
      <c r="U630" s="52">
        <v>0</v>
      </c>
      <c r="V630" s="50" t="s">
        <v>154</v>
      </c>
      <c r="W630" s="50">
        <v>400</v>
      </c>
      <c r="X630" s="58">
        <v>768</v>
      </c>
      <c r="Y630" s="58">
        <v>24</v>
      </c>
      <c r="Z630" s="207">
        <f t="shared" si="24"/>
        <v>0.30719999999999997</v>
      </c>
      <c r="AA630" s="50" t="s">
        <v>60</v>
      </c>
      <c r="AB630" s="49">
        <v>44804</v>
      </c>
      <c r="AC630" s="50" t="s">
        <v>155</v>
      </c>
      <c r="AD630" s="50"/>
      <c r="AE630" s="49"/>
      <c r="AF630" s="49"/>
      <c r="AG630" s="49"/>
      <c r="AH630" s="51"/>
      <c r="AI630" s="51"/>
      <c r="AJ630" s="59"/>
      <c r="AK630" s="51" t="s">
        <v>64</v>
      </c>
      <c r="AL630" s="51" t="s">
        <v>88</v>
      </c>
      <c r="AM630" s="60"/>
      <c r="AN630" s="60"/>
      <c r="AO630" s="60"/>
      <c r="AP630" s="60"/>
      <c r="AQ630" s="60"/>
      <c r="AR630" s="60"/>
      <c r="AS630" s="51"/>
      <c r="AT630" s="51"/>
      <c r="AU630" s="51"/>
    </row>
    <row r="631" spans="1:47">
      <c r="A631" s="51" t="s">
        <v>68</v>
      </c>
      <c r="B631" s="51" t="s">
        <v>45</v>
      </c>
      <c r="C631" s="115" t="s">
        <v>2287</v>
      </c>
      <c r="D631" s="49">
        <v>44768</v>
      </c>
      <c r="E631" s="50" t="s">
        <v>2288</v>
      </c>
      <c r="F631" s="50" t="s">
        <v>48</v>
      </c>
      <c r="G631" s="100" t="s">
        <v>49</v>
      </c>
      <c r="H631" s="100" t="s">
        <v>50</v>
      </c>
      <c r="I631" s="100" t="s">
        <v>51</v>
      </c>
      <c r="J631" s="100" t="s">
        <v>52</v>
      </c>
      <c r="K631" s="208" t="s">
        <v>53</v>
      </c>
      <c r="L631" s="57" t="s">
        <v>2159</v>
      </c>
      <c r="M631" s="50" t="s">
        <v>402</v>
      </c>
      <c r="N631" s="51" t="s">
        <v>157</v>
      </c>
      <c r="O631" s="51" t="s">
        <v>150</v>
      </c>
      <c r="P631" s="51">
        <v>21075</v>
      </c>
      <c r="Q631" s="257"/>
      <c r="R631" s="257"/>
      <c r="S631" s="229"/>
      <c r="T631" s="229">
        <v>49406140</v>
      </c>
      <c r="U631" s="52">
        <v>0</v>
      </c>
      <c r="V631" s="50" t="s">
        <v>154</v>
      </c>
      <c r="W631" s="50">
        <v>400</v>
      </c>
      <c r="X631" s="58">
        <v>768</v>
      </c>
      <c r="Y631" s="58">
        <v>24</v>
      </c>
      <c r="Z631" s="207">
        <f t="shared" si="24"/>
        <v>0.30719999999999997</v>
      </c>
      <c r="AA631" s="50" t="s">
        <v>60</v>
      </c>
      <c r="AB631" s="49">
        <v>44804</v>
      </c>
      <c r="AC631" s="50" t="s">
        <v>155</v>
      </c>
      <c r="AD631" s="50"/>
      <c r="AE631" s="49"/>
      <c r="AF631" s="49"/>
      <c r="AG631" s="49"/>
      <c r="AH631" s="51"/>
      <c r="AI631" s="51"/>
      <c r="AJ631" s="59"/>
      <c r="AK631" s="51" t="s">
        <v>64</v>
      </c>
      <c r="AL631" s="51" t="s">
        <v>88</v>
      </c>
      <c r="AM631" s="60"/>
      <c r="AN631" s="60"/>
      <c r="AO631" s="60"/>
      <c r="AP631" s="60"/>
      <c r="AQ631" s="60"/>
      <c r="AR631" s="60"/>
      <c r="AS631" s="51"/>
      <c r="AT631" s="51"/>
      <c r="AU631" s="51"/>
    </row>
    <row r="632" spans="1:47">
      <c r="A632" s="51" t="s">
        <v>68</v>
      </c>
      <c r="B632" s="51" t="s">
        <v>45</v>
      </c>
      <c r="C632" s="115" t="s">
        <v>2289</v>
      </c>
      <c r="D632" s="49">
        <v>44768</v>
      </c>
      <c r="E632" s="50" t="s">
        <v>2290</v>
      </c>
      <c r="F632" s="50" t="s">
        <v>48</v>
      </c>
      <c r="G632" s="100" t="s">
        <v>49</v>
      </c>
      <c r="H632" s="100" t="s">
        <v>50</v>
      </c>
      <c r="I632" s="100" t="s">
        <v>51</v>
      </c>
      <c r="J632" s="100" t="s">
        <v>52</v>
      </c>
      <c r="K632" s="208" t="s">
        <v>53</v>
      </c>
      <c r="L632" s="57" t="s">
        <v>2159</v>
      </c>
      <c r="M632" s="50" t="s">
        <v>402</v>
      </c>
      <c r="N632" s="51" t="s">
        <v>157</v>
      </c>
      <c r="O632" s="51" t="s">
        <v>150</v>
      </c>
      <c r="P632" s="51">
        <v>21075</v>
      </c>
      <c r="Q632" s="257"/>
      <c r="R632" s="257"/>
      <c r="S632" s="229"/>
      <c r="T632" s="229">
        <v>49406140</v>
      </c>
      <c r="U632" s="52">
        <v>0</v>
      </c>
      <c r="V632" s="50" t="s">
        <v>154</v>
      </c>
      <c r="W632" s="50">
        <v>400</v>
      </c>
      <c r="X632" s="58">
        <v>768</v>
      </c>
      <c r="Y632" s="58">
        <v>24</v>
      </c>
      <c r="Z632" s="207">
        <f t="shared" si="24"/>
        <v>0.30719999999999997</v>
      </c>
      <c r="AA632" s="50" t="s">
        <v>60</v>
      </c>
      <c r="AB632" s="49">
        <v>44804</v>
      </c>
      <c r="AC632" s="50" t="s">
        <v>155</v>
      </c>
      <c r="AD632" s="50"/>
      <c r="AE632" s="49"/>
      <c r="AF632" s="49"/>
      <c r="AG632" s="49"/>
      <c r="AH632" s="51"/>
      <c r="AI632" s="51"/>
      <c r="AJ632" s="59"/>
      <c r="AK632" s="51" t="s">
        <v>64</v>
      </c>
      <c r="AL632" s="51" t="s">
        <v>88</v>
      </c>
      <c r="AM632" s="60"/>
      <c r="AN632" s="60"/>
      <c r="AO632" s="60"/>
      <c r="AP632" s="60"/>
      <c r="AQ632" s="60"/>
      <c r="AR632" s="60"/>
      <c r="AS632" s="51"/>
      <c r="AT632" s="51"/>
      <c r="AU632" s="51"/>
    </row>
    <row r="633" spans="1:47">
      <c r="A633" s="51" t="s">
        <v>68</v>
      </c>
      <c r="B633" s="51" t="s">
        <v>45</v>
      </c>
      <c r="C633" s="115" t="s">
        <v>2291</v>
      </c>
      <c r="D633" s="49">
        <v>44768</v>
      </c>
      <c r="E633" s="50" t="s">
        <v>2292</v>
      </c>
      <c r="F633" s="50" t="s">
        <v>48</v>
      </c>
      <c r="G633" s="100" t="s">
        <v>49</v>
      </c>
      <c r="H633" s="100" t="s">
        <v>50</v>
      </c>
      <c r="I633" s="100" t="s">
        <v>51</v>
      </c>
      <c r="J633" s="100" t="s">
        <v>52</v>
      </c>
      <c r="K633" s="208" t="s">
        <v>53</v>
      </c>
      <c r="L633" s="57" t="s">
        <v>2159</v>
      </c>
      <c r="M633" s="50" t="s">
        <v>402</v>
      </c>
      <c r="N633" s="51" t="s">
        <v>157</v>
      </c>
      <c r="O633" s="51" t="s">
        <v>150</v>
      </c>
      <c r="P633" s="51">
        <v>21075</v>
      </c>
      <c r="Q633" s="257"/>
      <c r="R633" s="257"/>
      <c r="S633" s="229"/>
      <c r="T633" s="229">
        <v>49406140</v>
      </c>
      <c r="U633" s="52">
        <v>0</v>
      </c>
      <c r="V633" s="50" t="s">
        <v>154</v>
      </c>
      <c r="W633" s="50">
        <v>400</v>
      </c>
      <c r="X633" s="58">
        <v>768</v>
      </c>
      <c r="Y633" s="58">
        <v>24</v>
      </c>
      <c r="Z633" s="207">
        <f t="shared" si="24"/>
        <v>0.30719999999999997</v>
      </c>
      <c r="AA633" s="50" t="s">
        <v>60</v>
      </c>
      <c r="AB633" s="49">
        <v>44804</v>
      </c>
      <c r="AC633" s="50" t="s">
        <v>155</v>
      </c>
      <c r="AD633" s="50"/>
      <c r="AE633" s="49"/>
      <c r="AF633" s="49"/>
      <c r="AG633" s="49"/>
      <c r="AH633" s="51"/>
      <c r="AI633" s="51"/>
      <c r="AJ633" s="59"/>
      <c r="AK633" s="51" t="s">
        <v>64</v>
      </c>
      <c r="AL633" s="51" t="s">
        <v>88</v>
      </c>
      <c r="AM633" s="60"/>
      <c r="AN633" s="60"/>
      <c r="AO633" s="60"/>
      <c r="AP633" s="60"/>
      <c r="AQ633" s="60"/>
      <c r="AR633" s="60"/>
      <c r="AS633" s="51"/>
      <c r="AT633" s="51"/>
      <c r="AU633" s="51"/>
    </row>
    <row r="634" spans="1:47">
      <c r="A634" s="51" t="s">
        <v>68</v>
      </c>
      <c r="B634" s="51" t="s">
        <v>45</v>
      </c>
      <c r="C634" s="115" t="s">
        <v>2293</v>
      </c>
      <c r="D634" s="49">
        <v>44768</v>
      </c>
      <c r="E634" s="50" t="s">
        <v>2294</v>
      </c>
      <c r="F634" s="50" t="s">
        <v>48</v>
      </c>
      <c r="G634" s="100" t="s">
        <v>49</v>
      </c>
      <c r="H634" s="100" t="s">
        <v>50</v>
      </c>
      <c r="I634" s="100" t="s">
        <v>51</v>
      </c>
      <c r="J634" s="100" t="s">
        <v>52</v>
      </c>
      <c r="K634" s="208" t="s">
        <v>53</v>
      </c>
      <c r="L634" s="57" t="s">
        <v>2159</v>
      </c>
      <c r="M634" s="50" t="s">
        <v>402</v>
      </c>
      <c r="N634" s="51" t="s">
        <v>157</v>
      </c>
      <c r="O634" s="51" t="s">
        <v>150</v>
      </c>
      <c r="P634" s="51">
        <v>21075</v>
      </c>
      <c r="Q634" s="257"/>
      <c r="R634" s="257"/>
      <c r="S634" s="229"/>
      <c r="T634" s="229">
        <v>49406140</v>
      </c>
      <c r="U634" s="52">
        <v>0</v>
      </c>
      <c r="V634" s="50" t="s">
        <v>154</v>
      </c>
      <c r="W634" s="50">
        <v>400</v>
      </c>
      <c r="X634" s="58">
        <v>768</v>
      </c>
      <c r="Y634" s="58">
        <v>24</v>
      </c>
      <c r="Z634" s="207">
        <f t="shared" si="24"/>
        <v>0.30719999999999997</v>
      </c>
      <c r="AA634" s="50" t="s">
        <v>60</v>
      </c>
      <c r="AB634" s="49">
        <v>44804</v>
      </c>
      <c r="AC634" s="50" t="s">
        <v>155</v>
      </c>
      <c r="AD634" s="50"/>
      <c r="AE634" s="49"/>
      <c r="AF634" s="49"/>
      <c r="AG634" s="49"/>
      <c r="AH634" s="51"/>
      <c r="AI634" s="51"/>
      <c r="AJ634" s="59"/>
      <c r="AK634" s="51" t="s">
        <v>64</v>
      </c>
      <c r="AL634" s="51" t="s">
        <v>88</v>
      </c>
      <c r="AM634" s="60"/>
      <c r="AN634" s="60"/>
      <c r="AO634" s="60"/>
      <c r="AP634" s="60"/>
      <c r="AQ634" s="60"/>
      <c r="AR634" s="60"/>
      <c r="AS634" s="51"/>
      <c r="AT634" s="51"/>
      <c r="AU634" s="51"/>
    </row>
    <row r="635" spans="1:47">
      <c r="A635" s="51" t="s">
        <v>68</v>
      </c>
      <c r="B635" s="51" t="s">
        <v>45</v>
      </c>
      <c r="C635" s="115" t="s">
        <v>2295</v>
      </c>
      <c r="D635" s="49">
        <v>44768</v>
      </c>
      <c r="E635" s="50" t="s">
        <v>2296</v>
      </c>
      <c r="F635" s="50" t="s">
        <v>48</v>
      </c>
      <c r="G635" s="100" t="s">
        <v>49</v>
      </c>
      <c r="H635" s="100" t="s">
        <v>50</v>
      </c>
      <c r="I635" s="100" t="s">
        <v>51</v>
      </c>
      <c r="J635" s="100" t="s">
        <v>52</v>
      </c>
      <c r="K635" s="208" t="s">
        <v>53</v>
      </c>
      <c r="L635" s="57" t="s">
        <v>2159</v>
      </c>
      <c r="M635" s="50" t="s">
        <v>402</v>
      </c>
      <c r="N635" s="51" t="s">
        <v>157</v>
      </c>
      <c r="O635" s="51" t="s">
        <v>150</v>
      </c>
      <c r="P635" s="51">
        <v>21075</v>
      </c>
      <c r="Q635" s="257"/>
      <c r="R635" s="257"/>
      <c r="S635" s="229"/>
      <c r="T635" s="229">
        <v>49406140</v>
      </c>
      <c r="U635" s="52">
        <v>0</v>
      </c>
      <c r="V635" s="50" t="s">
        <v>154</v>
      </c>
      <c r="W635" s="50">
        <v>400</v>
      </c>
      <c r="X635" s="58">
        <v>768</v>
      </c>
      <c r="Y635" s="58">
        <v>24</v>
      </c>
      <c r="Z635" s="207">
        <f t="shared" si="24"/>
        <v>0.30719999999999997</v>
      </c>
      <c r="AA635" s="50" t="s">
        <v>60</v>
      </c>
      <c r="AB635" s="49">
        <v>44804</v>
      </c>
      <c r="AC635" s="50" t="s">
        <v>155</v>
      </c>
      <c r="AD635" s="50"/>
      <c r="AE635" s="49"/>
      <c r="AF635" s="49"/>
      <c r="AG635" s="49"/>
      <c r="AH635" s="51"/>
      <c r="AI635" s="51"/>
      <c r="AJ635" s="59"/>
      <c r="AK635" s="51" t="s">
        <v>64</v>
      </c>
      <c r="AL635" s="51" t="s">
        <v>88</v>
      </c>
      <c r="AM635" s="60"/>
      <c r="AN635" s="60"/>
      <c r="AO635" s="60"/>
      <c r="AP635" s="60"/>
      <c r="AQ635" s="60"/>
      <c r="AR635" s="60"/>
      <c r="AS635" s="51"/>
      <c r="AT635" s="51"/>
      <c r="AU635" s="51"/>
    </row>
    <row r="636" spans="1:47">
      <c r="A636" s="51" t="s">
        <v>68</v>
      </c>
      <c r="B636" s="51" t="s">
        <v>45</v>
      </c>
      <c r="C636" s="115" t="s">
        <v>2297</v>
      </c>
      <c r="D636" s="49">
        <v>44768</v>
      </c>
      <c r="E636" s="50" t="s">
        <v>2298</v>
      </c>
      <c r="F636" s="50" t="s">
        <v>48</v>
      </c>
      <c r="G636" s="100" t="s">
        <v>49</v>
      </c>
      <c r="H636" s="100" t="s">
        <v>50</v>
      </c>
      <c r="I636" s="100" t="s">
        <v>51</v>
      </c>
      <c r="J636" s="100" t="s">
        <v>52</v>
      </c>
      <c r="K636" s="208" t="s">
        <v>53</v>
      </c>
      <c r="L636" s="57" t="s">
        <v>2159</v>
      </c>
      <c r="M636" s="50" t="s">
        <v>402</v>
      </c>
      <c r="N636" s="51" t="s">
        <v>157</v>
      </c>
      <c r="O636" s="51" t="s">
        <v>150</v>
      </c>
      <c r="P636" s="51">
        <v>21075</v>
      </c>
      <c r="Q636" s="257"/>
      <c r="R636" s="257"/>
      <c r="S636" s="229"/>
      <c r="T636" s="229">
        <v>49406140</v>
      </c>
      <c r="U636" s="52">
        <v>0</v>
      </c>
      <c r="V636" s="50" t="s">
        <v>154</v>
      </c>
      <c r="W636" s="50">
        <v>400</v>
      </c>
      <c r="X636" s="58">
        <v>768</v>
      </c>
      <c r="Y636" s="58">
        <v>24</v>
      </c>
      <c r="Z636" s="207">
        <f t="shared" si="24"/>
        <v>0.30719999999999997</v>
      </c>
      <c r="AA636" s="50" t="s">
        <v>60</v>
      </c>
      <c r="AB636" s="49">
        <v>44804</v>
      </c>
      <c r="AC636" s="50" t="s">
        <v>155</v>
      </c>
      <c r="AD636" s="50"/>
      <c r="AE636" s="49"/>
      <c r="AF636" s="49"/>
      <c r="AG636" s="49"/>
      <c r="AH636" s="51"/>
      <c r="AI636" s="51"/>
      <c r="AJ636" s="59"/>
      <c r="AK636" s="51" t="s">
        <v>64</v>
      </c>
      <c r="AL636" s="51" t="s">
        <v>88</v>
      </c>
      <c r="AM636" s="60"/>
      <c r="AN636" s="60"/>
      <c r="AO636" s="60"/>
      <c r="AP636" s="60"/>
      <c r="AQ636" s="60"/>
      <c r="AR636" s="60"/>
      <c r="AS636" s="51"/>
      <c r="AT636" s="51"/>
      <c r="AU636" s="51"/>
    </row>
    <row r="637" spans="1:47">
      <c r="A637" s="51" t="s">
        <v>68</v>
      </c>
      <c r="B637" s="51" t="s">
        <v>45</v>
      </c>
      <c r="C637" s="115" t="s">
        <v>2299</v>
      </c>
      <c r="D637" s="49">
        <v>44768</v>
      </c>
      <c r="E637" s="50" t="s">
        <v>2300</v>
      </c>
      <c r="F637" s="50" t="s">
        <v>48</v>
      </c>
      <c r="G637" s="100" t="s">
        <v>49</v>
      </c>
      <c r="H637" s="100" t="s">
        <v>50</v>
      </c>
      <c r="I637" s="100" t="s">
        <v>51</v>
      </c>
      <c r="J637" s="100" t="s">
        <v>52</v>
      </c>
      <c r="K637" s="208" t="s">
        <v>53</v>
      </c>
      <c r="L637" s="57" t="s">
        <v>2159</v>
      </c>
      <c r="M637" s="50" t="s">
        <v>402</v>
      </c>
      <c r="N637" s="51" t="s">
        <v>157</v>
      </c>
      <c r="O637" s="51" t="s">
        <v>150</v>
      </c>
      <c r="P637" s="51">
        <v>21075</v>
      </c>
      <c r="Q637" s="257"/>
      <c r="R637" s="257"/>
      <c r="S637" s="229"/>
      <c r="T637" s="229">
        <v>49406140</v>
      </c>
      <c r="U637" s="52">
        <v>0</v>
      </c>
      <c r="V637" s="50" t="s">
        <v>154</v>
      </c>
      <c r="W637" s="50">
        <v>400</v>
      </c>
      <c r="X637" s="58">
        <v>768</v>
      </c>
      <c r="Y637" s="58">
        <v>24</v>
      </c>
      <c r="Z637" s="207">
        <f t="shared" si="24"/>
        <v>0.30719999999999997</v>
      </c>
      <c r="AA637" s="50" t="s">
        <v>60</v>
      </c>
      <c r="AB637" s="49">
        <v>44804</v>
      </c>
      <c r="AC637" s="50" t="s">
        <v>155</v>
      </c>
      <c r="AD637" s="50"/>
      <c r="AE637" s="49"/>
      <c r="AF637" s="49"/>
      <c r="AG637" s="49"/>
      <c r="AH637" s="51"/>
      <c r="AI637" s="51"/>
      <c r="AJ637" s="59"/>
      <c r="AK637" s="51" t="s">
        <v>64</v>
      </c>
      <c r="AL637" s="51" t="s">
        <v>88</v>
      </c>
      <c r="AM637" s="60"/>
      <c r="AN637" s="60"/>
      <c r="AO637" s="60"/>
      <c r="AP637" s="60"/>
      <c r="AQ637" s="60"/>
      <c r="AR637" s="60"/>
      <c r="AS637" s="51"/>
      <c r="AT637" s="51"/>
      <c r="AU637" s="51"/>
    </row>
    <row r="638" spans="1:47">
      <c r="A638" s="51" t="s">
        <v>68</v>
      </c>
      <c r="B638" s="51" t="s">
        <v>45</v>
      </c>
      <c r="C638" s="115" t="s">
        <v>2301</v>
      </c>
      <c r="D638" s="49">
        <v>44768</v>
      </c>
      <c r="E638" s="50" t="s">
        <v>2302</v>
      </c>
      <c r="F638" s="50" t="s">
        <v>48</v>
      </c>
      <c r="G638" s="100" t="s">
        <v>49</v>
      </c>
      <c r="H638" s="100" t="s">
        <v>50</v>
      </c>
      <c r="I638" s="100" t="s">
        <v>51</v>
      </c>
      <c r="J638" s="100" t="s">
        <v>52</v>
      </c>
      <c r="K638" s="208" t="s">
        <v>53</v>
      </c>
      <c r="L638" s="57" t="s">
        <v>2159</v>
      </c>
      <c r="M638" s="50" t="s">
        <v>402</v>
      </c>
      <c r="N638" s="51" t="s">
        <v>157</v>
      </c>
      <c r="O638" s="51" t="s">
        <v>150</v>
      </c>
      <c r="P638" s="51">
        <v>21075</v>
      </c>
      <c r="Q638" s="257"/>
      <c r="R638" s="257"/>
      <c r="S638" s="229"/>
      <c r="T638" s="229">
        <v>49406140</v>
      </c>
      <c r="U638" s="52">
        <v>0</v>
      </c>
      <c r="V638" s="50" t="s">
        <v>154</v>
      </c>
      <c r="W638" s="50">
        <v>400</v>
      </c>
      <c r="X638" s="58">
        <v>768</v>
      </c>
      <c r="Y638" s="58">
        <v>24</v>
      </c>
      <c r="Z638" s="207">
        <f t="shared" si="24"/>
        <v>0.30719999999999997</v>
      </c>
      <c r="AA638" s="50" t="s">
        <v>60</v>
      </c>
      <c r="AB638" s="49">
        <v>44804</v>
      </c>
      <c r="AC638" s="50" t="s">
        <v>155</v>
      </c>
      <c r="AD638" s="50"/>
      <c r="AE638" s="49"/>
      <c r="AF638" s="49"/>
      <c r="AG638" s="49"/>
      <c r="AH638" s="51"/>
      <c r="AI638" s="51"/>
      <c r="AJ638" s="59"/>
      <c r="AK638" s="51" t="s">
        <v>64</v>
      </c>
      <c r="AL638" s="51" t="s">
        <v>88</v>
      </c>
      <c r="AM638" s="60"/>
      <c r="AN638" s="60"/>
      <c r="AO638" s="60"/>
      <c r="AP638" s="60"/>
      <c r="AQ638" s="60"/>
      <c r="AR638" s="60"/>
      <c r="AS638" s="51"/>
      <c r="AT638" s="51"/>
      <c r="AU638" s="51"/>
    </row>
    <row r="639" spans="1:47">
      <c r="A639" s="51" t="s">
        <v>68</v>
      </c>
      <c r="B639" s="51" t="s">
        <v>45</v>
      </c>
      <c r="C639" s="115" t="s">
        <v>2303</v>
      </c>
      <c r="D639" s="49">
        <v>44768</v>
      </c>
      <c r="E639" s="50" t="s">
        <v>2304</v>
      </c>
      <c r="F639" s="50" t="s">
        <v>48</v>
      </c>
      <c r="G639" s="100" t="s">
        <v>49</v>
      </c>
      <c r="H639" s="100" t="s">
        <v>50</v>
      </c>
      <c r="I639" s="100" t="s">
        <v>51</v>
      </c>
      <c r="J639" s="100" t="s">
        <v>52</v>
      </c>
      <c r="K639" s="208" t="s">
        <v>53</v>
      </c>
      <c r="L639" s="57" t="s">
        <v>2159</v>
      </c>
      <c r="M639" s="50" t="s">
        <v>402</v>
      </c>
      <c r="N639" s="51" t="s">
        <v>157</v>
      </c>
      <c r="O639" s="51" t="s">
        <v>150</v>
      </c>
      <c r="P639" s="51">
        <v>21075</v>
      </c>
      <c r="Q639" s="257"/>
      <c r="R639" s="257"/>
      <c r="S639" s="229"/>
      <c r="T639" s="229">
        <v>49406140</v>
      </c>
      <c r="U639" s="52">
        <v>0</v>
      </c>
      <c r="V639" s="50" t="s">
        <v>154</v>
      </c>
      <c r="W639" s="50">
        <v>400</v>
      </c>
      <c r="X639" s="58">
        <v>768</v>
      </c>
      <c r="Y639" s="58">
        <v>24</v>
      </c>
      <c r="Z639" s="207">
        <f t="shared" si="24"/>
        <v>0.30719999999999997</v>
      </c>
      <c r="AA639" s="50" t="s">
        <v>60</v>
      </c>
      <c r="AB639" s="49">
        <v>44804</v>
      </c>
      <c r="AC639" s="50" t="s">
        <v>155</v>
      </c>
      <c r="AD639" s="50"/>
      <c r="AE639" s="49"/>
      <c r="AF639" s="49"/>
      <c r="AG639" s="49"/>
      <c r="AH639" s="51"/>
      <c r="AI639" s="51"/>
      <c r="AJ639" s="59"/>
      <c r="AK639" s="51" t="s">
        <v>64</v>
      </c>
      <c r="AL639" s="51" t="s">
        <v>88</v>
      </c>
      <c r="AM639" s="60"/>
      <c r="AN639" s="60"/>
      <c r="AO639" s="60"/>
      <c r="AP639" s="60"/>
      <c r="AQ639" s="60"/>
      <c r="AR639" s="60"/>
      <c r="AS639" s="51"/>
      <c r="AT639" s="51"/>
      <c r="AU639" s="51"/>
    </row>
    <row r="640" spans="1:47">
      <c r="A640" s="51" t="s">
        <v>68</v>
      </c>
      <c r="B640" s="51" t="s">
        <v>45</v>
      </c>
      <c r="C640" s="115" t="s">
        <v>2305</v>
      </c>
      <c r="D640" s="49">
        <v>44768</v>
      </c>
      <c r="E640" s="50" t="s">
        <v>2306</v>
      </c>
      <c r="F640" s="50" t="s">
        <v>48</v>
      </c>
      <c r="G640" s="100" t="s">
        <v>49</v>
      </c>
      <c r="H640" s="100" t="s">
        <v>50</v>
      </c>
      <c r="I640" s="100" t="s">
        <v>51</v>
      </c>
      <c r="J640" s="100" t="s">
        <v>52</v>
      </c>
      <c r="K640" s="208" t="s">
        <v>53</v>
      </c>
      <c r="L640" s="57" t="s">
        <v>2159</v>
      </c>
      <c r="M640" s="50" t="s">
        <v>402</v>
      </c>
      <c r="N640" s="51" t="s">
        <v>157</v>
      </c>
      <c r="O640" s="51" t="s">
        <v>150</v>
      </c>
      <c r="P640" s="51">
        <v>21075</v>
      </c>
      <c r="Q640" s="257"/>
      <c r="R640" s="257"/>
      <c r="S640" s="229"/>
      <c r="T640" s="229">
        <v>49406140</v>
      </c>
      <c r="U640" s="52">
        <v>0</v>
      </c>
      <c r="V640" s="50" t="s">
        <v>154</v>
      </c>
      <c r="W640" s="50">
        <v>400</v>
      </c>
      <c r="X640" s="58">
        <v>768</v>
      </c>
      <c r="Y640" s="58">
        <v>24</v>
      </c>
      <c r="Z640" s="207">
        <f t="shared" si="24"/>
        <v>0.30719999999999997</v>
      </c>
      <c r="AA640" s="50" t="s">
        <v>60</v>
      </c>
      <c r="AB640" s="49">
        <v>44804</v>
      </c>
      <c r="AC640" s="50" t="s">
        <v>155</v>
      </c>
      <c r="AD640" s="50"/>
      <c r="AE640" s="49"/>
      <c r="AF640" s="49"/>
      <c r="AG640" s="49"/>
      <c r="AH640" s="51"/>
      <c r="AI640" s="51"/>
      <c r="AJ640" s="59"/>
      <c r="AK640" s="51" t="s">
        <v>64</v>
      </c>
      <c r="AL640" s="51" t="s">
        <v>88</v>
      </c>
      <c r="AM640" s="60"/>
      <c r="AN640" s="60"/>
      <c r="AO640" s="60"/>
      <c r="AP640" s="60"/>
      <c r="AQ640" s="60"/>
      <c r="AR640" s="60"/>
      <c r="AS640" s="51"/>
      <c r="AT640" s="51"/>
      <c r="AU640" s="51"/>
    </row>
    <row r="641" spans="1:47">
      <c r="A641" s="51" t="s">
        <v>68</v>
      </c>
      <c r="B641" s="51" t="s">
        <v>45</v>
      </c>
      <c r="C641" s="115" t="s">
        <v>2307</v>
      </c>
      <c r="D641" s="49">
        <v>44768</v>
      </c>
      <c r="E641" s="50" t="s">
        <v>2308</v>
      </c>
      <c r="F641" s="50" t="s">
        <v>48</v>
      </c>
      <c r="G641" s="100" t="s">
        <v>49</v>
      </c>
      <c r="H641" s="100" t="s">
        <v>50</v>
      </c>
      <c r="I641" s="100" t="s">
        <v>51</v>
      </c>
      <c r="J641" s="100" t="s">
        <v>52</v>
      </c>
      <c r="K641" s="208" t="s">
        <v>53</v>
      </c>
      <c r="L641" s="57" t="s">
        <v>2159</v>
      </c>
      <c r="M641" s="50" t="s">
        <v>402</v>
      </c>
      <c r="N641" s="51" t="s">
        <v>157</v>
      </c>
      <c r="O641" s="51" t="s">
        <v>150</v>
      </c>
      <c r="P641" s="51">
        <v>21075</v>
      </c>
      <c r="Q641" s="257"/>
      <c r="R641" s="257"/>
      <c r="S641" s="229"/>
      <c r="T641" s="229">
        <v>49406140</v>
      </c>
      <c r="U641" s="52">
        <v>0</v>
      </c>
      <c r="V641" s="50" t="s">
        <v>154</v>
      </c>
      <c r="W641" s="50">
        <v>400</v>
      </c>
      <c r="X641" s="58">
        <v>768</v>
      </c>
      <c r="Y641" s="58">
        <v>24</v>
      </c>
      <c r="Z641" s="207">
        <f t="shared" si="24"/>
        <v>0.30719999999999997</v>
      </c>
      <c r="AA641" s="50" t="s">
        <v>60</v>
      </c>
      <c r="AB641" s="49">
        <v>44804</v>
      </c>
      <c r="AC641" s="50" t="s">
        <v>155</v>
      </c>
      <c r="AD641" s="50"/>
      <c r="AE641" s="49"/>
      <c r="AF641" s="49"/>
      <c r="AG641" s="49"/>
      <c r="AH641" s="51"/>
      <c r="AI641" s="51"/>
      <c r="AJ641" s="59"/>
      <c r="AK641" s="51" t="s">
        <v>64</v>
      </c>
      <c r="AL641" s="51" t="s">
        <v>88</v>
      </c>
      <c r="AM641" s="60"/>
      <c r="AN641" s="60"/>
      <c r="AO641" s="60"/>
      <c r="AP641" s="60"/>
      <c r="AQ641" s="60"/>
      <c r="AR641" s="60"/>
      <c r="AS641" s="51"/>
      <c r="AT641" s="51"/>
      <c r="AU641" s="51"/>
    </row>
    <row r="642" spans="1:47">
      <c r="A642" s="51" t="s">
        <v>68</v>
      </c>
      <c r="B642" s="51" t="s">
        <v>45</v>
      </c>
      <c r="C642" s="115" t="s">
        <v>2309</v>
      </c>
      <c r="D642" s="49">
        <v>44768</v>
      </c>
      <c r="E642" s="50" t="s">
        <v>2310</v>
      </c>
      <c r="F642" s="50" t="s">
        <v>48</v>
      </c>
      <c r="G642" s="100" t="s">
        <v>49</v>
      </c>
      <c r="H642" s="100" t="s">
        <v>50</v>
      </c>
      <c r="I642" s="100" t="s">
        <v>51</v>
      </c>
      <c r="J642" s="100" t="s">
        <v>52</v>
      </c>
      <c r="K642" s="208" t="s">
        <v>53</v>
      </c>
      <c r="L642" s="57" t="s">
        <v>2159</v>
      </c>
      <c r="M642" s="50" t="s">
        <v>402</v>
      </c>
      <c r="N642" s="51" t="s">
        <v>157</v>
      </c>
      <c r="O642" s="51" t="s">
        <v>150</v>
      </c>
      <c r="P642" s="51">
        <v>21075</v>
      </c>
      <c r="Q642" s="257"/>
      <c r="R642" s="257"/>
      <c r="S642" s="229"/>
      <c r="T642" s="229">
        <v>49406140</v>
      </c>
      <c r="U642" s="52">
        <v>0</v>
      </c>
      <c r="V642" s="50" t="s">
        <v>154</v>
      </c>
      <c r="W642" s="50">
        <v>400</v>
      </c>
      <c r="X642" s="58">
        <v>768</v>
      </c>
      <c r="Y642" s="58">
        <v>24</v>
      </c>
      <c r="Z642" s="207">
        <f t="shared" si="24"/>
        <v>0.30719999999999997</v>
      </c>
      <c r="AA642" s="50" t="s">
        <v>60</v>
      </c>
      <c r="AB642" s="49">
        <v>44804</v>
      </c>
      <c r="AC642" s="50" t="s">
        <v>155</v>
      </c>
      <c r="AD642" s="50"/>
      <c r="AE642" s="49"/>
      <c r="AF642" s="49"/>
      <c r="AG642" s="49"/>
      <c r="AH642" s="51"/>
      <c r="AI642" s="51"/>
      <c r="AJ642" s="59"/>
      <c r="AK642" s="51" t="s">
        <v>64</v>
      </c>
      <c r="AL642" s="51" t="s">
        <v>88</v>
      </c>
      <c r="AM642" s="60"/>
      <c r="AN642" s="60"/>
      <c r="AO642" s="60"/>
      <c r="AP642" s="60"/>
      <c r="AQ642" s="60"/>
      <c r="AR642" s="60"/>
      <c r="AS642" s="51"/>
      <c r="AT642" s="51"/>
      <c r="AU642" s="51"/>
    </row>
    <row r="643" spans="1:47">
      <c r="A643" s="51" t="s">
        <v>68</v>
      </c>
      <c r="B643" s="51" t="s">
        <v>45</v>
      </c>
      <c r="C643" s="115" t="s">
        <v>2311</v>
      </c>
      <c r="D643" s="49">
        <v>44768</v>
      </c>
      <c r="E643" s="50" t="s">
        <v>2312</v>
      </c>
      <c r="F643" s="50" t="s">
        <v>48</v>
      </c>
      <c r="G643" s="100" t="s">
        <v>49</v>
      </c>
      <c r="H643" s="100" t="s">
        <v>50</v>
      </c>
      <c r="I643" s="100" t="s">
        <v>51</v>
      </c>
      <c r="J643" s="100" t="s">
        <v>52</v>
      </c>
      <c r="K643" s="208" t="s">
        <v>53</v>
      </c>
      <c r="L643" s="57" t="s">
        <v>2159</v>
      </c>
      <c r="M643" s="50" t="s">
        <v>402</v>
      </c>
      <c r="N643" s="51" t="s">
        <v>157</v>
      </c>
      <c r="O643" s="51" t="s">
        <v>150</v>
      </c>
      <c r="P643" s="51">
        <v>21075</v>
      </c>
      <c r="Q643" s="257"/>
      <c r="R643" s="257"/>
      <c r="S643" s="229"/>
      <c r="T643" s="229">
        <v>49406140</v>
      </c>
      <c r="U643" s="52">
        <v>0</v>
      </c>
      <c r="V643" s="50" t="s">
        <v>154</v>
      </c>
      <c r="W643" s="50">
        <v>400</v>
      </c>
      <c r="X643" s="58">
        <v>768</v>
      </c>
      <c r="Y643" s="58">
        <v>24</v>
      </c>
      <c r="Z643" s="207">
        <f t="shared" si="24"/>
        <v>0.30719999999999997</v>
      </c>
      <c r="AA643" s="50" t="s">
        <v>60</v>
      </c>
      <c r="AB643" s="49">
        <v>44804</v>
      </c>
      <c r="AC643" s="50" t="s">
        <v>155</v>
      </c>
      <c r="AD643" s="50"/>
      <c r="AE643" s="49"/>
      <c r="AF643" s="49"/>
      <c r="AG643" s="49"/>
      <c r="AH643" s="51"/>
      <c r="AI643" s="51"/>
      <c r="AJ643" s="59"/>
      <c r="AK643" s="51" t="s">
        <v>64</v>
      </c>
      <c r="AL643" s="51" t="s">
        <v>88</v>
      </c>
      <c r="AM643" s="60"/>
      <c r="AN643" s="60"/>
      <c r="AO643" s="60"/>
      <c r="AP643" s="60"/>
      <c r="AQ643" s="60"/>
      <c r="AR643" s="60"/>
      <c r="AS643" s="51"/>
      <c r="AT643" s="51"/>
      <c r="AU643" s="51"/>
    </row>
    <row r="644" spans="1:47">
      <c r="A644" s="51" t="s">
        <v>68</v>
      </c>
      <c r="B644" s="51" t="s">
        <v>45</v>
      </c>
      <c r="C644" s="115" t="s">
        <v>2313</v>
      </c>
      <c r="D644" s="49">
        <v>44775</v>
      </c>
      <c r="E644" s="50" t="s">
        <v>2314</v>
      </c>
      <c r="F644" s="50" t="s">
        <v>48</v>
      </c>
      <c r="G644" s="100" t="s">
        <v>49</v>
      </c>
      <c r="H644" s="100" t="s">
        <v>50</v>
      </c>
      <c r="I644" s="100" t="s">
        <v>51</v>
      </c>
      <c r="J644" s="100" t="s">
        <v>52</v>
      </c>
      <c r="K644" s="208" t="s">
        <v>53</v>
      </c>
      <c r="L644" s="57" t="s">
        <v>2315</v>
      </c>
      <c r="M644" s="50" t="s">
        <v>291</v>
      </c>
      <c r="N644" s="51" t="s">
        <v>292</v>
      </c>
      <c r="O644" s="51" t="s">
        <v>98</v>
      </c>
      <c r="P644" s="51">
        <v>19605</v>
      </c>
      <c r="Q644" s="257" t="s">
        <v>282</v>
      </c>
      <c r="R644" s="257" t="s">
        <v>687</v>
      </c>
      <c r="S644" s="229" t="s">
        <v>283</v>
      </c>
      <c r="T644" s="229">
        <v>49405140</v>
      </c>
      <c r="U644" s="52">
        <v>0</v>
      </c>
      <c r="V644" s="50" t="s">
        <v>107</v>
      </c>
      <c r="W644" s="50">
        <v>400</v>
      </c>
      <c r="X644" s="58">
        <v>832</v>
      </c>
      <c r="Y644" s="58">
        <v>26</v>
      </c>
      <c r="Z644" s="207">
        <f t="shared" si="24"/>
        <v>0.33279999999999998</v>
      </c>
      <c r="AA644" s="50" t="s">
        <v>75</v>
      </c>
      <c r="AB644" s="49">
        <v>44781</v>
      </c>
      <c r="AC644" s="50" t="s">
        <v>61</v>
      </c>
      <c r="AD644" s="50"/>
      <c r="AE644" s="49">
        <v>44781</v>
      </c>
      <c r="AF644" s="49"/>
      <c r="AG644" s="49">
        <v>44783</v>
      </c>
      <c r="AH644" s="51"/>
      <c r="AI644" s="51"/>
      <c r="AJ644" s="59"/>
      <c r="AK644" s="51"/>
      <c r="AL644" s="51"/>
      <c r="AM644" s="60"/>
      <c r="AN644" s="60"/>
      <c r="AO644" s="60"/>
      <c r="AP644" s="60"/>
      <c r="AQ644" s="60"/>
      <c r="AR644" s="60"/>
      <c r="AS644" s="51"/>
      <c r="AT644" s="51"/>
      <c r="AU644" s="51"/>
    </row>
    <row r="645" spans="1:47">
      <c r="A645" s="51" t="s">
        <v>68</v>
      </c>
      <c r="B645" s="51" t="s">
        <v>45</v>
      </c>
      <c r="C645" s="115" t="s">
        <v>2316</v>
      </c>
      <c r="D645" s="49">
        <v>44775</v>
      </c>
      <c r="E645" s="50" t="s">
        <v>2314</v>
      </c>
      <c r="F645" s="50" t="s">
        <v>48</v>
      </c>
      <c r="G645" s="100" t="s">
        <v>49</v>
      </c>
      <c r="H645" s="100" t="s">
        <v>50</v>
      </c>
      <c r="I645" s="100" t="s">
        <v>51</v>
      </c>
      <c r="J645" s="100" t="s">
        <v>52</v>
      </c>
      <c r="K645" s="208" t="s">
        <v>53</v>
      </c>
      <c r="L645" s="57" t="s">
        <v>2315</v>
      </c>
      <c r="M645" s="50" t="s">
        <v>291</v>
      </c>
      <c r="N645" s="51" t="s">
        <v>292</v>
      </c>
      <c r="O645" s="51" t="s">
        <v>98</v>
      </c>
      <c r="P645" s="51">
        <v>19605</v>
      </c>
      <c r="Q645" s="257" t="s">
        <v>282</v>
      </c>
      <c r="R645" s="257" t="s">
        <v>687</v>
      </c>
      <c r="S645" s="229" t="s">
        <v>283</v>
      </c>
      <c r="T645" s="229">
        <v>49405140</v>
      </c>
      <c r="U645" s="52">
        <v>0</v>
      </c>
      <c r="V645" s="50" t="s">
        <v>107</v>
      </c>
      <c r="W645" s="50">
        <v>400</v>
      </c>
      <c r="X645" s="58">
        <v>832</v>
      </c>
      <c r="Y645" s="58">
        <v>26</v>
      </c>
      <c r="Z645" s="207">
        <f t="shared" si="24"/>
        <v>0.33279999999999998</v>
      </c>
      <c r="AA645" s="50" t="s">
        <v>75</v>
      </c>
      <c r="AB645" s="49">
        <v>44781</v>
      </c>
      <c r="AC645" s="50" t="s">
        <v>61</v>
      </c>
      <c r="AD645" s="50"/>
      <c r="AE645" s="49">
        <v>44783</v>
      </c>
      <c r="AF645" s="49"/>
      <c r="AG645" s="49">
        <v>44785</v>
      </c>
      <c r="AH645" s="51"/>
      <c r="AI645" s="51"/>
      <c r="AJ645" s="59"/>
      <c r="AK645" s="51"/>
      <c r="AL645" s="51"/>
      <c r="AM645" s="60"/>
      <c r="AN645" s="60"/>
      <c r="AO645" s="60"/>
      <c r="AP645" s="60"/>
      <c r="AQ645" s="60"/>
      <c r="AR645" s="60"/>
      <c r="AS645" s="51"/>
      <c r="AT645" s="51"/>
      <c r="AU645" s="51"/>
    </row>
    <row r="646" spans="1:47">
      <c r="A646" s="65" t="s">
        <v>68</v>
      </c>
      <c r="B646" s="65" t="s">
        <v>45</v>
      </c>
      <c r="C646" s="65" t="s">
        <v>2317</v>
      </c>
      <c r="D646" s="66">
        <v>44775</v>
      </c>
      <c r="E646" s="65" t="s">
        <v>2318</v>
      </c>
      <c r="F646" s="65" t="s">
        <v>48</v>
      </c>
      <c r="G646" s="65" t="s">
        <v>49</v>
      </c>
      <c r="H646" s="65" t="s">
        <v>50</v>
      </c>
      <c r="I646" s="65" t="s">
        <v>51</v>
      </c>
      <c r="J646" s="65" t="s">
        <v>52</v>
      </c>
      <c r="K646" s="67" t="s">
        <v>53</v>
      </c>
      <c r="L646" s="65" t="s">
        <v>2315</v>
      </c>
      <c r="M646" s="65" t="s">
        <v>429</v>
      </c>
      <c r="N646" s="65" t="s">
        <v>430</v>
      </c>
      <c r="O646" s="65" t="s">
        <v>98</v>
      </c>
      <c r="P646" s="65">
        <v>15126</v>
      </c>
      <c r="Q646" s="65" t="s">
        <v>282</v>
      </c>
      <c r="R646" s="65" t="s">
        <v>687</v>
      </c>
      <c r="S646" s="65" t="s">
        <v>283</v>
      </c>
      <c r="T646" s="65">
        <v>49405140</v>
      </c>
      <c r="U646" s="68">
        <v>0</v>
      </c>
      <c r="V646" s="65" t="s">
        <v>107</v>
      </c>
      <c r="W646" s="65">
        <v>400</v>
      </c>
      <c r="X646" s="65">
        <v>832</v>
      </c>
      <c r="Y646" s="65">
        <v>26</v>
      </c>
      <c r="Z646" s="202">
        <f t="shared" si="24"/>
        <v>0.33279999999999998</v>
      </c>
      <c r="AA646" s="65" t="s">
        <v>75</v>
      </c>
      <c r="AB646" s="66">
        <v>44781</v>
      </c>
      <c r="AC646" s="65" t="s">
        <v>61</v>
      </c>
      <c r="AD646" s="65"/>
      <c r="AE646" s="66">
        <v>44776</v>
      </c>
      <c r="AF646" s="66">
        <v>44776</v>
      </c>
      <c r="AG646" s="66">
        <v>44778</v>
      </c>
      <c r="AH646" s="65" t="s">
        <v>216</v>
      </c>
      <c r="AI646" s="65"/>
      <c r="AJ646" s="66"/>
      <c r="AK646" s="65"/>
      <c r="AL646" s="65"/>
      <c r="AM646" s="69"/>
      <c r="AN646" s="69"/>
      <c r="AO646" s="69"/>
      <c r="AP646" s="69"/>
      <c r="AQ646" s="69"/>
      <c r="AR646" s="69"/>
      <c r="AS646" s="65"/>
      <c r="AT646" s="65"/>
      <c r="AU646" s="65"/>
    </row>
    <row r="647" spans="1:47">
      <c r="A647" s="65" t="s">
        <v>68</v>
      </c>
      <c r="B647" s="65" t="s">
        <v>45</v>
      </c>
      <c r="C647" s="65" t="s">
        <v>2319</v>
      </c>
      <c r="D647" s="66">
        <v>44775</v>
      </c>
      <c r="E647" s="65" t="s">
        <v>2320</v>
      </c>
      <c r="F647" s="65" t="s">
        <v>48</v>
      </c>
      <c r="G647" s="65" t="s">
        <v>49</v>
      </c>
      <c r="H647" s="65" t="s">
        <v>50</v>
      </c>
      <c r="I647" s="65" t="s">
        <v>51</v>
      </c>
      <c r="J647" s="65" t="s">
        <v>52</v>
      </c>
      <c r="K647" s="67" t="s">
        <v>53</v>
      </c>
      <c r="L647" s="65" t="s">
        <v>2321</v>
      </c>
      <c r="M647" s="65" t="s">
        <v>297</v>
      </c>
      <c r="N647" s="65" t="s">
        <v>184</v>
      </c>
      <c r="O647" s="65" t="s">
        <v>172</v>
      </c>
      <c r="P647" s="65">
        <v>11779</v>
      </c>
      <c r="Q647" s="65" t="s">
        <v>282</v>
      </c>
      <c r="R647" s="65" t="s">
        <v>687</v>
      </c>
      <c r="S647" s="65" t="s">
        <v>283</v>
      </c>
      <c r="T647" s="65">
        <v>49405140</v>
      </c>
      <c r="U647" s="68">
        <v>0</v>
      </c>
      <c r="V647" s="65" t="s">
        <v>107</v>
      </c>
      <c r="W647" s="65">
        <v>400</v>
      </c>
      <c r="X647" s="65">
        <v>832</v>
      </c>
      <c r="Y647" s="65">
        <v>26</v>
      </c>
      <c r="Z647" s="202">
        <f t="shared" si="24"/>
        <v>0.33279999999999998</v>
      </c>
      <c r="AA647" s="65" t="s">
        <v>75</v>
      </c>
      <c r="AB647" s="66">
        <v>44781</v>
      </c>
      <c r="AC647" s="65" t="s">
        <v>61</v>
      </c>
      <c r="AD647" s="65"/>
      <c r="AE647" s="66">
        <v>44776</v>
      </c>
      <c r="AF647" s="66">
        <v>44776</v>
      </c>
      <c r="AG647" s="66">
        <v>44778</v>
      </c>
      <c r="AH647" s="65" t="s">
        <v>216</v>
      </c>
      <c r="AI647" s="65"/>
      <c r="AJ647" s="66"/>
      <c r="AK647" s="65"/>
      <c r="AL647" s="65"/>
      <c r="AM647" s="69"/>
      <c r="AN647" s="69"/>
      <c r="AO647" s="69"/>
      <c r="AP647" s="69"/>
      <c r="AQ647" s="69"/>
      <c r="AR647" s="69"/>
      <c r="AS647" s="65"/>
      <c r="AT647" s="65"/>
      <c r="AU647" s="65"/>
    </row>
    <row r="648" spans="1:47">
      <c r="A648" s="65" t="s">
        <v>68</v>
      </c>
      <c r="B648" s="65" t="s">
        <v>45</v>
      </c>
      <c r="C648" s="65" t="s">
        <v>2322</v>
      </c>
      <c r="D648" s="66">
        <v>44775</v>
      </c>
      <c r="E648" s="65" t="s">
        <v>2323</v>
      </c>
      <c r="F648" s="65" t="s">
        <v>48</v>
      </c>
      <c r="G648" s="65" t="s">
        <v>49</v>
      </c>
      <c r="H648" s="65" t="s">
        <v>50</v>
      </c>
      <c r="I648" s="65" t="s">
        <v>51</v>
      </c>
      <c r="J648" s="65" t="s">
        <v>52</v>
      </c>
      <c r="K648" s="67" t="s">
        <v>53</v>
      </c>
      <c r="L648" s="65" t="s">
        <v>2324</v>
      </c>
      <c r="M648" s="65" t="s">
        <v>284</v>
      </c>
      <c r="N648" s="65" t="s">
        <v>285</v>
      </c>
      <c r="O648" s="65" t="s">
        <v>228</v>
      </c>
      <c r="P648" s="65" t="s">
        <v>286</v>
      </c>
      <c r="Q648" s="65" t="s">
        <v>282</v>
      </c>
      <c r="R648" s="65" t="s">
        <v>687</v>
      </c>
      <c r="S648" s="65" t="s">
        <v>283</v>
      </c>
      <c r="T648" s="65">
        <v>49405140</v>
      </c>
      <c r="U648" s="68">
        <v>0</v>
      </c>
      <c r="V648" s="65" t="s">
        <v>107</v>
      </c>
      <c r="W648" s="65">
        <v>400</v>
      </c>
      <c r="X648" s="65">
        <v>832</v>
      </c>
      <c r="Y648" s="65">
        <v>26</v>
      </c>
      <c r="Z648" s="202">
        <f t="shared" si="24"/>
        <v>0.33279999999999998</v>
      </c>
      <c r="AA648" s="65" t="s">
        <v>75</v>
      </c>
      <c r="AB648" s="66">
        <v>44781</v>
      </c>
      <c r="AC648" s="65" t="s">
        <v>61</v>
      </c>
      <c r="AD648" s="65"/>
      <c r="AE648" s="66">
        <v>44777</v>
      </c>
      <c r="AF648" s="66">
        <v>44777</v>
      </c>
      <c r="AG648" s="66">
        <v>44778</v>
      </c>
      <c r="AH648" s="65" t="s">
        <v>216</v>
      </c>
      <c r="AI648" s="65" t="s">
        <v>5304</v>
      </c>
      <c r="AJ648" s="66"/>
      <c r="AK648" s="65"/>
      <c r="AL648" s="65"/>
      <c r="AM648" s="69"/>
      <c r="AN648" s="69"/>
      <c r="AO648" s="69"/>
      <c r="AP648" s="69"/>
      <c r="AQ648" s="69"/>
      <c r="AR648" s="69"/>
      <c r="AS648" s="65"/>
      <c r="AT648" s="65"/>
      <c r="AU648" s="65"/>
    </row>
    <row r="649" spans="1:47">
      <c r="A649" s="65" t="s">
        <v>68</v>
      </c>
      <c r="B649" s="65" t="s">
        <v>45</v>
      </c>
      <c r="C649" s="65" t="s">
        <v>2325</v>
      </c>
      <c r="D649" s="66">
        <v>44775</v>
      </c>
      <c r="E649" s="65" t="s">
        <v>2326</v>
      </c>
      <c r="F649" s="65" t="s">
        <v>48</v>
      </c>
      <c r="G649" s="65" t="s">
        <v>49</v>
      </c>
      <c r="H649" s="65" t="s">
        <v>50</v>
      </c>
      <c r="I649" s="65" t="s">
        <v>51</v>
      </c>
      <c r="J649" s="65" t="s">
        <v>52</v>
      </c>
      <c r="K649" s="67" t="s">
        <v>53</v>
      </c>
      <c r="L649" s="65" t="s">
        <v>2327</v>
      </c>
      <c r="M649" s="65" t="s">
        <v>281</v>
      </c>
      <c r="N649" s="65" t="s">
        <v>56</v>
      </c>
      <c r="O649" s="65" t="s">
        <v>57</v>
      </c>
      <c r="P649" s="65" t="s">
        <v>58</v>
      </c>
      <c r="Q649" s="65" t="s">
        <v>282</v>
      </c>
      <c r="R649" s="65" t="s">
        <v>687</v>
      </c>
      <c r="S649" s="65" t="s">
        <v>283</v>
      </c>
      <c r="T649" s="65">
        <v>49405140</v>
      </c>
      <c r="U649" s="68">
        <v>0</v>
      </c>
      <c r="V649" s="65" t="s">
        <v>107</v>
      </c>
      <c r="W649" s="65">
        <v>400</v>
      </c>
      <c r="X649" s="65">
        <v>832</v>
      </c>
      <c r="Y649" s="65">
        <v>26</v>
      </c>
      <c r="Z649" s="202">
        <f t="shared" si="24"/>
        <v>0.33279999999999998</v>
      </c>
      <c r="AA649" s="65" t="s">
        <v>75</v>
      </c>
      <c r="AB649" s="66">
        <v>44781</v>
      </c>
      <c r="AC649" s="65" t="s">
        <v>61</v>
      </c>
      <c r="AD649" s="65"/>
      <c r="AE649" s="66">
        <v>44776</v>
      </c>
      <c r="AF649" s="66">
        <v>44776</v>
      </c>
      <c r="AG649" s="66">
        <v>44778</v>
      </c>
      <c r="AH649" s="65" t="s">
        <v>216</v>
      </c>
      <c r="AI649" s="65"/>
      <c r="AJ649" s="66"/>
      <c r="AK649" s="65"/>
      <c r="AL649" s="65"/>
      <c r="AM649" s="69"/>
      <c r="AN649" s="69"/>
      <c r="AO649" s="69"/>
      <c r="AP649" s="69"/>
      <c r="AQ649" s="69"/>
      <c r="AR649" s="69"/>
      <c r="AS649" s="65"/>
      <c r="AT649" s="65"/>
      <c r="AU649" s="65"/>
    </row>
    <row r="650" spans="1:47">
      <c r="A650" s="65" t="s">
        <v>68</v>
      </c>
      <c r="B650" s="65" t="s">
        <v>45</v>
      </c>
      <c r="C650" s="65" t="s">
        <v>2328</v>
      </c>
      <c r="D650" s="66">
        <v>44775</v>
      </c>
      <c r="E650" s="65" t="s">
        <v>2326</v>
      </c>
      <c r="F650" s="65" t="s">
        <v>48</v>
      </c>
      <c r="G650" s="65" t="s">
        <v>49</v>
      </c>
      <c r="H650" s="65" t="s">
        <v>50</v>
      </c>
      <c r="I650" s="65" t="s">
        <v>51</v>
      </c>
      <c r="J650" s="65" t="s">
        <v>52</v>
      </c>
      <c r="K650" s="67" t="s">
        <v>53</v>
      </c>
      <c r="L650" s="65" t="s">
        <v>2327</v>
      </c>
      <c r="M650" s="65" t="s">
        <v>281</v>
      </c>
      <c r="N650" s="65" t="s">
        <v>56</v>
      </c>
      <c r="O650" s="65" t="s">
        <v>57</v>
      </c>
      <c r="P650" s="65" t="s">
        <v>58</v>
      </c>
      <c r="Q650" s="65" t="s">
        <v>282</v>
      </c>
      <c r="R650" s="65" t="s">
        <v>687</v>
      </c>
      <c r="S650" s="65" t="s">
        <v>283</v>
      </c>
      <c r="T650" s="65">
        <v>49405140</v>
      </c>
      <c r="U650" s="68">
        <v>0</v>
      </c>
      <c r="V650" s="65" t="s">
        <v>107</v>
      </c>
      <c r="W650" s="65">
        <v>400</v>
      </c>
      <c r="X650" s="65">
        <v>832</v>
      </c>
      <c r="Y650" s="65">
        <v>26</v>
      </c>
      <c r="Z650" s="202">
        <f t="shared" si="24"/>
        <v>0.33279999999999998</v>
      </c>
      <c r="AA650" s="65" t="s">
        <v>75</v>
      </c>
      <c r="AB650" s="66">
        <v>44781</v>
      </c>
      <c r="AC650" s="65" t="s">
        <v>61</v>
      </c>
      <c r="AD650" s="65"/>
      <c r="AE650" s="66">
        <v>44776</v>
      </c>
      <c r="AF650" s="66">
        <v>44776</v>
      </c>
      <c r="AG650" s="66">
        <v>44778</v>
      </c>
      <c r="AH650" s="65" t="s">
        <v>216</v>
      </c>
      <c r="AI650" s="65"/>
      <c r="AJ650" s="66"/>
      <c r="AK650" s="65"/>
      <c r="AL650" s="65"/>
      <c r="AM650" s="69"/>
      <c r="AN650" s="69"/>
      <c r="AO650" s="69"/>
      <c r="AP650" s="69"/>
      <c r="AQ650" s="69"/>
      <c r="AR650" s="69"/>
      <c r="AS650" s="65"/>
      <c r="AT650" s="65"/>
      <c r="AU650" s="65"/>
    </row>
    <row r="651" spans="1:47">
      <c r="A651" s="65" t="s">
        <v>68</v>
      </c>
      <c r="B651" s="65" t="s">
        <v>45</v>
      </c>
      <c r="C651" s="65" t="s">
        <v>2329</v>
      </c>
      <c r="D651" s="66">
        <v>44775</v>
      </c>
      <c r="E651" s="65" t="s">
        <v>2326</v>
      </c>
      <c r="F651" s="65" t="s">
        <v>48</v>
      </c>
      <c r="G651" s="65" t="s">
        <v>49</v>
      </c>
      <c r="H651" s="65" t="s">
        <v>50</v>
      </c>
      <c r="I651" s="65" t="s">
        <v>51</v>
      </c>
      <c r="J651" s="65" t="s">
        <v>52</v>
      </c>
      <c r="K651" s="67" t="s">
        <v>53</v>
      </c>
      <c r="L651" s="65" t="s">
        <v>2327</v>
      </c>
      <c r="M651" s="65" t="s">
        <v>281</v>
      </c>
      <c r="N651" s="65" t="s">
        <v>56</v>
      </c>
      <c r="O651" s="65" t="s">
        <v>57</v>
      </c>
      <c r="P651" s="65" t="s">
        <v>58</v>
      </c>
      <c r="Q651" s="65" t="s">
        <v>282</v>
      </c>
      <c r="R651" s="65" t="s">
        <v>687</v>
      </c>
      <c r="S651" s="65" t="s">
        <v>283</v>
      </c>
      <c r="T651" s="65">
        <v>49405140</v>
      </c>
      <c r="U651" s="68">
        <v>0</v>
      </c>
      <c r="V651" s="65" t="s">
        <v>107</v>
      </c>
      <c r="W651" s="65">
        <v>400</v>
      </c>
      <c r="X651" s="65">
        <v>832</v>
      </c>
      <c r="Y651" s="65">
        <v>26</v>
      </c>
      <c r="Z651" s="202">
        <f t="shared" si="24"/>
        <v>0.33279999999999998</v>
      </c>
      <c r="AA651" s="65" t="s">
        <v>75</v>
      </c>
      <c r="AB651" s="66">
        <v>44781</v>
      </c>
      <c r="AC651" s="65" t="s">
        <v>61</v>
      </c>
      <c r="AD651" s="65"/>
      <c r="AE651" s="66">
        <v>44776</v>
      </c>
      <c r="AF651" s="66">
        <v>44776</v>
      </c>
      <c r="AG651" s="66">
        <v>44778</v>
      </c>
      <c r="AH651" s="65" t="s">
        <v>216</v>
      </c>
      <c r="AI651" s="65"/>
      <c r="AJ651" s="66"/>
      <c r="AK651" s="65"/>
      <c r="AL651" s="65"/>
      <c r="AM651" s="69"/>
      <c r="AN651" s="69"/>
      <c r="AO651" s="69"/>
      <c r="AP651" s="69"/>
      <c r="AQ651" s="69"/>
      <c r="AR651" s="69"/>
      <c r="AS651" s="65"/>
      <c r="AT651" s="65"/>
      <c r="AU651" s="65"/>
    </row>
    <row r="652" spans="1:47">
      <c r="A652" s="51" t="s">
        <v>68</v>
      </c>
      <c r="B652" s="51" t="s">
        <v>45</v>
      </c>
      <c r="C652" s="115" t="s">
        <v>2330</v>
      </c>
      <c r="D652" s="49">
        <v>44775</v>
      </c>
      <c r="E652" s="50" t="s">
        <v>2331</v>
      </c>
      <c r="F652" s="50" t="s">
        <v>48</v>
      </c>
      <c r="G652" s="100" t="s">
        <v>49</v>
      </c>
      <c r="H652" s="100" t="s">
        <v>50</v>
      </c>
      <c r="I652" s="100" t="s">
        <v>51</v>
      </c>
      <c r="J652" s="100" t="s">
        <v>52</v>
      </c>
      <c r="K652" s="208" t="s">
        <v>53</v>
      </c>
      <c r="L652" s="57" t="s">
        <v>786</v>
      </c>
      <c r="M652" s="50" t="s">
        <v>787</v>
      </c>
      <c r="N652" s="51" t="s">
        <v>788</v>
      </c>
      <c r="O652" s="51" t="s">
        <v>789</v>
      </c>
      <c r="P652" s="51">
        <v>52404</v>
      </c>
      <c r="Q652" s="257" t="s">
        <v>790</v>
      </c>
      <c r="R652" s="257" t="s">
        <v>791</v>
      </c>
      <c r="S652" s="229" t="s">
        <v>792</v>
      </c>
      <c r="T652" s="229">
        <v>49405140</v>
      </c>
      <c r="U652" s="52">
        <v>0</v>
      </c>
      <c r="V652" s="50" t="s">
        <v>107</v>
      </c>
      <c r="W652" s="50">
        <v>400</v>
      </c>
      <c r="X652" s="58">
        <v>768</v>
      </c>
      <c r="Y652" s="58">
        <v>24</v>
      </c>
      <c r="Z652" s="207">
        <f t="shared" si="24"/>
        <v>0.30719999999999997</v>
      </c>
      <c r="AA652" s="50" t="s">
        <v>75</v>
      </c>
      <c r="AB652" s="49">
        <v>44781</v>
      </c>
      <c r="AC652" s="50" t="s">
        <v>61</v>
      </c>
      <c r="AD652" s="50"/>
      <c r="AE652" s="49">
        <v>44785</v>
      </c>
      <c r="AF652" s="49"/>
      <c r="AG652" s="49">
        <v>44788</v>
      </c>
      <c r="AH652" s="51"/>
      <c r="AI652" s="51"/>
      <c r="AJ652" s="59"/>
      <c r="AK652" s="51"/>
      <c r="AL652" s="51"/>
      <c r="AM652" s="60"/>
      <c r="AN652" s="60"/>
      <c r="AO652" s="60"/>
      <c r="AP652" s="60"/>
      <c r="AQ652" s="60"/>
      <c r="AR652" s="60"/>
      <c r="AS652" s="51"/>
      <c r="AT652" s="51"/>
      <c r="AU652" s="51"/>
    </row>
    <row r="653" spans="1:47">
      <c r="A653" s="21" t="s">
        <v>68</v>
      </c>
      <c r="B653" s="21" t="s">
        <v>69</v>
      </c>
      <c r="C653" s="21" t="s">
        <v>2332</v>
      </c>
      <c r="D653" s="103">
        <v>44775</v>
      </c>
      <c r="E653" s="21" t="s">
        <v>2333</v>
      </c>
      <c r="F653" s="21" t="s">
        <v>48</v>
      </c>
      <c r="G653" s="21" t="s">
        <v>49</v>
      </c>
      <c r="H653" s="21" t="s">
        <v>50</v>
      </c>
      <c r="I653" s="21" t="s">
        <v>51</v>
      </c>
      <c r="J653" s="21" t="s">
        <v>52</v>
      </c>
      <c r="K653" s="204" t="s">
        <v>53</v>
      </c>
      <c r="L653" s="21" t="s">
        <v>2334</v>
      </c>
      <c r="M653" s="21" t="s">
        <v>2335</v>
      </c>
      <c r="N653" s="21" t="s">
        <v>434</v>
      </c>
      <c r="O653" s="21" t="s">
        <v>435</v>
      </c>
      <c r="P653" s="21">
        <v>43228</v>
      </c>
      <c r="Q653" s="21" t="s">
        <v>2336</v>
      </c>
      <c r="R653" s="21" t="s">
        <v>2337</v>
      </c>
      <c r="S653" s="21" t="s">
        <v>2338</v>
      </c>
      <c r="T653" s="21">
        <v>49206133</v>
      </c>
      <c r="U653" s="104">
        <v>0</v>
      </c>
      <c r="V653" s="21" t="s">
        <v>86</v>
      </c>
      <c r="W653" s="21">
        <v>365</v>
      </c>
      <c r="X653" s="21">
        <v>832</v>
      </c>
      <c r="Y653" s="21">
        <v>26</v>
      </c>
      <c r="Z653" s="205">
        <f t="shared" si="24"/>
        <v>0.30368000000000001</v>
      </c>
      <c r="AA653" s="21" t="s">
        <v>60</v>
      </c>
      <c r="AB653" s="103">
        <v>44781</v>
      </c>
      <c r="AC653" s="21" t="s">
        <v>61</v>
      </c>
      <c r="AD653" s="21"/>
      <c r="AE653" s="103">
        <v>44776</v>
      </c>
      <c r="AF653" s="103">
        <v>44776</v>
      </c>
      <c r="AG653" s="103">
        <v>44777</v>
      </c>
      <c r="AH653" s="21" t="s">
        <v>62</v>
      </c>
      <c r="AI653" s="21"/>
      <c r="AJ653" s="103">
        <v>44777</v>
      </c>
      <c r="AK653" s="21"/>
      <c r="AL653" s="21"/>
      <c r="AM653" s="107"/>
      <c r="AN653" s="107"/>
      <c r="AO653" s="107"/>
      <c r="AP653" s="107"/>
      <c r="AQ653" s="107"/>
      <c r="AR653" s="107"/>
      <c r="AS653" s="21"/>
      <c r="AT653" s="21"/>
      <c r="AU653" s="21"/>
    </row>
    <row r="654" spans="1:47">
      <c r="A654" s="65" t="s">
        <v>68</v>
      </c>
      <c r="B654" s="65" t="s">
        <v>69</v>
      </c>
      <c r="C654" s="65" t="s">
        <v>5305</v>
      </c>
      <c r="D654" s="66">
        <v>44775</v>
      </c>
      <c r="E654" s="65" t="s">
        <v>5306</v>
      </c>
      <c r="F654" s="65" t="s">
        <v>48</v>
      </c>
      <c r="G654" s="65" t="s">
        <v>49</v>
      </c>
      <c r="H654" s="65" t="s">
        <v>50</v>
      </c>
      <c r="I654" s="65" t="s">
        <v>51</v>
      </c>
      <c r="J654" s="65" t="s">
        <v>52</v>
      </c>
      <c r="K654" s="67" t="s">
        <v>53</v>
      </c>
      <c r="L654" s="65" t="s">
        <v>1788</v>
      </c>
      <c r="M654" s="65" t="s">
        <v>536</v>
      </c>
      <c r="N654" s="65" t="s">
        <v>125</v>
      </c>
      <c r="O654" s="65" t="s">
        <v>77</v>
      </c>
      <c r="P654" s="65">
        <v>32822</v>
      </c>
      <c r="Q654" s="65" t="s">
        <v>702</v>
      </c>
      <c r="R654" s="65" t="s">
        <v>5307</v>
      </c>
      <c r="S654" s="65" t="s">
        <v>704</v>
      </c>
      <c r="T654" s="65">
        <v>49206133</v>
      </c>
      <c r="U654" s="68">
        <v>0</v>
      </c>
      <c r="V654" s="65" t="s">
        <v>86</v>
      </c>
      <c r="W654" s="65">
        <v>365</v>
      </c>
      <c r="X654" s="65">
        <v>832</v>
      </c>
      <c r="Y654" s="65">
        <v>26</v>
      </c>
      <c r="Z654" s="202">
        <f t="shared" si="24"/>
        <v>0.30368000000000001</v>
      </c>
      <c r="AA654" s="65" t="s">
        <v>60</v>
      </c>
      <c r="AB654" s="66">
        <v>44778</v>
      </c>
      <c r="AC654" s="65" t="s">
        <v>61</v>
      </c>
      <c r="AD654" s="65"/>
      <c r="AE654" s="66">
        <v>44777</v>
      </c>
      <c r="AF654" s="66">
        <v>44777</v>
      </c>
      <c r="AG654" s="66">
        <v>44778</v>
      </c>
      <c r="AH654" s="65" t="s">
        <v>216</v>
      </c>
      <c r="AI654" s="65"/>
      <c r="AJ654" s="66"/>
      <c r="AK654" s="65"/>
      <c r="AL654" s="65"/>
      <c r="AM654" s="69"/>
      <c r="AN654" s="69"/>
      <c r="AO654" s="69"/>
      <c r="AP654" s="69"/>
      <c r="AQ654" s="69"/>
      <c r="AR654" s="69"/>
      <c r="AS654" s="65"/>
      <c r="AT654" s="65"/>
      <c r="AU654" s="65"/>
    </row>
    <row r="655" spans="1:47">
      <c r="A655" s="65" t="s">
        <v>68</v>
      </c>
      <c r="B655" s="65" t="s">
        <v>69</v>
      </c>
      <c r="C655" s="65" t="s">
        <v>5308</v>
      </c>
      <c r="D655" s="66">
        <v>44775</v>
      </c>
      <c r="E655" s="65" t="s">
        <v>5309</v>
      </c>
      <c r="F655" s="65" t="s">
        <v>48</v>
      </c>
      <c r="G655" s="65" t="s">
        <v>49</v>
      </c>
      <c r="H655" s="65" t="s">
        <v>50</v>
      </c>
      <c r="I655" s="65" t="s">
        <v>51</v>
      </c>
      <c r="J655" s="65" t="s">
        <v>52</v>
      </c>
      <c r="K655" s="67" t="s">
        <v>53</v>
      </c>
      <c r="L655" s="65" t="s">
        <v>1788</v>
      </c>
      <c r="M655" s="65" t="s">
        <v>536</v>
      </c>
      <c r="N655" s="65" t="s">
        <v>125</v>
      </c>
      <c r="O655" s="65" t="s">
        <v>77</v>
      </c>
      <c r="P655" s="65">
        <v>32822</v>
      </c>
      <c r="Q655" s="65" t="s">
        <v>702</v>
      </c>
      <c r="R655" s="65" t="s">
        <v>5307</v>
      </c>
      <c r="S655" s="65" t="s">
        <v>704</v>
      </c>
      <c r="T655" s="65">
        <v>49206133</v>
      </c>
      <c r="U655" s="68">
        <v>0</v>
      </c>
      <c r="V655" s="65" t="s">
        <v>86</v>
      </c>
      <c r="W655" s="65">
        <v>365</v>
      </c>
      <c r="X655" s="65">
        <v>832</v>
      </c>
      <c r="Y655" s="65">
        <v>26</v>
      </c>
      <c r="Z655" s="202">
        <f t="shared" si="24"/>
        <v>0.30368000000000001</v>
      </c>
      <c r="AA655" s="65" t="s">
        <v>60</v>
      </c>
      <c r="AB655" s="66">
        <v>44778</v>
      </c>
      <c r="AC655" s="65" t="s">
        <v>61</v>
      </c>
      <c r="AD655" s="65"/>
      <c r="AE655" s="66">
        <v>44777</v>
      </c>
      <c r="AF655" s="66">
        <v>44777</v>
      </c>
      <c r="AG655" s="66">
        <v>44778</v>
      </c>
      <c r="AH655" s="65" t="s">
        <v>216</v>
      </c>
      <c r="AI655" s="65"/>
      <c r="AJ655" s="66"/>
      <c r="AK655" s="65"/>
      <c r="AL655" s="65"/>
      <c r="AM655" s="69"/>
      <c r="AN655" s="69"/>
      <c r="AO655" s="69"/>
      <c r="AP655" s="69"/>
      <c r="AQ655" s="69"/>
      <c r="AR655" s="69"/>
      <c r="AS655" s="65"/>
      <c r="AT655" s="65"/>
      <c r="AU655" s="65"/>
    </row>
    <row r="656" spans="1:47">
      <c r="A656" s="65" t="s">
        <v>68</v>
      </c>
      <c r="B656" s="65" t="s">
        <v>69</v>
      </c>
      <c r="C656" s="65" t="s">
        <v>5310</v>
      </c>
      <c r="D656" s="66">
        <v>44775</v>
      </c>
      <c r="E656" s="65" t="s">
        <v>5311</v>
      </c>
      <c r="F656" s="65" t="s">
        <v>48</v>
      </c>
      <c r="G656" s="65" t="s">
        <v>49</v>
      </c>
      <c r="H656" s="65" t="s">
        <v>50</v>
      </c>
      <c r="I656" s="65" t="s">
        <v>51</v>
      </c>
      <c r="J656" s="65" t="s">
        <v>52</v>
      </c>
      <c r="K656" s="67" t="s">
        <v>53</v>
      </c>
      <c r="L656" s="65" t="s">
        <v>1788</v>
      </c>
      <c r="M656" s="65" t="s">
        <v>537</v>
      </c>
      <c r="N656" s="65" t="s">
        <v>167</v>
      </c>
      <c r="O656" s="65" t="s">
        <v>73</v>
      </c>
      <c r="P656" s="65" t="s">
        <v>168</v>
      </c>
      <c r="Q656" s="65" t="s">
        <v>702</v>
      </c>
      <c r="R656" s="65" t="s">
        <v>5307</v>
      </c>
      <c r="S656" s="65" t="s">
        <v>704</v>
      </c>
      <c r="T656" s="65">
        <v>49206133</v>
      </c>
      <c r="U656" s="68">
        <v>0</v>
      </c>
      <c r="V656" s="65" t="s">
        <v>86</v>
      </c>
      <c r="W656" s="65">
        <v>365</v>
      </c>
      <c r="X656" s="65">
        <v>832</v>
      </c>
      <c r="Y656" s="65">
        <v>26</v>
      </c>
      <c r="Z656" s="202">
        <f t="shared" si="24"/>
        <v>0.30368000000000001</v>
      </c>
      <c r="AA656" s="65" t="s">
        <v>60</v>
      </c>
      <c r="AB656" s="66">
        <v>44778</v>
      </c>
      <c r="AC656" s="65" t="s">
        <v>61</v>
      </c>
      <c r="AD656" s="65"/>
      <c r="AE656" s="66">
        <v>44777</v>
      </c>
      <c r="AF656" s="66">
        <v>44777</v>
      </c>
      <c r="AG656" s="66">
        <v>44781</v>
      </c>
      <c r="AH656" s="65" t="s">
        <v>216</v>
      </c>
      <c r="AI656" s="65"/>
      <c r="AJ656" s="66"/>
      <c r="AK656" s="65"/>
      <c r="AL656" s="65"/>
      <c r="AM656" s="69"/>
      <c r="AN656" s="69"/>
      <c r="AO656" s="69"/>
      <c r="AP656" s="69"/>
      <c r="AQ656" s="69"/>
      <c r="AR656" s="69"/>
      <c r="AS656" s="65"/>
      <c r="AT656" s="65"/>
      <c r="AU656" s="65"/>
    </row>
    <row r="657" spans="1:47">
      <c r="A657" s="65" t="s">
        <v>68</v>
      </c>
      <c r="B657" s="65" t="s">
        <v>69</v>
      </c>
      <c r="C657" s="65" t="s">
        <v>5312</v>
      </c>
      <c r="D657" s="66">
        <v>44775</v>
      </c>
      <c r="E657" s="65" t="s">
        <v>5313</v>
      </c>
      <c r="F657" s="65" t="s">
        <v>48</v>
      </c>
      <c r="G657" s="65" t="s">
        <v>49</v>
      </c>
      <c r="H657" s="65" t="s">
        <v>50</v>
      </c>
      <c r="I657" s="65" t="s">
        <v>51</v>
      </c>
      <c r="J657" s="65" t="s">
        <v>52</v>
      </c>
      <c r="K657" s="67" t="s">
        <v>53</v>
      </c>
      <c r="L657" s="65" t="s">
        <v>1788</v>
      </c>
      <c r="M657" s="65" t="s">
        <v>5314</v>
      </c>
      <c r="N657" s="65" t="s">
        <v>309</v>
      </c>
      <c r="O657" s="65" t="s">
        <v>77</v>
      </c>
      <c r="P657" s="65">
        <v>32244</v>
      </c>
      <c r="Q657" s="65" t="s">
        <v>702</v>
      </c>
      <c r="R657" s="65" t="s">
        <v>5307</v>
      </c>
      <c r="S657" s="65" t="s">
        <v>704</v>
      </c>
      <c r="T657" s="65">
        <v>49206133</v>
      </c>
      <c r="U657" s="68">
        <v>0</v>
      </c>
      <c r="V657" s="65" t="s">
        <v>86</v>
      </c>
      <c r="W657" s="65">
        <v>365</v>
      </c>
      <c r="X657" s="65">
        <v>832</v>
      </c>
      <c r="Y657" s="65">
        <v>26</v>
      </c>
      <c r="Z657" s="202">
        <f t="shared" si="24"/>
        <v>0.30368000000000001</v>
      </c>
      <c r="AA657" s="65" t="s">
        <v>60</v>
      </c>
      <c r="AB657" s="66">
        <v>44778</v>
      </c>
      <c r="AC657" s="65" t="s">
        <v>61</v>
      </c>
      <c r="AD657" s="65"/>
      <c r="AE657" s="66">
        <v>44777</v>
      </c>
      <c r="AF657" s="66">
        <v>44777</v>
      </c>
      <c r="AG657" s="66">
        <v>44781</v>
      </c>
      <c r="AH657" s="65" t="s">
        <v>216</v>
      </c>
      <c r="AI657" s="65"/>
      <c r="AJ657" s="66"/>
      <c r="AK657" s="65"/>
      <c r="AL657" s="65"/>
      <c r="AM657" s="69"/>
      <c r="AN657" s="69"/>
      <c r="AO657" s="69"/>
      <c r="AP657" s="69"/>
      <c r="AQ657" s="69"/>
      <c r="AR657" s="69"/>
      <c r="AS657" s="65"/>
      <c r="AT657" s="65"/>
      <c r="AU657" s="65"/>
    </row>
    <row r="658" spans="1:47">
      <c r="A658" s="65" t="s">
        <v>68</v>
      </c>
      <c r="B658" s="65" t="s">
        <v>69</v>
      </c>
      <c r="C658" s="65" t="s">
        <v>5315</v>
      </c>
      <c r="D658" s="66">
        <v>44775</v>
      </c>
      <c r="E658" s="65" t="s">
        <v>5316</v>
      </c>
      <c r="F658" s="65" t="s">
        <v>48</v>
      </c>
      <c r="G658" s="65" t="s">
        <v>49</v>
      </c>
      <c r="H658" s="65" t="s">
        <v>50</v>
      </c>
      <c r="I658" s="65" t="s">
        <v>51</v>
      </c>
      <c r="J658" s="65" t="s">
        <v>52</v>
      </c>
      <c r="K658" s="67" t="s">
        <v>53</v>
      </c>
      <c r="L658" s="65" t="s">
        <v>1788</v>
      </c>
      <c r="M658" s="65" t="s">
        <v>537</v>
      </c>
      <c r="N658" s="65" t="s">
        <v>167</v>
      </c>
      <c r="O658" s="65" t="s">
        <v>73</v>
      </c>
      <c r="P658" s="65" t="s">
        <v>168</v>
      </c>
      <c r="Q658" s="65" t="s">
        <v>702</v>
      </c>
      <c r="R658" s="65" t="s">
        <v>5307</v>
      </c>
      <c r="S658" s="65" t="s">
        <v>704</v>
      </c>
      <c r="T658" s="65">
        <v>49206133</v>
      </c>
      <c r="U658" s="68">
        <v>0</v>
      </c>
      <c r="V658" s="65" t="s">
        <v>86</v>
      </c>
      <c r="W658" s="65">
        <v>365</v>
      </c>
      <c r="X658" s="65">
        <v>832</v>
      </c>
      <c r="Y658" s="65">
        <v>26</v>
      </c>
      <c r="Z658" s="202">
        <f t="shared" si="24"/>
        <v>0.30368000000000001</v>
      </c>
      <c r="AA658" s="65" t="s">
        <v>60</v>
      </c>
      <c r="AB658" s="66">
        <v>44778</v>
      </c>
      <c r="AC658" s="65" t="s">
        <v>61</v>
      </c>
      <c r="AD658" s="65"/>
      <c r="AE658" s="66">
        <v>44777</v>
      </c>
      <c r="AF658" s="66">
        <v>44777</v>
      </c>
      <c r="AG658" s="66">
        <v>44781</v>
      </c>
      <c r="AH658" s="65" t="s">
        <v>216</v>
      </c>
      <c r="AI658" s="65"/>
      <c r="AJ658" s="66"/>
      <c r="AK658" s="65"/>
      <c r="AL658" s="65"/>
      <c r="AM658" s="69"/>
      <c r="AN658" s="69"/>
      <c r="AO658" s="69"/>
      <c r="AP658" s="69"/>
      <c r="AQ658" s="69"/>
      <c r="AR658" s="69"/>
      <c r="AS658" s="65"/>
      <c r="AT658" s="65"/>
      <c r="AU658" s="65"/>
    </row>
    <row r="659" spans="1:47">
      <c r="A659" s="65" t="s">
        <v>68</v>
      </c>
      <c r="B659" s="65" t="s">
        <v>69</v>
      </c>
      <c r="C659" s="65" t="s">
        <v>5317</v>
      </c>
      <c r="D659" s="66">
        <v>44775</v>
      </c>
      <c r="E659" s="65" t="s">
        <v>5318</v>
      </c>
      <c r="F659" s="65" t="s">
        <v>48</v>
      </c>
      <c r="G659" s="65" t="s">
        <v>49</v>
      </c>
      <c r="H659" s="65" t="s">
        <v>50</v>
      </c>
      <c r="I659" s="65" t="s">
        <v>51</v>
      </c>
      <c r="J659" s="65" t="s">
        <v>52</v>
      </c>
      <c r="K659" s="67" t="s">
        <v>53</v>
      </c>
      <c r="L659" s="65" t="s">
        <v>1788</v>
      </c>
      <c r="M659" s="65" t="s">
        <v>536</v>
      </c>
      <c r="N659" s="65" t="s">
        <v>125</v>
      </c>
      <c r="O659" s="65" t="s">
        <v>77</v>
      </c>
      <c r="P659" s="65">
        <v>32822</v>
      </c>
      <c r="Q659" s="65" t="s">
        <v>702</v>
      </c>
      <c r="R659" s="65" t="s">
        <v>5307</v>
      </c>
      <c r="S659" s="65" t="s">
        <v>704</v>
      </c>
      <c r="T659" s="65">
        <v>49206133</v>
      </c>
      <c r="U659" s="68">
        <v>0</v>
      </c>
      <c r="V659" s="65" t="s">
        <v>86</v>
      </c>
      <c r="W659" s="65">
        <v>365</v>
      </c>
      <c r="X659" s="65">
        <v>832</v>
      </c>
      <c r="Y659" s="65">
        <v>26</v>
      </c>
      <c r="Z659" s="202">
        <f t="shared" si="24"/>
        <v>0.30368000000000001</v>
      </c>
      <c r="AA659" s="65" t="s">
        <v>60</v>
      </c>
      <c r="AB659" s="66">
        <v>44778</v>
      </c>
      <c r="AC659" s="65" t="s">
        <v>61</v>
      </c>
      <c r="AD659" s="65"/>
      <c r="AE659" s="66">
        <v>44777</v>
      </c>
      <c r="AF659" s="66">
        <v>44777</v>
      </c>
      <c r="AG659" s="66">
        <v>44778</v>
      </c>
      <c r="AH659" s="65" t="s">
        <v>216</v>
      </c>
      <c r="AI659" s="65"/>
      <c r="AJ659" s="66"/>
      <c r="AK659" s="65"/>
      <c r="AL659" s="65"/>
      <c r="AM659" s="69"/>
      <c r="AN659" s="69"/>
      <c r="AO659" s="69"/>
      <c r="AP659" s="69"/>
      <c r="AQ659" s="69"/>
      <c r="AR659" s="69"/>
      <c r="AS659" s="65"/>
      <c r="AT659" s="65"/>
      <c r="AU659" s="65"/>
    </row>
    <row r="660" spans="1:47">
      <c r="A660" s="65" t="s">
        <v>68</v>
      </c>
      <c r="B660" s="65" t="s">
        <v>69</v>
      </c>
      <c r="C660" s="65" t="s">
        <v>5319</v>
      </c>
      <c r="D660" s="66">
        <v>44775</v>
      </c>
      <c r="E660" s="65" t="s">
        <v>5320</v>
      </c>
      <c r="F660" s="65" t="s">
        <v>48</v>
      </c>
      <c r="G660" s="65" t="s">
        <v>49</v>
      </c>
      <c r="H660" s="65" t="s">
        <v>50</v>
      </c>
      <c r="I660" s="65" t="s">
        <v>51</v>
      </c>
      <c r="J660" s="65" t="s">
        <v>52</v>
      </c>
      <c r="K660" s="67" t="s">
        <v>53</v>
      </c>
      <c r="L660" s="65" t="s">
        <v>1788</v>
      </c>
      <c r="M660" s="65" t="s">
        <v>5314</v>
      </c>
      <c r="N660" s="65" t="s">
        <v>309</v>
      </c>
      <c r="O660" s="65" t="s">
        <v>77</v>
      </c>
      <c r="P660" s="65">
        <v>32244</v>
      </c>
      <c r="Q660" s="65" t="s">
        <v>702</v>
      </c>
      <c r="R660" s="65" t="s">
        <v>5307</v>
      </c>
      <c r="S660" s="65" t="s">
        <v>704</v>
      </c>
      <c r="T660" s="65">
        <v>49206133</v>
      </c>
      <c r="U660" s="68">
        <v>0</v>
      </c>
      <c r="V660" s="65" t="s">
        <v>86</v>
      </c>
      <c r="W660" s="65">
        <v>365</v>
      </c>
      <c r="X660" s="65">
        <v>832</v>
      </c>
      <c r="Y660" s="65">
        <v>26</v>
      </c>
      <c r="Z660" s="202">
        <f t="shared" si="24"/>
        <v>0.30368000000000001</v>
      </c>
      <c r="AA660" s="65" t="s">
        <v>60</v>
      </c>
      <c r="AB660" s="66">
        <v>44783</v>
      </c>
      <c r="AC660" s="65" t="s">
        <v>61</v>
      </c>
      <c r="AD660" s="65"/>
      <c r="AE660" s="66">
        <v>44777</v>
      </c>
      <c r="AF660" s="66">
        <v>44777</v>
      </c>
      <c r="AG660" s="66">
        <v>44778</v>
      </c>
      <c r="AH660" s="65" t="s">
        <v>216</v>
      </c>
      <c r="AI660" s="65"/>
      <c r="AJ660" s="66"/>
      <c r="AK660" s="65"/>
      <c r="AL660" s="65"/>
      <c r="AM660" s="69"/>
      <c r="AN660" s="69"/>
      <c r="AO660" s="69"/>
      <c r="AP660" s="69"/>
      <c r="AQ660" s="69"/>
      <c r="AR660" s="69"/>
      <c r="AS660" s="65"/>
      <c r="AT660" s="65"/>
      <c r="AU660" s="65"/>
    </row>
    <row r="661" spans="1:47">
      <c r="A661" s="65" t="s">
        <v>68</v>
      </c>
      <c r="B661" s="65" t="s">
        <v>69</v>
      </c>
      <c r="C661" s="65" t="s">
        <v>5321</v>
      </c>
      <c r="D661" s="66">
        <v>44775</v>
      </c>
      <c r="E661" s="65" t="s">
        <v>5322</v>
      </c>
      <c r="F661" s="65" t="s">
        <v>48</v>
      </c>
      <c r="G661" s="65" t="s">
        <v>49</v>
      </c>
      <c r="H661" s="65" t="s">
        <v>50</v>
      </c>
      <c r="I661" s="65" t="s">
        <v>51</v>
      </c>
      <c r="J661" s="65" t="s">
        <v>52</v>
      </c>
      <c r="K661" s="67" t="s">
        <v>53</v>
      </c>
      <c r="L661" s="65" t="s">
        <v>1788</v>
      </c>
      <c r="M661" s="65" t="s">
        <v>259</v>
      </c>
      <c r="N661" s="65" t="s">
        <v>171</v>
      </c>
      <c r="O661" s="65" t="s">
        <v>172</v>
      </c>
      <c r="P661" s="65">
        <v>11803</v>
      </c>
      <c r="Q661" s="65" t="s">
        <v>702</v>
      </c>
      <c r="R661" s="65" t="s">
        <v>5307</v>
      </c>
      <c r="S661" s="65" t="s">
        <v>704</v>
      </c>
      <c r="T661" s="65">
        <v>49405140</v>
      </c>
      <c r="U661" s="68">
        <v>0</v>
      </c>
      <c r="V661" s="65" t="s">
        <v>107</v>
      </c>
      <c r="W661" s="65">
        <v>400</v>
      </c>
      <c r="X661" s="65">
        <v>768</v>
      </c>
      <c r="Y661" s="65">
        <v>24</v>
      </c>
      <c r="Z661" s="202">
        <f t="shared" ref="Z661:Z666" si="25">W661*X661/10^6</f>
        <v>0.30719999999999997</v>
      </c>
      <c r="AA661" s="65" t="s">
        <v>60</v>
      </c>
      <c r="AB661" s="66">
        <v>44778</v>
      </c>
      <c r="AC661" s="65" t="s">
        <v>61</v>
      </c>
      <c r="AD661" s="65"/>
      <c r="AE661" s="66">
        <v>44777</v>
      </c>
      <c r="AF661" s="66">
        <v>44777</v>
      </c>
      <c r="AG661" s="66">
        <v>44781</v>
      </c>
      <c r="AH661" s="65" t="s">
        <v>216</v>
      </c>
      <c r="AI661" s="65"/>
      <c r="AJ661" s="66"/>
      <c r="AK661" s="65"/>
      <c r="AL661" s="65"/>
      <c r="AM661" s="69"/>
      <c r="AN661" s="69"/>
      <c r="AO661" s="69"/>
      <c r="AP661" s="69"/>
      <c r="AQ661" s="69"/>
      <c r="AR661" s="69"/>
      <c r="AS661" s="65"/>
      <c r="AT661" s="65"/>
      <c r="AU661" s="65"/>
    </row>
    <row r="662" spans="1:47">
      <c r="A662" s="65" t="s">
        <v>68</v>
      </c>
      <c r="B662" s="65" t="s">
        <v>69</v>
      </c>
      <c r="C662" s="65" t="s">
        <v>5323</v>
      </c>
      <c r="D662" s="66">
        <v>44775</v>
      </c>
      <c r="E662" s="65" t="s">
        <v>5324</v>
      </c>
      <c r="F662" s="65" t="s">
        <v>48</v>
      </c>
      <c r="G662" s="65" t="s">
        <v>49</v>
      </c>
      <c r="H662" s="65" t="s">
        <v>50</v>
      </c>
      <c r="I662" s="65" t="s">
        <v>51</v>
      </c>
      <c r="J662" s="65" t="s">
        <v>52</v>
      </c>
      <c r="K662" s="67" t="s">
        <v>53</v>
      </c>
      <c r="L662" s="65" t="s">
        <v>1788</v>
      </c>
      <c r="M662" s="65" t="s">
        <v>5325</v>
      </c>
      <c r="N662" s="65" t="s">
        <v>4074</v>
      </c>
      <c r="O662" s="65" t="s">
        <v>57</v>
      </c>
      <c r="P662" s="65" t="s">
        <v>4075</v>
      </c>
      <c r="Q662" s="65" t="s">
        <v>702</v>
      </c>
      <c r="R662" s="65" t="s">
        <v>5307</v>
      </c>
      <c r="S662" s="65" t="s">
        <v>704</v>
      </c>
      <c r="T662" s="65">
        <v>49405140</v>
      </c>
      <c r="U662" s="68">
        <v>0</v>
      </c>
      <c r="V662" s="65" t="s">
        <v>107</v>
      </c>
      <c r="W662" s="65">
        <v>400</v>
      </c>
      <c r="X662" s="65">
        <v>768</v>
      </c>
      <c r="Y662" s="65">
        <v>24</v>
      </c>
      <c r="Z662" s="202">
        <f t="shared" si="25"/>
        <v>0.30719999999999997</v>
      </c>
      <c r="AA662" s="65" t="s">
        <v>60</v>
      </c>
      <c r="AB662" s="66">
        <v>44778</v>
      </c>
      <c r="AC662" s="65" t="s">
        <v>61</v>
      </c>
      <c r="AD662" s="65"/>
      <c r="AE662" s="66">
        <v>44777</v>
      </c>
      <c r="AF662" s="66">
        <v>44777</v>
      </c>
      <c r="AG662" s="66">
        <v>44781</v>
      </c>
      <c r="AH662" s="65" t="s">
        <v>216</v>
      </c>
      <c r="AI662" s="65"/>
      <c r="AJ662" s="66"/>
      <c r="AK662" s="65"/>
      <c r="AL662" s="65"/>
      <c r="AM662" s="69"/>
      <c r="AN662" s="69"/>
      <c r="AO662" s="69"/>
      <c r="AP662" s="69"/>
      <c r="AQ662" s="69"/>
      <c r="AR662" s="69"/>
      <c r="AS662" s="65"/>
      <c r="AT662" s="65"/>
      <c r="AU662" s="65"/>
    </row>
    <row r="663" spans="1:47">
      <c r="A663" s="65" t="s">
        <v>68</v>
      </c>
      <c r="B663" s="65" t="s">
        <v>69</v>
      </c>
      <c r="C663" s="65" t="s">
        <v>5326</v>
      </c>
      <c r="D663" s="66">
        <v>44775</v>
      </c>
      <c r="E663" s="65" t="s">
        <v>5327</v>
      </c>
      <c r="F663" s="65" t="s">
        <v>48</v>
      </c>
      <c r="G663" s="65" t="s">
        <v>49</v>
      </c>
      <c r="H663" s="65" t="s">
        <v>50</v>
      </c>
      <c r="I663" s="65" t="s">
        <v>51</v>
      </c>
      <c r="J663" s="65" t="s">
        <v>52</v>
      </c>
      <c r="K663" s="67" t="s">
        <v>53</v>
      </c>
      <c r="L663" s="65" t="s">
        <v>1788</v>
      </c>
      <c r="M663" s="65" t="s">
        <v>259</v>
      </c>
      <c r="N663" s="65" t="s">
        <v>171</v>
      </c>
      <c r="O663" s="65" t="s">
        <v>172</v>
      </c>
      <c r="P663" s="65">
        <v>11803</v>
      </c>
      <c r="Q663" s="65" t="s">
        <v>702</v>
      </c>
      <c r="R663" s="65" t="s">
        <v>5307</v>
      </c>
      <c r="S663" s="65" t="s">
        <v>704</v>
      </c>
      <c r="T663" s="65">
        <v>49405140</v>
      </c>
      <c r="U663" s="68">
        <v>0</v>
      </c>
      <c r="V663" s="65" t="s">
        <v>107</v>
      </c>
      <c r="W663" s="65">
        <v>400</v>
      </c>
      <c r="X663" s="65">
        <v>768</v>
      </c>
      <c r="Y663" s="65">
        <v>24</v>
      </c>
      <c r="Z663" s="202">
        <f t="shared" si="25"/>
        <v>0.30719999999999997</v>
      </c>
      <c r="AA663" s="65" t="s">
        <v>60</v>
      </c>
      <c r="AB663" s="66">
        <v>44783</v>
      </c>
      <c r="AC663" s="65" t="s">
        <v>61</v>
      </c>
      <c r="AD663" s="65"/>
      <c r="AE663" s="66">
        <v>44777</v>
      </c>
      <c r="AF663" s="66">
        <v>44777</v>
      </c>
      <c r="AG663" s="66">
        <v>44781</v>
      </c>
      <c r="AH663" s="65" t="s">
        <v>216</v>
      </c>
      <c r="AI663" s="65"/>
      <c r="AJ663" s="66"/>
      <c r="AK663" s="65"/>
      <c r="AL663" s="65"/>
      <c r="AM663" s="69"/>
      <c r="AN663" s="69"/>
      <c r="AO663" s="69"/>
      <c r="AP663" s="69"/>
      <c r="AQ663" s="69"/>
      <c r="AR663" s="69"/>
      <c r="AS663" s="65"/>
      <c r="AT663" s="65"/>
      <c r="AU663" s="65"/>
    </row>
    <row r="664" spans="1:47">
      <c r="A664" s="65" t="s">
        <v>68</v>
      </c>
      <c r="B664" s="65" t="s">
        <v>69</v>
      </c>
      <c r="C664" s="65" t="s">
        <v>5328</v>
      </c>
      <c r="D664" s="66">
        <v>44775</v>
      </c>
      <c r="E664" s="65" t="s">
        <v>5329</v>
      </c>
      <c r="F664" s="65" t="s">
        <v>48</v>
      </c>
      <c r="G664" s="65" t="s">
        <v>49</v>
      </c>
      <c r="H664" s="65" t="s">
        <v>50</v>
      </c>
      <c r="I664" s="65" t="s">
        <v>51</v>
      </c>
      <c r="J664" s="65" t="s">
        <v>52</v>
      </c>
      <c r="K664" s="67" t="s">
        <v>53</v>
      </c>
      <c r="L664" s="65" t="s">
        <v>1788</v>
      </c>
      <c r="M664" s="65" t="s">
        <v>259</v>
      </c>
      <c r="N664" s="65" t="s">
        <v>171</v>
      </c>
      <c r="O664" s="65" t="s">
        <v>172</v>
      </c>
      <c r="P664" s="65">
        <v>11803</v>
      </c>
      <c r="Q664" s="65" t="s">
        <v>702</v>
      </c>
      <c r="R664" s="65" t="s">
        <v>5307</v>
      </c>
      <c r="S664" s="65" t="s">
        <v>704</v>
      </c>
      <c r="T664" s="65">
        <v>49405140</v>
      </c>
      <c r="U664" s="68">
        <v>0</v>
      </c>
      <c r="V664" s="65" t="s">
        <v>107</v>
      </c>
      <c r="W664" s="65">
        <v>400</v>
      </c>
      <c r="X664" s="65">
        <v>768</v>
      </c>
      <c r="Y664" s="65">
        <v>24</v>
      </c>
      <c r="Z664" s="202">
        <f t="shared" si="25"/>
        <v>0.30719999999999997</v>
      </c>
      <c r="AA664" s="65" t="s">
        <v>60</v>
      </c>
      <c r="AB664" s="66">
        <v>44778</v>
      </c>
      <c r="AC664" s="65" t="s">
        <v>61</v>
      </c>
      <c r="AD664" s="65"/>
      <c r="AE664" s="66">
        <v>44777</v>
      </c>
      <c r="AF664" s="66">
        <v>44777</v>
      </c>
      <c r="AG664" s="66">
        <v>44781</v>
      </c>
      <c r="AH664" s="65" t="s">
        <v>216</v>
      </c>
      <c r="AI664" s="65"/>
      <c r="AJ664" s="66"/>
      <c r="AK664" s="65"/>
      <c r="AL664" s="65"/>
      <c r="AM664" s="69"/>
      <c r="AN664" s="69"/>
      <c r="AO664" s="69"/>
      <c r="AP664" s="69"/>
      <c r="AQ664" s="69"/>
      <c r="AR664" s="69"/>
      <c r="AS664" s="65"/>
      <c r="AT664" s="65"/>
      <c r="AU664" s="65"/>
    </row>
    <row r="665" spans="1:47">
      <c r="A665" s="51" t="s">
        <v>44</v>
      </c>
      <c r="B665" s="51" t="s">
        <v>78</v>
      </c>
      <c r="C665" s="115" t="s">
        <v>5330</v>
      </c>
      <c r="D665" s="49">
        <v>44775</v>
      </c>
      <c r="E665" s="229" t="s">
        <v>5331</v>
      </c>
      <c r="F665" s="229"/>
      <c r="G665" s="100"/>
      <c r="H665" s="100"/>
      <c r="I665" s="100"/>
      <c r="J665" s="100"/>
      <c r="K665" s="208"/>
      <c r="L665" s="259" t="s">
        <v>3816</v>
      </c>
      <c r="M665" s="229" t="s">
        <v>5238</v>
      </c>
      <c r="N665" s="51" t="s">
        <v>5239</v>
      </c>
      <c r="O665" s="51" t="s">
        <v>172</v>
      </c>
      <c r="P665" s="51">
        <v>12477</v>
      </c>
      <c r="Q665" s="257" t="s">
        <v>5241</v>
      </c>
      <c r="R665" s="257"/>
      <c r="S665" s="229" t="s">
        <v>5242</v>
      </c>
      <c r="T665" s="229">
        <v>43104140</v>
      </c>
      <c r="U665" s="52">
        <v>0</v>
      </c>
      <c r="V665" s="229" t="s">
        <v>177</v>
      </c>
      <c r="W665" s="229">
        <v>400</v>
      </c>
      <c r="X665" s="258">
        <v>2</v>
      </c>
      <c r="Y665" s="258">
        <v>1</v>
      </c>
      <c r="Z665" s="207">
        <f t="shared" si="25"/>
        <v>8.0000000000000004E-4</v>
      </c>
      <c r="AA665" s="229" t="s">
        <v>75</v>
      </c>
      <c r="AB665" s="49" t="s">
        <v>207</v>
      </c>
      <c r="AC665" s="229"/>
      <c r="AD665" s="229"/>
      <c r="AE665" s="49"/>
      <c r="AF665" s="49"/>
      <c r="AG665" s="49"/>
      <c r="AH665" s="51"/>
      <c r="AI665" s="51"/>
      <c r="AJ665" s="59"/>
      <c r="AK665" s="51"/>
      <c r="AL665" s="51"/>
      <c r="AM665" s="60"/>
      <c r="AN665" s="60"/>
      <c r="AO665" s="60"/>
      <c r="AP665" s="60"/>
      <c r="AQ665" s="60"/>
      <c r="AR665" s="60"/>
      <c r="AS665" s="51"/>
      <c r="AT665" s="51"/>
      <c r="AU665" s="51"/>
    </row>
    <row r="666" spans="1:47">
      <c r="A666" s="51" t="s">
        <v>68</v>
      </c>
      <c r="B666" s="51" t="s">
        <v>78</v>
      </c>
      <c r="C666" s="115" t="s">
        <v>5332</v>
      </c>
      <c r="D666" s="49">
        <v>44775</v>
      </c>
      <c r="E666" s="229" t="s">
        <v>5333</v>
      </c>
      <c r="F666" s="229" t="s">
        <v>48</v>
      </c>
      <c r="G666" s="100" t="s">
        <v>49</v>
      </c>
      <c r="H666" s="100" t="s">
        <v>50</v>
      </c>
      <c r="I666" s="100" t="s">
        <v>51</v>
      </c>
      <c r="J666" s="100" t="s">
        <v>52</v>
      </c>
      <c r="K666" s="208" t="s">
        <v>53</v>
      </c>
      <c r="L666" s="259" t="s">
        <v>1205</v>
      </c>
      <c r="M666" s="229" t="s">
        <v>1206</v>
      </c>
      <c r="N666" s="51" t="s">
        <v>1207</v>
      </c>
      <c r="O666" s="51" t="s">
        <v>1208</v>
      </c>
      <c r="P666" s="51">
        <v>98032</v>
      </c>
      <c r="Q666" s="257" t="s">
        <v>2487</v>
      </c>
      <c r="R666" s="257"/>
      <c r="S666" s="229" t="s">
        <v>5334</v>
      </c>
      <c r="T666" s="229">
        <v>49404142</v>
      </c>
      <c r="U666" s="52">
        <v>0</v>
      </c>
      <c r="V666" s="229" t="s">
        <v>1211</v>
      </c>
      <c r="W666" s="229">
        <v>410</v>
      </c>
      <c r="X666" s="258">
        <v>768</v>
      </c>
      <c r="Y666" s="258">
        <v>24</v>
      </c>
      <c r="Z666" s="207">
        <f t="shared" si="25"/>
        <v>0.31487999999999999</v>
      </c>
      <c r="AA666" s="229" t="s">
        <v>75</v>
      </c>
      <c r="AB666" s="49" t="s">
        <v>207</v>
      </c>
      <c r="AC666" s="229" t="s">
        <v>61</v>
      </c>
      <c r="AD666" s="229"/>
      <c r="AE666" s="49"/>
      <c r="AF666" s="49"/>
      <c r="AG666" s="49"/>
      <c r="AH666" s="51"/>
      <c r="AI666" s="51"/>
      <c r="AJ666" s="59"/>
      <c r="AK666" s="51"/>
      <c r="AL666" s="51"/>
      <c r="AM666" s="60"/>
      <c r="AN666" s="60"/>
      <c r="AO666" s="60"/>
      <c r="AP666" s="60"/>
      <c r="AQ666" s="60"/>
      <c r="AR666" s="60"/>
      <c r="AS666" s="51"/>
      <c r="AT666" s="51"/>
      <c r="AU666" s="51"/>
    </row>
    <row r="667" spans="1:47">
      <c r="A667" s="1" t="s">
        <v>68</v>
      </c>
      <c r="B667" s="1" t="s">
        <v>127</v>
      </c>
      <c r="C667" s="1" t="s">
        <v>2591</v>
      </c>
      <c r="D667" s="2">
        <v>44735</v>
      </c>
      <c r="E667" s="1" t="s">
        <v>2592</v>
      </c>
      <c r="F667" s="1" t="s">
        <v>2339</v>
      </c>
      <c r="G667" s="1" t="s">
        <v>2340</v>
      </c>
      <c r="H667" s="1" t="s">
        <v>2341</v>
      </c>
      <c r="I667" s="1" t="s">
        <v>2342</v>
      </c>
      <c r="J667" s="1" t="s">
        <v>85</v>
      </c>
      <c r="K667" s="1">
        <v>90248</v>
      </c>
      <c r="L667" s="1" t="s">
        <v>126</v>
      </c>
      <c r="M667" s="1" t="s">
        <v>2593</v>
      </c>
      <c r="N667" s="1" t="s">
        <v>205</v>
      </c>
      <c r="O667" s="1" t="s">
        <v>85</v>
      </c>
      <c r="P667" s="1">
        <v>94544</v>
      </c>
      <c r="Q667" s="1" t="s">
        <v>762</v>
      </c>
      <c r="R667" s="1" t="s">
        <v>2584</v>
      </c>
      <c r="S667" s="1" t="s">
        <v>764</v>
      </c>
      <c r="T667" s="1">
        <v>30390456</v>
      </c>
      <c r="U667" s="1">
        <v>14.75</v>
      </c>
      <c r="V667" s="1" t="s">
        <v>107</v>
      </c>
      <c r="W667" s="1">
        <v>400</v>
      </c>
      <c r="X667" s="1">
        <v>224</v>
      </c>
      <c r="Y667" s="1">
        <v>7</v>
      </c>
      <c r="Z667" s="6">
        <f>W667*X667/1000000</f>
        <v>8.9599999999999999E-2</v>
      </c>
      <c r="AA667" s="1" t="s">
        <v>75</v>
      </c>
      <c r="AB667" s="2">
        <v>44742</v>
      </c>
      <c r="AC667" s="1" t="s">
        <v>2343</v>
      </c>
      <c r="AD667" s="1" t="s">
        <v>2591</v>
      </c>
      <c r="AE667" s="2">
        <v>44741</v>
      </c>
      <c r="AF667" s="2">
        <v>44741</v>
      </c>
      <c r="AG667" s="2">
        <v>44743</v>
      </c>
      <c r="AH667" s="1" t="s">
        <v>62</v>
      </c>
      <c r="AI667" s="1" t="s">
        <v>2594</v>
      </c>
      <c r="AJ667" s="2">
        <v>44743</v>
      </c>
      <c r="AK667" s="12" t="s">
        <v>2344</v>
      </c>
      <c r="AL667" s="1" t="s">
        <v>2345</v>
      </c>
      <c r="AM667" s="31">
        <v>0</v>
      </c>
      <c r="AN667" s="31"/>
      <c r="AO667" s="31"/>
      <c r="AP667" s="31"/>
      <c r="AQ667" s="31"/>
      <c r="AR667" s="31"/>
      <c r="AS667" s="1">
        <f>MONTH(AE667)</f>
        <v>6</v>
      </c>
      <c r="AT667" s="1">
        <f>YEAR(AE667)</f>
        <v>2022</v>
      </c>
      <c r="AU667" s="1" t="s">
        <v>2594</v>
      </c>
    </row>
    <row r="668" spans="1:47">
      <c r="A668" s="1" t="s">
        <v>68</v>
      </c>
      <c r="B668" s="1" t="s">
        <v>127</v>
      </c>
      <c r="C668" s="1" t="s">
        <v>2595</v>
      </c>
      <c r="D668" s="2">
        <v>44739</v>
      </c>
      <c r="E668" s="1" t="s">
        <v>2596</v>
      </c>
      <c r="F668" s="1" t="s">
        <v>2339</v>
      </c>
      <c r="G668" s="1" t="s">
        <v>2346</v>
      </c>
      <c r="H668" s="1" t="s">
        <v>2347</v>
      </c>
      <c r="I668" s="1" t="s">
        <v>197</v>
      </c>
      <c r="J668" s="1" t="s">
        <v>85</v>
      </c>
      <c r="K668" s="1">
        <v>91761</v>
      </c>
      <c r="L668" s="1" t="s">
        <v>2493</v>
      </c>
      <c r="M668" s="1" t="s">
        <v>2494</v>
      </c>
      <c r="N668" s="1" t="s">
        <v>118</v>
      </c>
      <c r="O668" s="1" t="s">
        <v>85</v>
      </c>
      <c r="P668" s="1">
        <v>95826</v>
      </c>
      <c r="Q668" s="1" t="s">
        <v>2495</v>
      </c>
      <c r="R668" s="1" t="s">
        <v>2576</v>
      </c>
      <c r="S668" s="1" t="s">
        <v>2496</v>
      </c>
      <c r="T668" s="1">
        <v>30390456</v>
      </c>
      <c r="U668" s="1">
        <v>14.75</v>
      </c>
      <c r="V668" s="1" t="s">
        <v>107</v>
      </c>
      <c r="W668" s="1">
        <v>400</v>
      </c>
      <c r="X668" s="1">
        <v>832</v>
      </c>
      <c r="Y668" s="1">
        <v>26</v>
      </c>
      <c r="Z668" s="6">
        <f>W668*X668/1000000</f>
        <v>0.33279999999999998</v>
      </c>
      <c r="AA668" s="1" t="s">
        <v>60</v>
      </c>
      <c r="AB668" s="2">
        <v>44742</v>
      </c>
      <c r="AC668" s="1" t="s">
        <v>2343</v>
      </c>
      <c r="AD668" s="1" t="s">
        <v>2595</v>
      </c>
      <c r="AE668" s="2">
        <v>44742</v>
      </c>
      <c r="AF668" s="2">
        <v>44742</v>
      </c>
      <c r="AG668" s="2">
        <v>44743</v>
      </c>
      <c r="AH668" s="1" t="s">
        <v>62</v>
      </c>
      <c r="AI668" s="1" t="s">
        <v>2597</v>
      </c>
      <c r="AJ668" s="2">
        <v>44743</v>
      </c>
      <c r="AK668" s="12" t="s">
        <v>2344</v>
      </c>
      <c r="AL668" s="1" t="s">
        <v>2345</v>
      </c>
      <c r="AM668" s="31">
        <v>2016</v>
      </c>
      <c r="AN668" s="31"/>
      <c r="AO668" s="31"/>
      <c r="AP668" s="31"/>
      <c r="AQ668" s="31"/>
      <c r="AR668" s="31"/>
      <c r="AS668" s="1">
        <f>MONTH(AE668)</f>
        <v>6</v>
      </c>
      <c r="AT668" s="1">
        <f>YEAR(AE668)</f>
        <v>2022</v>
      </c>
      <c r="AU668" s="1"/>
    </row>
    <row r="669" spans="1:47">
      <c r="A669" s="1" t="s">
        <v>68</v>
      </c>
      <c r="B669" s="1" t="s">
        <v>127</v>
      </c>
      <c r="C669" s="1" t="s">
        <v>2598</v>
      </c>
      <c r="D669" s="2">
        <v>44734</v>
      </c>
      <c r="E669" s="1" t="s">
        <v>2599</v>
      </c>
      <c r="F669" s="1" t="s">
        <v>2339</v>
      </c>
      <c r="G669" s="1" t="s">
        <v>2346</v>
      </c>
      <c r="H669" s="1" t="s">
        <v>2347</v>
      </c>
      <c r="I669" s="1" t="s">
        <v>197</v>
      </c>
      <c r="J669" s="1" t="s">
        <v>85</v>
      </c>
      <c r="K669" s="1">
        <v>91761</v>
      </c>
      <c r="L669" s="1" t="s">
        <v>249</v>
      </c>
      <c r="M669" s="1" t="s">
        <v>2600</v>
      </c>
      <c r="N669" s="1" t="s">
        <v>2601</v>
      </c>
      <c r="O669" s="1" t="s">
        <v>142</v>
      </c>
      <c r="P669" s="1">
        <v>63110</v>
      </c>
      <c r="Q669" s="1" t="s">
        <v>251</v>
      </c>
      <c r="R669" s="1" t="s">
        <v>252</v>
      </c>
      <c r="S669" s="1" t="s">
        <v>253</v>
      </c>
      <c r="T669" s="1">
        <v>30390456</v>
      </c>
      <c r="U669" s="1">
        <v>14.75</v>
      </c>
      <c r="V669" s="1" t="s">
        <v>107</v>
      </c>
      <c r="W669" s="1">
        <v>400</v>
      </c>
      <c r="X669" s="1">
        <v>416</v>
      </c>
      <c r="Y669" s="1">
        <v>13</v>
      </c>
      <c r="Z669" s="6">
        <f>W669*X669/1000000</f>
        <v>0.16639999999999999</v>
      </c>
      <c r="AA669" s="1" t="s">
        <v>75</v>
      </c>
      <c r="AB669" s="2">
        <v>44742</v>
      </c>
      <c r="AC669" s="1" t="s">
        <v>2343</v>
      </c>
      <c r="AD669" s="1" t="s">
        <v>2598</v>
      </c>
      <c r="AE669" s="2">
        <v>44740</v>
      </c>
      <c r="AF669" s="2">
        <v>44740</v>
      </c>
      <c r="AG669" s="2">
        <v>44743</v>
      </c>
      <c r="AH669" s="1" t="s">
        <v>62</v>
      </c>
      <c r="AI669" s="1"/>
      <c r="AJ669" s="2">
        <v>44743</v>
      </c>
      <c r="AK669" s="12" t="s">
        <v>2344</v>
      </c>
      <c r="AL669" s="1" t="s">
        <v>2345</v>
      </c>
      <c r="AM669" s="31">
        <v>5665</v>
      </c>
      <c r="AN669" s="31"/>
      <c r="AO669" s="31"/>
      <c r="AP669" s="31"/>
      <c r="AQ669" s="31"/>
      <c r="AR669" s="31"/>
      <c r="AS669" s="1">
        <f>MONTH(AE669)</f>
        <v>6</v>
      </c>
      <c r="AT669" s="1">
        <f>YEAR(AE669)</f>
        <v>2022</v>
      </c>
      <c r="AU669" s="1"/>
    </row>
    <row r="670" spans="1:47">
      <c r="A670" s="1" t="s">
        <v>68</v>
      </c>
      <c r="B670" s="1" t="s">
        <v>368</v>
      </c>
      <c r="C670" s="1" t="s">
        <v>2602</v>
      </c>
      <c r="D670" s="2">
        <v>44740</v>
      </c>
      <c r="E670" s="1" t="s">
        <v>2603</v>
      </c>
      <c r="F670" s="1" t="s">
        <v>2339</v>
      </c>
      <c r="G670" s="1" t="s">
        <v>2377</v>
      </c>
      <c r="H670" s="1" t="s">
        <v>2378</v>
      </c>
      <c r="I670" s="1" t="s">
        <v>2379</v>
      </c>
      <c r="J670" s="1" t="s">
        <v>85</v>
      </c>
      <c r="K670" s="1">
        <v>90501</v>
      </c>
      <c r="L670" s="1" t="s">
        <v>355</v>
      </c>
      <c r="M670" s="1" t="s">
        <v>2534</v>
      </c>
      <c r="N670" s="1" t="s">
        <v>357</v>
      </c>
      <c r="O670" s="1" t="s">
        <v>85</v>
      </c>
      <c r="P670" s="1">
        <v>92806</v>
      </c>
      <c r="Q670" s="1" t="s">
        <v>908</v>
      </c>
      <c r="R670" s="1" t="s">
        <v>2491</v>
      </c>
      <c r="S670" s="1" t="s">
        <v>2604</v>
      </c>
      <c r="T670" s="1">
        <v>30390456</v>
      </c>
      <c r="U670" s="1">
        <v>14.75</v>
      </c>
      <c r="V670" s="1" t="s">
        <v>107</v>
      </c>
      <c r="W670" s="1">
        <v>400</v>
      </c>
      <c r="X670" s="1">
        <v>768</v>
      </c>
      <c r="Y670" s="1">
        <v>24</v>
      </c>
      <c r="Z670" s="6">
        <f>W670*X670/1000000</f>
        <v>0.30719999999999997</v>
      </c>
      <c r="AA670" s="1" t="s">
        <v>75</v>
      </c>
      <c r="AB670" s="2">
        <v>44742</v>
      </c>
      <c r="AC670" s="1" t="s">
        <v>2343</v>
      </c>
      <c r="AD670" s="1" t="s">
        <v>2602</v>
      </c>
      <c r="AE670" s="2">
        <v>44742</v>
      </c>
      <c r="AF670" s="2">
        <v>44742</v>
      </c>
      <c r="AG670" s="2">
        <v>44743</v>
      </c>
      <c r="AH670" s="1" t="s">
        <v>62</v>
      </c>
      <c r="AI670" s="1"/>
      <c r="AJ670" s="2">
        <v>44743</v>
      </c>
      <c r="AK670" s="1" t="s">
        <v>2344</v>
      </c>
      <c r="AL670" s="1" t="s">
        <v>2345</v>
      </c>
      <c r="AM670" s="31">
        <v>795</v>
      </c>
      <c r="AN670" s="31"/>
      <c r="AO670" s="31"/>
      <c r="AP670" s="31"/>
      <c r="AQ670" s="31"/>
      <c r="AR670" s="31"/>
      <c r="AS670" s="1">
        <f>MONTH(AE670)</f>
        <v>6</v>
      </c>
      <c r="AT670" s="1">
        <f>YEAR(AE670)</f>
        <v>2022</v>
      </c>
      <c r="AU670" s="1"/>
    </row>
    <row r="671" spans="1:47">
      <c r="A671" s="1" t="s">
        <v>68</v>
      </c>
      <c r="B671" s="1" t="s">
        <v>368</v>
      </c>
      <c r="C671" s="1" t="s">
        <v>2605</v>
      </c>
      <c r="D671" s="2">
        <v>44740</v>
      </c>
      <c r="E671" s="1" t="s">
        <v>2606</v>
      </c>
      <c r="F671" s="1" t="s">
        <v>2339</v>
      </c>
      <c r="G671" s="1" t="s">
        <v>2377</v>
      </c>
      <c r="H671" s="1" t="s">
        <v>2378</v>
      </c>
      <c r="I671" s="1" t="s">
        <v>2379</v>
      </c>
      <c r="J671" s="1" t="s">
        <v>85</v>
      </c>
      <c r="K671" s="1">
        <v>90501</v>
      </c>
      <c r="L671" s="1" t="s">
        <v>355</v>
      </c>
      <c r="M671" s="1" t="s">
        <v>2534</v>
      </c>
      <c r="N671" s="1" t="s">
        <v>357</v>
      </c>
      <c r="O671" s="1" t="s">
        <v>85</v>
      </c>
      <c r="P671" s="1">
        <v>92806</v>
      </c>
      <c r="Q671" s="1" t="s">
        <v>908</v>
      </c>
      <c r="R671" s="1" t="s">
        <v>2491</v>
      </c>
      <c r="S671" s="1" t="s">
        <v>2604</v>
      </c>
      <c r="T671" s="1">
        <v>30390456</v>
      </c>
      <c r="U671" s="1">
        <v>14.75</v>
      </c>
      <c r="V671" s="1" t="s">
        <v>107</v>
      </c>
      <c r="W671" s="1">
        <v>400</v>
      </c>
      <c r="X671" s="1">
        <v>768</v>
      </c>
      <c r="Y671" s="1">
        <v>24</v>
      </c>
      <c r="Z671" s="6">
        <f>W671*X671/1000000</f>
        <v>0.30719999999999997</v>
      </c>
      <c r="AA671" s="1" t="s">
        <v>75</v>
      </c>
      <c r="AB671" s="2">
        <v>44742</v>
      </c>
      <c r="AC671" s="1" t="s">
        <v>2343</v>
      </c>
      <c r="AD671" s="1" t="s">
        <v>2605</v>
      </c>
      <c r="AE671" s="2">
        <v>44742</v>
      </c>
      <c r="AF671" s="2">
        <v>44742</v>
      </c>
      <c r="AG671" s="2">
        <v>44743</v>
      </c>
      <c r="AH671" s="1" t="s">
        <v>62</v>
      </c>
      <c r="AI671" s="1"/>
      <c r="AJ671" s="2">
        <v>44743</v>
      </c>
      <c r="AK671" s="1" t="s">
        <v>2344</v>
      </c>
      <c r="AL671" s="1" t="s">
        <v>2345</v>
      </c>
      <c r="AM671" s="31">
        <v>795</v>
      </c>
      <c r="AN671" s="31"/>
      <c r="AO671" s="31"/>
      <c r="AP671" s="31"/>
      <c r="AQ671" s="31"/>
      <c r="AR671" s="31"/>
      <c r="AS671" s="1">
        <f>MONTH(AE671)</f>
        <v>6</v>
      </c>
      <c r="AT671" s="1">
        <f>YEAR(AE671)</f>
        <v>2022</v>
      </c>
      <c r="AU671" s="1"/>
    </row>
    <row r="672" spans="1:47">
      <c r="A672" s="1" t="s">
        <v>68</v>
      </c>
      <c r="B672" s="1" t="s">
        <v>368</v>
      </c>
      <c r="C672" s="1" t="s">
        <v>2607</v>
      </c>
      <c r="D672" s="2">
        <v>44740</v>
      </c>
      <c r="E672" s="1" t="s">
        <v>2606</v>
      </c>
      <c r="F672" s="1" t="s">
        <v>2339</v>
      </c>
      <c r="G672" s="1" t="s">
        <v>2377</v>
      </c>
      <c r="H672" s="1" t="s">
        <v>2378</v>
      </c>
      <c r="I672" s="1" t="s">
        <v>2379</v>
      </c>
      <c r="J672" s="1" t="s">
        <v>85</v>
      </c>
      <c r="K672" s="1">
        <v>90501</v>
      </c>
      <c r="L672" s="1" t="s">
        <v>355</v>
      </c>
      <c r="M672" s="1" t="s">
        <v>2534</v>
      </c>
      <c r="N672" s="1" t="s">
        <v>357</v>
      </c>
      <c r="O672" s="1" t="s">
        <v>85</v>
      </c>
      <c r="P672" s="1">
        <v>92806</v>
      </c>
      <c r="Q672" s="1" t="s">
        <v>908</v>
      </c>
      <c r="R672" s="1" t="s">
        <v>2491</v>
      </c>
      <c r="S672" s="1" t="s">
        <v>2604</v>
      </c>
      <c r="T672" s="1">
        <v>30390456</v>
      </c>
      <c r="U672" s="1">
        <v>14.75</v>
      </c>
      <c r="V672" s="1" t="s">
        <v>107</v>
      </c>
      <c r="W672" s="1">
        <v>400</v>
      </c>
      <c r="X672" s="1">
        <v>768</v>
      </c>
      <c r="Y672" s="1">
        <v>24</v>
      </c>
      <c r="Z672" s="6">
        <f>W672*X672/1000000</f>
        <v>0.30719999999999997</v>
      </c>
      <c r="AA672" s="1" t="s">
        <v>75</v>
      </c>
      <c r="AB672" s="2">
        <v>44742</v>
      </c>
      <c r="AC672" s="1" t="s">
        <v>2343</v>
      </c>
      <c r="AD672" s="1" t="s">
        <v>2607</v>
      </c>
      <c r="AE672" s="2">
        <v>44742</v>
      </c>
      <c r="AF672" s="2">
        <v>44742</v>
      </c>
      <c r="AG672" s="2">
        <v>44743</v>
      </c>
      <c r="AH672" s="1" t="s">
        <v>62</v>
      </c>
      <c r="AI672" s="1"/>
      <c r="AJ672" s="2">
        <v>44743</v>
      </c>
      <c r="AK672" s="1" t="s">
        <v>2344</v>
      </c>
      <c r="AL672" s="1" t="s">
        <v>2345</v>
      </c>
      <c r="AM672" s="31">
        <v>795</v>
      </c>
      <c r="AN672" s="31"/>
      <c r="AO672" s="31"/>
      <c r="AP672" s="31"/>
      <c r="AQ672" s="31"/>
      <c r="AR672" s="31"/>
      <c r="AS672" s="1">
        <f>MONTH(AE672)</f>
        <v>6</v>
      </c>
      <c r="AT672" s="1">
        <f>YEAR(AE672)</f>
        <v>2022</v>
      </c>
      <c r="AU672" s="1"/>
    </row>
    <row r="673" spans="1:47">
      <c r="A673" s="1" t="s">
        <v>44</v>
      </c>
      <c r="B673" s="1" t="s">
        <v>78</v>
      </c>
      <c r="C673" s="1" t="s">
        <v>2608</v>
      </c>
      <c r="D673" s="2">
        <v>44739</v>
      </c>
      <c r="E673" s="1">
        <v>132</v>
      </c>
      <c r="F673" s="1" t="s">
        <v>2339</v>
      </c>
      <c r="G673" s="1" t="s">
        <v>2346</v>
      </c>
      <c r="H673" s="1" t="s">
        <v>2347</v>
      </c>
      <c r="I673" s="1" t="s">
        <v>197</v>
      </c>
      <c r="J673" s="1" t="s">
        <v>85</v>
      </c>
      <c r="K673" s="1">
        <v>91761</v>
      </c>
      <c r="L673" s="1" t="s">
        <v>2580</v>
      </c>
      <c r="M673" s="1" t="s">
        <v>2347</v>
      </c>
      <c r="N673" s="1" t="s">
        <v>197</v>
      </c>
      <c r="O673" s="1" t="s">
        <v>85</v>
      </c>
      <c r="P673" s="1">
        <v>91761</v>
      </c>
      <c r="Q673" s="1" t="s">
        <v>2581</v>
      </c>
      <c r="R673" s="1" t="s">
        <v>2582</v>
      </c>
      <c r="S673" s="1" t="s">
        <v>2583</v>
      </c>
      <c r="T673" s="1">
        <v>12005832</v>
      </c>
      <c r="U673" s="1">
        <v>0</v>
      </c>
      <c r="V673" s="1" t="s">
        <v>96</v>
      </c>
      <c r="W673" s="1">
        <v>480</v>
      </c>
      <c r="X673" s="1">
        <v>90</v>
      </c>
      <c r="Y673" s="1">
        <v>3</v>
      </c>
      <c r="Z673" s="6">
        <f>W673*X673/1000000</f>
        <v>4.3200000000000002E-2</v>
      </c>
      <c r="AA673" s="1" t="s">
        <v>1784</v>
      </c>
      <c r="AB673" s="2">
        <v>44742</v>
      </c>
      <c r="AC673" s="1" t="s">
        <v>1784</v>
      </c>
      <c r="AD673" s="1" t="s">
        <v>2608</v>
      </c>
      <c r="AE673" s="2">
        <v>44743</v>
      </c>
      <c r="AF673" s="2">
        <v>44743</v>
      </c>
      <c r="AG673" s="2">
        <v>44743</v>
      </c>
      <c r="AH673" s="1" t="s">
        <v>62</v>
      </c>
      <c r="AI673" s="1" t="s">
        <v>2609</v>
      </c>
      <c r="AJ673" s="2">
        <v>44743</v>
      </c>
      <c r="AK673" s="1" t="s">
        <v>2348</v>
      </c>
      <c r="AL673" s="1" t="s">
        <v>1784</v>
      </c>
      <c r="AM673" s="31">
        <v>0</v>
      </c>
      <c r="AN673" s="31"/>
      <c r="AO673" s="31"/>
      <c r="AP673" s="31"/>
      <c r="AQ673" s="31"/>
      <c r="AR673" s="31"/>
      <c r="AS673" s="1">
        <f>MONTH(AE673)</f>
        <v>7</v>
      </c>
      <c r="AT673" s="1">
        <f>YEAR(AE673)</f>
        <v>2022</v>
      </c>
      <c r="AU673" s="1"/>
    </row>
    <row r="674" spans="1:47">
      <c r="A674" s="1" t="s">
        <v>68</v>
      </c>
      <c r="B674" s="1" t="s">
        <v>78</v>
      </c>
      <c r="C674" s="1" t="s">
        <v>2611</v>
      </c>
      <c r="D674" s="2">
        <v>44740</v>
      </c>
      <c r="E674" s="1" t="s">
        <v>2612</v>
      </c>
      <c r="F674" s="1" t="s">
        <v>2339</v>
      </c>
      <c r="G674" s="1" t="s">
        <v>2383</v>
      </c>
      <c r="H674" s="1" t="s">
        <v>2403</v>
      </c>
      <c r="I674" s="1" t="s">
        <v>2385</v>
      </c>
      <c r="J674" s="1" t="s">
        <v>85</v>
      </c>
      <c r="K674" s="1">
        <v>92833</v>
      </c>
      <c r="L674" s="1" t="s">
        <v>893</v>
      </c>
      <c r="M674" s="1" t="s">
        <v>2613</v>
      </c>
      <c r="N674" s="1" t="s">
        <v>199</v>
      </c>
      <c r="O674" s="1" t="s">
        <v>85</v>
      </c>
      <c r="P674" s="1">
        <v>93725</v>
      </c>
      <c r="Q674" s="1" t="s">
        <v>2614</v>
      </c>
      <c r="R674" s="1" t="s">
        <v>2615</v>
      </c>
      <c r="S674" s="1" t="s">
        <v>2616</v>
      </c>
      <c r="T674" s="1">
        <v>30390156</v>
      </c>
      <c r="U674" s="1">
        <v>14.75</v>
      </c>
      <c r="V674" s="1" t="s">
        <v>107</v>
      </c>
      <c r="W674" s="1">
        <v>400</v>
      </c>
      <c r="X674" s="1">
        <v>768</v>
      </c>
      <c r="Y674" s="1">
        <v>24</v>
      </c>
      <c r="Z674" s="6">
        <f>W674*X674/1000000</f>
        <v>0.30719999999999997</v>
      </c>
      <c r="AA674" s="1" t="s">
        <v>60</v>
      </c>
      <c r="AB674" s="2">
        <v>44773</v>
      </c>
      <c r="AC674" s="1" t="s">
        <v>2343</v>
      </c>
      <c r="AD674" s="1" t="s">
        <v>2611</v>
      </c>
      <c r="AE674" s="2">
        <v>44742</v>
      </c>
      <c r="AF674" s="2">
        <v>44742</v>
      </c>
      <c r="AG674" s="2">
        <v>44743</v>
      </c>
      <c r="AH674" s="1" t="s">
        <v>62</v>
      </c>
      <c r="AI674" s="1"/>
      <c r="AJ674" s="2">
        <v>44743</v>
      </c>
      <c r="AK674" s="1" t="s">
        <v>2344</v>
      </c>
      <c r="AL674" s="1" t="s">
        <v>2345</v>
      </c>
      <c r="AM674" s="31">
        <v>1373</v>
      </c>
      <c r="AN674" s="31"/>
      <c r="AO674" s="31"/>
      <c r="AP674" s="31"/>
      <c r="AQ674" s="31"/>
      <c r="AR674" s="31"/>
      <c r="AS674" s="1">
        <f>MONTH(AE674)</f>
        <v>6</v>
      </c>
      <c r="AT674" s="1">
        <f>YEAR(AE674)</f>
        <v>2022</v>
      </c>
      <c r="AU674" s="1"/>
    </row>
    <row r="675" spans="1:47">
      <c r="A675" s="1" t="s">
        <v>68</v>
      </c>
      <c r="B675" s="1" t="s">
        <v>127</v>
      </c>
      <c r="C675" s="1" t="s">
        <v>2617</v>
      </c>
      <c r="D675" s="2">
        <v>44739</v>
      </c>
      <c r="E675" s="1" t="s">
        <v>2618</v>
      </c>
      <c r="F675" s="1" t="s">
        <v>2339</v>
      </c>
      <c r="G675" s="1" t="s">
        <v>2340</v>
      </c>
      <c r="H675" s="1" t="s">
        <v>2341</v>
      </c>
      <c r="I675" s="1" t="s">
        <v>2342</v>
      </c>
      <c r="J675" s="1" t="s">
        <v>85</v>
      </c>
      <c r="K675" s="1">
        <v>90248</v>
      </c>
      <c r="L675" s="1" t="s">
        <v>249</v>
      </c>
      <c r="M675" s="1" t="s">
        <v>2619</v>
      </c>
      <c r="N675" s="1" t="s">
        <v>2620</v>
      </c>
      <c r="O675" s="1" t="s">
        <v>170</v>
      </c>
      <c r="P675" s="1">
        <v>61611</v>
      </c>
      <c r="Q675" s="1" t="s">
        <v>251</v>
      </c>
      <c r="R675" s="1" t="s">
        <v>2621</v>
      </c>
      <c r="S675" s="1" t="s">
        <v>253</v>
      </c>
      <c r="T675" s="1">
        <v>30390456</v>
      </c>
      <c r="U675" s="1">
        <v>14.75</v>
      </c>
      <c r="V675" s="1" t="s">
        <v>107</v>
      </c>
      <c r="W675" s="1">
        <v>400</v>
      </c>
      <c r="X675" s="1">
        <v>416</v>
      </c>
      <c r="Y675" s="1">
        <v>13</v>
      </c>
      <c r="Z675" s="6">
        <f>W675*X675/1000000</f>
        <v>0.16639999999999999</v>
      </c>
      <c r="AA675" s="1" t="s">
        <v>75</v>
      </c>
      <c r="AB675" s="2">
        <v>44742</v>
      </c>
      <c r="AC675" s="1" t="s">
        <v>2343</v>
      </c>
      <c r="AD675" s="1" t="s">
        <v>2617</v>
      </c>
      <c r="AE675" s="2">
        <v>44742</v>
      </c>
      <c r="AF675" s="2">
        <v>44742</v>
      </c>
      <c r="AG675" s="2">
        <v>44747</v>
      </c>
      <c r="AH675" s="1" t="s">
        <v>62</v>
      </c>
      <c r="AI675" s="1"/>
      <c r="AJ675" s="2">
        <v>44749</v>
      </c>
      <c r="AK675" s="1" t="s">
        <v>2344</v>
      </c>
      <c r="AL675" s="1" t="s">
        <v>2345</v>
      </c>
      <c r="AM675" s="31">
        <v>5567</v>
      </c>
      <c r="AN675" s="31"/>
      <c r="AO675" s="31"/>
      <c r="AP675" s="31">
        <v>200</v>
      </c>
      <c r="AQ675" s="31" t="s">
        <v>2610</v>
      </c>
      <c r="AR675" s="31"/>
      <c r="AS675" s="1">
        <f>MONTH(AE675)</f>
        <v>6</v>
      </c>
      <c r="AT675" s="1">
        <f>YEAR(AE675)</f>
        <v>2022</v>
      </c>
      <c r="AU675" s="1"/>
    </row>
    <row r="676" spans="1:47">
      <c r="A676" s="1" t="s">
        <v>68</v>
      </c>
      <c r="B676" s="1" t="s">
        <v>78</v>
      </c>
      <c r="C676" s="1" t="s">
        <v>2622</v>
      </c>
      <c r="D676" s="2">
        <v>44741</v>
      </c>
      <c r="E676" s="1" t="s">
        <v>2623</v>
      </c>
      <c r="F676" s="1" t="s">
        <v>2339</v>
      </c>
      <c r="G676" s="1" t="s">
        <v>2383</v>
      </c>
      <c r="H676" s="1" t="s">
        <v>2403</v>
      </c>
      <c r="I676" s="1" t="s">
        <v>2385</v>
      </c>
      <c r="J676" s="1" t="s">
        <v>85</v>
      </c>
      <c r="K676" s="1">
        <v>92833</v>
      </c>
      <c r="L676" s="1" t="s">
        <v>2624</v>
      </c>
      <c r="M676" s="1" t="s">
        <v>689</v>
      </c>
      <c r="N676" s="1" t="s">
        <v>105</v>
      </c>
      <c r="O676" s="1" t="s">
        <v>85</v>
      </c>
      <c r="P676" s="1">
        <v>91311</v>
      </c>
      <c r="Q676" s="1" t="s">
        <v>2625</v>
      </c>
      <c r="R676" s="1"/>
      <c r="S676" s="1" t="s">
        <v>691</v>
      </c>
      <c r="T676" s="1">
        <v>30390156</v>
      </c>
      <c r="U676" s="1">
        <v>14.75</v>
      </c>
      <c r="V676" s="1" t="s">
        <v>107</v>
      </c>
      <c r="W676" s="1">
        <v>400</v>
      </c>
      <c r="X676" s="1">
        <v>768</v>
      </c>
      <c r="Y676" s="1">
        <v>24</v>
      </c>
      <c r="Z676" s="6">
        <f>W676*X676/1000000</f>
        <v>0.30719999999999997</v>
      </c>
      <c r="AA676" s="1" t="s">
        <v>75</v>
      </c>
      <c r="AB676" s="2">
        <v>44773</v>
      </c>
      <c r="AC676" s="1" t="s">
        <v>2343</v>
      </c>
      <c r="AD676" s="1" t="s">
        <v>2622</v>
      </c>
      <c r="AE676" s="2">
        <v>44747</v>
      </c>
      <c r="AF676" s="2">
        <v>44747</v>
      </c>
      <c r="AG676" s="2">
        <v>44747</v>
      </c>
      <c r="AH676" s="1" t="s">
        <v>62</v>
      </c>
      <c r="AI676" s="1"/>
      <c r="AJ676" s="2">
        <v>44747</v>
      </c>
      <c r="AK676" s="1" t="s">
        <v>2344</v>
      </c>
      <c r="AL676" s="1" t="s">
        <v>2345</v>
      </c>
      <c r="AM676" s="31">
        <v>812</v>
      </c>
      <c r="AN676" s="31"/>
      <c r="AO676" s="31"/>
      <c r="AP676" s="31"/>
      <c r="AQ676" s="31"/>
      <c r="AR676" s="31"/>
      <c r="AS676" s="1">
        <f>MONTH(AE676)</f>
        <v>7</v>
      </c>
      <c r="AT676" s="1">
        <f>YEAR(AE676)</f>
        <v>2022</v>
      </c>
      <c r="AU676" s="1"/>
    </row>
    <row r="677" spans="1:47">
      <c r="A677" s="1" t="s">
        <v>68</v>
      </c>
      <c r="B677" s="1" t="s">
        <v>78</v>
      </c>
      <c r="C677" s="1" t="s">
        <v>2626</v>
      </c>
      <c r="D677" s="2">
        <v>44741</v>
      </c>
      <c r="E677" s="1" t="s">
        <v>2627</v>
      </c>
      <c r="F677" s="1" t="s">
        <v>2339</v>
      </c>
      <c r="G677" s="1" t="s">
        <v>2383</v>
      </c>
      <c r="H677" s="1" t="s">
        <v>2403</v>
      </c>
      <c r="I677" s="1" t="s">
        <v>2385</v>
      </c>
      <c r="J677" s="1" t="s">
        <v>85</v>
      </c>
      <c r="K677" s="1">
        <v>92833</v>
      </c>
      <c r="L677" s="1" t="s">
        <v>2624</v>
      </c>
      <c r="M677" s="1" t="s">
        <v>689</v>
      </c>
      <c r="N677" s="1" t="s">
        <v>105</v>
      </c>
      <c r="O677" s="1" t="s">
        <v>85</v>
      </c>
      <c r="P677" s="1">
        <v>91311</v>
      </c>
      <c r="Q677" s="1" t="s">
        <v>2625</v>
      </c>
      <c r="R677" s="1"/>
      <c r="S677" s="1" t="s">
        <v>691</v>
      </c>
      <c r="T677" s="1">
        <v>30390156</v>
      </c>
      <c r="U677" s="1">
        <v>14.75</v>
      </c>
      <c r="V677" s="1" t="s">
        <v>107</v>
      </c>
      <c r="W677" s="1">
        <v>400</v>
      </c>
      <c r="X677" s="1">
        <v>768</v>
      </c>
      <c r="Y677" s="1">
        <v>24</v>
      </c>
      <c r="Z677" s="6">
        <f>W677*X677/1000000</f>
        <v>0.30719999999999997</v>
      </c>
      <c r="AA677" s="1" t="s">
        <v>75</v>
      </c>
      <c r="AB677" s="2">
        <v>44773</v>
      </c>
      <c r="AC677" s="1" t="s">
        <v>2343</v>
      </c>
      <c r="AD677" s="1" t="s">
        <v>2626</v>
      </c>
      <c r="AE677" s="2">
        <v>44748</v>
      </c>
      <c r="AF677" s="2">
        <v>44748</v>
      </c>
      <c r="AG677" s="2">
        <v>44748</v>
      </c>
      <c r="AH677" s="1" t="s">
        <v>62</v>
      </c>
      <c r="AI677" s="1"/>
      <c r="AJ677" s="2">
        <v>44748</v>
      </c>
      <c r="AK677" s="1" t="s">
        <v>2344</v>
      </c>
      <c r="AL677" s="1" t="s">
        <v>2345</v>
      </c>
      <c r="AM677" s="31">
        <v>812</v>
      </c>
      <c r="AN677" s="31"/>
      <c r="AO677" s="31"/>
      <c r="AP677" s="31"/>
      <c r="AQ677" s="31"/>
      <c r="AR677" s="31"/>
      <c r="AS677" s="1">
        <f>MONTH(AE677)</f>
        <v>7</v>
      </c>
      <c r="AT677" s="1">
        <f>YEAR(AE677)</f>
        <v>2022</v>
      </c>
      <c r="AU677" s="1"/>
    </row>
    <row r="678" spans="1:47">
      <c r="A678" s="1" t="s">
        <v>68</v>
      </c>
      <c r="B678" s="1" t="s">
        <v>69</v>
      </c>
      <c r="C678" s="1" t="s">
        <v>2628</v>
      </c>
      <c r="D678" s="2">
        <v>44747</v>
      </c>
      <c r="E678" s="1" t="s">
        <v>2629</v>
      </c>
      <c r="F678" s="1" t="s">
        <v>2339</v>
      </c>
      <c r="G678" s="1" t="s">
        <v>2383</v>
      </c>
      <c r="H678" s="1" t="s">
        <v>2403</v>
      </c>
      <c r="I678" s="1" t="s">
        <v>2385</v>
      </c>
      <c r="J678" s="1" t="s">
        <v>85</v>
      </c>
      <c r="K678" s="1">
        <v>92833</v>
      </c>
      <c r="L678" s="1" t="s">
        <v>196</v>
      </c>
      <c r="M678" s="1" t="s">
        <v>295</v>
      </c>
      <c r="N678" s="1" t="s">
        <v>174</v>
      </c>
      <c r="O678" s="1" t="s">
        <v>85</v>
      </c>
      <c r="P678" s="1">
        <v>93308</v>
      </c>
      <c r="Q678" s="1" t="s">
        <v>230</v>
      </c>
      <c r="R678" s="1" t="s">
        <v>2526</v>
      </c>
      <c r="S678" s="1" t="s">
        <v>392</v>
      </c>
      <c r="T678" s="1">
        <v>30390456</v>
      </c>
      <c r="U678" s="1">
        <v>14.75</v>
      </c>
      <c r="V678" s="1" t="s">
        <v>107</v>
      </c>
      <c r="W678" s="1">
        <v>400</v>
      </c>
      <c r="X678" s="1">
        <v>192</v>
      </c>
      <c r="Y678" s="1">
        <v>6</v>
      </c>
      <c r="Z678" s="6">
        <f>W678*X678/1000000</f>
        <v>7.6799999999999993E-2</v>
      </c>
      <c r="AA678" s="1" t="s">
        <v>60</v>
      </c>
      <c r="AB678" s="2">
        <v>44750</v>
      </c>
      <c r="AC678" s="1" t="s">
        <v>2343</v>
      </c>
      <c r="AD678" s="1" t="s">
        <v>2628</v>
      </c>
      <c r="AE678" s="2">
        <v>44749</v>
      </c>
      <c r="AF678" s="2">
        <v>44749</v>
      </c>
      <c r="AG678" s="2">
        <v>44749</v>
      </c>
      <c r="AH678" s="1" t="s">
        <v>62</v>
      </c>
      <c r="AI678" s="1" t="s">
        <v>2630</v>
      </c>
      <c r="AJ678" s="2">
        <v>44749</v>
      </c>
      <c r="AK678" s="1" t="s">
        <v>2344</v>
      </c>
      <c r="AL678" s="1" t="s">
        <v>2345</v>
      </c>
      <c r="AM678" s="31">
        <v>1047.2</v>
      </c>
      <c r="AN678" s="31"/>
      <c r="AO678" s="31"/>
      <c r="AP678" s="31"/>
      <c r="AQ678" s="31"/>
      <c r="AR678" s="31"/>
      <c r="AS678" s="1">
        <f>MONTH(AE678)</f>
        <v>7</v>
      </c>
      <c r="AT678" s="1">
        <f>YEAR(AE678)</f>
        <v>2022</v>
      </c>
      <c r="AU678" s="1"/>
    </row>
    <row r="679" spans="1:47">
      <c r="A679" s="1" t="s">
        <v>68</v>
      </c>
      <c r="B679" s="1" t="s">
        <v>69</v>
      </c>
      <c r="C679" s="1" t="s">
        <v>2631</v>
      </c>
      <c r="D679" s="2">
        <v>44747</v>
      </c>
      <c r="E679" s="1" t="s">
        <v>2629</v>
      </c>
      <c r="F679" s="1" t="s">
        <v>2339</v>
      </c>
      <c r="G679" s="1" t="s">
        <v>2383</v>
      </c>
      <c r="H679" s="1" t="s">
        <v>2384</v>
      </c>
      <c r="I679" s="1" t="s">
        <v>2385</v>
      </c>
      <c r="J679" s="1" t="s">
        <v>85</v>
      </c>
      <c r="K679" s="1">
        <v>92833</v>
      </c>
      <c r="L679" s="1" t="s">
        <v>196</v>
      </c>
      <c r="M679" s="1" t="s">
        <v>295</v>
      </c>
      <c r="N679" s="1" t="s">
        <v>174</v>
      </c>
      <c r="O679" s="1" t="s">
        <v>85</v>
      </c>
      <c r="P679" s="1">
        <v>93308</v>
      </c>
      <c r="Q679" s="1" t="s">
        <v>230</v>
      </c>
      <c r="R679" s="1" t="s">
        <v>2526</v>
      </c>
      <c r="S679" s="1" t="s">
        <v>392</v>
      </c>
      <c r="T679" s="1">
        <v>30390456</v>
      </c>
      <c r="U679" s="1">
        <v>14.75</v>
      </c>
      <c r="V679" s="1" t="s">
        <v>107</v>
      </c>
      <c r="W679" s="1">
        <v>400</v>
      </c>
      <c r="X679" s="1">
        <v>576</v>
      </c>
      <c r="Y679" s="1">
        <v>18</v>
      </c>
      <c r="Z679" s="6">
        <f>W679*X679/1000000</f>
        <v>0.23039999999999999</v>
      </c>
      <c r="AA679" s="1" t="s">
        <v>60</v>
      </c>
      <c r="AB679" s="2">
        <v>44750</v>
      </c>
      <c r="AC679" s="1" t="s">
        <v>2343</v>
      </c>
      <c r="AD679" s="1" t="s">
        <v>2631</v>
      </c>
      <c r="AE679" s="2">
        <v>44749</v>
      </c>
      <c r="AF679" s="2">
        <v>44749</v>
      </c>
      <c r="AG679" s="2">
        <v>44749</v>
      </c>
      <c r="AH679" s="1" t="s">
        <v>62</v>
      </c>
      <c r="AI679" s="1" t="s">
        <v>2632</v>
      </c>
      <c r="AJ679" s="2">
        <v>44749</v>
      </c>
      <c r="AK679" s="1" t="s">
        <v>2344</v>
      </c>
      <c r="AL679" s="1" t="s">
        <v>2345</v>
      </c>
      <c r="AM679" s="31">
        <v>0</v>
      </c>
      <c r="AN679" s="31"/>
      <c r="AO679" s="31"/>
      <c r="AP679" s="31"/>
      <c r="AQ679" s="31"/>
      <c r="AR679" s="31"/>
      <c r="AS679" s="1">
        <f>MONTH(AE679)</f>
        <v>7</v>
      </c>
      <c r="AT679" s="1">
        <f>YEAR(AE679)</f>
        <v>2022</v>
      </c>
      <c r="AU679" s="1"/>
    </row>
    <row r="680" spans="1:47">
      <c r="A680" s="1" t="s">
        <v>68</v>
      </c>
      <c r="B680" s="1" t="s">
        <v>69</v>
      </c>
      <c r="C680" s="1" t="s">
        <v>2633</v>
      </c>
      <c r="D680" s="2">
        <v>44747</v>
      </c>
      <c r="E680" s="1" t="s">
        <v>2634</v>
      </c>
      <c r="F680" s="1" t="s">
        <v>2339</v>
      </c>
      <c r="G680" s="1" t="s">
        <v>2346</v>
      </c>
      <c r="H680" s="1" t="s">
        <v>2347</v>
      </c>
      <c r="I680" s="1" t="s">
        <v>197</v>
      </c>
      <c r="J680" s="1" t="s">
        <v>85</v>
      </c>
      <c r="K680" s="1">
        <v>91761</v>
      </c>
      <c r="L680" s="1" t="s">
        <v>196</v>
      </c>
      <c r="M680" s="1" t="s">
        <v>586</v>
      </c>
      <c r="N680" s="1" t="s">
        <v>197</v>
      </c>
      <c r="O680" s="1" t="s">
        <v>85</v>
      </c>
      <c r="P680" s="1">
        <v>91761</v>
      </c>
      <c r="Q680" s="1" t="s">
        <v>230</v>
      </c>
      <c r="R680" s="1" t="s">
        <v>2526</v>
      </c>
      <c r="S680" s="1" t="s">
        <v>392</v>
      </c>
      <c r="T680" s="1">
        <v>30390456</v>
      </c>
      <c r="U680" s="1">
        <v>14.75</v>
      </c>
      <c r="V680" s="1" t="s">
        <v>107</v>
      </c>
      <c r="W680" s="1">
        <v>400</v>
      </c>
      <c r="X680" s="1">
        <v>768</v>
      </c>
      <c r="Y680" s="1">
        <v>24</v>
      </c>
      <c r="Z680" s="6">
        <f>W680*X680/1000000</f>
        <v>0.30719999999999997</v>
      </c>
      <c r="AA680" s="1" t="s">
        <v>60</v>
      </c>
      <c r="AB680" s="2">
        <v>44750</v>
      </c>
      <c r="AC680" s="1" t="s">
        <v>2343</v>
      </c>
      <c r="AD680" s="1" t="s">
        <v>2633</v>
      </c>
      <c r="AE680" s="2">
        <v>44749</v>
      </c>
      <c r="AF680" s="2">
        <v>44749</v>
      </c>
      <c r="AG680" s="2">
        <v>44749</v>
      </c>
      <c r="AH680" s="1" t="s">
        <v>62</v>
      </c>
      <c r="AI680" s="1"/>
      <c r="AJ680" s="2">
        <v>44749</v>
      </c>
      <c r="AK680" s="1" t="s">
        <v>2344</v>
      </c>
      <c r="AL680" s="1" t="s">
        <v>2345</v>
      </c>
      <c r="AM680" s="31">
        <v>588</v>
      </c>
      <c r="AN680" s="31"/>
      <c r="AO680" s="31"/>
      <c r="AP680" s="31"/>
      <c r="AQ680" s="31"/>
      <c r="AR680" s="31"/>
      <c r="AS680" s="1">
        <f>MONTH(AE680)</f>
        <v>7</v>
      </c>
      <c r="AT680" s="1">
        <f>YEAR(AE680)</f>
        <v>2022</v>
      </c>
      <c r="AU680" s="1"/>
    </row>
    <row r="681" spans="1:47">
      <c r="A681" s="1" t="s">
        <v>68</v>
      </c>
      <c r="B681" s="1" t="s">
        <v>78</v>
      </c>
      <c r="C681" s="1" t="s">
        <v>2635</v>
      </c>
      <c r="D681" s="2">
        <v>44742</v>
      </c>
      <c r="E681" s="1" t="s">
        <v>2636</v>
      </c>
      <c r="F681" s="1" t="s">
        <v>2339</v>
      </c>
      <c r="G681" s="1" t="s">
        <v>2383</v>
      </c>
      <c r="H681" s="1" t="s">
        <v>2403</v>
      </c>
      <c r="I681" s="1" t="s">
        <v>2385</v>
      </c>
      <c r="J681" s="1" t="s">
        <v>85</v>
      </c>
      <c r="K681" s="1">
        <v>92833</v>
      </c>
      <c r="L681" s="1" t="s">
        <v>369</v>
      </c>
      <c r="M681" s="1" t="s">
        <v>370</v>
      </c>
      <c r="N681" s="1" t="s">
        <v>2440</v>
      </c>
      <c r="O681" s="1" t="s">
        <v>85</v>
      </c>
      <c r="P681" s="1">
        <v>95403</v>
      </c>
      <c r="Q681" s="1" t="s">
        <v>2637</v>
      </c>
      <c r="R681" s="1" t="s">
        <v>2536</v>
      </c>
      <c r="S681" s="1" t="s">
        <v>2638</v>
      </c>
      <c r="T681" s="1">
        <v>30390156</v>
      </c>
      <c r="U681" s="1">
        <v>14.75</v>
      </c>
      <c r="V681" s="1" t="s">
        <v>107</v>
      </c>
      <c r="W681" s="1">
        <v>400</v>
      </c>
      <c r="X681" s="1">
        <v>768</v>
      </c>
      <c r="Y681" s="1">
        <v>24</v>
      </c>
      <c r="Z681" s="6">
        <f>W681*X681/1000000</f>
        <v>0.30719999999999997</v>
      </c>
      <c r="AA681" s="1" t="s">
        <v>60</v>
      </c>
      <c r="AB681" s="2">
        <v>44773</v>
      </c>
      <c r="AC681" s="1" t="s">
        <v>2343</v>
      </c>
      <c r="AD681" s="1" t="s">
        <v>2635</v>
      </c>
      <c r="AE681" s="2">
        <v>44748</v>
      </c>
      <c r="AF681" s="2">
        <v>44748</v>
      </c>
      <c r="AG681" s="2">
        <v>44749</v>
      </c>
      <c r="AH681" s="1" t="s">
        <v>62</v>
      </c>
      <c r="AI681" s="1"/>
      <c r="AJ681" s="2">
        <v>44749</v>
      </c>
      <c r="AK681" s="1" t="s">
        <v>2344</v>
      </c>
      <c r="AL681" s="1" t="s">
        <v>2345</v>
      </c>
      <c r="AM681" s="31">
        <v>2035</v>
      </c>
      <c r="AN681" s="31"/>
      <c r="AO681" s="31"/>
      <c r="AP681" s="31"/>
      <c r="AQ681" s="31"/>
      <c r="AR681" s="31"/>
      <c r="AS681" s="1">
        <f>MONTH(AE681)</f>
        <v>7</v>
      </c>
      <c r="AT681" s="1">
        <f>YEAR(AE681)</f>
        <v>2022</v>
      </c>
      <c r="AU681" s="1"/>
    </row>
    <row r="682" spans="1:47">
      <c r="A682" s="1" t="s">
        <v>68</v>
      </c>
      <c r="B682" s="1" t="s">
        <v>78</v>
      </c>
      <c r="C682" s="1" t="s">
        <v>2639</v>
      </c>
      <c r="D682" s="2">
        <v>44747</v>
      </c>
      <c r="E682" s="1" t="s">
        <v>2640</v>
      </c>
      <c r="F682" s="1" t="s">
        <v>2339</v>
      </c>
      <c r="G682" s="1" t="s">
        <v>2340</v>
      </c>
      <c r="H682" s="1" t="s">
        <v>2341</v>
      </c>
      <c r="I682" s="1" t="s">
        <v>2342</v>
      </c>
      <c r="J682" s="1" t="s">
        <v>85</v>
      </c>
      <c r="K682" s="1">
        <v>90248</v>
      </c>
      <c r="L682" s="1" t="s">
        <v>893</v>
      </c>
      <c r="M682" s="1" t="s">
        <v>2427</v>
      </c>
      <c r="N682" s="1" t="s">
        <v>1197</v>
      </c>
      <c r="O682" s="1" t="s">
        <v>85</v>
      </c>
      <c r="P682" s="1">
        <v>92507</v>
      </c>
      <c r="Q682" s="1" t="s">
        <v>2428</v>
      </c>
      <c r="R682" s="1" t="s">
        <v>2429</v>
      </c>
      <c r="S682" s="1" t="s">
        <v>2430</v>
      </c>
      <c r="T682" s="1">
        <v>30390156</v>
      </c>
      <c r="U682" s="1">
        <v>14.75</v>
      </c>
      <c r="V682" s="1" t="s">
        <v>107</v>
      </c>
      <c r="W682" s="1">
        <v>400</v>
      </c>
      <c r="X682" s="1">
        <v>768</v>
      </c>
      <c r="Y682" s="1">
        <v>24</v>
      </c>
      <c r="Z682" s="6">
        <f>W682*X682/1000000</f>
        <v>0.30719999999999997</v>
      </c>
      <c r="AA682" s="1" t="s">
        <v>60</v>
      </c>
      <c r="AB682" s="2">
        <v>44750</v>
      </c>
      <c r="AC682" s="1" t="s">
        <v>2343</v>
      </c>
      <c r="AD682" s="1" t="s">
        <v>2639</v>
      </c>
      <c r="AE682" s="2">
        <v>44749</v>
      </c>
      <c r="AF682" s="2">
        <v>44749</v>
      </c>
      <c r="AG682" s="2">
        <v>44749</v>
      </c>
      <c r="AH682" s="1" t="s">
        <v>62</v>
      </c>
      <c r="AI682" s="1"/>
      <c r="AJ682" s="2">
        <v>44749</v>
      </c>
      <c r="AK682" s="1" t="s">
        <v>2344</v>
      </c>
      <c r="AL682" s="1" t="s">
        <v>2345</v>
      </c>
      <c r="AM682" s="31">
        <v>644</v>
      </c>
      <c r="AN682" s="31"/>
      <c r="AO682" s="31"/>
      <c r="AP682" s="31"/>
      <c r="AQ682" s="31"/>
      <c r="AR682" s="31"/>
      <c r="AS682" s="1">
        <f>MONTH(AE682)</f>
        <v>7</v>
      </c>
      <c r="AT682" s="1">
        <f>YEAR(AE682)</f>
        <v>2022</v>
      </c>
      <c r="AU682" s="1"/>
    </row>
    <row r="683" spans="1:47">
      <c r="A683" s="1" t="s">
        <v>68</v>
      </c>
      <c r="B683" s="1" t="s">
        <v>78</v>
      </c>
      <c r="C683" s="1" t="s">
        <v>2641</v>
      </c>
      <c r="D683" s="2">
        <v>44747</v>
      </c>
      <c r="E683" s="1" t="s">
        <v>2642</v>
      </c>
      <c r="F683" s="1" t="s">
        <v>2339</v>
      </c>
      <c r="G683" s="1" t="s">
        <v>2340</v>
      </c>
      <c r="H683" s="1" t="s">
        <v>2341</v>
      </c>
      <c r="I683" s="1" t="s">
        <v>2342</v>
      </c>
      <c r="J683" s="1" t="s">
        <v>85</v>
      </c>
      <c r="K683" s="1">
        <v>90248</v>
      </c>
      <c r="L683" s="1" t="s">
        <v>893</v>
      </c>
      <c r="M683" s="1" t="s">
        <v>2492</v>
      </c>
      <c r="N683" s="1" t="s">
        <v>174</v>
      </c>
      <c r="O683" s="1" t="s">
        <v>85</v>
      </c>
      <c r="P683" s="1">
        <v>93308</v>
      </c>
      <c r="Q683" s="1" t="s">
        <v>2423</v>
      </c>
      <c r="R683" s="1" t="s">
        <v>2424</v>
      </c>
      <c r="S683" s="1" t="s">
        <v>2425</v>
      </c>
      <c r="T683" s="1">
        <v>30390156</v>
      </c>
      <c r="U683" s="1">
        <v>14.75</v>
      </c>
      <c r="V683" s="1" t="s">
        <v>107</v>
      </c>
      <c r="W683" s="1">
        <v>400</v>
      </c>
      <c r="X683" s="1">
        <v>768</v>
      </c>
      <c r="Y683" s="1">
        <v>24</v>
      </c>
      <c r="Z683" s="6">
        <f>W683*X683/1000000</f>
        <v>0.30719999999999997</v>
      </c>
      <c r="AA683" s="1" t="s">
        <v>60</v>
      </c>
      <c r="AB683" s="2">
        <v>44750</v>
      </c>
      <c r="AC683" s="1" t="s">
        <v>2343</v>
      </c>
      <c r="AD683" s="1" t="s">
        <v>2641</v>
      </c>
      <c r="AE683" s="2">
        <v>44749</v>
      </c>
      <c r="AF683" s="2">
        <v>44749</v>
      </c>
      <c r="AG683" s="2">
        <v>44749</v>
      </c>
      <c r="AH683" s="1" t="s">
        <v>62</v>
      </c>
      <c r="AI683" s="1"/>
      <c r="AJ683" s="2">
        <v>44749</v>
      </c>
      <c r="AK683" s="1" t="s">
        <v>2344</v>
      </c>
      <c r="AL683" s="1" t="s">
        <v>2345</v>
      </c>
      <c r="AM683" s="31">
        <v>1065</v>
      </c>
      <c r="AN683" s="31"/>
      <c r="AO683" s="31"/>
      <c r="AP683" s="31"/>
      <c r="AQ683" s="31"/>
      <c r="AR683" s="31"/>
      <c r="AS683" s="1">
        <f>MONTH(AE683)</f>
        <v>7</v>
      </c>
      <c r="AT683" s="1">
        <f>YEAR(AE683)</f>
        <v>2022</v>
      </c>
      <c r="AU683" s="1"/>
    </row>
    <row r="684" spans="1:47">
      <c r="A684" s="1" t="s">
        <v>68</v>
      </c>
      <c r="B684" s="1" t="s">
        <v>78</v>
      </c>
      <c r="C684" s="1" t="s">
        <v>2643</v>
      </c>
      <c r="D684" s="2">
        <v>44742</v>
      </c>
      <c r="E684" s="1" t="s">
        <v>2644</v>
      </c>
      <c r="F684" s="1" t="s">
        <v>2339</v>
      </c>
      <c r="G684" s="1" t="s">
        <v>2383</v>
      </c>
      <c r="H684" s="1" t="s">
        <v>2403</v>
      </c>
      <c r="I684" s="1" t="s">
        <v>2385</v>
      </c>
      <c r="J684" s="1" t="s">
        <v>85</v>
      </c>
      <c r="K684" s="1">
        <v>92833</v>
      </c>
      <c r="L684" s="1" t="s">
        <v>893</v>
      </c>
      <c r="M684" s="1" t="s">
        <v>2479</v>
      </c>
      <c r="N684" s="1" t="s">
        <v>181</v>
      </c>
      <c r="O684" s="1" t="s">
        <v>182</v>
      </c>
      <c r="P684" s="1">
        <v>77064</v>
      </c>
      <c r="Q684" s="1" t="s">
        <v>2480</v>
      </c>
      <c r="R684" s="1" t="s">
        <v>2481</v>
      </c>
      <c r="S684" s="1" t="s">
        <v>2482</v>
      </c>
      <c r="T684" s="1">
        <v>30390156</v>
      </c>
      <c r="U684" s="1">
        <v>14.75</v>
      </c>
      <c r="V684" s="1" t="s">
        <v>107</v>
      </c>
      <c r="W684" s="1">
        <v>400</v>
      </c>
      <c r="X684" s="1">
        <v>768</v>
      </c>
      <c r="Y684" s="1">
        <v>24</v>
      </c>
      <c r="Z684" s="6">
        <f>W684*X684/1000000</f>
        <v>0.30719999999999997</v>
      </c>
      <c r="AA684" s="1" t="s">
        <v>60</v>
      </c>
      <c r="AB684" s="2">
        <v>44773</v>
      </c>
      <c r="AC684" s="1" t="s">
        <v>2343</v>
      </c>
      <c r="AD684" s="1" t="s">
        <v>2643</v>
      </c>
      <c r="AE684" s="2">
        <v>44747</v>
      </c>
      <c r="AF684" s="2">
        <v>44747</v>
      </c>
      <c r="AG684" s="2">
        <v>44750</v>
      </c>
      <c r="AH684" s="1" t="s">
        <v>62</v>
      </c>
      <c r="AI684" s="1"/>
      <c r="AJ684" s="2">
        <v>44750</v>
      </c>
      <c r="AK684" s="1" t="s">
        <v>2344</v>
      </c>
      <c r="AL684" s="1" t="s">
        <v>2345</v>
      </c>
      <c r="AM684" s="31">
        <v>4667</v>
      </c>
      <c r="AN684" s="31"/>
      <c r="AO684" s="31"/>
      <c r="AP684" s="31"/>
      <c r="AQ684" s="31"/>
      <c r="AR684" s="31"/>
      <c r="AS684" s="1">
        <f>MONTH(AE684)</f>
        <v>7</v>
      </c>
      <c r="AT684" s="1">
        <f>YEAR(AE684)</f>
        <v>2022</v>
      </c>
      <c r="AU684" s="1"/>
    </row>
    <row r="685" spans="1:47">
      <c r="A685" s="1" t="s">
        <v>68</v>
      </c>
      <c r="B685" s="1" t="s">
        <v>78</v>
      </c>
      <c r="C685" s="1" t="s">
        <v>2645</v>
      </c>
      <c r="D685" s="2">
        <v>44742</v>
      </c>
      <c r="E685" s="1" t="s">
        <v>2646</v>
      </c>
      <c r="F685" s="1" t="s">
        <v>2339</v>
      </c>
      <c r="G685" s="1" t="s">
        <v>2383</v>
      </c>
      <c r="H685" s="1" t="s">
        <v>2403</v>
      </c>
      <c r="I685" s="1" t="s">
        <v>2385</v>
      </c>
      <c r="J685" s="1" t="s">
        <v>85</v>
      </c>
      <c r="K685" s="1">
        <v>92833</v>
      </c>
      <c r="L685" s="1" t="s">
        <v>893</v>
      </c>
      <c r="M685" s="1" t="s">
        <v>2517</v>
      </c>
      <c r="N685" s="1" t="s">
        <v>2518</v>
      </c>
      <c r="O685" s="1" t="s">
        <v>182</v>
      </c>
      <c r="P685" s="1">
        <v>76118</v>
      </c>
      <c r="Q685" s="1"/>
      <c r="R685" s="1"/>
      <c r="S685" s="1" t="s">
        <v>2647</v>
      </c>
      <c r="T685" s="1">
        <v>30390156</v>
      </c>
      <c r="U685" s="1">
        <v>14.75</v>
      </c>
      <c r="V685" s="1" t="s">
        <v>107</v>
      </c>
      <c r="W685" s="1">
        <v>400</v>
      </c>
      <c r="X685" s="1">
        <v>768</v>
      </c>
      <c r="Y685" s="1">
        <v>24</v>
      </c>
      <c r="Z685" s="6">
        <f>W685*X685/1000000</f>
        <v>0.30719999999999997</v>
      </c>
      <c r="AA685" s="1" t="s">
        <v>60</v>
      </c>
      <c r="AB685" s="2">
        <v>44773</v>
      </c>
      <c r="AC685" s="1" t="s">
        <v>2343</v>
      </c>
      <c r="AD685" s="1" t="s">
        <v>2645</v>
      </c>
      <c r="AE685" s="2">
        <v>44748</v>
      </c>
      <c r="AF685" s="2">
        <v>44748</v>
      </c>
      <c r="AG685" s="2">
        <v>44750</v>
      </c>
      <c r="AH685" s="1" t="s">
        <v>62</v>
      </c>
      <c r="AI685" s="1" t="s">
        <v>2648</v>
      </c>
      <c r="AJ685" s="2">
        <v>44750</v>
      </c>
      <c r="AK685" s="1" t="s">
        <v>2344</v>
      </c>
      <c r="AL685" s="1" t="s">
        <v>2345</v>
      </c>
      <c r="AM685" s="31">
        <v>5017</v>
      </c>
      <c r="AN685" s="31"/>
      <c r="AO685" s="31"/>
      <c r="AP685" s="31"/>
      <c r="AQ685" s="31"/>
      <c r="AR685" s="31"/>
      <c r="AS685" s="1">
        <f>MONTH(AE685)</f>
        <v>7</v>
      </c>
      <c r="AT685" s="1">
        <f>YEAR(AE685)</f>
        <v>2022</v>
      </c>
      <c r="AU685" s="1"/>
    </row>
    <row r="686" spans="1:47">
      <c r="A686" s="1" t="s">
        <v>68</v>
      </c>
      <c r="B686" s="1" t="s">
        <v>78</v>
      </c>
      <c r="C686" s="1" t="s">
        <v>2649</v>
      </c>
      <c r="D686" s="2">
        <v>44747</v>
      </c>
      <c r="E686" s="1" t="s">
        <v>2650</v>
      </c>
      <c r="F686" s="1" t="s">
        <v>2339</v>
      </c>
      <c r="G686" s="1" t="s">
        <v>2340</v>
      </c>
      <c r="H686" s="1" t="s">
        <v>2341</v>
      </c>
      <c r="I686" s="1" t="s">
        <v>2342</v>
      </c>
      <c r="J686" s="1" t="s">
        <v>85</v>
      </c>
      <c r="K686" s="1">
        <v>90248</v>
      </c>
      <c r="L686" s="1" t="s">
        <v>893</v>
      </c>
      <c r="M686" s="1" t="s">
        <v>2479</v>
      </c>
      <c r="N686" s="1" t="s">
        <v>181</v>
      </c>
      <c r="O686" s="1" t="s">
        <v>182</v>
      </c>
      <c r="P686" s="1">
        <v>77064</v>
      </c>
      <c r="Q686" s="1" t="s">
        <v>2480</v>
      </c>
      <c r="R686" s="1" t="s">
        <v>2481</v>
      </c>
      <c r="S686" s="1" t="s">
        <v>2482</v>
      </c>
      <c r="T686" s="1">
        <v>30390156</v>
      </c>
      <c r="U686" s="1">
        <v>14.75</v>
      </c>
      <c r="V686" s="1" t="s">
        <v>107</v>
      </c>
      <c r="W686" s="1">
        <v>400</v>
      </c>
      <c r="X686" s="1">
        <v>768</v>
      </c>
      <c r="Y686" s="1">
        <v>24</v>
      </c>
      <c r="Z686" s="6">
        <f>W686*X686/1000000</f>
        <v>0.30719999999999997</v>
      </c>
      <c r="AA686" s="1" t="s">
        <v>60</v>
      </c>
      <c r="AB686" s="2">
        <v>44750</v>
      </c>
      <c r="AC686" s="1" t="s">
        <v>2343</v>
      </c>
      <c r="AD686" s="1" t="s">
        <v>2649</v>
      </c>
      <c r="AE686" s="2">
        <v>44748</v>
      </c>
      <c r="AF686" s="2">
        <v>44748</v>
      </c>
      <c r="AG686" s="2">
        <v>44750</v>
      </c>
      <c r="AH686" s="1" t="s">
        <v>62</v>
      </c>
      <c r="AI686" s="1"/>
      <c r="AJ686" s="2">
        <v>44750</v>
      </c>
      <c r="AK686" s="1" t="s">
        <v>2344</v>
      </c>
      <c r="AL686" s="1" t="s">
        <v>2345</v>
      </c>
      <c r="AM686" s="31">
        <v>4713</v>
      </c>
      <c r="AN686" s="31"/>
      <c r="AO686" s="31"/>
      <c r="AP686" s="31"/>
      <c r="AQ686" s="31"/>
      <c r="AR686" s="31"/>
      <c r="AS686" s="1">
        <f>MONTH(AE686)</f>
        <v>7</v>
      </c>
      <c r="AT686" s="1">
        <f>YEAR(AE686)</f>
        <v>2022</v>
      </c>
      <c r="AU686" s="1"/>
    </row>
    <row r="687" spans="1:47">
      <c r="A687" s="1" t="s">
        <v>68</v>
      </c>
      <c r="B687" s="1" t="s">
        <v>69</v>
      </c>
      <c r="C687" s="1" t="s">
        <v>2651</v>
      </c>
      <c r="D687" s="2">
        <v>44747</v>
      </c>
      <c r="E687" s="1" t="s">
        <v>2652</v>
      </c>
      <c r="F687" s="1" t="s">
        <v>2339</v>
      </c>
      <c r="G687" s="1" t="s">
        <v>2377</v>
      </c>
      <c r="H687" s="1" t="s">
        <v>2378</v>
      </c>
      <c r="I687" s="1" t="s">
        <v>2379</v>
      </c>
      <c r="J687" s="1" t="s">
        <v>85</v>
      </c>
      <c r="K687" s="1">
        <v>90501</v>
      </c>
      <c r="L687" s="1" t="s">
        <v>196</v>
      </c>
      <c r="M687" s="1" t="s">
        <v>294</v>
      </c>
      <c r="N687" s="1" t="s">
        <v>176</v>
      </c>
      <c r="O687" s="1" t="s">
        <v>85</v>
      </c>
      <c r="P687" s="1">
        <v>92121</v>
      </c>
      <c r="Q687" s="1" t="s">
        <v>230</v>
      </c>
      <c r="R687" s="1" t="s">
        <v>2526</v>
      </c>
      <c r="S687" s="1" t="s">
        <v>392</v>
      </c>
      <c r="T687" s="1">
        <v>30390456</v>
      </c>
      <c r="U687" s="1">
        <v>14.75</v>
      </c>
      <c r="V687" s="1" t="s">
        <v>107</v>
      </c>
      <c r="W687" s="1">
        <v>400</v>
      </c>
      <c r="X687" s="1">
        <v>768</v>
      </c>
      <c r="Y687" s="1">
        <v>24</v>
      </c>
      <c r="Z687" s="6">
        <f>W687*X687/1000000</f>
        <v>0.30719999999999997</v>
      </c>
      <c r="AA687" s="1" t="s">
        <v>60</v>
      </c>
      <c r="AB687" s="2">
        <v>44750</v>
      </c>
      <c r="AC687" s="1" t="s">
        <v>2343</v>
      </c>
      <c r="AD687" s="1" t="s">
        <v>2651</v>
      </c>
      <c r="AE687" s="2">
        <v>44749</v>
      </c>
      <c r="AF687" s="2">
        <v>44749</v>
      </c>
      <c r="AG687" s="2">
        <v>44750</v>
      </c>
      <c r="AH687" s="1" t="s">
        <v>62</v>
      </c>
      <c r="AI687" s="1"/>
      <c r="AJ687" s="2">
        <v>44750</v>
      </c>
      <c r="AK687" s="1" t="s">
        <v>2344</v>
      </c>
      <c r="AL687" s="1" t="s">
        <v>2345</v>
      </c>
      <c r="AM687" s="31">
        <v>896</v>
      </c>
      <c r="AN687" s="31"/>
      <c r="AO687" s="31"/>
      <c r="AP687" s="31"/>
      <c r="AQ687" s="31"/>
      <c r="AR687" s="31"/>
      <c r="AS687" s="1">
        <f>MONTH(AE687)</f>
        <v>7</v>
      </c>
      <c r="AT687" s="1">
        <f>YEAR(AE687)</f>
        <v>2022</v>
      </c>
      <c r="AU687" s="1"/>
    </row>
    <row r="688" spans="1:47">
      <c r="A688" s="1" t="s">
        <v>68</v>
      </c>
      <c r="B688" s="1" t="s">
        <v>69</v>
      </c>
      <c r="C688" s="1" t="s">
        <v>2653</v>
      </c>
      <c r="D688" s="2">
        <v>44747</v>
      </c>
      <c r="E688" s="1" t="s">
        <v>2654</v>
      </c>
      <c r="F688" s="1" t="s">
        <v>2339</v>
      </c>
      <c r="G688" s="1" t="s">
        <v>2346</v>
      </c>
      <c r="H688" s="1" t="s">
        <v>2347</v>
      </c>
      <c r="I688" s="1" t="s">
        <v>197</v>
      </c>
      <c r="J688" s="1" t="s">
        <v>85</v>
      </c>
      <c r="K688" s="1">
        <v>91761</v>
      </c>
      <c r="L688" s="1" t="s">
        <v>196</v>
      </c>
      <c r="M688" s="1" t="s">
        <v>539</v>
      </c>
      <c r="N688" s="1" t="s">
        <v>118</v>
      </c>
      <c r="O688" s="1" t="s">
        <v>85</v>
      </c>
      <c r="P688" s="1">
        <v>95827</v>
      </c>
      <c r="Q688" s="1" t="s">
        <v>230</v>
      </c>
      <c r="R688" s="1" t="s">
        <v>2526</v>
      </c>
      <c r="S688" s="1" t="s">
        <v>392</v>
      </c>
      <c r="T688" s="1">
        <v>30390456</v>
      </c>
      <c r="U688" s="1">
        <v>14.75</v>
      </c>
      <c r="V688" s="1" t="s">
        <v>107</v>
      </c>
      <c r="W688" s="1">
        <v>400</v>
      </c>
      <c r="X688" s="1">
        <v>768</v>
      </c>
      <c r="Y688" s="1">
        <v>24</v>
      </c>
      <c r="Z688" s="6">
        <f>W688*X688/1000000</f>
        <v>0.30719999999999997</v>
      </c>
      <c r="AA688" s="1" t="s">
        <v>60</v>
      </c>
      <c r="AB688" s="2">
        <v>44750</v>
      </c>
      <c r="AC688" s="1" t="s">
        <v>2343</v>
      </c>
      <c r="AD688" s="1" t="s">
        <v>2653</v>
      </c>
      <c r="AE688" s="2">
        <v>44749</v>
      </c>
      <c r="AF688" s="2">
        <v>44749</v>
      </c>
      <c r="AG688" s="2">
        <v>44750</v>
      </c>
      <c r="AH688" s="1" t="s">
        <v>62</v>
      </c>
      <c r="AI688" s="1"/>
      <c r="AJ688" s="2">
        <v>44750</v>
      </c>
      <c r="AK688" s="1" t="s">
        <v>2344</v>
      </c>
      <c r="AL688" s="1" t="s">
        <v>2345</v>
      </c>
      <c r="AM688" s="31">
        <v>1977.92</v>
      </c>
      <c r="AN688" s="31"/>
      <c r="AO688" s="31"/>
      <c r="AP688" s="31"/>
      <c r="AQ688" s="31"/>
      <c r="AR688" s="31"/>
      <c r="AS688" s="1">
        <f>MONTH(AE688)</f>
        <v>7</v>
      </c>
      <c r="AT688" s="1">
        <f>YEAR(AE688)</f>
        <v>2022</v>
      </c>
      <c r="AU688" s="1"/>
    </row>
    <row r="689" spans="1:47">
      <c r="A689" s="1" t="s">
        <v>68</v>
      </c>
      <c r="B689" s="1" t="s">
        <v>78</v>
      </c>
      <c r="C689" s="1" t="s">
        <v>2655</v>
      </c>
      <c r="D689" s="2">
        <v>44747</v>
      </c>
      <c r="E689" s="1" t="s">
        <v>2656</v>
      </c>
      <c r="F689" s="1" t="s">
        <v>2339</v>
      </c>
      <c r="G689" s="1" t="s">
        <v>2340</v>
      </c>
      <c r="H689" s="1" t="s">
        <v>2341</v>
      </c>
      <c r="I689" s="1" t="s">
        <v>2342</v>
      </c>
      <c r="J689" s="1" t="s">
        <v>85</v>
      </c>
      <c r="K689" s="1">
        <v>90248</v>
      </c>
      <c r="L689" s="1" t="s">
        <v>893</v>
      </c>
      <c r="M689" s="1" t="s">
        <v>2449</v>
      </c>
      <c r="N689" s="1" t="s">
        <v>199</v>
      </c>
      <c r="O689" s="1" t="s">
        <v>85</v>
      </c>
      <c r="P689" s="1">
        <v>93722</v>
      </c>
      <c r="Q689" s="1" t="s">
        <v>2450</v>
      </c>
      <c r="R689" s="1" t="s">
        <v>2451</v>
      </c>
      <c r="S689" s="1" t="s">
        <v>2452</v>
      </c>
      <c r="T689" s="1">
        <v>30390156</v>
      </c>
      <c r="U689" s="1">
        <v>14.75</v>
      </c>
      <c r="V689" s="1" t="s">
        <v>107</v>
      </c>
      <c r="W689" s="1">
        <v>400</v>
      </c>
      <c r="X689" s="1">
        <v>768</v>
      </c>
      <c r="Y689" s="1">
        <v>24</v>
      </c>
      <c r="Z689" s="6">
        <f>W689*X689/1000000</f>
        <v>0.30719999999999997</v>
      </c>
      <c r="AA689" s="1" t="s">
        <v>60</v>
      </c>
      <c r="AB689" s="2">
        <v>44750</v>
      </c>
      <c r="AC689" s="1" t="s">
        <v>2343</v>
      </c>
      <c r="AD689" s="1" t="s">
        <v>2655</v>
      </c>
      <c r="AE689" s="2">
        <v>44749</v>
      </c>
      <c r="AF689" s="2">
        <v>44749</v>
      </c>
      <c r="AG689" s="2">
        <v>44750</v>
      </c>
      <c r="AH689" s="1" t="s">
        <v>62</v>
      </c>
      <c r="AI689" s="1"/>
      <c r="AJ689" s="2">
        <v>44750</v>
      </c>
      <c r="AK689" s="1" t="s">
        <v>2344</v>
      </c>
      <c r="AL689" s="1" t="s">
        <v>2345</v>
      </c>
      <c r="AM689" s="31">
        <v>1500</v>
      </c>
      <c r="AN689" s="31"/>
      <c r="AO689" s="31"/>
      <c r="AP689" s="31"/>
      <c r="AQ689" s="31"/>
      <c r="AR689" s="31"/>
      <c r="AS689" s="1">
        <f>MONTH(AE689)</f>
        <v>7</v>
      </c>
      <c r="AT689" s="1">
        <f>YEAR(AE689)</f>
        <v>2022</v>
      </c>
      <c r="AU689" s="1"/>
    </row>
    <row r="690" spans="1:47">
      <c r="A690" s="1" t="s">
        <v>68</v>
      </c>
      <c r="B690" s="1" t="s">
        <v>69</v>
      </c>
      <c r="C690" s="1" t="s">
        <v>2657</v>
      </c>
      <c r="D690" s="2">
        <v>44748</v>
      </c>
      <c r="E690" s="1" t="s">
        <v>959</v>
      </c>
      <c r="F690" s="1" t="s">
        <v>2339</v>
      </c>
      <c r="G690" s="1" t="s">
        <v>2340</v>
      </c>
      <c r="H690" s="1" t="s">
        <v>2341</v>
      </c>
      <c r="I690" s="1" t="s">
        <v>2342</v>
      </c>
      <c r="J690" s="1" t="s">
        <v>85</v>
      </c>
      <c r="K690" s="1">
        <v>90248</v>
      </c>
      <c r="L690" s="1" t="s">
        <v>423</v>
      </c>
      <c r="M690" s="1" t="s">
        <v>281</v>
      </c>
      <c r="N690" s="1" t="s">
        <v>56</v>
      </c>
      <c r="O690" s="1" t="s">
        <v>57</v>
      </c>
      <c r="P690" s="1">
        <v>6410</v>
      </c>
      <c r="Q690" s="1" t="s">
        <v>282</v>
      </c>
      <c r="R690" s="1" t="s">
        <v>2658</v>
      </c>
      <c r="S690" s="1" t="s">
        <v>283</v>
      </c>
      <c r="T690" s="1">
        <v>30390156</v>
      </c>
      <c r="U690" s="1">
        <v>14.75</v>
      </c>
      <c r="V690" s="1" t="s">
        <v>107</v>
      </c>
      <c r="W690" s="1">
        <v>400</v>
      </c>
      <c r="X690" s="1">
        <v>832</v>
      </c>
      <c r="Y690" s="1">
        <v>26</v>
      </c>
      <c r="Z690" s="6">
        <f>W690*X690/1000000</f>
        <v>0.33279999999999998</v>
      </c>
      <c r="AA690" s="1" t="s">
        <v>75</v>
      </c>
      <c r="AB690" s="2">
        <v>44750</v>
      </c>
      <c r="AC690" s="1" t="s">
        <v>2343</v>
      </c>
      <c r="AD690" s="1" t="s">
        <v>2657</v>
      </c>
      <c r="AE690" s="2">
        <v>44750</v>
      </c>
      <c r="AF690" s="2">
        <v>44750</v>
      </c>
      <c r="AG690" s="2">
        <v>44753</v>
      </c>
      <c r="AH690" s="1" t="s">
        <v>62</v>
      </c>
      <c r="AI690" s="1"/>
      <c r="AJ690" s="2">
        <v>44753</v>
      </c>
      <c r="AK690" s="1" t="s">
        <v>2344</v>
      </c>
      <c r="AL690" s="1" t="s">
        <v>2345</v>
      </c>
      <c r="AM690" s="31">
        <v>8891</v>
      </c>
      <c r="AN690" s="31"/>
      <c r="AO690" s="31"/>
      <c r="AP690" s="31"/>
      <c r="AQ690" s="31"/>
      <c r="AR690" s="31"/>
      <c r="AS690" s="1">
        <f>MONTH(AE690)</f>
        <v>7</v>
      </c>
      <c r="AT690" s="1">
        <f>YEAR(AE690)</f>
        <v>2022</v>
      </c>
      <c r="AU690" s="1" t="s">
        <v>2408</v>
      </c>
    </row>
    <row r="691" spans="1:47">
      <c r="A691" s="1" t="s">
        <v>68</v>
      </c>
      <c r="B691" s="1" t="s">
        <v>69</v>
      </c>
      <c r="C691" s="1" t="s">
        <v>2659</v>
      </c>
      <c r="D691" s="2">
        <v>44748</v>
      </c>
      <c r="E691" s="1" t="s">
        <v>959</v>
      </c>
      <c r="F691" s="1" t="s">
        <v>2339</v>
      </c>
      <c r="G691" s="1" t="s">
        <v>2340</v>
      </c>
      <c r="H691" s="1" t="s">
        <v>2341</v>
      </c>
      <c r="I691" s="1" t="s">
        <v>2342</v>
      </c>
      <c r="J691" s="1" t="s">
        <v>85</v>
      </c>
      <c r="K691" s="1">
        <v>90248</v>
      </c>
      <c r="L691" s="1" t="s">
        <v>423</v>
      </c>
      <c r="M691" s="1" t="s">
        <v>281</v>
      </c>
      <c r="N691" s="1" t="s">
        <v>56</v>
      </c>
      <c r="O691" s="1" t="s">
        <v>57</v>
      </c>
      <c r="P691" s="1">
        <v>6410</v>
      </c>
      <c r="Q691" s="1" t="s">
        <v>282</v>
      </c>
      <c r="R691" s="1" t="s">
        <v>2658</v>
      </c>
      <c r="S691" s="1" t="s">
        <v>283</v>
      </c>
      <c r="T691" s="1">
        <v>30390156</v>
      </c>
      <c r="U691" s="1">
        <v>14.75</v>
      </c>
      <c r="V691" s="1" t="s">
        <v>107</v>
      </c>
      <c r="W691" s="1">
        <v>400</v>
      </c>
      <c r="X691" s="1">
        <v>832</v>
      </c>
      <c r="Y691" s="1">
        <v>26</v>
      </c>
      <c r="Z691" s="6">
        <f>W691*X691/1000000</f>
        <v>0.33279999999999998</v>
      </c>
      <c r="AA691" s="1" t="s">
        <v>75</v>
      </c>
      <c r="AB691" s="2">
        <v>44750</v>
      </c>
      <c r="AC691" s="1" t="s">
        <v>2343</v>
      </c>
      <c r="AD691" s="1" t="s">
        <v>2659</v>
      </c>
      <c r="AE691" s="2">
        <v>44750</v>
      </c>
      <c r="AF691" s="2">
        <v>44750</v>
      </c>
      <c r="AG691" s="2">
        <v>44753</v>
      </c>
      <c r="AH691" s="1" t="s">
        <v>62</v>
      </c>
      <c r="AI691" s="1"/>
      <c r="AJ691" s="2">
        <v>44753</v>
      </c>
      <c r="AK691" s="1" t="s">
        <v>2344</v>
      </c>
      <c r="AL691" s="1" t="s">
        <v>2345</v>
      </c>
      <c r="AM691" s="31">
        <v>8891</v>
      </c>
      <c r="AN691" s="31"/>
      <c r="AO691" s="31"/>
      <c r="AP691" s="31"/>
      <c r="AQ691" s="31"/>
      <c r="AR691" s="31"/>
      <c r="AS691" s="1">
        <f>MONTH(AE691)</f>
        <v>7</v>
      </c>
      <c r="AT691" s="1">
        <f>YEAR(AE691)</f>
        <v>2022</v>
      </c>
      <c r="AU691" s="1" t="s">
        <v>2408</v>
      </c>
    </row>
    <row r="692" spans="1:47">
      <c r="A692" s="1" t="s">
        <v>68</v>
      </c>
      <c r="B692" s="1" t="s">
        <v>69</v>
      </c>
      <c r="C692" s="1" t="s">
        <v>2660</v>
      </c>
      <c r="D692" s="2">
        <v>44748</v>
      </c>
      <c r="E692" s="1" t="s">
        <v>960</v>
      </c>
      <c r="F692" s="1" t="s">
        <v>2339</v>
      </c>
      <c r="G692" s="1" t="s">
        <v>2340</v>
      </c>
      <c r="H692" s="1" t="s">
        <v>2341</v>
      </c>
      <c r="I692" s="1" t="s">
        <v>2342</v>
      </c>
      <c r="J692" s="1" t="s">
        <v>85</v>
      </c>
      <c r="K692" s="1">
        <v>90248</v>
      </c>
      <c r="L692" s="1" t="s">
        <v>423</v>
      </c>
      <c r="M692" s="1" t="s">
        <v>291</v>
      </c>
      <c r="N692" s="1" t="s">
        <v>292</v>
      </c>
      <c r="O692" s="1" t="s">
        <v>98</v>
      </c>
      <c r="P692" s="1">
        <v>19605</v>
      </c>
      <c r="Q692" s="1" t="s">
        <v>282</v>
      </c>
      <c r="R692" s="1" t="s">
        <v>2658</v>
      </c>
      <c r="S692" s="1" t="s">
        <v>283</v>
      </c>
      <c r="T692" s="1">
        <v>30390156</v>
      </c>
      <c r="U692" s="1">
        <v>14.75</v>
      </c>
      <c r="V692" s="1" t="s">
        <v>107</v>
      </c>
      <c r="W692" s="1">
        <v>400</v>
      </c>
      <c r="X692" s="1">
        <v>832</v>
      </c>
      <c r="Y692" s="1">
        <v>26</v>
      </c>
      <c r="Z692" s="6">
        <f>W692*X692/1000000</f>
        <v>0.33279999999999998</v>
      </c>
      <c r="AA692" s="1" t="s">
        <v>75</v>
      </c>
      <c r="AB692" s="2">
        <v>44750</v>
      </c>
      <c r="AC692" s="1" t="s">
        <v>2343</v>
      </c>
      <c r="AD692" s="1" t="s">
        <v>2660</v>
      </c>
      <c r="AE692" s="2">
        <v>44750</v>
      </c>
      <c r="AF692" s="2">
        <v>44750</v>
      </c>
      <c r="AG692" s="2">
        <v>44753</v>
      </c>
      <c r="AH692" s="1" t="s">
        <v>62</v>
      </c>
      <c r="AI692" s="1"/>
      <c r="AJ692" s="2">
        <v>44753</v>
      </c>
      <c r="AK692" s="1" t="s">
        <v>2344</v>
      </c>
      <c r="AL692" s="1" t="s">
        <v>2345</v>
      </c>
      <c r="AM692" s="31">
        <v>8313</v>
      </c>
      <c r="AN692" s="31"/>
      <c r="AO692" s="31"/>
      <c r="AP692" s="31"/>
      <c r="AQ692" s="31"/>
      <c r="AR692" s="31"/>
      <c r="AS692" s="1">
        <f>MONTH(AE692)</f>
        <v>7</v>
      </c>
      <c r="AT692" s="1">
        <f>YEAR(AE692)</f>
        <v>2022</v>
      </c>
      <c r="AU692" s="1"/>
    </row>
    <row r="693" spans="1:47">
      <c r="A693" s="1" t="s">
        <v>68</v>
      </c>
      <c r="B693" s="1" t="s">
        <v>78</v>
      </c>
      <c r="C693" s="1" t="s">
        <v>2661</v>
      </c>
      <c r="D693" s="2">
        <v>44748</v>
      </c>
      <c r="E693" s="1" t="s">
        <v>2662</v>
      </c>
      <c r="F693" s="1" t="s">
        <v>2339</v>
      </c>
      <c r="G693" s="1" t="s">
        <v>2346</v>
      </c>
      <c r="H693" s="1" t="s">
        <v>2347</v>
      </c>
      <c r="I693" s="1" t="s">
        <v>197</v>
      </c>
      <c r="J693" s="1" t="s">
        <v>85</v>
      </c>
      <c r="K693" s="1">
        <v>91761</v>
      </c>
      <c r="L693" s="1" t="s">
        <v>1205</v>
      </c>
      <c r="M693" s="1" t="s">
        <v>2519</v>
      </c>
      <c r="N693" s="1" t="s">
        <v>1496</v>
      </c>
      <c r="O693" s="1" t="s">
        <v>1208</v>
      </c>
      <c r="P693" s="1">
        <v>98032</v>
      </c>
      <c r="Q693" s="1" t="s">
        <v>2487</v>
      </c>
      <c r="R693" s="1"/>
      <c r="S693" s="1" t="s">
        <v>2488</v>
      </c>
      <c r="T693" s="1">
        <v>30390156</v>
      </c>
      <c r="U693" s="1">
        <v>14.75</v>
      </c>
      <c r="V693" s="1" t="s">
        <v>107</v>
      </c>
      <c r="W693" s="1">
        <v>400</v>
      </c>
      <c r="X693" s="1">
        <v>768</v>
      </c>
      <c r="Y693" s="1">
        <v>24</v>
      </c>
      <c r="Z693" s="6">
        <f>W693*X693/1000000</f>
        <v>0.30719999999999997</v>
      </c>
      <c r="AA693" s="1" t="s">
        <v>75</v>
      </c>
      <c r="AB693" s="2">
        <v>44750</v>
      </c>
      <c r="AC693" s="1" t="s">
        <v>2343</v>
      </c>
      <c r="AD693" s="1" t="s">
        <v>2661</v>
      </c>
      <c r="AE693" s="2">
        <v>44750</v>
      </c>
      <c r="AF693" s="2">
        <v>44750</v>
      </c>
      <c r="AG693" s="2">
        <v>44753</v>
      </c>
      <c r="AH693" s="1" t="s">
        <v>62</v>
      </c>
      <c r="AI693" s="1"/>
      <c r="AJ693" s="2">
        <v>44753</v>
      </c>
      <c r="AK693" s="1" t="s">
        <v>2344</v>
      </c>
      <c r="AL693" s="1" t="s">
        <v>2345</v>
      </c>
      <c r="AM693" s="31">
        <v>5411.84</v>
      </c>
      <c r="AN693" s="31"/>
      <c r="AO693" s="31"/>
      <c r="AP693" s="31"/>
      <c r="AQ693" s="31"/>
      <c r="AR693" s="31"/>
      <c r="AS693" s="1">
        <f>MONTH(AE693)</f>
        <v>7</v>
      </c>
      <c r="AT693" s="1">
        <f>YEAR(AE693)</f>
        <v>2022</v>
      </c>
      <c r="AU693" s="1"/>
    </row>
    <row r="694" spans="1:47">
      <c r="A694" s="1" t="s">
        <v>68</v>
      </c>
      <c r="B694" s="1" t="s">
        <v>78</v>
      </c>
      <c r="C694" s="1" t="s">
        <v>2663</v>
      </c>
      <c r="D694" s="2">
        <v>44748</v>
      </c>
      <c r="E694" s="1" t="s">
        <v>2664</v>
      </c>
      <c r="F694" s="1" t="s">
        <v>2339</v>
      </c>
      <c r="G694" s="1" t="s">
        <v>2346</v>
      </c>
      <c r="H694" s="1" t="s">
        <v>2347</v>
      </c>
      <c r="I694" s="1" t="s">
        <v>197</v>
      </c>
      <c r="J694" s="1" t="s">
        <v>85</v>
      </c>
      <c r="K694" s="1">
        <v>91761</v>
      </c>
      <c r="L694" s="1" t="s">
        <v>1205</v>
      </c>
      <c r="M694" s="1" t="s">
        <v>2519</v>
      </c>
      <c r="N694" s="1" t="s">
        <v>1496</v>
      </c>
      <c r="O694" s="1" t="s">
        <v>1208</v>
      </c>
      <c r="P694" s="1">
        <v>98032</v>
      </c>
      <c r="Q694" s="1" t="s">
        <v>2487</v>
      </c>
      <c r="R694" s="1"/>
      <c r="S694" s="1" t="s">
        <v>2488</v>
      </c>
      <c r="T694" s="1">
        <v>30390156</v>
      </c>
      <c r="U694" s="1">
        <v>14.75</v>
      </c>
      <c r="V694" s="1" t="s">
        <v>107</v>
      </c>
      <c r="W694" s="1">
        <v>400</v>
      </c>
      <c r="X694" s="1">
        <v>768</v>
      </c>
      <c r="Y694" s="1">
        <v>24</v>
      </c>
      <c r="Z694" s="6">
        <f>W694*X694/1000000</f>
        <v>0.30719999999999997</v>
      </c>
      <c r="AA694" s="1" t="s">
        <v>75</v>
      </c>
      <c r="AB694" s="2">
        <v>44757</v>
      </c>
      <c r="AC694" s="1" t="s">
        <v>2343</v>
      </c>
      <c r="AD694" s="1" t="s">
        <v>2663</v>
      </c>
      <c r="AE694" s="2">
        <v>44750</v>
      </c>
      <c r="AF694" s="2">
        <v>44750</v>
      </c>
      <c r="AG694" s="2">
        <v>44753</v>
      </c>
      <c r="AH694" s="1" t="s">
        <v>62</v>
      </c>
      <c r="AI694" s="1"/>
      <c r="AJ694" s="2">
        <v>44753</v>
      </c>
      <c r="AK694" s="1" t="s">
        <v>2344</v>
      </c>
      <c r="AL694" s="1" t="s">
        <v>2345</v>
      </c>
      <c r="AM694" s="31">
        <v>5411.84</v>
      </c>
      <c r="AN694" s="31"/>
      <c r="AO694" s="31"/>
      <c r="AP694" s="31"/>
      <c r="AQ694" s="31"/>
      <c r="AR694" s="31"/>
      <c r="AS694" s="1">
        <f>MONTH(AE694)</f>
        <v>7</v>
      </c>
      <c r="AT694" s="1">
        <f>YEAR(AE694)</f>
        <v>2022</v>
      </c>
      <c r="AU694" s="1"/>
    </row>
    <row r="695" spans="1:47">
      <c r="A695" s="1" t="s">
        <v>68</v>
      </c>
      <c r="B695" s="1" t="s">
        <v>78</v>
      </c>
      <c r="C695" s="1" t="s">
        <v>2665</v>
      </c>
      <c r="D695" s="2">
        <v>44748</v>
      </c>
      <c r="E695" s="1" t="s">
        <v>2666</v>
      </c>
      <c r="F695" s="1" t="s">
        <v>2339</v>
      </c>
      <c r="G695" s="1" t="s">
        <v>2383</v>
      </c>
      <c r="H695" s="1" t="s">
        <v>2403</v>
      </c>
      <c r="I695" s="1" t="s">
        <v>2385</v>
      </c>
      <c r="J695" s="1" t="s">
        <v>85</v>
      </c>
      <c r="K695" s="1">
        <v>92833</v>
      </c>
      <c r="L695" s="1" t="s">
        <v>566</v>
      </c>
      <c r="M695" s="1" t="s">
        <v>567</v>
      </c>
      <c r="N695" s="1" t="s">
        <v>118</v>
      </c>
      <c r="O695" s="1" t="s">
        <v>85</v>
      </c>
      <c r="P695" s="1">
        <v>95834</v>
      </c>
      <c r="Q695" s="1" t="s">
        <v>2372</v>
      </c>
      <c r="R695" s="1" t="s">
        <v>2373</v>
      </c>
      <c r="S695" s="1" t="s">
        <v>2374</v>
      </c>
      <c r="T695" s="1">
        <v>30390156</v>
      </c>
      <c r="U695" s="1">
        <v>14.75</v>
      </c>
      <c r="V695" s="1" t="s">
        <v>107</v>
      </c>
      <c r="W695" s="1">
        <v>400</v>
      </c>
      <c r="X695" s="1">
        <v>672</v>
      </c>
      <c r="Y695" s="1">
        <v>21</v>
      </c>
      <c r="Z695" s="6">
        <f>W695*X695/1000000</f>
        <v>0.26879999999999998</v>
      </c>
      <c r="AA695" s="1" t="s">
        <v>75</v>
      </c>
      <c r="AB695" s="2">
        <v>44750</v>
      </c>
      <c r="AC695" s="1" t="s">
        <v>2343</v>
      </c>
      <c r="AD695" s="1" t="s">
        <v>2665</v>
      </c>
      <c r="AE695" s="2">
        <v>44750</v>
      </c>
      <c r="AF695" s="2">
        <v>44754</v>
      </c>
      <c r="AG695" s="2">
        <v>44753</v>
      </c>
      <c r="AH695" s="1" t="s">
        <v>62</v>
      </c>
      <c r="AI695" s="1" t="s">
        <v>2667</v>
      </c>
      <c r="AJ695" s="2">
        <v>44755</v>
      </c>
      <c r="AK695" s="1" t="s">
        <v>2344</v>
      </c>
      <c r="AL695" s="1" t="s">
        <v>2345</v>
      </c>
      <c r="AM695" s="31">
        <v>2016</v>
      </c>
      <c r="AN695" s="31"/>
      <c r="AO695" s="31"/>
      <c r="AP695" s="31"/>
      <c r="AQ695" s="31"/>
      <c r="AR695" s="31"/>
      <c r="AS695" s="1">
        <f>MONTH(AE695)</f>
        <v>7</v>
      </c>
      <c r="AT695" s="1">
        <f>YEAR(AE695)</f>
        <v>2022</v>
      </c>
      <c r="AU695" s="1"/>
    </row>
    <row r="696" spans="1:47">
      <c r="A696" s="1" t="s">
        <v>68</v>
      </c>
      <c r="B696" s="1" t="s">
        <v>127</v>
      </c>
      <c r="C696" s="1" t="s">
        <v>2668</v>
      </c>
      <c r="D696" s="2">
        <v>44748</v>
      </c>
      <c r="E696" s="1" t="s">
        <v>2669</v>
      </c>
      <c r="F696" s="1" t="s">
        <v>2339</v>
      </c>
      <c r="G696" s="1" t="s">
        <v>2346</v>
      </c>
      <c r="H696" s="1" t="s">
        <v>2347</v>
      </c>
      <c r="I696" s="1" t="s">
        <v>197</v>
      </c>
      <c r="J696" s="1" t="s">
        <v>85</v>
      </c>
      <c r="K696" s="1">
        <v>91761</v>
      </c>
      <c r="L696" s="1" t="s">
        <v>2551</v>
      </c>
      <c r="M696" s="1" t="s">
        <v>2556</v>
      </c>
      <c r="N696" s="1" t="s">
        <v>221</v>
      </c>
      <c r="O696" s="1" t="s">
        <v>182</v>
      </c>
      <c r="P696" s="1">
        <v>79936</v>
      </c>
      <c r="Q696" s="1" t="s">
        <v>2464</v>
      </c>
      <c r="R696" s="1" t="s">
        <v>2465</v>
      </c>
      <c r="S696" s="1" t="s">
        <v>2466</v>
      </c>
      <c r="T696" s="1">
        <v>30390456</v>
      </c>
      <c r="U696" s="1">
        <v>14.75</v>
      </c>
      <c r="V696" s="1" t="s">
        <v>107</v>
      </c>
      <c r="W696" s="1">
        <v>400</v>
      </c>
      <c r="X696" s="1">
        <v>768</v>
      </c>
      <c r="Y696" s="1">
        <v>24</v>
      </c>
      <c r="Z696" s="6">
        <f>W696*X696/1000000</f>
        <v>0.30719999999999997</v>
      </c>
      <c r="AA696" s="1" t="s">
        <v>75</v>
      </c>
      <c r="AB696" s="2">
        <v>44764</v>
      </c>
      <c r="AC696" s="1" t="s">
        <v>2343</v>
      </c>
      <c r="AD696" s="1" t="s">
        <v>2668</v>
      </c>
      <c r="AE696" s="2">
        <v>44750</v>
      </c>
      <c r="AF696" s="2">
        <v>44750</v>
      </c>
      <c r="AG696" s="2">
        <v>44753</v>
      </c>
      <c r="AH696" s="1" t="s">
        <v>62</v>
      </c>
      <c r="AI696" s="1" t="s">
        <v>2670</v>
      </c>
      <c r="AJ696" s="2">
        <v>44753</v>
      </c>
      <c r="AK696" s="1" t="s">
        <v>2344</v>
      </c>
      <c r="AL696" s="1" t="s">
        <v>2345</v>
      </c>
      <c r="AM696" s="31">
        <v>3073</v>
      </c>
      <c r="AN696" s="31"/>
      <c r="AO696" s="31"/>
      <c r="AP696" s="31"/>
      <c r="AQ696" s="31"/>
      <c r="AR696" s="31"/>
      <c r="AS696" s="1">
        <f>MONTH(AE696)</f>
        <v>7</v>
      </c>
      <c r="AT696" s="1">
        <f>YEAR(AE696)</f>
        <v>2022</v>
      </c>
      <c r="AU696" s="1"/>
    </row>
    <row r="697" spans="1:47">
      <c r="A697" s="1" t="s">
        <v>68</v>
      </c>
      <c r="B697" s="1" t="s">
        <v>127</v>
      </c>
      <c r="C697" s="1" t="s">
        <v>2671</v>
      </c>
      <c r="D697" s="2">
        <v>44748</v>
      </c>
      <c r="E697" s="1" t="s">
        <v>2672</v>
      </c>
      <c r="F697" s="1" t="s">
        <v>2339</v>
      </c>
      <c r="G697" s="1" t="s">
        <v>2346</v>
      </c>
      <c r="H697" s="1" t="s">
        <v>2347</v>
      </c>
      <c r="I697" s="1" t="s">
        <v>197</v>
      </c>
      <c r="J697" s="1" t="s">
        <v>85</v>
      </c>
      <c r="K697" s="1">
        <v>91761</v>
      </c>
      <c r="L697" s="1" t="s">
        <v>2551</v>
      </c>
      <c r="M697" s="1" t="s">
        <v>2556</v>
      </c>
      <c r="N697" s="1" t="s">
        <v>221</v>
      </c>
      <c r="O697" s="1" t="s">
        <v>182</v>
      </c>
      <c r="P697" s="1">
        <v>79936</v>
      </c>
      <c r="Q697" s="1" t="s">
        <v>2464</v>
      </c>
      <c r="R697" s="1" t="s">
        <v>2465</v>
      </c>
      <c r="S697" s="1" t="s">
        <v>2466</v>
      </c>
      <c r="T697" s="1">
        <v>30390456</v>
      </c>
      <c r="U697" s="1">
        <v>14.75</v>
      </c>
      <c r="V697" s="1" t="s">
        <v>107</v>
      </c>
      <c r="W697" s="1">
        <v>400</v>
      </c>
      <c r="X697" s="1">
        <v>384</v>
      </c>
      <c r="Y697" s="1">
        <v>12</v>
      </c>
      <c r="Z697" s="6">
        <f>W697*X697/1000000</f>
        <v>0.15359999999999999</v>
      </c>
      <c r="AA697" s="1" t="s">
        <v>75</v>
      </c>
      <c r="AB697" s="2">
        <v>44771</v>
      </c>
      <c r="AC697" s="1" t="s">
        <v>2343</v>
      </c>
      <c r="AD697" s="1" t="s">
        <v>2671</v>
      </c>
      <c r="AE697" s="2">
        <v>44750</v>
      </c>
      <c r="AF697" s="2">
        <v>44750</v>
      </c>
      <c r="AG697" s="2">
        <v>44753</v>
      </c>
      <c r="AH697" s="1" t="s">
        <v>62</v>
      </c>
      <c r="AI697" s="1" t="s">
        <v>2670</v>
      </c>
      <c r="AJ697" s="2">
        <v>44753</v>
      </c>
      <c r="AK697" s="1" t="s">
        <v>2344</v>
      </c>
      <c r="AL697" s="1" t="s">
        <v>2345</v>
      </c>
      <c r="AM697" s="31">
        <v>3073</v>
      </c>
      <c r="AN697" s="31"/>
      <c r="AO697" s="31"/>
      <c r="AP697" s="31"/>
      <c r="AQ697" s="31"/>
      <c r="AR697" s="31"/>
      <c r="AS697" s="1">
        <f>MONTH(AE697)</f>
        <v>7</v>
      </c>
      <c r="AT697" s="1">
        <f>YEAR(AE697)</f>
        <v>2022</v>
      </c>
      <c r="AU697" s="1"/>
    </row>
    <row r="698" spans="1:47">
      <c r="A698" s="1" t="s">
        <v>68</v>
      </c>
      <c r="B698" s="1" t="s">
        <v>127</v>
      </c>
      <c r="C698" s="1" t="s">
        <v>2673</v>
      </c>
      <c r="D698" s="2">
        <v>44748</v>
      </c>
      <c r="E698" s="1" t="s">
        <v>2674</v>
      </c>
      <c r="F698" s="1" t="s">
        <v>2339</v>
      </c>
      <c r="G698" s="1" t="s">
        <v>2340</v>
      </c>
      <c r="H698" s="1" t="s">
        <v>2341</v>
      </c>
      <c r="I698" s="1" t="s">
        <v>2342</v>
      </c>
      <c r="J698" s="1" t="s">
        <v>85</v>
      </c>
      <c r="K698" s="1">
        <v>90248</v>
      </c>
      <c r="L698" s="1" t="s">
        <v>2357</v>
      </c>
      <c r="M698" s="1" t="s">
        <v>2478</v>
      </c>
      <c r="N698" s="1" t="s">
        <v>2413</v>
      </c>
      <c r="O698" s="1" t="s">
        <v>218</v>
      </c>
      <c r="P698" s="1">
        <v>80223</v>
      </c>
      <c r="Q698" s="1" t="s">
        <v>2675</v>
      </c>
      <c r="R698" s="1" t="s">
        <v>2506</v>
      </c>
      <c r="S698" s="1" t="s">
        <v>2460</v>
      </c>
      <c r="T698" s="1">
        <v>30390456</v>
      </c>
      <c r="U698" s="1">
        <v>14.75</v>
      </c>
      <c r="V698" s="1" t="s">
        <v>107</v>
      </c>
      <c r="W698" s="1">
        <v>400</v>
      </c>
      <c r="X698" s="1">
        <v>768</v>
      </c>
      <c r="Y698" s="1">
        <v>24</v>
      </c>
      <c r="Z698" s="6">
        <f>W698*X698/1000000</f>
        <v>0.30719999999999997</v>
      </c>
      <c r="AA698" s="1" t="s">
        <v>75</v>
      </c>
      <c r="AB698" s="2">
        <v>44757</v>
      </c>
      <c r="AC698" s="1" t="s">
        <v>2343</v>
      </c>
      <c r="AD698" s="1" t="s">
        <v>2673</v>
      </c>
      <c r="AE698" s="2">
        <v>44750</v>
      </c>
      <c r="AF698" s="2">
        <v>44750</v>
      </c>
      <c r="AG698" s="2">
        <v>44753</v>
      </c>
      <c r="AH698" s="1" t="s">
        <v>62</v>
      </c>
      <c r="AI698" s="1"/>
      <c r="AJ698" s="2">
        <v>44753</v>
      </c>
      <c r="AK698" s="1" t="s">
        <v>2344</v>
      </c>
      <c r="AL698" s="1" t="s">
        <v>2345</v>
      </c>
      <c r="AM698" s="31">
        <v>4989</v>
      </c>
      <c r="AN698" s="31"/>
      <c r="AO698" s="31"/>
      <c r="AP698" s="31"/>
      <c r="AQ698" s="31"/>
      <c r="AR698" s="31"/>
      <c r="AS698" s="1">
        <f>MONTH(AE698)</f>
        <v>7</v>
      </c>
      <c r="AT698" s="1">
        <f>YEAR(AE698)</f>
        <v>2022</v>
      </c>
      <c r="AU698" s="1"/>
    </row>
    <row r="699" spans="1:47">
      <c r="A699" s="1" t="s">
        <v>68</v>
      </c>
      <c r="B699" s="1" t="s">
        <v>127</v>
      </c>
      <c r="C699" s="1" t="s">
        <v>2676</v>
      </c>
      <c r="D699" s="2">
        <v>44748</v>
      </c>
      <c r="E699" s="1" t="s">
        <v>2677</v>
      </c>
      <c r="F699" s="1" t="s">
        <v>2339</v>
      </c>
      <c r="G699" s="1" t="s">
        <v>2340</v>
      </c>
      <c r="H699" s="1" t="s">
        <v>2341</v>
      </c>
      <c r="I699" s="1" t="s">
        <v>2342</v>
      </c>
      <c r="J699" s="1" t="s">
        <v>85</v>
      </c>
      <c r="K699" s="1">
        <v>90248</v>
      </c>
      <c r="L699" s="1" t="s">
        <v>2386</v>
      </c>
      <c r="M699" s="1" t="s">
        <v>2549</v>
      </c>
      <c r="N699" s="1" t="s">
        <v>2550</v>
      </c>
      <c r="O699" s="1" t="s">
        <v>218</v>
      </c>
      <c r="P699" s="1">
        <v>81006</v>
      </c>
      <c r="Q699" s="1" t="s">
        <v>2675</v>
      </c>
      <c r="R699" s="1" t="s">
        <v>2506</v>
      </c>
      <c r="S699" s="1" t="s">
        <v>2460</v>
      </c>
      <c r="T699" s="1">
        <v>30390456</v>
      </c>
      <c r="U699" s="1">
        <v>14.75</v>
      </c>
      <c r="V699" s="1" t="s">
        <v>107</v>
      </c>
      <c r="W699" s="1">
        <v>400</v>
      </c>
      <c r="X699" s="1">
        <v>768</v>
      </c>
      <c r="Y699" s="1">
        <v>24</v>
      </c>
      <c r="Z699" s="6">
        <f>W699*X699/1000000</f>
        <v>0.30719999999999997</v>
      </c>
      <c r="AA699" s="1" t="s">
        <v>75</v>
      </c>
      <c r="AB699" s="2">
        <v>44750</v>
      </c>
      <c r="AC699" s="1" t="s">
        <v>2343</v>
      </c>
      <c r="AD699" s="1" t="s">
        <v>2676</v>
      </c>
      <c r="AE699" s="2">
        <v>44750</v>
      </c>
      <c r="AF699" s="2">
        <v>44750</v>
      </c>
      <c r="AG699" s="2">
        <v>44753</v>
      </c>
      <c r="AH699" s="1" t="s">
        <v>62</v>
      </c>
      <c r="AI699" s="1"/>
      <c r="AJ699" s="2">
        <v>44753</v>
      </c>
      <c r="AK699" s="1" t="s">
        <v>2344</v>
      </c>
      <c r="AL699" s="1" t="s">
        <v>2345</v>
      </c>
      <c r="AM699" s="31">
        <v>5200</v>
      </c>
      <c r="AN699" s="31"/>
      <c r="AO699" s="31"/>
      <c r="AP699" s="31"/>
      <c r="AQ699" s="31"/>
      <c r="AR699" s="31"/>
      <c r="AS699" s="1">
        <f>MONTH(AE699)</f>
        <v>7</v>
      </c>
      <c r="AT699" s="1">
        <f>YEAR(AE699)</f>
        <v>2022</v>
      </c>
      <c r="AU699" s="1"/>
    </row>
    <row r="700" spans="1:47">
      <c r="A700" s="1" t="s">
        <v>68</v>
      </c>
      <c r="B700" s="1" t="s">
        <v>127</v>
      </c>
      <c r="C700" s="1" t="s">
        <v>2678</v>
      </c>
      <c r="D700" s="2">
        <v>44748</v>
      </c>
      <c r="E700" s="1" t="s">
        <v>2679</v>
      </c>
      <c r="F700" s="1" t="s">
        <v>2339</v>
      </c>
      <c r="G700" s="1" t="s">
        <v>2340</v>
      </c>
      <c r="H700" s="1" t="s">
        <v>2341</v>
      </c>
      <c r="I700" s="1" t="s">
        <v>2342</v>
      </c>
      <c r="J700" s="1" t="s">
        <v>85</v>
      </c>
      <c r="K700" s="1">
        <v>90248</v>
      </c>
      <c r="L700" s="1" t="s">
        <v>2368</v>
      </c>
      <c r="M700" s="1" t="s">
        <v>2484</v>
      </c>
      <c r="N700" s="1" t="s">
        <v>2437</v>
      </c>
      <c r="O700" s="1" t="s">
        <v>2438</v>
      </c>
      <c r="P700" s="1">
        <v>87107</v>
      </c>
      <c r="Q700" s="1" t="s">
        <v>2485</v>
      </c>
      <c r="R700" s="1"/>
      <c r="S700" s="1" t="s">
        <v>2486</v>
      </c>
      <c r="T700" s="1">
        <v>30390456</v>
      </c>
      <c r="U700" s="1">
        <v>14.75</v>
      </c>
      <c r="V700" s="1" t="s">
        <v>107</v>
      </c>
      <c r="W700" s="1">
        <v>400</v>
      </c>
      <c r="X700" s="1">
        <v>768</v>
      </c>
      <c r="Y700" s="1">
        <v>24</v>
      </c>
      <c r="Z700" s="6">
        <f>W700*X700/1000000</f>
        <v>0.30719999999999997</v>
      </c>
      <c r="AA700" s="1" t="s">
        <v>75</v>
      </c>
      <c r="AB700" s="2">
        <v>44753</v>
      </c>
      <c r="AC700" s="1" t="s">
        <v>2343</v>
      </c>
      <c r="AD700" s="1" t="s">
        <v>2678</v>
      </c>
      <c r="AE700" s="2">
        <v>44750</v>
      </c>
      <c r="AF700" s="2">
        <v>44750</v>
      </c>
      <c r="AG700" s="2">
        <v>44753</v>
      </c>
      <c r="AH700" s="1" t="s">
        <v>62</v>
      </c>
      <c r="AI700" s="1"/>
      <c r="AJ700" s="2">
        <v>44753</v>
      </c>
      <c r="AK700" s="1" t="s">
        <v>2344</v>
      </c>
      <c r="AL700" s="1" t="s">
        <v>2345</v>
      </c>
      <c r="AM700" s="31">
        <v>3865</v>
      </c>
      <c r="AN700" s="31"/>
      <c r="AO700" s="31"/>
      <c r="AP700" s="31"/>
      <c r="AQ700" s="31"/>
      <c r="AR700" s="31"/>
      <c r="AS700" s="1">
        <f>MONTH(AE700)</f>
        <v>7</v>
      </c>
      <c r="AT700" s="1">
        <f>YEAR(AE700)</f>
        <v>2022</v>
      </c>
      <c r="AU700" s="1"/>
    </row>
    <row r="701" spans="1:47">
      <c r="A701" s="1" t="s">
        <v>68</v>
      </c>
      <c r="B701" s="1" t="s">
        <v>78</v>
      </c>
      <c r="C701" s="1" t="s">
        <v>2680</v>
      </c>
      <c r="D701" s="2">
        <v>44748</v>
      </c>
      <c r="E701" s="1" t="s">
        <v>2666</v>
      </c>
      <c r="F701" s="1" t="s">
        <v>2339</v>
      </c>
      <c r="G701" s="1" t="s">
        <v>2340</v>
      </c>
      <c r="H701" s="1" t="s">
        <v>2341</v>
      </c>
      <c r="I701" s="1" t="s">
        <v>2342</v>
      </c>
      <c r="J701" s="1" t="s">
        <v>85</v>
      </c>
      <c r="K701" s="1">
        <v>90248</v>
      </c>
      <c r="L701" s="1" t="s">
        <v>566</v>
      </c>
      <c r="M701" s="1" t="s">
        <v>567</v>
      </c>
      <c r="N701" s="1" t="s">
        <v>118</v>
      </c>
      <c r="O701" s="1" t="s">
        <v>85</v>
      </c>
      <c r="P701" s="1">
        <v>95834</v>
      </c>
      <c r="Q701" s="1" t="s">
        <v>2372</v>
      </c>
      <c r="R701" s="1" t="s">
        <v>2373</v>
      </c>
      <c r="S701" s="1" t="s">
        <v>2374</v>
      </c>
      <c r="T701" s="1">
        <v>30390156</v>
      </c>
      <c r="U701" s="1">
        <v>14.75</v>
      </c>
      <c r="V701" s="1" t="s">
        <v>107</v>
      </c>
      <c r="W701" s="1">
        <v>400</v>
      </c>
      <c r="X701" s="1">
        <v>96</v>
      </c>
      <c r="Y701" s="1">
        <v>3</v>
      </c>
      <c r="Z701" s="6">
        <f>W701*X701/1000000</f>
        <v>3.8399999999999997E-2</v>
      </c>
      <c r="AA701" s="1" t="s">
        <v>75</v>
      </c>
      <c r="AB701" s="2">
        <v>44750</v>
      </c>
      <c r="AC701" s="1" t="s">
        <v>2343</v>
      </c>
      <c r="AD701" s="1" t="s">
        <v>2680</v>
      </c>
      <c r="AE701" s="2">
        <v>44750</v>
      </c>
      <c r="AF701" s="2">
        <v>44754</v>
      </c>
      <c r="AG701" s="2">
        <v>44753</v>
      </c>
      <c r="AH701" s="1" t="s">
        <v>62</v>
      </c>
      <c r="AI701" s="1" t="s">
        <v>2681</v>
      </c>
      <c r="AJ701" s="2">
        <v>44755</v>
      </c>
      <c r="AK701" s="1" t="s">
        <v>2344</v>
      </c>
      <c r="AL701" s="1" t="s">
        <v>2345</v>
      </c>
      <c r="AM701" s="31">
        <v>0</v>
      </c>
      <c r="AN701" s="31"/>
      <c r="AO701" s="31"/>
      <c r="AP701" s="31"/>
      <c r="AQ701" s="31"/>
      <c r="AR701" s="31"/>
      <c r="AS701" s="1">
        <f>MONTH(AE701)</f>
        <v>7</v>
      </c>
      <c r="AT701" s="1">
        <f>YEAR(AE701)</f>
        <v>2022</v>
      </c>
      <c r="AU701" s="1"/>
    </row>
    <row r="702" spans="1:47">
      <c r="A702" s="1" t="s">
        <v>68</v>
      </c>
      <c r="B702" s="1" t="s">
        <v>78</v>
      </c>
      <c r="C702" s="1" t="s">
        <v>2682</v>
      </c>
      <c r="D702" s="2">
        <v>44748</v>
      </c>
      <c r="E702" s="1" t="s">
        <v>2666</v>
      </c>
      <c r="F702" s="1" t="s">
        <v>2339</v>
      </c>
      <c r="G702" s="1" t="s">
        <v>2377</v>
      </c>
      <c r="H702" s="1" t="s">
        <v>2378</v>
      </c>
      <c r="I702" s="1" t="s">
        <v>2379</v>
      </c>
      <c r="J702" s="1" t="s">
        <v>85</v>
      </c>
      <c r="K702" s="1">
        <v>90501</v>
      </c>
      <c r="L702" s="1" t="s">
        <v>566</v>
      </c>
      <c r="M702" s="1" t="s">
        <v>567</v>
      </c>
      <c r="N702" s="1" t="s">
        <v>118</v>
      </c>
      <c r="O702" s="1" t="s">
        <v>85</v>
      </c>
      <c r="P702" s="1">
        <v>95834</v>
      </c>
      <c r="Q702" s="1" t="s">
        <v>2372</v>
      </c>
      <c r="R702" s="1" t="s">
        <v>2373</v>
      </c>
      <c r="S702" s="1" t="s">
        <v>2374</v>
      </c>
      <c r="T702" s="1">
        <v>30390156</v>
      </c>
      <c r="U702" s="1">
        <v>14.75</v>
      </c>
      <c r="V702" s="1" t="s">
        <v>107</v>
      </c>
      <c r="W702" s="1">
        <v>400</v>
      </c>
      <c r="X702" s="1">
        <v>768</v>
      </c>
      <c r="Y702" s="1">
        <v>24</v>
      </c>
      <c r="Z702" s="6">
        <f>W702*X702/1000000</f>
        <v>0.30719999999999997</v>
      </c>
      <c r="AA702" s="1" t="s">
        <v>75</v>
      </c>
      <c r="AB702" s="2">
        <v>44750</v>
      </c>
      <c r="AC702" s="1" t="s">
        <v>2343</v>
      </c>
      <c r="AD702" s="1" t="s">
        <v>2682</v>
      </c>
      <c r="AE702" s="2">
        <v>44750</v>
      </c>
      <c r="AF702" s="2">
        <v>44750</v>
      </c>
      <c r="AG702" s="2">
        <v>44753</v>
      </c>
      <c r="AH702" s="1" t="s">
        <v>62</v>
      </c>
      <c r="AI702" s="1"/>
      <c r="AJ702" s="2">
        <v>44754</v>
      </c>
      <c r="AK702" s="1" t="s">
        <v>2344</v>
      </c>
      <c r="AL702" s="1" t="s">
        <v>2345</v>
      </c>
      <c r="AM702" s="31">
        <v>1960</v>
      </c>
      <c r="AN702" s="31"/>
      <c r="AO702" s="31"/>
      <c r="AP702" s="31"/>
      <c r="AQ702" s="31"/>
      <c r="AR702" s="31"/>
      <c r="AS702" s="1">
        <f>MONTH(AE702)</f>
        <v>7</v>
      </c>
      <c r="AT702" s="1">
        <f>YEAR(AE702)</f>
        <v>2022</v>
      </c>
      <c r="AU702" s="1"/>
    </row>
    <row r="703" spans="1:47">
      <c r="A703" s="1" t="s">
        <v>68</v>
      </c>
      <c r="B703" s="1" t="s">
        <v>78</v>
      </c>
      <c r="C703" s="1" t="s">
        <v>2683</v>
      </c>
      <c r="D703" s="2">
        <v>44748</v>
      </c>
      <c r="E703" s="1" t="s">
        <v>2684</v>
      </c>
      <c r="F703" s="1" t="s">
        <v>2339</v>
      </c>
      <c r="G703" s="1" t="s">
        <v>2346</v>
      </c>
      <c r="H703" s="1" t="s">
        <v>2347</v>
      </c>
      <c r="I703" s="1" t="s">
        <v>197</v>
      </c>
      <c r="J703" s="1" t="s">
        <v>85</v>
      </c>
      <c r="K703" s="1">
        <v>91761</v>
      </c>
      <c r="L703" s="1" t="s">
        <v>2685</v>
      </c>
      <c r="M703" s="1" t="s">
        <v>2686</v>
      </c>
      <c r="N703" s="1" t="s">
        <v>2687</v>
      </c>
      <c r="O703" s="1" t="s">
        <v>1208</v>
      </c>
      <c r="P703" s="1">
        <v>99217</v>
      </c>
      <c r="Q703" s="1" t="s">
        <v>2401</v>
      </c>
      <c r="R703" s="1"/>
      <c r="S703" s="1" t="s">
        <v>2402</v>
      </c>
      <c r="T703" s="1">
        <v>30390156</v>
      </c>
      <c r="U703" s="1">
        <v>14.75</v>
      </c>
      <c r="V703" s="1" t="s">
        <v>1211</v>
      </c>
      <c r="W703" s="1">
        <v>400</v>
      </c>
      <c r="X703" s="1">
        <v>768</v>
      </c>
      <c r="Y703" s="1">
        <v>24</v>
      </c>
      <c r="Z703" s="6">
        <f>W703*X703/1000000</f>
        <v>0.30719999999999997</v>
      </c>
      <c r="AA703" s="1" t="s">
        <v>75</v>
      </c>
      <c r="AB703" s="2">
        <v>44753</v>
      </c>
      <c r="AC703" s="1" t="s">
        <v>2343</v>
      </c>
      <c r="AD703" s="1" t="s">
        <v>2683</v>
      </c>
      <c r="AE703" s="2">
        <v>44750</v>
      </c>
      <c r="AF703" s="2">
        <v>44750</v>
      </c>
      <c r="AG703" s="2">
        <v>44753</v>
      </c>
      <c r="AH703" s="1" t="s">
        <v>62</v>
      </c>
      <c r="AI703" s="1"/>
      <c r="AJ703" s="2">
        <v>44753</v>
      </c>
      <c r="AK703" s="1" t="s">
        <v>2344</v>
      </c>
      <c r="AL703" s="1" t="s">
        <v>2345</v>
      </c>
      <c r="AM703" s="31">
        <v>5707.52</v>
      </c>
      <c r="AN703" s="31"/>
      <c r="AO703" s="31"/>
      <c r="AP703" s="31"/>
      <c r="AQ703" s="31"/>
      <c r="AR703" s="31"/>
      <c r="AS703" s="1">
        <f>MONTH(AE703)</f>
        <v>7</v>
      </c>
      <c r="AT703" s="1">
        <f>YEAR(AE703)</f>
        <v>2022</v>
      </c>
      <c r="AU703" s="1"/>
    </row>
    <row r="704" spans="1:47">
      <c r="A704" s="1" t="s">
        <v>68</v>
      </c>
      <c r="B704" s="1" t="s">
        <v>78</v>
      </c>
      <c r="C704" s="1" t="s">
        <v>2688</v>
      </c>
      <c r="D704" s="2">
        <v>44748</v>
      </c>
      <c r="E704" s="1" t="s">
        <v>2689</v>
      </c>
      <c r="F704" s="1" t="s">
        <v>2339</v>
      </c>
      <c r="G704" s="1" t="s">
        <v>2346</v>
      </c>
      <c r="H704" s="1" t="s">
        <v>2347</v>
      </c>
      <c r="I704" s="1" t="s">
        <v>197</v>
      </c>
      <c r="J704" s="1" t="s">
        <v>85</v>
      </c>
      <c r="K704" s="1">
        <v>91761</v>
      </c>
      <c r="L704" s="1" t="s">
        <v>2685</v>
      </c>
      <c r="M704" s="1" t="s">
        <v>2686</v>
      </c>
      <c r="N704" s="1" t="s">
        <v>2687</v>
      </c>
      <c r="O704" s="1" t="s">
        <v>1208</v>
      </c>
      <c r="P704" s="1">
        <v>99217</v>
      </c>
      <c r="Q704" s="1" t="s">
        <v>2401</v>
      </c>
      <c r="R704" s="1"/>
      <c r="S704" s="1" t="s">
        <v>2402</v>
      </c>
      <c r="T704" s="1">
        <v>30390156</v>
      </c>
      <c r="U704" s="1">
        <v>14.75</v>
      </c>
      <c r="V704" s="1" t="s">
        <v>1211</v>
      </c>
      <c r="W704" s="1">
        <v>400</v>
      </c>
      <c r="X704" s="1">
        <v>768</v>
      </c>
      <c r="Y704" s="1">
        <v>24</v>
      </c>
      <c r="Z704" s="6">
        <f>W704*X704/1000000</f>
        <v>0.30719999999999997</v>
      </c>
      <c r="AA704" s="1" t="s">
        <v>75</v>
      </c>
      <c r="AB704" s="2">
        <v>44753</v>
      </c>
      <c r="AC704" s="1" t="s">
        <v>2343</v>
      </c>
      <c r="AD704" s="1" t="s">
        <v>2688</v>
      </c>
      <c r="AE704" s="2">
        <v>44750</v>
      </c>
      <c r="AF704" s="2">
        <v>44750</v>
      </c>
      <c r="AG704" s="2">
        <v>44753</v>
      </c>
      <c r="AH704" s="1" t="s">
        <v>62</v>
      </c>
      <c r="AI704" s="1"/>
      <c r="AJ704" s="2">
        <v>44753</v>
      </c>
      <c r="AK704" s="1" t="s">
        <v>2344</v>
      </c>
      <c r="AL704" s="1" t="s">
        <v>2345</v>
      </c>
      <c r="AM704" s="31">
        <v>5707.52</v>
      </c>
      <c r="AN704" s="31"/>
      <c r="AO704" s="31"/>
      <c r="AP704" s="31"/>
      <c r="AQ704" s="31"/>
      <c r="AR704" s="31"/>
      <c r="AS704" s="1">
        <f>MONTH(AE704)</f>
        <v>7</v>
      </c>
      <c r="AT704" s="1">
        <f>YEAR(AE704)</f>
        <v>2022</v>
      </c>
      <c r="AU704" s="1"/>
    </row>
    <row r="705" spans="1:47">
      <c r="A705" s="1" t="s">
        <v>68</v>
      </c>
      <c r="B705" s="1" t="s">
        <v>78</v>
      </c>
      <c r="C705" s="1" t="s">
        <v>2690</v>
      </c>
      <c r="D705" s="2">
        <v>44749</v>
      </c>
      <c r="E705" s="1" t="s">
        <v>2691</v>
      </c>
      <c r="F705" s="1" t="s">
        <v>2339</v>
      </c>
      <c r="G705" s="1" t="s">
        <v>2340</v>
      </c>
      <c r="H705" s="1" t="s">
        <v>2341</v>
      </c>
      <c r="I705" s="1" t="s">
        <v>2342</v>
      </c>
      <c r="J705" s="1" t="s">
        <v>85</v>
      </c>
      <c r="K705" s="1">
        <v>90248</v>
      </c>
      <c r="L705" s="1" t="s">
        <v>1372</v>
      </c>
      <c r="M705" s="1" t="s">
        <v>2541</v>
      </c>
      <c r="N705" s="1" t="s">
        <v>1197</v>
      </c>
      <c r="O705" s="1" t="s">
        <v>85</v>
      </c>
      <c r="P705" s="1">
        <v>92507</v>
      </c>
      <c r="Q705" s="1" t="s">
        <v>2454</v>
      </c>
      <c r="R705" s="1"/>
      <c r="S705" s="1" t="s">
        <v>2455</v>
      </c>
      <c r="T705" s="1">
        <v>30390156</v>
      </c>
      <c r="U705" s="1">
        <v>14.75</v>
      </c>
      <c r="V705" s="1" t="s">
        <v>107</v>
      </c>
      <c r="W705" s="1">
        <v>400</v>
      </c>
      <c r="X705" s="1">
        <v>768</v>
      </c>
      <c r="Y705" s="1">
        <v>24</v>
      </c>
      <c r="Z705" s="6">
        <f>W705*X705/1000000</f>
        <v>0.30719999999999997</v>
      </c>
      <c r="AA705" s="1" t="s">
        <v>75</v>
      </c>
      <c r="AB705" s="2">
        <v>44753</v>
      </c>
      <c r="AC705" s="1" t="s">
        <v>2343</v>
      </c>
      <c r="AD705" s="1" t="s">
        <v>2692</v>
      </c>
      <c r="AE705" s="2">
        <v>44753</v>
      </c>
      <c r="AF705" s="2">
        <v>44753</v>
      </c>
      <c r="AG705" s="2">
        <v>44753</v>
      </c>
      <c r="AH705" s="1" t="s">
        <v>62</v>
      </c>
      <c r="AI705" s="1"/>
      <c r="AJ705" s="2">
        <v>44753</v>
      </c>
      <c r="AK705" s="1" t="s">
        <v>2344</v>
      </c>
      <c r="AL705" s="1" t="s">
        <v>2345</v>
      </c>
      <c r="AM705" s="31">
        <v>644</v>
      </c>
      <c r="AN705" s="31"/>
      <c r="AO705" s="31"/>
      <c r="AP705" s="31"/>
      <c r="AQ705" s="31"/>
      <c r="AR705" s="31"/>
      <c r="AS705" s="1">
        <f>MONTH(AE705)</f>
        <v>7</v>
      </c>
      <c r="AT705" s="1">
        <f>YEAR(AE705)</f>
        <v>2022</v>
      </c>
      <c r="AU705" s="1"/>
    </row>
    <row r="706" spans="1:47">
      <c r="A706" s="1" t="s">
        <v>68</v>
      </c>
      <c r="B706" s="1" t="s">
        <v>78</v>
      </c>
      <c r="C706" s="1" t="s">
        <v>2693</v>
      </c>
      <c r="D706" s="2">
        <v>44734</v>
      </c>
      <c r="E706" s="1" t="s">
        <v>2694</v>
      </c>
      <c r="F706" s="1" t="s">
        <v>2339</v>
      </c>
      <c r="G706" s="1" t="s">
        <v>2383</v>
      </c>
      <c r="H706" s="1" t="s">
        <v>2403</v>
      </c>
      <c r="I706" s="1" t="s">
        <v>2385</v>
      </c>
      <c r="J706" s="1" t="s">
        <v>85</v>
      </c>
      <c r="K706" s="1">
        <v>92833</v>
      </c>
      <c r="L706" s="1" t="s">
        <v>1241</v>
      </c>
      <c r="M706" s="1" t="s">
        <v>2695</v>
      </c>
      <c r="N706" s="1" t="s">
        <v>2456</v>
      </c>
      <c r="O706" s="1" t="s">
        <v>1244</v>
      </c>
      <c r="P706" s="1">
        <v>96797</v>
      </c>
      <c r="Q706" s="1" t="s">
        <v>2696</v>
      </c>
      <c r="R706" s="1"/>
      <c r="S706" s="1" t="s">
        <v>2697</v>
      </c>
      <c r="T706" s="1">
        <v>30390156</v>
      </c>
      <c r="U706" s="1">
        <v>14.75</v>
      </c>
      <c r="V706" s="1" t="s">
        <v>107</v>
      </c>
      <c r="W706" s="1">
        <v>400</v>
      </c>
      <c r="X706" s="1">
        <v>768</v>
      </c>
      <c r="Y706" s="1">
        <v>24</v>
      </c>
      <c r="Z706" s="6">
        <f>W706*X706/1000000</f>
        <v>0.30719999999999997</v>
      </c>
      <c r="AA706" s="1" t="s">
        <v>75</v>
      </c>
      <c r="AB706" s="2">
        <v>44742</v>
      </c>
      <c r="AC706" s="1" t="s">
        <v>2343</v>
      </c>
      <c r="AD706" s="1" t="s">
        <v>2693</v>
      </c>
      <c r="AE706" s="2">
        <v>44741</v>
      </c>
      <c r="AF706" s="2">
        <v>44741</v>
      </c>
      <c r="AG706" s="2">
        <v>44754</v>
      </c>
      <c r="AH706" s="1" t="s">
        <v>62</v>
      </c>
      <c r="AI706" s="1"/>
      <c r="AJ706" s="2">
        <v>44754</v>
      </c>
      <c r="AK706" s="12" t="s">
        <v>2344</v>
      </c>
      <c r="AL706" s="1" t="s">
        <v>2345</v>
      </c>
      <c r="AM706" s="31">
        <v>12950</v>
      </c>
      <c r="AN706" s="31"/>
      <c r="AO706" s="31"/>
      <c r="AP706" s="31"/>
      <c r="AQ706" s="31"/>
      <c r="AR706" s="31"/>
      <c r="AS706" s="1">
        <f>MONTH(AE706)</f>
        <v>6</v>
      </c>
      <c r="AT706" s="1">
        <f>YEAR(AE706)</f>
        <v>2022</v>
      </c>
      <c r="AU706" s="1"/>
    </row>
    <row r="707" spans="1:47">
      <c r="A707" s="1" t="s">
        <v>68</v>
      </c>
      <c r="B707" s="1" t="s">
        <v>69</v>
      </c>
      <c r="C707" s="1" t="s">
        <v>2698</v>
      </c>
      <c r="D707" s="2">
        <v>44748</v>
      </c>
      <c r="E707" s="1" t="s">
        <v>950</v>
      </c>
      <c r="F707" s="1" t="s">
        <v>2339</v>
      </c>
      <c r="G707" s="1" t="s">
        <v>2340</v>
      </c>
      <c r="H707" s="1" t="s">
        <v>2341</v>
      </c>
      <c r="I707" s="1" t="s">
        <v>2342</v>
      </c>
      <c r="J707" s="1" t="s">
        <v>85</v>
      </c>
      <c r="K707" s="1">
        <v>90248</v>
      </c>
      <c r="L707" s="1" t="s">
        <v>411</v>
      </c>
      <c r="M707" s="1" t="s">
        <v>604</v>
      </c>
      <c r="N707" s="1" t="s">
        <v>412</v>
      </c>
      <c r="O707" s="1" t="s">
        <v>172</v>
      </c>
      <c r="P707" s="1">
        <v>12205</v>
      </c>
      <c r="Q707" s="1" t="s">
        <v>577</v>
      </c>
      <c r="R707" s="1" t="s">
        <v>2699</v>
      </c>
      <c r="S707" s="1" t="s">
        <v>578</v>
      </c>
      <c r="T707" s="1">
        <v>30390156</v>
      </c>
      <c r="U707" s="1">
        <v>14.75</v>
      </c>
      <c r="V707" s="1" t="s">
        <v>107</v>
      </c>
      <c r="W707" s="1">
        <v>400</v>
      </c>
      <c r="X707" s="1">
        <v>768</v>
      </c>
      <c r="Y707" s="1">
        <v>24</v>
      </c>
      <c r="Z707" s="6">
        <f>W707*X707/1000000</f>
        <v>0.30719999999999997</v>
      </c>
      <c r="AA707" s="1" t="s">
        <v>75</v>
      </c>
      <c r="AB707" s="2">
        <v>44747</v>
      </c>
      <c r="AC707" s="1" t="s">
        <v>2343</v>
      </c>
      <c r="AD707" s="1" t="s">
        <v>2698</v>
      </c>
      <c r="AE707" s="2">
        <v>44749</v>
      </c>
      <c r="AF707" s="2">
        <v>44749</v>
      </c>
      <c r="AG707" s="2">
        <v>44754</v>
      </c>
      <c r="AH707" s="1" t="s">
        <v>62</v>
      </c>
      <c r="AI707" s="1"/>
      <c r="AJ707" s="2">
        <v>44754</v>
      </c>
      <c r="AK707" s="1" t="s">
        <v>2344</v>
      </c>
      <c r="AL707" s="1" t="s">
        <v>2345</v>
      </c>
      <c r="AM707" s="31">
        <v>8738</v>
      </c>
      <c r="AN707" s="31"/>
      <c r="AO707" s="31"/>
      <c r="AP707" s="31"/>
      <c r="AQ707" s="31"/>
      <c r="AR707" s="31"/>
      <c r="AS707" s="1">
        <f>MONTH(AE707)</f>
        <v>7</v>
      </c>
      <c r="AT707" s="1">
        <f>YEAR(AE707)</f>
        <v>2022</v>
      </c>
      <c r="AU707" s="1"/>
    </row>
    <row r="708" spans="1:47">
      <c r="A708" s="1" t="s">
        <v>68</v>
      </c>
      <c r="B708" s="1" t="s">
        <v>595</v>
      </c>
      <c r="C708" s="1" t="s">
        <v>2700</v>
      </c>
      <c r="D708" s="2">
        <v>44748</v>
      </c>
      <c r="E708" s="1" t="s">
        <v>969</v>
      </c>
      <c r="F708" s="1" t="s">
        <v>2339</v>
      </c>
      <c r="G708" s="1" t="s">
        <v>2383</v>
      </c>
      <c r="H708" s="1" t="s">
        <v>2403</v>
      </c>
      <c r="I708" s="1" t="s">
        <v>2385</v>
      </c>
      <c r="J708" s="1" t="s">
        <v>85</v>
      </c>
      <c r="K708" s="1">
        <v>92833</v>
      </c>
      <c r="L708" s="1" t="s">
        <v>528</v>
      </c>
      <c r="M708" s="1" t="s">
        <v>529</v>
      </c>
      <c r="N708" s="1" t="s">
        <v>309</v>
      </c>
      <c r="O708" s="1" t="s">
        <v>77</v>
      </c>
      <c r="P708" s="1">
        <v>32226</v>
      </c>
      <c r="Q708" s="1" t="s">
        <v>530</v>
      </c>
      <c r="R708" s="1" t="s">
        <v>2371</v>
      </c>
      <c r="S708" s="1" t="s">
        <v>965</v>
      </c>
      <c r="T708" s="1">
        <v>30390156</v>
      </c>
      <c r="U708" s="1">
        <v>14.75</v>
      </c>
      <c r="V708" s="1" t="s">
        <v>107</v>
      </c>
      <c r="W708" s="1">
        <v>400</v>
      </c>
      <c r="X708" s="1">
        <v>768</v>
      </c>
      <c r="Y708" s="1">
        <v>24</v>
      </c>
      <c r="Z708" s="6">
        <f>W708*X708/1000000</f>
        <v>0.30719999999999997</v>
      </c>
      <c r="AA708" s="1" t="s">
        <v>60</v>
      </c>
      <c r="AB708" s="2">
        <v>44750</v>
      </c>
      <c r="AC708" s="1" t="s">
        <v>2343</v>
      </c>
      <c r="AD708" s="1" t="s">
        <v>2700</v>
      </c>
      <c r="AE708" s="2">
        <v>44750</v>
      </c>
      <c r="AF708" s="2">
        <v>44750</v>
      </c>
      <c r="AG708" s="2">
        <v>44754</v>
      </c>
      <c r="AH708" s="1" t="s">
        <v>62</v>
      </c>
      <c r="AI708" s="1"/>
      <c r="AJ708" s="2">
        <v>44754</v>
      </c>
      <c r="AK708" s="1" t="s">
        <v>2344</v>
      </c>
      <c r="AL708" s="1" t="s">
        <v>2345</v>
      </c>
      <c r="AM708" s="31">
        <v>7146</v>
      </c>
      <c r="AN708" s="31"/>
      <c r="AO708" s="31"/>
      <c r="AP708" s="31"/>
      <c r="AQ708" s="31"/>
      <c r="AR708" s="31"/>
      <c r="AS708" s="1">
        <f>MONTH(AE708)</f>
        <v>7</v>
      </c>
      <c r="AT708" s="1">
        <f>YEAR(AE708)</f>
        <v>2022</v>
      </c>
      <c r="AU708" s="1"/>
    </row>
    <row r="709" spans="1:47">
      <c r="A709" s="1" t="s">
        <v>68</v>
      </c>
      <c r="B709" s="1" t="s">
        <v>595</v>
      </c>
      <c r="C709" s="1" t="s">
        <v>2701</v>
      </c>
      <c r="D709" s="2">
        <v>44748</v>
      </c>
      <c r="E709" s="1" t="s">
        <v>969</v>
      </c>
      <c r="F709" s="1" t="s">
        <v>2339</v>
      </c>
      <c r="G709" s="1" t="s">
        <v>2383</v>
      </c>
      <c r="H709" s="1" t="s">
        <v>2403</v>
      </c>
      <c r="I709" s="1" t="s">
        <v>2385</v>
      </c>
      <c r="J709" s="1" t="s">
        <v>85</v>
      </c>
      <c r="K709" s="1">
        <v>92833</v>
      </c>
      <c r="L709" s="1" t="s">
        <v>528</v>
      </c>
      <c r="M709" s="1" t="s">
        <v>529</v>
      </c>
      <c r="N709" s="1" t="s">
        <v>309</v>
      </c>
      <c r="O709" s="1" t="s">
        <v>77</v>
      </c>
      <c r="P709" s="1">
        <v>32226</v>
      </c>
      <c r="Q709" s="1" t="s">
        <v>530</v>
      </c>
      <c r="R709" s="1" t="s">
        <v>2371</v>
      </c>
      <c r="S709" s="1" t="s">
        <v>965</v>
      </c>
      <c r="T709" s="1">
        <v>30390156</v>
      </c>
      <c r="U709" s="1">
        <v>14.75</v>
      </c>
      <c r="V709" s="1" t="s">
        <v>107</v>
      </c>
      <c r="W709" s="1">
        <v>400</v>
      </c>
      <c r="X709" s="1">
        <v>768</v>
      </c>
      <c r="Y709" s="1">
        <v>24</v>
      </c>
      <c r="Z709" s="6">
        <f>W709*X709/1000000</f>
        <v>0.30719999999999997</v>
      </c>
      <c r="AA709" s="1" t="s">
        <v>60</v>
      </c>
      <c r="AB709" s="2">
        <v>44750</v>
      </c>
      <c r="AC709" s="1" t="s">
        <v>2343</v>
      </c>
      <c r="AD709" s="1" t="s">
        <v>2701</v>
      </c>
      <c r="AE709" s="2">
        <v>44750</v>
      </c>
      <c r="AF709" s="2">
        <v>44750</v>
      </c>
      <c r="AG709" s="2">
        <v>44754</v>
      </c>
      <c r="AH709" s="1" t="s">
        <v>62</v>
      </c>
      <c r="AI709" s="1"/>
      <c r="AJ709" s="2">
        <v>44754</v>
      </c>
      <c r="AK709" s="1" t="s">
        <v>2344</v>
      </c>
      <c r="AL709" s="1" t="s">
        <v>2345</v>
      </c>
      <c r="AM709" s="31">
        <v>7146</v>
      </c>
      <c r="AN709" s="31"/>
      <c r="AO709" s="31"/>
      <c r="AP709" s="31"/>
      <c r="AQ709" s="31"/>
      <c r="AR709" s="31"/>
      <c r="AS709" s="1">
        <f>MONTH(AE709)</f>
        <v>7</v>
      </c>
      <c r="AT709" s="1">
        <f>YEAR(AE709)</f>
        <v>2022</v>
      </c>
      <c r="AU709" s="1"/>
    </row>
    <row r="710" spans="1:47">
      <c r="A710" s="1" t="s">
        <v>68</v>
      </c>
      <c r="B710" s="1" t="s">
        <v>595</v>
      </c>
      <c r="C710" s="1" t="s">
        <v>2702</v>
      </c>
      <c r="D710" s="2">
        <v>44748</v>
      </c>
      <c r="E710" s="1" t="s">
        <v>969</v>
      </c>
      <c r="F710" s="1" t="s">
        <v>2339</v>
      </c>
      <c r="G710" s="1" t="s">
        <v>2383</v>
      </c>
      <c r="H710" s="1" t="s">
        <v>2403</v>
      </c>
      <c r="I710" s="1" t="s">
        <v>2385</v>
      </c>
      <c r="J710" s="1" t="s">
        <v>85</v>
      </c>
      <c r="K710" s="1">
        <v>92833</v>
      </c>
      <c r="L710" s="1" t="s">
        <v>528</v>
      </c>
      <c r="M710" s="1" t="s">
        <v>529</v>
      </c>
      <c r="N710" s="1" t="s">
        <v>309</v>
      </c>
      <c r="O710" s="1" t="s">
        <v>77</v>
      </c>
      <c r="P710" s="1">
        <v>32226</v>
      </c>
      <c r="Q710" s="1" t="s">
        <v>530</v>
      </c>
      <c r="R710" s="1" t="s">
        <v>2371</v>
      </c>
      <c r="S710" s="1" t="s">
        <v>965</v>
      </c>
      <c r="T710" s="1">
        <v>30390156</v>
      </c>
      <c r="U710" s="1">
        <v>14.75</v>
      </c>
      <c r="V710" s="1" t="s">
        <v>107</v>
      </c>
      <c r="W710" s="1">
        <v>400</v>
      </c>
      <c r="X710" s="1">
        <v>768</v>
      </c>
      <c r="Y710" s="1">
        <v>24</v>
      </c>
      <c r="Z710" s="6">
        <f>W710*X710/1000000</f>
        <v>0.30719999999999997</v>
      </c>
      <c r="AA710" s="1" t="s">
        <v>60</v>
      </c>
      <c r="AB710" s="2">
        <v>44750</v>
      </c>
      <c r="AC710" s="1" t="s">
        <v>2343</v>
      </c>
      <c r="AD710" s="1" t="s">
        <v>2702</v>
      </c>
      <c r="AE710" s="2">
        <v>44750</v>
      </c>
      <c r="AF710" s="2">
        <v>44750</v>
      </c>
      <c r="AG710" s="2">
        <v>44754</v>
      </c>
      <c r="AH710" s="1" t="s">
        <v>62</v>
      </c>
      <c r="AI710" s="1"/>
      <c r="AJ710" s="2">
        <v>44754</v>
      </c>
      <c r="AK710" s="1" t="s">
        <v>2344</v>
      </c>
      <c r="AL710" s="1" t="s">
        <v>2345</v>
      </c>
      <c r="AM710" s="31">
        <v>7146</v>
      </c>
      <c r="AN710" s="31"/>
      <c r="AO710" s="31"/>
      <c r="AP710" s="31"/>
      <c r="AQ710" s="31"/>
      <c r="AR710" s="31"/>
      <c r="AS710" s="1">
        <f>MONTH(AE710)</f>
        <v>7</v>
      </c>
      <c r="AT710" s="1">
        <f>YEAR(AE710)</f>
        <v>2022</v>
      </c>
      <c r="AU710" s="1"/>
    </row>
    <row r="711" spans="1:47">
      <c r="A711" s="1" t="s">
        <v>68</v>
      </c>
      <c r="B711" s="1" t="s">
        <v>595</v>
      </c>
      <c r="C711" s="1" t="s">
        <v>2703</v>
      </c>
      <c r="D711" s="2">
        <v>44748</v>
      </c>
      <c r="E711" s="1" t="s">
        <v>969</v>
      </c>
      <c r="F711" s="1" t="s">
        <v>2339</v>
      </c>
      <c r="G711" s="1" t="s">
        <v>2383</v>
      </c>
      <c r="H711" s="1" t="s">
        <v>2403</v>
      </c>
      <c r="I711" s="1" t="s">
        <v>2385</v>
      </c>
      <c r="J711" s="1" t="s">
        <v>85</v>
      </c>
      <c r="K711" s="1">
        <v>92833</v>
      </c>
      <c r="L711" s="1" t="s">
        <v>528</v>
      </c>
      <c r="M711" s="1" t="s">
        <v>529</v>
      </c>
      <c r="N711" s="1" t="s">
        <v>309</v>
      </c>
      <c r="O711" s="1" t="s">
        <v>77</v>
      </c>
      <c r="P711" s="1">
        <v>32226</v>
      </c>
      <c r="Q711" s="1" t="s">
        <v>530</v>
      </c>
      <c r="R711" s="1" t="s">
        <v>2371</v>
      </c>
      <c r="S711" s="1" t="s">
        <v>965</v>
      </c>
      <c r="T711" s="1">
        <v>30390156</v>
      </c>
      <c r="U711" s="1">
        <v>14.75</v>
      </c>
      <c r="V711" s="1" t="s">
        <v>107</v>
      </c>
      <c r="W711" s="1">
        <v>400</v>
      </c>
      <c r="X711" s="1">
        <v>768</v>
      </c>
      <c r="Y711" s="1">
        <v>24</v>
      </c>
      <c r="Z711" s="6">
        <f>W711*X711/1000000</f>
        <v>0.30719999999999997</v>
      </c>
      <c r="AA711" s="1" t="s">
        <v>60</v>
      </c>
      <c r="AB711" s="2">
        <v>44750</v>
      </c>
      <c r="AC711" s="1" t="s">
        <v>2343</v>
      </c>
      <c r="AD711" s="1" t="s">
        <v>2703</v>
      </c>
      <c r="AE711" s="2">
        <v>44750</v>
      </c>
      <c r="AF711" s="2">
        <v>44750</v>
      </c>
      <c r="AG711" s="2">
        <v>44754</v>
      </c>
      <c r="AH711" s="1" t="s">
        <v>62</v>
      </c>
      <c r="AI711" s="1"/>
      <c r="AJ711" s="2">
        <v>44754</v>
      </c>
      <c r="AK711" s="1" t="s">
        <v>2344</v>
      </c>
      <c r="AL711" s="1" t="s">
        <v>2345</v>
      </c>
      <c r="AM711" s="31">
        <v>7146</v>
      </c>
      <c r="AN711" s="31"/>
      <c r="AO711" s="31"/>
      <c r="AP711" s="31"/>
      <c r="AQ711" s="31"/>
      <c r="AR711" s="31"/>
      <c r="AS711" s="1">
        <f>MONTH(AE711)</f>
        <v>7</v>
      </c>
      <c r="AT711" s="1">
        <f>YEAR(AE711)</f>
        <v>2022</v>
      </c>
      <c r="AU711" s="1"/>
    </row>
    <row r="712" spans="1:47">
      <c r="A712" s="1" t="s">
        <v>68</v>
      </c>
      <c r="B712" s="1" t="s">
        <v>595</v>
      </c>
      <c r="C712" s="1" t="s">
        <v>2704</v>
      </c>
      <c r="D712" s="2">
        <v>44748</v>
      </c>
      <c r="E712" s="1" t="s">
        <v>969</v>
      </c>
      <c r="F712" s="1" t="s">
        <v>2339</v>
      </c>
      <c r="G712" s="1" t="s">
        <v>2383</v>
      </c>
      <c r="H712" s="1" t="s">
        <v>2403</v>
      </c>
      <c r="I712" s="1" t="s">
        <v>2385</v>
      </c>
      <c r="J712" s="1" t="s">
        <v>85</v>
      </c>
      <c r="K712" s="1">
        <v>92833</v>
      </c>
      <c r="L712" s="1" t="s">
        <v>528</v>
      </c>
      <c r="M712" s="1" t="s">
        <v>529</v>
      </c>
      <c r="N712" s="1" t="s">
        <v>309</v>
      </c>
      <c r="O712" s="1" t="s">
        <v>77</v>
      </c>
      <c r="P712" s="1">
        <v>32226</v>
      </c>
      <c r="Q712" s="1" t="s">
        <v>530</v>
      </c>
      <c r="R712" s="1" t="s">
        <v>2371</v>
      </c>
      <c r="S712" s="1" t="s">
        <v>965</v>
      </c>
      <c r="T712" s="1">
        <v>30390156</v>
      </c>
      <c r="U712" s="1">
        <v>14.75</v>
      </c>
      <c r="V712" s="1" t="s">
        <v>107</v>
      </c>
      <c r="W712" s="1">
        <v>400</v>
      </c>
      <c r="X712" s="1">
        <v>768</v>
      </c>
      <c r="Y712" s="1">
        <v>24</v>
      </c>
      <c r="Z712" s="6">
        <f>W712*X712/1000000</f>
        <v>0.30719999999999997</v>
      </c>
      <c r="AA712" s="1" t="s">
        <v>60</v>
      </c>
      <c r="AB712" s="2">
        <v>44750</v>
      </c>
      <c r="AC712" s="1" t="s">
        <v>2343</v>
      </c>
      <c r="AD712" s="1" t="s">
        <v>2704</v>
      </c>
      <c r="AE712" s="2">
        <v>44750</v>
      </c>
      <c r="AF712" s="2">
        <v>44750</v>
      </c>
      <c r="AG712" s="2">
        <v>44754</v>
      </c>
      <c r="AH712" s="1" t="s">
        <v>62</v>
      </c>
      <c r="AI712" s="1"/>
      <c r="AJ712" s="2">
        <v>44754</v>
      </c>
      <c r="AK712" s="1" t="s">
        <v>2344</v>
      </c>
      <c r="AL712" s="1" t="s">
        <v>2345</v>
      </c>
      <c r="AM712" s="31">
        <v>7146</v>
      </c>
      <c r="AN712" s="31"/>
      <c r="AO712" s="31"/>
      <c r="AP712" s="31"/>
      <c r="AQ712" s="31"/>
      <c r="AR712" s="31"/>
      <c r="AS712" s="1">
        <f>MONTH(AE712)</f>
        <v>7</v>
      </c>
      <c r="AT712" s="1">
        <f>YEAR(AE712)</f>
        <v>2022</v>
      </c>
      <c r="AU712" s="1"/>
    </row>
    <row r="713" spans="1:47">
      <c r="A713" s="1" t="s">
        <v>68</v>
      </c>
      <c r="B713" s="1" t="s">
        <v>127</v>
      </c>
      <c r="C713" s="1" t="s">
        <v>2705</v>
      </c>
      <c r="D713" s="2">
        <v>44748</v>
      </c>
      <c r="E713" s="1" t="s">
        <v>2706</v>
      </c>
      <c r="F713" s="1" t="s">
        <v>2339</v>
      </c>
      <c r="G713" s="1" t="s">
        <v>2340</v>
      </c>
      <c r="H713" s="1" t="s">
        <v>2341</v>
      </c>
      <c r="I713" s="1" t="s">
        <v>2342</v>
      </c>
      <c r="J713" s="1" t="s">
        <v>85</v>
      </c>
      <c r="K713" s="1">
        <v>90248</v>
      </c>
      <c r="L713" s="1" t="s">
        <v>2356</v>
      </c>
      <c r="M713" s="1" t="s">
        <v>2461</v>
      </c>
      <c r="N713" s="1" t="s">
        <v>160</v>
      </c>
      <c r="O713" s="1" t="s">
        <v>161</v>
      </c>
      <c r="P713" s="1">
        <v>89118</v>
      </c>
      <c r="Q713" s="1" t="s">
        <v>2497</v>
      </c>
      <c r="R713" s="1" t="s">
        <v>2498</v>
      </c>
      <c r="S713" s="1" t="s">
        <v>2499</v>
      </c>
      <c r="T713" s="1">
        <v>30390456</v>
      </c>
      <c r="U713" s="1">
        <v>14.75</v>
      </c>
      <c r="V713" s="1" t="s">
        <v>107</v>
      </c>
      <c r="W713" s="1">
        <v>400</v>
      </c>
      <c r="X713" s="1">
        <v>832</v>
      </c>
      <c r="Y713" s="1">
        <v>26</v>
      </c>
      <c r="Z713" s="6">
        <f>W713*X713/1000000</f>
        <v>0.33279999999999998</v>
      </c>
      <c r="AA713" s="1" t="s">
        <v>75</v>
      </c>
      <c r="AB713" s="2">
        <v>44750</v>
      </c>
      <c r="AC713" s="1" t="s">
        <v>2343</v>
      </c>
      <c r="AD713" s="1" t="s">
        <v>2705</v>
      </c>
      <c r="AE713" s="2">
        <v>44753</v>
      </c>
      <c r="AF713" s="2">
        <v>44753</v>
      </c>
      <c r="AG713" s="2">
        <v>44754</v>
      </c>
      <c r="AH713" s="1" t="s">
        <v>62</v>
      </c>
      <c r="AI713" s="1"/>
      <c r="AJ713" s="2">
        <v>44754</v>
      </c>
      <c r="AK713" s="1" t="s">
        <v>2344</v>
      </c>
      <c r="AL713" s="1" t="s">
        <v>2345</v>
      </c>
      <c r="AM713" s="31">
        <v>1666.56</v>
      </c>
      <c r="AN713" s="31"/>
      <c r="AO713" s="31"/>
      <c r="AP713" s="31"/>
      <c r="AQ713" s="31"/>
      <c r="AR713" s="31"/>
      <c r="AS713" s="1">
        <f>MONTH(AE713)</f>
        <v>7</v>
      </c>
      <c r="AT713" s="1">
        <f>YEAR(AE713)</f>
        <v>2022</v>
      </c>
      <c r="AU713" s="1"/>
    </row>
    <row r="714" spans="1:47">
      <c r="A714" s="1" t="s">
        <v>68</v>
      </c>
      <c r="B714" s="1" t="s">
        <v>78</v>
      </c>
      <c r="C714" s="1" t="s">
        <v>2707</v>
      </c>
      <c r="D714" s="2">
        <v>44748</v>
      </c>
      <c r="E714" s="1" t="s">
        <v>2708</v>
      </c>
      <c r="F714" s="1" t="s">
        <v>2339</v>
      </c>
      <c r="G714" s="1" t="s">
        <v>2346</v>
      </c>
      <c r="H714" s="1" t="s">
        <v>2347</v>
      </c>
      <c r="I714" s="1" t="s">
        <v>197</v>
      </c>
      <c r="J714" s="1" t="s">
        <v>85</v>
      </c>
      <c r="K714" s="1">
        <v>91761</v>
      </c>
      <c r="L714" s="1" t="s">
        <v>893</v>
      </c>
      <c r="M714" s="1" t="s">
        <v>2361</v>
      </c>
      <c r="N714" s="1" t="s">
        <v>176</v>
      </c>
      <c r="O714" s="1" t="s">
        <v>85</v>
      </c>
      <c r="P714" s="1">
        <v>92121</v>
      </c>
      <c r="Q714" s="1" t="s">
        <v>2362</v>
      </c>
      <c r="R714" s="1" t="s">
        <v>2363</v>
      </c>
      <c r="S714" s="1" t="s">
        <v>2364</v>
      </c>
      <c r="T714" s="1">
        <v>30390156</v>
      </c>
      <c r="U714" s="1">
        <v>14.75</v>
      </c>
      <c r="V714" s="1" t="s">
        <v>107</v>
      </c>
      <c r="W714" s="1">
        <v>400</v>
      </c>
      <c r="X714" s="1">
        <v>768</v>
      </c>
      <c r="Y714" s="1">
        <v>24</v>
      </c>
      <c r="Z714" s="6">
        <f>W714*X714/1000000</f>
        <v>0.30719999999999997</v>
      </c>
      <c r="AA714" s="1" t="s">
        <v>60</v>
      </c>
      <c r="AB714" s="2">
        <v>44750</v>
      </c>
      <c r="AC714" s="1" t="s">
        <v>2343</v>
      </c>
      <c r="AD714" s="1" t="s">
        <v>2707</v>
      </c>
      <c r="AE714" s="2">
        <v>44753</v>
      </c>
      <c r="AF714" s="2">
        <v>44753</v>
      </c>
      <c r="AG714" s="2">
        <v>44754</v>
      </c>
      <c r="AH714" s="1" t="s">
        <v>62</v>
      </c>
      <c r="AI714" s="1"/>
      <c r="AJ714" s="2">
        <v>44754</v>
      </c>
      <c r="AK714" s="1" t="s">
        <v>2344</v>
      </c>
      <c r="AL714" s="1" t="s">
        <v>2345</v>
      </c>
      <c r="AM714" s="31">
        <v>950</v>
      </c>
      <c r="AN714" s="31"/>
      <c r="AO714" s="31"/>
      <c r="AP714" s="31"/>
      <c r="AQ714" s="31"/>
      <c r="AR714" s="31"/>
      <c r="AS714" s="1">
        <f>MONTH(AE714)</f>
        <v>7</v>
      </c>
      <c r="AT714" s="1">
        <f>YEAR(AE714)</f>
        <v>2022</v>
      </c>
      <c r="AU714" s="1"/>
    </row>
    <row r="715" spans="1:47">
      <c r="A715" s="1" t="s">
        <v>68</v>
      </c>
      <c r="B715" s="1" t="s">
        <v>595</v>
      </c>
      <c r="C715" s="1" t="s">
        <v>2709</v>
      </c>
      <c r="D715" s="2">
        <v>44749</v>
      </c>
      <c r="E715" s="1" t="s">
        <v>2710</v>
      </c>
      <c r="F715" s="1" t="s">
        <v>2339</v>
      </c>
      <c r="G715" s="1" t="s">
        <v>2346</v>
      </c>
      <c r="H715" s="1" t="s">
        <v>2347</v>
      </c>
      <c r="I715" s="1" t="s">
        <v>197</v>
      </c>
      <c r="J715" s="1" t="s">
        <v>85</v>
      </c>
      <c r="K715" s="1">
        <v>91761</v>
      </c>
      <c r="L715" s="1" t="s">
        <v>117</v>
      </c>
      <c r="M715" s="1" t="s">
        <v>2406</v>
      </c>
      <c r="N715" s="1" t="s">
        <v>119</v>
      </c>
      <c r="O715" s="1" t="s">
        <v>120</v>
      </c>
      <c r="P715" s="1">
        <v>85008</v>
      </c>
      <c r="Q715" s="1" t="s">
        <v>1769</v>
      </c>
      <c r="R715" s="1" t="s">
        <v>2711</v>
      </c>
      <c r="S715" s="1" t="s">
        <v>1771</v>
      </c>
      <c r="T715" s="1">
        <v>30390156</v>
      </c>
      <c r="U715" s="1">
        <v>14.75</v>
      </c>
      <c r="V715" s="1" t="s">
        <v>1211</v>
      </c>
      <c r="W715" s="1">
        <v>400</v>
      </c>
      <c r="X715" s="1">
        <v>768</v>
      </c>
      <c r="Y715" s="1">
        <v>24</v>
      </c>
      <c r="Z715" s="6">
        <f>W715*X715/1000000</f>
        <v>0.30719999999999997</v>
      </c>
      <c r="AA715" s="1" t="s">
        <v>75</v>
      </c>
      <c r="AB715" s="2">
        <v>44760</v>
      </c>
      <c r="AC715" s="1" t="s">
        <v>2343</v>
      </c>
      <c r="AD715" s="1" t="s">
        <v>2709</v>
      </c>
      <c r="AE715" s="2">
        <v>44753</v>
      </c>
      <c r="AF715" s="2">
        <v>44753</v>
      </c>
      <c r="AG715" s="2">
        <v>44754</v>
      </c>
      <c r="AH715" s="1" t="s">
        <v>62</v>
      </c>
      <c r="AI715" s="1"/>
      <c r="AJ715" s="2">
        <v>44754</v>
      </c>
      <c r="AK715" s="1" t="s">
        <v>2344</v>
      </c>
      <c r="AL715" s="1" t="s">
        <v>2345</v>
      </c>
      <c r="AM715" s="31">
        <v>1782</v>
      </c>
      <c r="AN715" s="31"/>
      <c r="AO715" s="31"/>
      <c r="AP715" s="31"/>
      <c r="AQ715" s="31"/>
      <c r="AR715" s="31"/>
      <c r="AS715" s="1">
        <f>MONTH(AE715)</f>
        <v>7</v>
      </c>
      <c r="AT715" s="1">
        <f>YEAR(AE715)</f>
        <v>2022</v>
      </c>
      <c r="AU715" s="1"/>
    </row>
    <row r="716" spans="1:47">
      <c r="A716" s="1" t="s">
        <v>68</v>
      </c>
      <c r="B716" s="1" t="s">
        <v>69</v>
      </c>
      <c r="C716" s="1" t="s">
        <v>2712</v>
      </c>
      <c r="D716" s="2">
        <v>44749</v>
      </c>
      <c r="E716" s="1" t="s">
        <v>2713</v>
      </c>
      <c r="F716" s="1" t="s">
        <v>2339</v>
      </c>
      <c r="G716" s="1" t="s">
        <v>2346</v>
      </c>
      <c r="H716" s="1" t="s">
        <v>2347</v>
      </c>
      <c r="I716" s="1" t="s">
        <v>197</v>
      </c>
      <c r="J716" s="1" t="s">
        <v>85</v>
      </c>
      <c r="K716" s="1">
        <v>91761</v>
      </c>
      <c r="L716" s="1" t="s">
        <v>196</v>
      </c>
      <c r="M716" s="1" t="s">
        <v>295</v>
      </c>
      <c r="N716" s="1" t="s">
        <v>174</v>
      </c>
      <c r="O716" s="1" t="s">
        <v>85</v>
      </c>
      <c r="P716" s="1">
        <v>93308</v>
      </c>
      <c r="Q716" s="1" t="s">
        <v>230</v>
      </c>
      <c r="R716" s="1" t="s">
        <v>2526</v>
      </c>
      <c r="S716" s="1" t="s">
        <v>392</v>
      </c>
      <c r="T716" s="1">
        <v>30390456</v>
      </c>
      <c r="U716" s="1">
        <v>14.75</v>
      </c>
      <c r="V716" s="1" t="s">
        <v>107</v>
      </c>
      <c r="W716" s="1">
        <v>400</v>
      </c>
      <c r="X716" s="1">
        <v>768</v>
      </c>
      <c r="Y716" s="1">
        <v>24</v>
      </c>
      <c r="Z716" s="6">
        <f>W716*X716/1000000</f>
        <v>0.30719999999999997</v>
      </c>
      <c r="AA716" s="1" t="s">
        <v>75</v>
      </c>
      <c r="AB716" s="2">
        <v>44753</v>
      </c>
      <c r="AC716" s="1" t="s">
        <v>2343</v>
      </c>
      <c r="AD716" s="1" t="s">
        <v>2712</v>
      </c>
      <c r="AE716" s="2">
        <v>44753</v>
      </c>
      <c r="AF716" s="2">
        <v>44753</v>
      </c>
      <c r="AG716" s="2">
        <v>44754</v>
      </c>
      <c r="AH716" s="1" t="s">
        <v>62</v>
      </c>
      <c r="AI716" s="1"/>
      <c r="AJ716" s="2">
        <v>44754</v>
      </c>
      <c r="AK716" s="1" t="s">
        <v>2344</v>
      </c>
      <c r="AL716" s="1" t="s">
        <v>2345</v>
      </c>
      <c r="AM716" s="31">
        <v>1016</v>
      </c>
      <c r="AN716" s="31"/>
      <c r="AO716" s="31"/>
      <c r="AP716" s="31"/>
      <c r="AQ716" s="31"/>
      <c r="AR716" s="31"/>
      <c r="AS716" s="1">
        <f>MONTH(AE716)</f>
        <v>7</v>
      </c>
      <c r="AT716" s="1">
        <f>YEAR(AE716)</f>
        <v>2022</v>
      </c>
      <c r="AU716" s="1"/>
    </row>
    <row r="717" spans="1:47">
      <c r="A717" s="1" t="s">
        <v>68</v>
      </c>
      <c r="B717" s="1" t="s">
        <v>69</v>
      </c>
      <c r="C717" s="1" t="s">
        <v>2714</v>
      </c>
      <c r="D717" s="2">
        <v>44749</v>
      </c>
      <c r="E717" s="1" t="s">
        <v>2715</v>
      </c>
      <c r="F717" s="1" t="s">
        <v>2339</v>
      </c>
      <c r="G717" s="1" t="s">
        <v>2346</v>
      </c>
      <c r="H717" s="1" t="s">
        <v>2347</v>
      </c>
      <c r="I717" s="1" t="s">
        <v>197</v>
      </c>
      <c r="J717" s="1" t="s">
        <v>85</v>
      </c>
      <c r="K717" s="1">
        <v>91761</v>
      </c>
      <c r="L717" s="1" t="s">
        <v>196</v>
      </c>
      <c r="M717" s="1" t="s">
        <v>294</v>
      </c>
      <c r="N717" s="1" t="s">
        <v>176</v>
      </c>
      <c r="O717" s="1" t="s">
        <v>85</v>
      </c>
      <c r="P717" s="1">
        <v>92121</v>
      </c>
      <c r="Q717" s="1" t="s">
        <v>230</v>
      </c>
      <c r="R717" s="1" t="s">
        <v>2526</v>
      </c>
      <c r="S717" s="1" t="s">
        <v>392</v>
      </c>
      <c r="T717" s="1">
        <v>30390456</v>
      </c>
      <c r="U717" s="1">
        <v>14.75</v>
      </c>
      <c r="V717" s="1" t="s">
        <v>107</v>
      </c>
      <c r="W717" s="1">
        <v>400</v>
      </c>
      <c r="X717" s="1">
        <v>768</v>
      </c>
      <c r="Y717" s="1">
        <v>24</v>
      </c>
      <c r="Z717" s="6">
        <f>W717*X717/1000000</f>
        <v>0.30719999999999997</v>
      </c>
      <c r="AA717" s="1" t="s">
        <v>75</v>
      </c>
      <c r="AB717" s="2">
        <v>44753</v>
      </c>
      <c r="AC717" s="1" t="s">
        <v>2343</v>
      </c>
      <c r="AD717" s="1" t="s">
        <v>2714</v>
      </c>
      <c r="AE717" s="2">
        <v>44754</v>
      </c>
      <c r="AF717" s="2">
        <v>44754</v>
      </c>
      <c r="AG717" s="2">
        <v>44754</v>
      </c>
      <c r="AH717" s="1" t="s">
        <v>62</v>
      </c>
      <c r="AI717" s="1"/>
      <c r="AJ717" s="2">
        <v>44754</v>
      </c>
      <c r="AK717" s="1" t="s">
        <v>2344</v>
      </c>
      <c r="AL717" s="1" t="s">
        <v>2345</v>
      </c>
      <c r="AM717" s="31">
        <v>896</v>
      </c>
      <c r="AN717" s="31"/>
      <c r="AO717" s="31"/>
      <c r="AP717" s="31"/>
      <c r="AQ717" s="31"/>
      <c r="AR717" s="31"/>
      <c r="AS717" s="1">
        <f>MONTH(AE717)</f>
        <v>7</v>
      </c>
      <c r="AT717" s="1">
        <f>YEAR(AE717)</f>
        <v>2022</v>
      </c>
      <c r="AU717" s="1"/>
    </row>
    <row r="718" spans="1:47">
      <c r="A718" s="1" t="s">
        <v>68</v>
      </c>
      <c r="B718" s="1" t="s">
        <v>127</v>
      </c>
      <c r="C718" s="1" t="s">
        <v>2716</v>
      </c>
      <c r="D718" s="2">
        <v>44750</v>
      </c>
      <c r="E718" s="1" t="s">
        <v>2717</v>
      </c>
      <c r="F718" s="1" t="s">
        <v>2339</v>
      </c>
      <c r="G718" s="1" t="s">
        <v>2346</v>
      </c>
      <c r="H718" s="1" t="s">
        <v>2347</v>
      </c>
      <c r="I718" s="1" t="s">
        <v>197</v>
      </c>
      <c r="J718" s="1" t="s">
        <v>85</v>
      </c>
      <c r="K718" s="1">
        <v>91761</v>
      </c>
      <c r="L718" s="1" t="s">
        <v>194</v>
      </c>
      <c r="M718" s="1" t="s">
        <v>2520</v>
      </c>
      <c r="N718" s="1" t="s">
        <v>2521</v>
      </c>
      <c r="O718" s="1" t="s">
        <v>85</v>
      </c>
      <c r="P718" s="1">
        <v>91355</v>
      </c>
      <c r="Q718" s="1" t="s">
        <v>323</v>
      </c>
      <c r="R718" s="1"/>
      <c r="S718" s="1" t="s">
        <v>324</v>
      </c>
      <c r="T718" s="1">
        <v>30390456</v>
      </c>
      <c r="U718" s="1">
        <v>14.75</v>
      </c>
      <c r="V718" s="1" t="s">
        <v>107</v>
      </c>
      <c r="W718" s="1">
        <v>400</v>
      </c>
      <c r="X718" s="1">
        <v>320</v>
      </c>
      <c r="Y718" s="1">
        <v>10</v>
      </c>
      <c r="Z718" s="6">
        <f>W718*X718/1000000</f>
        <v>0.128</v>
      </c>
      <c r="AA718" s="1" t="s">
        <v>60</v>
      </c>
      <c r="AB718" s="2">
        <v>44753</v>
      </c>
      <c r="AC718" s="1" t="s">
        <v>2343</v>
      </c>
      <c r="AD718" s="1" t="s">
        <v>2716</v>
      </c>
      <c r="AE718" s="2">
        <v>44754</v>
      </c>
      <c r="AF718" s="2">
        <v>44754</v>
      </c>
      <c r="AG718" s="2">
        <v>44754</v>
      </c>
      <c r="AH718" s="1" t="s">
        <v>62</v>
      </c>
      <c r="AI718" s="1"/>
      <c r="AJ718" s="2">
        <v>44754</v>
      </c>
      <c r="AK718" s="1" t="s">
        <v>2344</v>
      </c>
      <c r="AL718" s="1" t="s">
        <v>2345</v>
      </c>
      <c r="AM718" s="31">
        <v>625</v>
      </c>
      <c r="AN718" s="31"/>
      <c r="AO718" s="31"/>
      <c r="AP718" s="31"/>
      <c r="AQ718" s="31"/>
      <c r="AR718" s="31"/>
      <c r="AS718" s="1">
        <f>MONTH(AE718)</f>
        <v>7</v>
      </c>
      <c r="AT718" s="1">
        <f>YEAR(AE718)</f>
        <v>2022</v>
      </c>
      <c r="AU718" s="1"/>
    </row>
    <row r="719" spans="1:47">
      <c r="A719" s="1" t="s">
        <v>68</v>
      </c>
      <c r="B719" s="1" t="s">
        <v>127</v>
      </c>
      <c r="C719" s="1" t="s">
        <v>2718</v>
      </c>
      <c r="D719" s="2">
        <v>44750</v>
      </c>
      <c r="E719" s="1" t="s">
        <v>2719</v>
      </c>
      <c r="F719" s="1" t="s">
        <v>2339</v>
      </c>
      <c r="G719" s="1" t="s">
        <v>2346</v>
      </c>
      <c r="H719" s="1" t="s">
        <v>2347</v>
      </c>
      <c r="I719" s="1" t="s">
        <v>197</v>
      </c>
      <c r="J719" s="1" t="s">
        <v>85</v>
      </c>
      <c r="K719" s="1">
        <v>91761</v>
      </c>
      <c r="L719" s="1" t="s">
        <v>194</v>
      </c>
      <c r="M719" s="1" t="s">
        <v>2462</v>
      </c>
      <c r="N719" s="1" t="s">
        <v>192</v>
      </c>
      <c r="O719" s="1" t="s">
        <v>161</v>
      </c>
      <c r="P719" s="1">
        <v>89431</v>
      </c>
      <c r="Q719" s="1" t="s">
        <v>323</v>
      </c>
      <c r="R719" s="1"/>
      <c r="S719" s="1" t="s">
        <v>324</v>
      </c>
      <c r="T719" s="1">
        <v>30390456</v>
      </c>
      <c r="U719" s="1">
        <v>14.75</v>
      </c>
      <c r="V719" s="1" t="s">
        <v>107</v>
      </c>
      <c r="W719" s="1">
        <v>400</v>
      </c>
      <c r="X719" s="1">
        <v>320</v>
      </c>
      <c r="Y719" s="1">
        <v>10</v>
      </c>
      <c r="Z719" s="6">
        <f>W719*X719/1000000</f>
        <v>0.128</v>
      </c>
      <c r="AA719" s="1" t="s">
        <v>60</v>
      </c>
      <c r="AB719" s="2">
        <v>44753</v>
      </c>
      <c r="AC719" s="1" t="s">
        <v>2343</v>
      </c>
      <c r="AD719" s="1" t="s">
        <v>2718</v>
      </c>
      <c r="AE719" s="2">
        <v>44753</v>
      </c>
      <c r="AF719" s="2">
        <v>44753</v>
      </c>
      <c r="AG719" s="2">
        <v>44754</v>
      </c>
      <c r="AH719" s="1" t="s">
        <v>62</v>
      </c>
      <c r="AI719" s="1"/>
      <c r="AJ719" s="2">
        <v>44754</v>
      </c>
      <c r="AK719" s="1" t="s">
        <v>2344</v>
      </c>
      <c r="AL719" s="1" t="s">
        <v>2345</v>
      </c>
      <c r="AM719" s="31">
        <v>2416</v>
      </c>
      <c r="AN719" s="31"/>
      <c r="AO719" s="31"/>
      <c r="AP719" s="31"/>
      <c r="AQ719" s="31"/>
      <c r="AR719" s="31"/>
      <c r="AS719" s="1">
        <f>MONTH(AE719)</f>
        <v>7</v>
      </c>
      <c r="AT719" s="1">
        <f>YEAR(AE719)</f>
        <v>2022</v>
      </c>
      <c r="AU719" s="1"/>
    </row>
    <row r="720" spans="1:47">
      <c r="A720" s="1" t="s">
        <v>68</v>
      </c>
      <c r="B720" s="1" t="s">
        <v>127</v>
      </c>
      <c r="C720" s="1" t="s">
        <v>2720</v>
      </c>
      <c r="D720" s="2">
        <v>44750</v>
      </c>
      <c r="E720" s="1" t="s">
        <v>2721</v>
      </c>
      <c r="F720" s="1" t="s">
        <v>2339</v>
      </c>
      <c r="G720" s="1" t="s">
        <v>2346</v>
      </c>
      <c r="H720" s="1" t="s">
        <v>2347</v>
      </c>
      <c r="I720" s="1" t="s">
        <v>197</v>
      </c>
      <c r="J720" s="1" t="s">
        <v>85</v>
      </c>
      <c r="K720" s="1">
        <v>91761</v>
      </c>
      <c r="L720" s="1" t="s">
        <v>194</v>
      </c>
      <c r="M720" s="1" t="s">
        <v>2093</v>
      </c>
      <c r="N720" s="1" t="s">
        <v>122</v>
      </c>
      <c r="O720" s="1" t="s">
        <v>120</v>
      </c>
      <c r="P720" s="1">
        <v>85210</v>
      </c>
      <c r="Q720" s="1" t="s">
        <v>323</v>
      </c>
      <c r="R720" s="1"/>
      <c r="S720" s="1" t="s">
        <v>324</v>
      </c>
      <c r="T720" s="1">
        <v>30390456</v>
      </c>
      <c r="U720" s="1">
        <v>14.75</v>
      </c>
      <c r="V720" s="1" t="s">
        <v>107</v>
      </c>
      <c r="W720" s="1">
        <v>400</v>
      </c>
      <c r="X720" s="1">
        <v>768</v>
      </c>
      <c r="Y720" s="1">
        <v>24</v>
      </c>
      <c r="Z720" s="6">
        <f>W720*X720/1000000</f>
        <v>0.30719999999999997</v>
      </c>
      <c r="AA720" s="1" t="s">
        <v>60</v>
      </c>
      <c r="AB720" s="2">
        <v>44753</v>
      </c>
      <c r="AC720" s="1" t="s">
        <v>2343</v>
      </c>
      <c r="AD720" s="1" t="s">
        <v>2720</v>
      </c>
      <c r="AE720" s="2">
        <v>44753</v>
      </c>
      <c r="AF720" s="2">
        <v>44753</v>
      </c>
      <c r="AG720" s="2">
        <v>44754</v>
      </c>
      <c r="AH720" s="1" t="s">
        <v>62</v>
      </c>
      <c r="AI720" s="1"/>
      <c r="AJ720" s="2">
        <v>44754</v>
      </c>
      <c r="AK720" s="1" t="s">
        <v>2344</v>
      </c>
      <c r="AL720" s="1" t="s">
        <v>2345</v>
      </c>
      <c r="AM720" s="31">
        <v>1884</v>
      </c>
      <c r="AN720" s="31"/>
      <c r="AO720" s="31"/>
      <c r="AP720" s="31"/>
      <c r="AQ720" s="31"/>
      <c r="AR720" s="31"/>
      <c r="AS720" s="1">
        <f>MONTH(AE720)</f>
        <v>7</v>
      </c>
      <c r="AT720" s="1">
        <f>YEAR(AE720)</f>
        <v>2022</v>
      </c>
      <c r="AU720" s="1"/>
    </row>
    <row r="721" spans="1:47">
      <c r="A721" s="1" t="s">
        <v>68</v>
      </c>
      <c r="B721" s="1" t="s">
        <v>595</v>
      </c>
      <c r="C721" s="1" t="s">
        <v>2722</v>
      </c>
      <c r="D721" s="2">
        <v>44749</v>
      </c>
      <c r="E721" s="1" t="s">
        <v>2723</v>
      </c>
      <c r="F721" s="1" t="s">
        <v>2339</v>
      </c>
      <c r="G721" s="1" t="s">
        <v>2346</v>
      </c>
      <c r="H721" s="1" t="s">
        <v>2347</v>
      </c>
      <c r="I721" s="1" t="s">
        <v>197</v>
      </c>
      <c r="J721" s="1" t="s">
        <v>85</v>
      </c>
      <c r="K721" s="1">
        <v>91761</v>
      </c>
      <c r="L721" s="1" t="s">
        <v>117</v>
      </c>
      <c r="M721" s="1" t="s">
        <v>2406</v>
      </c>
      <c r="N721" s="1" t="s">
        <v>119</v>
      </c>
      <c r="O721" s="1" t="s">
        <v>120</v>
      </c>
      <c r="P721" s="1">
        <v>85008</v>
      </c>
      <c r="Q721" s="1" t="s">
        <v>1769</v>
      </c>
      <c r="R721" s="1" t="s">
        <v>2711</v>
      </c>
      <c r="S721" s="1" t="s">
        <v>1771</v>
      </c>
      <c r="T721" s="1">
        <v>30390156</v>
      </c>
      <c r="U721" s="1">
        <v>14.75</v>
      </c>
      <c r="V721" s="1" t="s">
        <v>1211</v>
      </c>
      <c r="W721" s="1">
        <v>400</v>
      </c>
      <c r="X721" s="1">
        <v>768</v>
      </c>
      <c r="Y721" s="1">
        <v>24</v>
      </c>
      <c r="Z721" s="6">
        <f>W721*X721/1000000</f>
        <v>0.30719999999999997</v>
      </c>
      <c r="AA721" s="1" t="s">
        <v>75</v>
      </c>
      <c r="AB721" s="2">
        <v>44760</v>
      </c>
      <c r="AC721" s="1" t="s">
        <v>2343</v>
      </c>
      <c r="AD721" s="1" t="s">
        <v>2722</v>
      </c>
      <c r="AE721" s="2">
        <v>44753</v>
      </c>
      <c r="AF721" s="2">
        <v>44753</v>
      </c>
      <c r="AG721" s="2">
        <v>44754</v>
      </c>
      <c r="AH721" s="1" t="s">
        <v>62</v>
      </c>
      <c r="AI721" s="1"/>
      <c r="AJ721" s="2">
        <v>44754</v>
      </c>
      <c r="AK721" s="1" t="s">
        <v>2344</v>
      </c>
      <c r="AL721" s="1" t="s">
        <v>2345</v>
      </c>
      <c r="AM721" s="31">
        <v>1782</v>
      </c>
      <c r="AN721" s="31"/>
      <c r="AO721" s="31"/>
      <c r="AP721" s="31"/>
      <c r="AQ721" s="31"/>
      <c r="AR721" s="31"/>
      <c r="AS721" s="1">
        <f>MONTH(AE721)</f>
        <v>7</v>
      </c>
      <c r="AT721" s="1">
        <f>YEAR(AE721)</f>
        <v>2022</v>
      </c>
      <c r="AU721" s="1"/>
    </row>
    <row r="722" spans="1:47">
      <c r="A722" s="1" t="s">
        <v>68</v>
      </c>
      <c r="B722" s="1" t="s">
        <v>69</v>
      </c>
      <c r="C722" s="1" t="s">
        <v>2724</v>
      </c>
      <c r="D722" s="2">
        <v>44748</v>
      </c>
      <c r="E722" s="1" t="s">
        <v>958</v>
      </c>
      <c r="F722" s="1" t="s">
        <v>2339</v>
      </c>
      <c r="G722" s="1" t="s">
        <v>2340</v>
      </c>
      <c r="H722" s="1" t="s">
        <v>2341</v>
      </c>
      <c r="I722" s="1" t="s">
        <v>2342</v>
      </c>
      <c r="J722" s="1" t="s">
        <v>85</v>
      </c>
      <c r="K722" s="1">
        <v>90248</v>
      </c>
      <c r="L722" s="1" t="s">
        <v>423</v>
      </c>
      <c r="M722" s="1" t="s">
        <v>426</v>
      </c>
      <c r="N722" s="1" t="s">
        <v>427</v>
      </c>
      <c r="O722" s="1" t="s">
        <v>228</v>
      </c>
      <c r="P722" s="16" t="s">
        <v>428</v>
      </c>
      <c r="Q722" s="1" t="s">
        <v>282</v>
      </c>
      <c r="R722" s="1" t="s">
        <v>2658</v>
      </c>
      <c r="S722" s="1" t="s">
        <v>283</v>
      </c>
      <c r="T722" s="1">
        <v>30390156</v>
      </c>
      <c r="U722" s="1">
        <v>14.75</v>
      </c>
      <c r="V722" s="1" t="s">
        <v>107</v>
      </c>
      <c r="W722" s="1">
        <v>400</v>
      </c>
      <c r="X722" s="1">
        <v>832</v>
      </c>
      <c r="Y722" s="1">
        <v>26</v>
      </c>
      <c r="Z722" s="6">
        <f>W722*X722/1000000</f>
        <v>0.33279999999999998</v>
      </c>
      <c r="AA722" s="1" t="s">
        <v>75</v>
      </c>
      <c r="AB722" s="2">
        <v>44750</v>
      </c>
      <c r="AC722" s="1" t="s">
        <v>2343</v>
      </c>
      <c r="AD722" s="1" t="s">
        <v>2724</v>
      </c>
      <c r="AE722" s="2">
        <v>44750</v>
      </c>
      <c r="AF722" s="2">
        <v>44750</v>
      </c>
      <c r="AG722" s="2">
        <v>44755</v>
      </c>
      <c r="AH722" s="1" t="s">
        <v>62</v>
      </c>
      <c r="AI722" s="1"/>
      <c r="AJ722" s="2">
        <v>44757</v>
      </c>
      <c r="AK722" s="1" t="s">
        <v>2344</v>
      </c>
      <c r="AL722" s="1" t="s">
        <v>2345</v>
      </c>
      <c r="AM722" s="31">
        <v>8646</v>
      </c>
      <c r="AN722" s="31"/>
      <c r="AO722" s="31"/>
      <c r="AP722" s="31"/>
      <c r="AQ722" s="31"/>
      <c r="AR722" s="31"/>
      <c r="AS722" s="1">
        <f>MONTH(AE722)</f>
        <v>7</v>
      </c>
      <c r="AT722" s="1">
        <f>YEAR(AE722)</f>
        <v>2022</v>
      </c>
      <c r="AU722" s="1"/>
    </row>
    <row r="723" spans="1:47">
      <c r="A723" s="1" t="s">
        <v>68</v>
      </c>
      <c r="B723" s="1" t="s">
        <v>127</v>
      </c>
      <c r="C723" s="1" t="s">
        <v>2725</v>
      </c>
      <c r="D723" s="2">
        <v>44735</v>
      </c>
      <c r="E723" s="1" t="s">
        <v>2726</v>
      </c>
      <c r="F723" s="1" t="s">
        <v>2339</v>
      </c>
      <c r="G723" s="1" t="s">
        <v>2340</v>
      </c>
      <c r="H723" s="1" t="s">
        <v>2341</v>
      </c>
      <c r="I723" s="1" t="s">
        <v>2342</v>
      </c>
      <c r="J723" s="1" t="s">
        <v>85</v>
      </c>
      <c r="K723" s="1">
        <v>90248</v>
      </c>
      <c r="L723" s="1" t="s">
        <v>272</v>
      </c>
      <c r="M723" s="1" t="s">
        <v>2727</v>
      </c>
      <c r="N723" s="1" t="s">
        <v>119</v>
      </c>
      <c r="O723" s="1" t="s">
        <v>120</v>
      </c>
      <c r="P723" s="1">
        <v>85040</v>
      </c>
      <c r="Q723" s="1" t="s">
        <v>755</v>
      </c>
      <c r="R723" s="1" t="s">
        <v>274</v>
      </c>
      <c r="S723" s="1" t="s">
        <v>2728</v>
      </c>
      <c r="T723" s="1">
        <v>30385558</v>
      </c>
      <c r="U723" s="1">
        <v>14.75</v>
      </c>
      <c r="V723" s="1" t="s">
        <v>1211</v>
      </c>
      <c r="W723" s="1">
        <v>410</v>
      </c>
      <c r="X723" s="1">
        <v>768</v>
      </c>
      <c r="Y723" s="1">
        <v>24</v>
      </c>
      <c r="Z723" s="6">
        <f>W723*X723/1000000</f>
        <v>0.31487999999999999</v>
      </c>
      <c r="AA723" s="1" t="s">
        <v>75</v>
      </c>
      <c r="AB723" s="2">
        <v>44742</v>
      </c>
      <c r="AC723" s="1" t="s">
        <v>2343</v>
      </c>
      <c r="AD723" s="1" t="s">
        <v>2725</v>
      </c>
      <c r="AE723" s="2">
        <v>44754</v>
      </c>
      <c r="AF723" s="2">
        <v>44754</v>
      </c>
      <c r="AG723" s="2">
        <v>44755</v>
      </c>
      <c r="AH723" s="1" t="s">
        <v>62</v>
      </c>
      <c r="AI723" s="1"/>
      <c r="AJ723" s="2">
        <v>44755</v>
      </c>
      <c r="AK723" s="1" t="s">
        <v>2344</v>
      </c>
      <c r="AL723" s="1" t="s">
        <v>2345</v>
      </c>
      <c r="AM723" s="31">
        <v>1848</v>
      </c>
      <c r="AN723" s="31"/>
      <c r="AO723" s="31"/>
      <c r="AP723" s="31"/>
      <c r="AQ723" s="31"/>
      <c r="AR723" s="31"/>
      <c r="AS723" s="1">
        <f>MONTH(AE723)</f>
        <v>7</v>
      </c>
      <c r="AT723" s="1">
        <f>YEAR(AE723)</f>
        <v>2022</v>
      </c>
      <c r="AU723" s="1"/>
    </row>
    <row r="724" spans="1:47">
      <c r="A724" s="1" t="s">
        <v>68</v>
      </c>
      <c r="B724" s="1" t="s">
        <v>127</v>
      </c>
      <c r="C724" s="1" t="s">
        <v>2729</v>
      </c>
      <c r="D724" s="2">
        <v>44735</v>
      </c>
      <c r="E724" s="1" t="s">
        <v>2726</v>
      </c>
      <c r="F724" s="1" t="s">
        <v>2339</v>
      </c>
      <c r="G724" s="1" t="s">
        <v>2340</v>
      </c>
      <c r="H724" s="1" t="s">
        <v>2341</v>
      </c>
      <c r="I724" s="1" t="s">
        <v>2342</v>
      </c>
      <c r="J724" s="1" t="s">
        <v>85</v>
      </c>
      <c r="K724" s="1">
        <v>90248</v>
      </c>
      <c r="L724" s="1" t="s">
        <v>272</v>
      </c>
      <c r="M724" s="1" t="s">
        <v>2727</v>
      </c>
      <c r="N724" s="1" t="s">
        <v>119</v>
      </c>
      <c r="O724" s="1" t="s">
        <v>120</v>
      </c>
      <c r="P724" s="1">
        <v>85040</v>
      </c>
      <c r="Q724" s="1" t="s">
        <v>755</v>
      </c>
      <c r="R724" s="1" t="s">
        <v>274</v>
      </c>
      <c r="S724" s="1" t="s">
        <v>2728</v>
      </c>
      <c r="T724" s="1">
        <v>30385558</v>
      </c>
      <c r="U724" s="1">
        <v>14.75</v>
      </c>
      <c r="V724" s="1" t="s">
        <v>1211</v>
      </c>
      <c r="W724" s="1">
        <v>410</v>
      </c>
      <c r="X724" s="1">
        <v>768</v>
      </c>
      <c r="Y724" s="1">
        <v>24</v>
      </c>
      <c r="Z724" s="6">
        <f>W724*X724/1000000</f>
        <v>0.31487999999999999</v>
      </c>
      <c r="AA724" s="1" t="s">
        <v>75</v>
      </c>
      <c r="AB724" s="2">
        <v>44742</v>
      </c>
      <c r="AC724" s="1" t="s">
        <v>2343</v>
      </c>
      <c r="AD724" s="1" t="s">
        <v>2729</v>
      </c>
      <c r="AE724" s="2">
        <v>44754</v>
      </c>
      <c r="AF724" s="2">
        <v>44754</v>
      </c>
      <c r="AG724" s="2">
        <v>44755</v>
      </c>
      <c r="AH724" s="1" t="s">
        <v>62</v>
      </c>
      <c r="AI724" s="1"/>
      <c r="AJ724" s="2">
        <v>44755</v>
      </c>
      <c r="AK724" s="1" t="s">
        <v>2344</v>
      </c>
      <c r="AL724" s="1" t="s">
        <v>2345</v>
      </c>
      <c r="AM724" s="31">
        <v>1848</v>
      </c>
      <c r="AN724" s="31"/>
      <c r="AO724" s="31"/>
      <c r="AP724" s="31"/>
      <c r="AQ724" s="31"/>
      <c r="AR724" s="31"/>
      <c r="AS724" s="1">
        <f>MONTH(AE724)</f>
        <v>7</v>
      </c>
      <c r="AT724" s="1">
        <f>YEAR(AE724)</f>
        <v>2022</v>
      </c>
      <c r="AU724" s="1"/>
    </row>
    <row r="725" spans="1:47">
      <c r="A725" s="1" t="s">
        <v>68</v>
      </c>
      <c r="B725" s="1" t="s">
        <v>127</v>
      </c>
      <c r="C725" s="1" t="s">
        <v>2730</v>
      </c>
      <c r="D725" s="2">
        <v>44735</v>
      </c>
      <c r="E725" s="1" t="s">
        <v>2726</v>
      </c>
      <c r="F725" s="1" t="s">
        <v>2339</v>
      </c>
      <c r="G725" s="1" t="s">
        <v>2340</v>
      </c>
      <c r="H725" s="1" t="s">
        <v>2341</v>
      </c>
      <c r="I725" s="1" t="s">
        <v>2342</v>
      </c>
      <c r="J725" s="1" t="s">
        <v>85</v>
      </c>
      <c r="K725" s="1">
        <v>90248</v>
      </c>
      <c r="L725" s="1" t="s">
        <v>272</v>
      </c>
      <c r="M725" s="1" t="s">
        <v>2727</v>
      </c>
      <c r="N725" s="1" t="s">
        <v>119</v>
      </c>
      <c r="O725" s="1" t="s">
        <v>120</v>
      </c>
      <c r="P725" s="1">
        <v>85040</v>
      </c>
      <c r="Q725" s="1" t="s">
        <v>755</v>
      </c>
      <c r="R725" s="1" t="s">
        <v>274</v>
      </c>
      <c r="S725" s="1" t="s">
        <v>2728</v>
      </c>
      <c r="T725" s="1">
        <v>30385558</v>
      </c>
      <c r="U725" s="1">
        <v>14.75</v>
      </c>
      <c r="V725" s="1" t="s">
        <v>1211</v>
      </c>
      <c r="W725" s="1">
        <v>410</v>
      </c>
      <c r="X725" s="1">
        <v>768</v>
      </c>
      <c r="Y725" s="1">
        <v>24</v>
      </c>
      <c r="Z725" s="6">
        <f>W725*X725/1000000</f>
        <v>0.31487999999999999</v>
      </c>
      <c r="AA725" s="1" t="s">
        <v>75</v>
      </c>
      <c r="AB725" s="2">
        <v>44742</v>
      </c>
      <c r="AC725" s="1" t="s">
        <v>2343</v>
      </c>
      <c r="AD725" s="1" t="s">
        <v>2730</v>
      </c>
      <c r="AE725" s="2">
        <v>44754</v>
      </c>
      <c r="AF725" s="2">
        <v>44754</v>
      </c>
      <c r="AG725" s="2">
        <v>44755</v>
      </c>
      <c r="AH725" s="1" t="s">
        <v>62</v>
      </c>
      <c r="AI725" s="1"/>
      <c r="AJ725" s="2">
        <v>44755</v>
      </c>
      <c r="AK725" s="1" t="s">
        <v>2344</v>
      </c>
      <c r="AL725" s="1" t="s">
        <v>2345</v>
      </c>
      <c r="AM725" s="31">
        <v>1848</v>
      </c>
      <c r="AN725" s="31"/>
      <c r="AO725" s="31"/>
      <c r="AP725" s="31"/>
      <c r="AQ725" s="31"/>
      <c r="AR725" s="31"/>
      <c r="AS725" s="1">
        <f>MONTH(AE725)</f>
        <v>7</v>
      </c>
      <c r="AT725" s="1">
        <f>YEAR(AE725)</f>
        <v>2022</v>
      </c>
      <c r="AU725" s="1"/>
    </row>
    <row r="726" spans="1:47">
      <c r="A726" s="1" t="s">
        <v>68</v>
      </c>
      <c r="B726" s="1" t="s">
        <v>127</v>
      </c>
      <c r="C726" s="1" t="s">
        <v>2731</v>
      </c>
      <c r="D726" s="2">
        <v>44735</v>
      </c>
      <c r="E726" s="1" t="s">
        <v>2726</v>
      </c>
      <c r="F726" s="1" t="s">
        <v>2339</v>
      </c>
      <c r="G726" s="1" t="s">
        <v>2340</v>
      </c>
      <c r="H726" s="1" t="s">
        <v>2341</v>
      </c>
      <c r="I726" s="1" t="s">
        <v>2342</v>
      </c>
      <c r="J726" s="1" t="s">
        <v>85</v>
      </c>
      <c r="K726" s="1">
        <v>90248</v>
      </c>
      <c r="L726" s="1" t="s">
        <v>272</v>
      </c>
      <c r="M726" s="1" t="s">
        <v>2727</v>
      </c>
      <c r="N726" s="1" t="s">
        <v>119</v>
      </c>
      <c r="O726" s="1" t="s">
        <v>120</v>
      </c>
      <c r="P726" s="1">
        <v>85040</v>
      </c>
      <c r="Q726" s="1" t="s">
        <v>755</v>
      </c>
      <c r="R726" s="1" t="s">
        <v>274</v>
      </c>
      <c r="S726" s="1" t="s">
        <v>2728</v>
      </c>
      <c r="T726" s="1">
        <v>30385558</v>
      </c>
      <c r="U726" s="1">
        <v>14.75</v>
      </c>
      <c r="V726" s="1" t="s">
        <v>1211</v>
      </c>
      <c r="W726" s="1">
        <v>410</v>
      </c>
      <c r="X726" s="1">
        <v>768</v>
      </c>
      <c r="Y726" s="1">
        <v>24</v>
      </c>
      <c r="Z726" s="6">
        <f>W726*X726/1000000</f>
        <v>0.31487999999999999</v>
      </c>
      <c r="AA726" s="1" t="s">
        <v>75</v>
      </c>
      <c r="AB726" s="2">
        <v>44742</v>
      </c>
      <c r="AC726" s="1" t="s">
        <v>2343</v>
      </c>
      <c r="AD726" s="1" t="s">
        <v>2731</v>
      </c>
      <c r="AE726" s="2">
        <v>44754</v>
      </c>
      <c r="AF726" s="2">
        <v>44754</v>
      </c>
      <c r="AG726" s="2">
        <v>44755</v>
      </c>
      <c r="AH726" s="1" t="s">
        <v>62</v>
      </c>
      <c r="AI726" s="1"/>
      <c r="AJ726" s="2">
        <v>44755</v>
      </c>
      <c r="AK726" s="1" t="s">
        <v>2344</v>
      </c>
      <c r="AL726" s="1" t="s">
        <v>2345</v>
      </c>
      <c r="AM726" s="31">
        <v>1848</v>
      </c>
      <c r="AN726" s="31"/>
      <c r="AO726" s="31"/>
      <c r="AP726" s="31"/>
      <c r="AQ726" s="31"/>
      <c r="AR726" s="31"/>
      <c r="AS726" s="1">
        <f>MONTH(AE726)</f>
        <v>7</v>
      </c>
      <c r="AT726" s="1">
        <f>YEAR(AE726)</f>
        <v>2022</v>
      </c>
      <c r="AU726" s="1"/>
    </row>
    <row r="727" spans="1:47">
      <c r="A727" s="1" t="s">
        <v>68</v>
      </c>
      <c r="B727" s="1" t="s">
        <v>127</v>
      </c>
      <c r="C727" s="1" t="s">
        <v>2732</v>
      </c>
      <c r="D727" s="2">
        <v>44748</v>
      </c>
      <c r="E727" s="1" t="s">
        <v>2733</v>
      </c>
      <c r="F727" s="1" t="s">
        <v>2339</v>
      </c>
      <c r="G727" s="1" t="s">
        <v>2340</v>
      </c>
      <c r="H727" s="1" t="s">
        <v>2341</v>
      </c>
      <c r="I727" s="1" t="s">
        <v>2342</v>
      </c>
      <c r="J727" s="1" t="s">
        <v>85</v>
      </c>
      <c r="K727" s="1">
        <v>90248</v>
      </c>
      <c r="L727" s="1" t="s">
        <v>2380</v>
      </c>
      <c r="M727" s="1" t="s">
        <v>2554</v>
      </c>
      <c r="N727" s="1" t="s">
        <v>2412</v>
      </c>
      <c r="O727" s="1" t="s">
        <v>218</v>
      </c>
      <c r="P727" s="1">
        <v>81501</v>
      </c>
      <c r="Q727" s="1" t="s">
        <v>2675</v>
      </c>
      <c r="R727" s="1" t="s">
        <v>2506</v>
      </c>
      <c r="S727" s="1" t="s">
        <v>2460</v>
      </c>
      <c r="T727" s="1">
        <v>30390456</v>
      </c>
      <c r="U727" s="1">
        <v>14.75</v>
      </c>
      <c r="V727" s="1" t="s">
        <v>107</v>
      </c>
      <c r="W727" s="1">
        <v>400</v>
      </c>
      <c r="X727" s="1">
        <v>768</v>
      </c>
      <c r="Y727" s="1">
        <v>24</v>
      </c>
      <c r="Z727" s="6">
        <f>W727*X727/1000000</f>
        <v>0.30719999999999997</v>
      </c>
      <c r="AA727" s="1" t="s">
        <v>75</v>
      </c>
      <c r="AB727" s="2">
        <v>44757</v>
      </c>
      <c r="AC727" s="1" t="s">
        <v>2343</v>
      </c>
      <c r="AD727" s="1" t="s">
        <v>2732</v>
      </c>
      <c r="AE727" s="2">
        <v>44753</v>
      </c>
      <c r="AF727" s="2">
        <v>44753</v>
      </c>
      <c r="AG727" s="2">
        <v>44755</v>
      </c>
      <c r="AH727" s="1" t="s">
        <v>62</v>
      </c>
      <c r="AI727" s="1"/>
      <c r="AJ727" s="2">
        <v>44755</v>
      </c>
      <c r="AK727" s="1" t="s">
        <v>2344</v>
      </c>
      <c r="AL727" s="1" t="s">
        <v>2345</v>
      </c>
      <c r="AM727" s="31">
        <v>4088</v>
      </c>
      <c r="AN727" s="31"/>
      <c r="AO727" s="31"/>
      <c r="AP727" s="31"/>
      <c r="AQ727" s="31"/>
      <c r="AR727" s="31"/>
      <c r="AS727" s="1">
        <f>MONTH(AE727)</f>
        <v>7</v>
      </c>
      <c r="AT727" s="1">
        <f>YEAR(AE727)</f>
        <v>2022</v>
      </c>
      <c r="AU727" s="1"/>
    </row>
    <row r="728" spans="1:47">
      <c r="A728" s="1" t="s">
        <v>68</v>
      </c>
      <c r="B728" s="1" t="s">
        <v>127</v>
      </c>
      <c r="C728" s="1" t="s">
        <v>2734</v>
      </c>
      <c r="D728" s="2">
        <v>44748</v>
      </c>
      <c r="E728" s="1" t="s">
        <v>2735</v>
      </c>
      <c r="F728" s="1" t="s">
        <v>2339</v>
      </c>
      <c r="G728" s="1" t="s">
        <v>2340</v>
      </c>
      <c r="H728" s="1" t="s">
        <v>2341</v>
      </c>
      <c r="I728" s="1" t="s">
        <v>2342</v>
      </c>
      <c r="J728" s="1" t="s">
        <v>85</v>
      </c>
      <c r="K728" s="1">
        <v>90248</v>
      </c>
      <c r="L728" s="1" t="s">
        <v>2357</v>
      </c>
      <c r="M728" s="1" t="s">
        <v>2478</v>
      </c>
      <c r="N728" s="1" t="s">
        <v>2413</v>
      </c>
      <c r="O728" s="1" t="s">
        <v>218</v>
      </c>
      <c r="P728" s="1">
        <v>80223</v>
      </c>
      <c r="Q728" s="1" t="s">
        <v>2675</v>
      </c>
      <c r="R728" s="1" t="s">
        <v>2506</v>
      </c>
      <c r="S728" s="1" t="s">
        <v>2460</v>
      </c>
      <c r="T728" s="1">
        <v>30390456</v>
      </c>
      <c r="U728" s="1">
        <v>14.75</v>
      </c>
      <c r="V728" s="1" t="s">
        <v>107</v>
      </c>
      <c r="W728" s="1">
        <v>400</v>
      </c>
      <c r="X728" s="1">
        <v>768</v>
      </c>
      <c r="Y728" s="1">
        <v>24</v>
      </c>
      <c r="Z728" s="6">
        <f>W728*X728/1000000</f>
        <v>0.30719999999999997</v>
      </c>
      <c r="AA728" s="1" t="s">
        <v>75</v>
      </c>
      <c r="AB728" s="2">
        <v>44764</v>
      </c>
      <c r="AC728" s="1" t="s">
        <v>2343</v>
      </c>
      <c r="AD728" s="1" t="s">
        <v>2734</v>
      </c>
      <c r="AE728" s="2">
        <v>44753</v>
      </c>
      <c r="AF728" s="2">
        <v>44753</v>
      </c>
      <c r="AG728" s="2">
        <v>44755</v>
      </c>
      <c r="AH728" s="1" t="s">
        <v>62</v>
      </c>
      <c r="AI728" s="1"/>
      <c r="AJ728" s="2">
        <v>44755</v>
      </c>
      <c r="AK728" s="1" t="s">
        <v>2344</v>
      </c>
      <c r="AL728" s="1" t="s">
        <v>2345</v>
      </c>
      <c r="AM728" s="31">
        <v>4989</v>
      </c>
      <c r="AN728" s="31"/>
      <c r="AO728" s="31"/>
      <c r="AP728" s="31"/>
      <c r="AQ728" s="31"/>
      <c r="AR728" s="31"/>
      <c r="AS728" s="1">
        <f>MONTH(AE728)</f>
        <v>7</v>
      </c>
      <c r="AT728" s="1">
        <f>YEAR(AE728)</f>
        <v>2022</v>
      </c>
      <c r="AU728" s="1"/>
    </row>
    <row r="729" spans="1:47">
      <c r="A729" s="1" t="s">
        <v>68</v>
      </c>
      <c r="B729" s="1" t="s">
        <v>69</v>
      </c>
      <c r="C729" s="1" t="s">
        <v>2736</v>
      </c>
      <c r="D729" s="2">
        <v>44749</v>
      </c>
      <c r="E729" s="1" t="s">
        <v>2737</v>
      </c>
      <c r="F729" s="1" t="s">
        <v>2339</v>
      </c>
      <c r="G729" s="1" t="s">
        <v>2346</v>
      </c>
      <c r="H729" s="1" t="s">
        <v>2347</v>
      </c>
      <c r="I729" s="1" t="s">
        <v>197</v>
      </c>
      <c r="J729" s="1" t="s">
        <v>85</v>
      </c>
      <c r="K729" s="1">
        <v>91761</v>
      </c>
      <c r="L729" s="1" t="s">
        <v>196</v>
      </c>
      <c r="M729" s="1" t="s">
        <v>2738</v>
      </c>
      <c r="N729" s="1" t="s">
        <v>118</v>
      </c>
      <c r="O729" s="1" t="s">
        <v>85</v>
      </c>
      <c r="P729" s="1">
        <v>95827</v>
      </c>
      <c r="Q729" s="1" t="s">
        <v>230</v>
      </c>
      <c r="R729" s="1" t="s">
        <v>2526</v>
      </c>
      <c r="S729" s="1" t="s">
        <v>392</v>
      </c>
      <c r="T729" s="1">
        <v>30390456</v>
      </c>
      <c r="U729" s="1">
        <v>14.75</v>
      </c>
      <c r="V729" s="1" t="s">
        <v>107</v>
      </c>
      <c r="W729" s="1">
        <v>400</v>
      </c>
      <c r="X729" s="1">
        <v>768</v>
      </c>
      <c r="Y729" s="1">
        <v>24</v>
      </c>
      <c r="Z729" s="6">
        <f>W729*X729/1000000</f>
        <v>0.30719999999999997</v>
      </c>
      <c r="AA729" s="1" t="s">
        <v>75</v>
      </c>
      <c r="AB729" s="2">
        <v>44753</v>
      </c>
      <c r="AC729" s="1" t="s">
        <v>2343</v>
      </c>
      <c r="AD729" s="1" t="s">
        <v>2736</v>
      </c>
      <c r="AE729" s="2">
        <v>44754</v>
      </c>
      <c r="AF729" s="2">
        <v>44754</v>
      </c>
      <c r="AG729" s="2">
        <v>44755</v>
      </c>
      <c r="AH729" s="1" t="s">
        <v>62</v>
      </c>
      <c r="AI729" s="1"/>
      <c r="AJ729" s="2">
        <v>44755</v>
      </c>
      <c r="AK729" s="1" t="s">
        <v>2344</v>
      </c>
      <c r="AL729" s="1" t="s">
        <v>2345</v>
      </c>
      <c r="AM729" s="31">
        <v>1848</v>
      </c>
      <c r="AN729" s="31"/>
      <c r="AO729" s="31"/>
      <c r="AP729" s="31"/>
      <c r="AQ729" s="31"/>
      <c r="AR729" s="31"/>
      <c r="AS729" s="1">
        <f>MONTH(AE729)</f>
        <v>7</v>
      </c>
      <c r="AT729" s="1">
        <f>YEAR(AE729)</f>
        <v>2022</v>
      </c>
      <c r="AU729" s="1"/>
    </row>
    <row r="730" spans="1:47">
      <c r="A730" s="1" t="s">
        <v>68</v>
      </c>
      <c r="B730" s="1" t="s">
        <v>368</v>
      </c>
      <c r="C730" s="1" t="s">
        <v>2739</v>
      </c>
      <c r="D730" s="2">
        <v>44749</v>
      </c>
      <c r="E730" s="1" t="s">
        <v>2740</v>
      </c>
      <c r="F730" s="1" t="s">
        <v>2339</v>
      </c>
      <c r="G730" s="1" t="s">
        <v>2346</v>
      </c>
      <c r="H730" s="1" t="s">
        <v>2347</v>
      </c>
      <c r="I730" s="1" t="s">
        <v>197</v>
      </c>
      <c r="J730" s="1" t="s">
        <v>85</v>
      </c>
      <c r="K730" s="1">
        <v>91761</v>
      </c>
      <c r="L730" s="1" t="s">
        <v>2357</v>
      </c>
      <c r="M730" s="1" t="s">
        <v>2741</v>
      </c>
      <c r="N730" s="1" t="s">
        <v>2413</v>
      </c>
      <c r="O730" s="1" t="s">
        <v>218</v>
      </c>
      <c r="P730" s="1">
        <v>80223</v>
      </c>
      <c r="Q730" s="1" t="s">
        <v>2546</v>
      </c>
      <c r="R730" s="1" t="s">
        <v>2547</v>
      </c>
      <c r="S730" s="1" t="s">
        <v>2548</v>
      </c>
      <c r="T730" s="1">
        <v>30390456</v>
      </c>
      <c r="U730" s="1">
        <v>14.75</v>
      </c>
      <c r="V730" s="1" t="s">
        <v>107</v>
      </c>
      <c r="W730" s="1">
        <v>400</v>
      </c>
      <c r="X730" s="1">
        <v>640</v>
      </c>
      <c r="Y730" s="1">
        <v>20</v>
      </c>
      <c r="Z730" s="6">
        <f>W730*X730/1000000</f>
        <v>0.25600000000000001</v>
      </c>
      <c r="AA730" s="1" t="s">
        <v>75</v>
      </c>
      <c r="AB730" s="2">
        <v>44755</v>
      </c>
      <c r="AC730" s="1" t="s">
        <v>2343</v>
      </c>
      <c r="AD730" s="1" t="s">
        <v>2739</v>
      </c>
      <c r="AE730" s="2">
        <v>44753</v>
      </c>
      <c r="AF730" s="2">
        <v>44753</v>
      </c>
      <c r="AG730" s="2">
        <v>44755</v>
      </c>
      <c r="AH730" s="1" t="s">
        <v>62</v>
      </c>
      <c r="AI730" s="1" t="s">
        <v>2742</v>
      </c>
      <c r="AJ730" s="2">
        <v>44755</v>
      </c>
      <c r="AK730" s="1" t="s">
        <v>2344</v>
      </c>
      <c r="AL730" s="1" t="s">
        <v>2345</v>
      </c>
      <c r="AM730" s="31">
        <v>4936</v>
      </c>
      <c r="AN730" s="31"/>
      <c r="AO730" s="31"/>
      <c r="AP730" s="31"/>
      <c r="AQ730" s="31"/>
      <c r="AR730" s="31"/>
      <c r="AS730" s="1">
        <f>MONTH(AE730)</f>
        <v>7</v>
      </c>
      <c r="AT730" s="1">
        <f>YEAR(AE730)</f>
        <v>2022</v>
      </c>
      <c r="AU730" s="1"/>
    </row>
    <row r="731" spans="1:47">
      <c r="A731" s="1" t="s">
        <v>68</v>
      </c>
      <c r="B731" s="1" t="s">
        <v>368</v>
      </c>
      <c r="C731" s="1" t="s">
        <v>2743</v>
      </c>
      <c r="D731" s="2">
        <v>44749</v>
      </c>
      <c r="E731" s="1" t="s">
        <v>2740</v>
      </c>
      <c r="F731" s="1" t="s">
        <v>2339</v>
      </c>
      <c r="G731" s="1" t="s">
        <v>2346</v>
      </c>
      <c r="H731" s="1" t="s">
        <v>2347</v>
      </c>
      <c r="I731" s="1" t="s">
        <v>197</v>
      </c>
      <c r="J731" s="1" t="s">
        <v>85</v>
      </c>
      <c r="K731" s="1">
        <v>91761</v>
      </c>
      <c r="L731" s="1" t="s">
        <v>2357</v>
      </c>
      <c r="M731" s="1" t="s">
        <v>2741</v>
      </c>
      <c r="N731" s="1" t="s">
        <v>2413</v>
      </c>
      <c r="O731" s="1" t="s">
        <v>218</v>
      </c>
      <c r="P731" s="1">
        <v>80223</v>
      </c>
      <c r="Q731" s="1" t="s">
        <v>2546</v>
      </c>
      <c r="R731" s="1" t="s">
        <v>2547</v>
      </c>
      <c r="S731" s="1" t="s">
        <v>2548</v>
      </c>
      <c r="T731" s="1">
        <v>30390456</v>
      </c>
      <c r="U731" s="1">
        <v>14.75</v>
      </c>
      <c r="V731" s="1" t="s">
        <v>107</v>
      </c>
      <c r="W731" s="1">
        <v>400</v>
      </c>
      <c r="X731" s="1">
        <v>640</v>
      </c>
      <c r="Y731" s="1">
        <v>20</v>
      </c>
      <c r="Z731" s="6">
        <f>W731*X731/1000000</f>
        <v>0.25600000000000001</v>
      </c>
      <c r="AA731" s="1" t="s">
        <v>75</v>
      </c>
      <c r="AB731" s="2">
        <v>44755</v>
      </c>
      <c r="AC731" s="1" t="s">
        <v>2343</v>
      </c>
      <c r="AD731" s="1" t="s">
        <v>2743</v>
      </c>
      <c r="AE731" s="2">
        <v>44753</v>
      </c>
      <c r="AF731" s="2">
        <v>44753</v>
      </c>
      <c r="AG731" s="2">
        <v>44755</v>
      </c>
      <c r="AH731" s="1" t="s">
        <v>62</v>
      </c>
      <c r="AI731" s="1" t="s">
        <v>2742</v>
      </c>
      <c r="AJ731" s="2">
        <v>44755</v>
      </c>
      <c r="AK731" s="1" t="s">
        <v>2344</v>
      </c>
      <c r="AL731" s="1" t="s">
        <v>2345</v>
      </c>
      <c r="AM731" s="31">
        <v>4936</v>
      </c>
      <c r="AN731" s="31"/>
      <c r="AO731" s="31"/>
      <c r="AP731" s="31"/>
      <c r="AQ731" s="31"/>
      <c r="AR731" s="31"/>
      <c r="AS731" s="1">
        <f>MONTH(AE731)</f>
        <v>7</v>
      </c>
      <c r="AT731" s="1">
        <f>YEAR(AE731)</f>
        <v>2022</v>
      </c>
      <c r="AU731" s="1"/>
    </row>
    <row r="732" spans="1:47">
      <c r="A732" s="1" t="s">
        <v>68</v>
      </c>
      <c r="B732" s="1" t="s">
        <v>127</v>
      </c>
      <c r="C732" s="1" t="s">
        <v>2744</v>
      </c>
      <c r="D732" s="2">
        <v>44750</v>
      </c>
      <c r="E732" s="1" t="s">
        <v>2745</v>
      </c>
      <c r="F732" s="1" t="s">
        <v>2339</v>
      </c>
      <c r="G732" s="1" t="s">
        <v>2346</v>
      </c>
      <c r="H732" s="1" t="s">
        <v>2347</v>
      </c>
      <c r="I732" s="1" t="s">
        <v>197</v>
      </c>
      <c r="J732" s="1" t="s">
        <v>85</v>
      </c>
      <c r="K732" s="1">
        <v>91761</v>
      </c>
      <c r="L732" s="1" t="s">
        <v>194</v>
      </c>
      <c r="M732" s="1" t="s">
        <v>2365</v>
      </c>
      <c r="N732" s="1" t="s">
        <v>2404</v>
      </c>
      <c r="O732" s="1" t="s">
        <v>182</v>
      </c>
      <c r="P732" s="1">
        <v>75061</v>
      </c>
      <c r="Q732" s="1" t="s">
        <v>323</v>
      </c>
      <c r="R732" s="1"/>
      <c r="S732" s="1" t="s">
        <v>324</v>
      </c>
      <c r="T732" s="1">
        <v>30390456</v>
      </c>
      <c r="U732" s="1">
        <v>14.75</v>
      </c>
      <c r="V732" s="1" t="s">
        <v>107</v>
      </c>
      <c r="W732" s="1">
        <v>400</v>
      </c>
      <c r="X732" s="1">
        <v>416</v>
      </c>
      <c r="Y732" s="1">
        <v>13</v>
      </c>
      <c r="Z732" s="6">
        <f>W732*X732/1000000</f>
        <v>0.16639999999999999</v>
      </c>
      <c r="AA732" s="1" t="s">
        <v>60</v>
      </c>
      <c r="AB732" s="2">
        <v>44753</v>
      </c>
      <c r="AC732" s="1" t="s">
        <v>2343</v>
      </c>
      <c r="AD732" s="1" t="s">
        <v>2744</v>
      </c>
      <c r="AE732" s="2">
        <v>44753</v>
      </c>
      <c r="AF732" s="2">
        <v>44753</v>
      </c>
      <c r="AG732" s="2">
        <v>44755</v>
      </c>
      <c r="AH732" s="1" t="s">
        <v>62</v>
      </c>
      <c r="AI732" s="1"/>
      <c r="AJ732" s="2">
        <v>44755</v>
      </c>
      <c r="AK732" s="1" t="s">
        <v>2344</v>
      </c>
      <c r="AL732" s="1" t="s">
        <v>2345</v>
      </c>
      <c r="AM732" s="31">
        <v>4513</v>
      </c>
      <c r="AN732" s="31"/>
      <c r="AO732" s="31"/>
      <c r="AP732" s="31"/>
      <c r="AQ732" s="31"/>
      <c r="AR732" s="31"/>
      <c r="AS732" s="1">
        <f>MONTH(AE732)</f>
        <v>7</v>
      </c>
      <c r="AT732" s="1">
        <f>YEAR(AE732)</f>
        <v>2022</v>
      </c>
      <c r="AU732" s="1"/>
    </row>
    <row r="733" spans="1:47">
      <c r="A733" s="1" t="s">
        <v>68</v>
      </c>
      <c r="B733" s="1" t="s">
        <v>127</v>
      </c>
      <c r="C733" s="1" t="s">
        <v>2746</v>
      </c>
      <c r="D733" s="2">
        <v>44750</v>
      </c>
      <c r="E733" s="1" t="s">
        <v>2721</v>
      </c>
      <c r="F733" s="1" t="s">
        <v>2339</v>
      </c>
      <c r="G733" s="1" t="s">
        <v>2346</v>
      </c>
      <c r="H733" s="1" t="s">
        <v>2347</v>
      </c>
      <c r="I733" s="1" t="s">
        <v>197</v>
      </c>
      <c r="J733" s="1" t="s">
        <v>85</v>
      </c>
      <c r="K733" s="1">
        <v>91761</v>
      </c>
      <c r="L733" s="1" t="s">
        <v>194</v>
      </c>
      <c r="M733" s="1" t="s">
        <v>2093</v>
      </c>
      <c r="N733" s="1" t="s">
        <v>122</v>
      </c>
      <c r="O733" s="1" t="s">
        <v>120</v>
      </c>
      <c r="P733" s="1">
        <v>85210</v>
      </c>
      <c r="Q733" s="1" t="s">
        <v>323</v>
      </c>
      <c r="R733" s="1"/>
      <c r="S733" s="1" t="s">
        <v>324</v>
      </c>
      <c r="T733" s="1">
        <v>30390456</v>
      </c>
      <c r="U733" s="1">
        <v>14.75</v>
      </c>
      <c r="V733" s="1" t="s">
        <v>107</v>
      </c>
      <c r="W733" s="1">
        <v>400</v>
      </c>
      <c r="X733" s="1">
        <v>768</v>
      </c>
      <c r="Y733" s="1">
        <v>24</v>
      </c>
      <c r="Z733" s="6">
        <f>W733*X733/1000000</f>
        <v>0.30719999999999997</v>
      </c>
      <c r="AA733" s="1" t="s">
        <v>60</v>
      </c>
      <c r="AB733" s="2">
        <v>44753</v>
      </c>
      <c r="AC733" s="1" t="s">
        <v>2343</v>
      </c>
      <c r="AD733" s="1" t="s">
        <v>2746</v>
      </c>
      <c r="AE733" s="2">
        <v>44754</v>
      </c>
      <c r="AF733" s="2">
        <v>44754</v>
      </c>
      <c r="AG733" s="2">
        <v>44755</v>
      </c>
      <c r="AH733" s="1" t="s">
        <v>62</v>
      </c>
      <c r="AI733" s="1"/>
      <c r="AJ733" s="2">
        <v>44755</v>
      </c>
      <c r="AK733" s="1" t="s">
        <v>2344</v>
      </c>
      <c r="AL733" s="1" t="s">
        <v>2345</v>
      </c>
      <c r="AM733" s="31">
        <v>1884</v>
      </c>
      <c r="AN733" s="31"/>
      <c r="AO733" s="31"/>
      <c r="AP733" s="31"/>
      <c r="AQ733" s="31"/>
      <c r="AR733" s="31"/>
      <c r="AS733" s="1">
        <f>MONTH(AE733)</f>
        <v>7</v>
      </c>
      <c r="AT733" s="1">
        <f>YEAR(AE733)</f>
        <v>2022</v>
      </c>
      <c r="AU733" s="1"/>
    </row>
    <row r="734" spans="1:47">
      <c r="A734" s="1" t="s">
        <v>68</v>
      </c>
      <c r="B734" s="1" t="s">
        <v>127</v>
      </c>
      <c r="C734" s="1" t="s">
        <v>2747</v>
      </c>
      <c r="D734" s="2">
        <v>44750</v>
      </c>
      <c r="E734" s="1" t="s">
        <v>2748</v>
      </c>
      <c r="F734" s="1" t="s">
        <v>2339</v>
      </c>
      <c r="G734" s="1" t="s">
        <v>2346</v>
      </c>
      <c r="H734" s="1" t="s">
        <v>2347</v>
      </c>
      <c r="I734" s="1" t="s">
        <v>197</v>
      </c>
      <c r="J734" s="1" t="s">
        <v>85</v>
      </c>
      <c r="K734" s="1">
        <v>91761</v>
      </c>
      <c r="L734" s="1" t="s">
        <v>194</v>
      </c>
      <c r="M734" s="1" t="s">
        <v>2442</v>
      </c>
      <c r="N734" s="1" t="s">
        <v>2443</v>
      </c>
      <c r="O734" s="1" t="s">
        <v>120</v>
      </c>
      <c r="P734" s="1">
        <v>85365</v>
      </c>
      <c r="Q734" s="1" t="s">
        <v>323</v>
      </c>
      <c r="R734" s="1"/>
      <c r="S734" s="1" t="s">
        <v>324</v>
      </c>
      <c r="T734" s="1">
        <v>30390456</v>
      </c>
      <c r="U734" s="1">
        <v>14.75</v>
      </c>
      <c r="V734" s="1" t="s">
        <v>107</v>
      </c>
      <c r="W734" s="1">
        <v>400</v>
      </c>
      <c r="X734" s="1">
        <v>320</v>
      </c>
      <c r="Y734" s="1">
        <v>10</v>
      </c>
      <c r="Z734" s="6">
        <f>W734*X734/1000000</f>
        <v>0.128</v>
      </c>
      <c r="AA734" s="1" t="s">
        <v>60</v>
      </c>
      <c r="AB734" s="2">
        <v>44753</v>
      </c>
      <c r="AC734" s="1" t="s">
        <v>2343</v>
      </c>
      <c r="AD734" s="1" t="s">
        <v>2747</v>
      </c>
      <c r="AE734" s="2">
        <v>44754</v>
      </c>
      <c r="AF734" s="2">
        <v>44754</v>
      </c>
      <c r="AG734" s="2">
        <v>44755</v>
      </c>
      <c r="AH734" s="1" t="s">
        <v>62</v>
      </c>
      <c r="AI734" s="1"/>
      <c r="AJ734" s="2">
        <v>44755</v>
      </c>
      <c r="AK734" s="1" t="s">
        <v>2344</v>
      </c>
      <c r="AL734" s="1" t="s">
        <v>2345</v>
      </c>
      <c r="AM734" s="31">
        <v>1610</v>
      </c>
      <c r="AN734" s="31"/>
      <c r="AO734" s="31"/>
      <c r="AP734" s="31"/>
      <c r="AQ734" s="31"/>
      <c r="AR734" s="31"/>
      <c r="AS734" s="1">
        <f>MONTH(AE734)</f>
        <v>7</v>
      </c>
      <c r="AT734" s="1">
        <f>YEAR(AE734)</f>
        <v>2022</v>
      </c>
      <c r="AU734" s="1"/>
    </row>
    <row r="735" spans="1:47">
      <c r="A735" s="1" t="s">
        <v>68</v>
      </c>
      <c r="B735" s="1" t="s">
        <v>127</v>
      </c>
      <c r="C735" s="1" t="s">
        <v>2749</v>
      </c>
      <c r="D735" s="2">
        <v>44750</v>
      </c>
      <c r="E735" s="1" t="s">
        <v>2750</v>
      </c>
      <c r="F735" s="1" t="s">
        <v>2339</v>
      </c>
      <c r="G735" s="1" t="s">
        <v>2346</v>
      </c>
      <c r="H735" s="1" t="s">
        <v>2347</v>
      </c>
      <c r="I735" s="1" t="s">
        <v>197</v>
      </c>
      <c r="J735" s="1" t="s">
        <v>85</v>
      </c>
      <c r="K735" s="1">
        <v>91761</v>
      </c>
      <c r="L735" s="1" t="s">
        <v>194</v>
      </c>
      <c r="M735" s="1" t="s">
        <v>2467</v>
      </c>
      <c r="N735" s="1" t="s">
        <v>195</v>
      </c>
      <c r="O735" s="1" t="s">
        <v>120</v>
      </c>
      <c r="P735" s="1">
        <v>85714</v>
      </c>
      <c r="Q735" s="1" t="s">
        <v>323</v>
      </c>
      <c r="R735" s="1"/>
      <c r="S735" s="1" t="s">
        <v>324</v>
      </c>
      <c r="T735" s="1">
        <v>30390456</v>
      </c>
      <c r="U735" s="1">
        <v>14.75</v>
      </c>
      <c r="V735" s="1" t="s">
        <v>107</v>
      </c>
      <c r="W735" s="1">
        <v>400</v>
      </c>
      <c r="X735" s="1">
        <v>416</v>
      </c>
      <c r="Y735" s="1">
        <v>13</v>
      </c>
      <c r="Z735" s="6">
        <f>W735*X735/1000000</f>
        <v>0.16639999999999999</v>
      </c>
      <c r="AA735" s="1" t="s">
        <v>60</v>
      </c>
      <c r="AB735" s="2">
        <v>44753</v>
      </c>
      <c r="AC735" s="1" t="s">
        <v>2343</v>
      </c>
      <c r="AD735" s="1" t="s">
        <v>2749</v>
      </c>
      <c r="AE735" s="2">
        <v>44754</v>
      </c>
      <c r="AF735" s="2">
        <v>44754</v>
      </c>
      <c r="AG735" s="2">
        <v>44755</v>
      </c>
      <c r="AH735" s="1" t="s">
        <v>62</v>
      </c>
      <c r="AI735" s="1"/>
      <c r="AJ735" s="2">
        <v>44755</v>
      </c>
      <c r="AK735" s="1" t="s">
        <v>2344</v>
      </c>
      <c r="AL735" s="1" t="s">
        <v>2345</v>
      </c>
      <c r="AM735" s="31">
        <v>2116</v>
      </c>
      <c r="AN735" s="31"/>
      <c r="AO735" s="31"/>
      <c r="AP735" s="31"/>
      <c r="AQ735" s="31"/>
      <c r="AR735" s="31"/>
      <c r="AS735" s="1">
        <f>MONTH(AE735)</f>
        <v>7</v>
      </c>
      <c r="AT735" s="1">
        <f>YEAR(AE735)</f>
        <v>2022</v>
      </c>
      <c r="AU735" s="1"/>
    </row>
    <row r="736" spans="1:47">
      <c r="A736" s="1" t="s">
        <v>68</v>
      </c>
      <c r="B736" s="1" t="s">
        <v>127</v>
      </c>
      <c r="C736" s="1" t="s">
        <v>2751</v>
      </c>
      <c r="D736" s="2">
        <v>44750</v>
      </c>
      <c r="E736" s="1" t="s">
        <v>2752</v>
      </c>
      <c r="F736" s="1" t="s">
        <v>2339</v>
      </c>
      <c r="G736" s="1" t="s">
        <v>2346</v>
      </c>
      <c r="H736" s="1" t="s">
        <v>2347</v>
      </c>
      <c r="I736" s="1" t="s">
        <v>197</v>
      </c>
      <c r="J736" s="1" t="s">
        <v>85</v>
      </c>
      <c r="K736" s="1">
        <v>91761</v>
      </c>
      <c r="L736" s="1" t="s">
        <v>194</v>
      </c>
      <c r="M736" s="1" t="s">
        <v>2096</v>
      </c>
      <c r="N736" s="1" t="s">
        <v>160</v>
      </c>
      <c r="O736" s="1" t="s">
        <v>161</v>
      </c>
      <c r="P736" s="1">
        <v>89118</v>
      </c>
      <c r="Q736" s="1" t="s">
        <v>323</v>
      </c>
      <c r="R736" s="1"/>
      <c r="S736" s="1" t="s">
        <v>324</v>
      </c>
      <c r="T736" s="1">
        <v>30390456</v>
      </c>
      <c r="U736" s="1">
        <v>14.75</v>
      </c>
      <c r="V736" s="1" t="s">
        <v>107</v>
      </c>
      <c r="W736" s="1">
        <v>400</v>
      </c>
      <c r="X736" s="1">
        <v>640</v>
      </c>
      <c r="Y736" s="1">
        <v>20</v>
      </c>
      <c r="Z736" s="6">
        <f>W736*X736/1000000</f>
        <v>0.25600000000000001</v>
      </c>
      <c r="AA736" s="1" t="s">
        <v>60</v>
      </c>
      <c r="AB736" s="2">
        <v>44753</v>
      </c>
      <c r="AC736" s="1" t="s">
        <v>2343</v>
      </c>
      <c r="AD736" s="1" t="s">
        <v>2751</v>
      </c>
      <c r="AE736" s="2">
        <v>44754</v>
      </c>
      <c r="AF736" s="2">
        <v>44754</v>
      </c>
      <c r="AG736" s="2">
        <v>44755</v>
      </c>
      <c r="AH736" s="1" t="s">
        <v>62</v>
      </c>
      <c r="AI736" s="1"/>
      <c r="AJ736" s="2">
        <v>44755</v>
      </c>
      <c r="AK736" s="1" t="s">
        <v>2344</v>
      </c>
      <c r="AL736" s="1" t="s">
        <v>2345</v>
      </c>
      <c r="AM736" s="31">
        <v>1658</v>
      </c>
      <c r="AN736" s="31"/>
      <c r="AO736" s="31"/>
      <c r="AP736" s="31"/>
      <c r="AQ736" s="31"/>
      <c r="AR736" s="31"/>
      <c r="AS736" s="1">
        <f>MONTH(AE736)</f>
        <v>7</v>
      </c>
      <c r="AT736" s="1">
        <f>YEAR(AE736)</f>
        <v>2022</v>
      </c>
      <c r="AU736" s="1"/>
    </row>
    <row r="737" spans="1:47">
      <c r="A737" s="1" t="s">
        <v>68</v>
      </c>
      <c r="B737" s="1" t="s">
        <v>127</v>
      </c>
      <c r="C737" s="1" t="s">
        <v>2753</v>
      </c>
      <c r="D737" s="2">
        <v>44750</v>
      </c>
      <c r="E737" s="1" t="s">
        <v>2754</v>
      </c>
      <c r="F737" s="1" t="s">
        <v>2339</v>
      </c>
      <c r="G737" s="1" t="s">
        <v>2346</v>
      </c>
      <c r="H737" s="1" t="s">
        <v>2347</v>
      </c>
      <c r="I737" s="1" t="s">
        <v>197</v>
      </c>
      <c r="J737" s="1" t="s">
        <v>85</v>
      </c>
      <c r="K737" s="1">
        <v>91761</v>
      </c>
      <c r="L737" s="1" t="s">
        <v>194</v>
      </c>
      <c r="M737" s="1" t="s">
        <v>2441</v>
      </c>
      <c r="N737" s="1" t="s">
        <v>111</v>
      </c>
      <c r="O737" s="1" t="s">
        <v>85</v>
      </c>
      <c r="P737" s="1">
        <v>95206</v>
      </c>
      <c r="Q737" s="1" t="s">
        <v>323</v>
      </c>
      <c r="R737" s="1"/>
      <c r="S737" s="1" t="s">
        <v>324</v>
      </c>
      <c r="T737" s="1">
        <v>30390456</v>
      </c>
      <c r="U737" s="1">
        <v>14.75</v>
      </c>
      <c r="V737" s="1" t="s">
        <v>107</v>
      </c>
      <c r="W737" s="1">
        <v>400</v>
      </c>
      <c r="X737" s="1">
        <v>320</v>
      </c>
      <c r="Y737" s="1">
        <v>10</v>
      </c>
      <c r="Z737" s="6">
        <f>W737*X737/1000000</f>
        <v>0.128</v>
      </c>
      <c r="AA737" s="1" t="s">
        <v>60</v>
      </c>
      <c r="AB737" s="2">
        <v>44753</v>
      </c>
      <c r="AC737" s="1" t="s">
        <v>2343</v>
      </c>
      <c r="AD737" s="1" t="s">
        <v>2753</v>
      </c>
      <c r="AE737" s="2">
        <v>44754</v>
      </c>
      <c r="AF737" s="2">
        <v>44754</v>
      </c>
      <c r="AG737" s="2">
        <v>44755</v>
      </c>
      <c r="AH737" s="1" t="s">
        <v>62</v>
      </c>
      <c r="AI737" s="1"/>
      <c r="AJ737" s="2">
        <v>44755</v>
      </c>
      <c r="AK737" s="1" t="s">
        <v>2344</v>
      </c>
      <c r="AL737" s="1" t="s">
        <v>2345</v>
      </c>
      <c r="AM737" s="31">
        <v>1988</v>
      </c>
      <c r="AN737" s="31"/>
      <c r="AO737" s="31"/>
      <c r="AP737" s="31"/>
      <c r="AQ737" s="31"/>
      <c r="AR737" s="31"/>
      <c r="AS737" s="1">
        <f>MONTH(AE737)</f>
        <v>7</v>
      </c>
      <c r="AT737" s="1">
        <f>YEAR(AE737)</f>
        <v>2022</v>
      </c>
      <c r="AU737" s="1"/>
    </row>
    <row r="738" spans="1:47">
      <c r="A738" s="1" t="s">
        <v>68</v>
      </c>
      <c r="B738" s="1" t="s">
        <v>127</v>
      </c>
      <c r="C738" s="1" t="s">
        <v>2755</v>
      </c>
      <c r="D738" s="2">
        <v>44750</v>
      </c>
      <c r="E738" s="1" t="s">
        <v>2756</v>
      </c>
      <c r="F738" s="1" t="s">
        <v>2339</v>
      </c>
      <c r="G738" s="1" t="s">
        <v>2346</v>
      </c>
      <c r="H738" s="1" t="s">
        <v>2347</v>
      </c>
      <c r="I738" s="1" t="s">
        <v>197</v>
      </c>
      <c r="J738" s="1" t="s">
        <v>85</v>
      </c>
      <c r="K738" s="1">
        <v>91761</v>
      </c>
      <c r="L738" s="1" t="s">
        <v>194</v>
      </c>
      <c r="M738" s="1" t="s">
        <v>2432</v>
      </c>
      <c r="N738" s="1" t="s">
        <v>181</v>
      </c>
      <c r="O738" s="1" t="s">
        <v>182</v>
      </c>
      <c r="P738" s="1">
        <v>77041</v>
      </c>
      <c r="Q738" s="1" t="s">
        <v>323</v>
      </c>
      <c r="R738" s="1"/>
      <c r="S738" s="1" t="s">
        <v>324</v>
      </c>
      <c r="T738" s="1">
        <v>30390456</v>
      </c>
      <c r="U738" s="1">
        <v>14.75</v>
      </c>
      <c r="V738" s="1" t="s">
        <v>107</v>
      </c>
      <c r="W738" s="1">
        <v>400</v>
      </c>
      <c r="X738" s="1">
        <v>320</v>
      </c>
      <c r="Y738" s="1">
        <v>10</v>
      </c>
      <c r="Z738" s="6">
        <f>W738*X738/1000000</f>
        <v>0.128</v>
      </c>
      <c r="AA738" s="1" t="s">
        <v>60</v>
      </c>
      <c r="AB738" s="2">
        <v>44753</v>
      </c>
      <c r="AC738" s="1" t="s">
        <v>2343</v>
      </c>
      <c r="AD738" s="1" t="s">
        <v>2755</v>
      </c>
      <c r="AE738" s="2">
        <v>44753</v>
      </c>
      <c r="AF738" s="2">
        <v>44753</v>
      </c>
      <c r="AG738" s="2">
        <v>44755</v>
      </c>
      <c r="AH738" s="1" t="s">
        <v>62</v>
      </c>
      <c r="AI738" s="1"/>
      <c r="AJ738" s="2">
        <v>44755</v>
      </c>
      <c r="AK738" s="1" t="s">
        <v>2344</v>
      </c>
      <c r="AL738" s="1" t="s">
        <v>2345</v>
      </c>
      <c r="AM738" s="31">
        <v>4490</v>
      </c>
      <c r="AN738" s="31"/>
      <c r="AO738" s="31"/>
      <c r="AP738" s="31"/>
      <c r="AQ738" s="31"/>
      <c r="AR738" s="31"/>
      <c r="AS738" s="1">
        <f>MONTH(AE738)</f>
        <v>7</v>
      </c>
      <c r="AT738" s="1">
        <f>YEAR(AE738)</f>
        <v>2022</v>
      </c>
      <c r="AU738" s="1"/>
    </row>
    <row r="739" spans="1:47">
      <c r="A739" s="1" t="s">
        <v>68</v>
      </c>
      <c r="B739" s="1" t="s">
        <v>78</v>
      </c>
      <c r="C739" s="1" t="s">
        <v>2757</v>
      </c>
      <c r="D739" s="2">
        <v>44749</v>
      </c>
      <c r="E739" s="1" t="s">
        <v>2758</v>
      </c>
      <c r="F739" s="1" t="s">
        <v>2339</v>
      </c>
      <c r="G739" s="1" t="s">
        <v>2346</v>
      </c>
      <c r="H739" s="1" t="s">
        <v>2347</v>
      </c>
      <c r="I739" s="1" t="s">
        <v>197</v>
      </c>
      <c r="J739" s="1" t="s">
        <v>85</v>
      </c>
      <c r="K739" s="1">
        <v>91761</v>
      </c>
      <c r="L739" s="1" t="s">
        <v>265</v>
      </c>
      <c r="M739" s="1" t="s">
        <v>569</v>
      </c>
      <c r="N739" s="1" t="s">
        <v>266</v>
      </c>
      <c r="O739" s="1" t="s">
        <v>85</v>
      </c>
      <c r="P739" s="1">
        <v>93003</v>
      </c>
      <c r="Q739" s="1" t="s">
        <v>571</v>
      </c>
      <c r="R739" s="1" t="s">
        <v>2522</v>
      </c>
      <c r="S739" s="1" t="s">
        <v>2759</v>
      </c>
      <c r="T739" s="1">
        <v>30390156</v>
      </c>
      <c r="U739" s="1">
        <v>14.75</v>
      </c>
      <c r="V739" s="1" t="s">
        <v>107</v>
      </c>
      <c r="W739" s="1">
        <v>400</v>
      </c>
      <c r="X739" s="1">
        <v>768</v>
      </c>
      <c r="Y739" s="1">
        <v>24</v>
      </c>
      <c r="Z739" s="6">
        <f>W739*X739/1000000</f>
        <v>0.30719999999999997</v>
      </c>
      <c r="AA739" s="1" t="s">
        <v>75</v>
      </c>
      <c r="AB739" s="2">
        <v>44753</v>
      </c>
      <c r="AC739" s="1" t="s">
        <v>2343</v>
      </c>
      <c r="AD739" s="1" t="s">
        <v>2757</v>
      </c>
      <c r="AE739" s="2">
        <v>44755</v>
      </c>
      <c r="AF739" s="2">
        <v>44755</v>
      </c>
      <c r="AG739" s="2">
        <v>44755</v>
      </c>
      <c r="AH739" s="1" t="s">
        <v>62</v>
      </c>
      <c r="AI739" s="1"/>
      <c r="AJ739" s="2">
        <v>44755</v>
      </c>
      <c r="AK739" s="1" t="s">
        <v>2344</v>
      </c>
      <c r="AL739" s="1" t="s">
        <v>2345</v>
      </c>
      <c r="AM739" s="31">
        <v>672</v>
      </c>
      <c r="AN739" s="31"/>
      <c r="AO739" s="31"/>
      <c r="AP739" s="31"/>
      <c r="AQ739" s="31"/>
      <c r="AR739" s="31"/>
      <c r="AS739" s="1">
        <f>MONTH(AE739)</f>
        <v>7</v>
      </c>
      <c r="AT739" s="1">
        <f>YEAR(AE739)</f>
        <v>2022</v>
      </c>
      <c r="AU739" s="1"/>
    </row>
    <row r="740" spans="1:47">
      <c r="A740" s="1" t="s">
        <v>68</v>
      </c>
      <c r="B740" s="1" t="s">
        <v>595</v>
      </c>
      <c r="C740" s="1" t="s">
        <v>2760</v>
      </c>
      <c r="D740" s="2">
        <v>44749</v>
      </c>
      <c r="E740" s="1" t="s">
        <v>2761</v>
      </c>
      <c r="F740" s="1" t="s">
        <v>2339</v>
      </c>
      <c r="G740" s="1" t="s">
        <v>2346</v>
      </c>
      <c r="H740" s="1" t="s">
        <v>2347</v>
      </c>
      <c r="I740" s="1" t="s">
        <v>197</v>
      </c>
      <c r="J740" s="1" t="s">
        <v>85</v>
      </c>
      <c r="K740" s="1">
        <v>91761</v>
      </c>
      <c r="L740" s="1" t="s">
        <v>117</v>
      </c>
      <c r="M740" s="1" t="s">
        <v>2762</v>
      </c>
      <c r="N740" s="1" t="s">
        <v>463</v>
      </c>
      <c r="O740" s="1" t="s">
        <v>501</v>
      </c>
      <c r="P740" s="1">
        <v>72764</v>
      </c>
      <c r="Q740" s="1" t="s">
        <v>2763</v>
      </c>
      <c r="R740" s="1"/>
      <c r="S740" s="1" t="s">
        <v>2764</v>
      </c>
      <c r="T740" s="1">
        <v>30390156</v>
      </c>
      <c r="U740" s="1">
        <v>14.75</v>
      </c>
      <c r="V740" s="1" t="s">
        <v>1211</v>
      </c>
      <c r="W740" s="1">
        <v>400</v>
      </c>
      <c r="X740" s="1">
        <v>768</v>
      </c>
      <c r="Y740" s="1">
        <v>24</v>
      </c>
      <c r="Z740" s="6">
        <f>W740*X740/1000000</f>
        <v>0.30719999999999997</v>
      </c>
      <c r="AA740" s="1" t="s">
        <v>75</v>
      </c>
      <c r="AB740" s="2">
        <v>44753</v>
      </c>
      <c r="AC740" s="1" t="s">
        <v>2343</v>
      </c>
      <c r="AD740" s="1" t="s">
        <v>2760</v>
      </c>
      <c r="AE740" s="2">
        <v>44753</v>
      </c>
      <c r="AF740" s="2">
        <v>44753</v>
      </c>
      <c r="AG740" s="2">
        <v>44756</v>
      </c>
      <c r="AH740" s="1" t="s">
        <v>62</v>
      </c>
      <c r="AI740" s="1"/>
      <c r="AJ740" s="2">
        <v>44757</v>
      </c>
      <c r="AK740" s="1" t="s">
        <v>2344</v>
      </c>
      <c r="AL740" s="1" t="s">
        <v>2345</v>
      </c>
      <c r="AM740" s="31">
        <v>5317</v>
      </c>
      <c r="AN740" s="31"/>
      <c r="AO740" s="31"/>
      <c r="AP740" s="31"/>
      <c r="AQ740" s="31"/>
      <c r="AR740" s="31"/>
      <c r="AS740" s="1">
        <f>MONTH(AE740)</f>
        <v>7</v>
      </c>
      <c r="AT740" s="1">
        <f>YEAR(AE740)</f>
        <v>2022</v>
      </c>
      <c r="AU740" s="1"/>
    </row>
    <row r="741" spans="1:47">
      <c r="A741" s="1" t="s">
        <v>68</v>
      </c>
      <c r="B741" s="1" t="s">
        <v>127</v>
      </c>
      <c r="C741" s="1" t="s">
        <v>2765</v>
      </c>
      <c r="D741" s="2">
        <v>44735</v>
      </c>
      <c r="E741" s="1" t="s">
        <v>2726</v>
      </c>
      <c r="F741" s="1" t="s">
        <v>2339</v>
      </c>
      <c r="G741" s="1" t="s">
        <v>2346</v>
      </c>
      <c r="H741" s="1" t="s">
        <v>2347</v>
      </c>
      <c r="I741" s="1" t="s">
        <v>197</v>
      </c>
      <c r="J741" s="1" t="s">
        <v>85</v>
      </c>
      <c r="K741" s="1">
        <v>91761</v>
      </c>
      <c r="L741" s="1" t="s">
        <v>272</v>
      </c>
      <c r="M741" s="1" t="s">
        <v>2473</v>
      </c>
      <c r="N741" s="1" t="s">
        <v>119</v>
      </c>
      <c r="O741" s="1" t="s">
        <v>120</v>
      </c>
      <c r="P741" s="1">
        <v>85040</v>
      </c>
      <c r="Q741" s="1" t="s">
        <v>755</v>
      </c>
      <c r="R741" s="1" t="s">
        <v>274</v>
      </c>
      <c r="S741" s="1" t="s">
        <v>2728</v>
      </c>
      <c r="T741" s="1">
        <v>30385558</v>
      </c>
      <c r="U741" s="1">
        <v>14.75</v>
      </c>
      <c r="V741" s="1" t="s">
        <v>1211</v>
      </c>
      <c r="W741" s="1">
        <v>410</v>
      </c>
      <c r="X741" s="1">
        <v>768</v>
      </c>
      <c r="Y741" s="1">
        <v>24</v>
      </c>
      <c r="Z741" s="6">
        <f>W741*X741/1000000</f>
        <v>0.31487999999999999</v>
      </c>
      <c r="AA741" s="1" t="s">
        <v>75</v>
      </c>
      <c r="AB741" s="2">
        <v>44742</v>
      </c>
      <c r="AC741" s="1" t="s">
        <v>2343</v>
      </c>
      <c r="AD741" s="1" t="s">
        <v>2765</v>
      </c>
      <c r="AE741" s="2">
        <v>44755</v>
      </c>
      <c r="AF741" s="2">
        <v>44755</v>
      </c>
      <c r="AG741" s="2">
        <v>44756</v>
      </c>
      <c r="AH741" s="1" t="s">
        <v>62</v>
      </c>
      <c r="AI741" s="1" t="s">
        <v>2766</v>
      </c>
      <c r="AJ741" s="2">
        <v>44756</v>
      </c>
      <c r="AK741" s="1" t="s">
        <v>2344</v>
      </c>
      <c r="AL741" s="1" t="s">
        <v>2345</v>
      </c>
      <c r="AM741" s="31">
        <v>1848</v>
      </c>
      <c r="AN741" s="31"/>
      <c r="AO741" s="31"/>
      <c r="AP741" s="31"/>
      <c r="AQ741" s="31"/>
      <c r="AR741" s="31"/>
      <c r="AS741" s="1">
        <f>MONTH(AE741)</f>
        <v>7</v>
      </c>
      <c r="AT741" s="1">
        <f>YEAR(AE741)</f>
        <v>2022</v>
      </c>
      <c r="AU741" s="1"/>
    </row>
    <row r="742" spans="1:47">
      <c r="A742" s="1" t="s">
        <v>68</v>
      </c>
      <c r="B742" s="1" t="s">
        <v>127</v>
      </c>
      <c r="C742" s="1" t="s">
        <v>2767</v>
      </c>
      <c r="D742" s="2">
        <v>44735</v>
      </c>
      <c r="E742" s="1" t="s">
        <v>2726</v>
      </c>
      <c r="F742" s="1" t="s">
        <v>2339</v>
      </c>
      <c r="G742" s="1" t="s">
        <v>2346</v>
      </c>
      <c r="H742" s="1" t="s">
        <v>2347</v>
      </c>
      <c r="I742" s="1" t="s">
        <v>197</v>
      </c>
      <c r="J742" s="1" t="s">
        <v>85</v>
      </c>
      <c r="K742" s="1">
        <v>91761</v>
      </c>
      <c r="L742" s="1" t="s">
        <v>272</v>
      </c>
      <c r="M742" s="1" t="s">
        <v>2473</v>
      </c>
      <c r="N742" s="1" t="s">
        <v>119</v>
      </c>
      <c r="O742" s="1" t="s">
        <v>120</v>
      </c>
      <c r="P742" s="1">
        <v>85040</v>
      </c>
      <c r="Q742" s="1" t="s">
        <v>755</v>
      </c>
      <c r="R742" s="1" t="s">
        <v>274</v>
      </c>
      <c r="S742" s="1" t="s">
        <v>2728</v>
      </c>
      <c r="T742" s="1">
        <v>30385558</v>
      </c>
      <c r="U742" s="1">
        <v>14.75</v>
      </c>
      <c r="V742" s="1" t="s">
        <v>1211</v>
      </c>
      <c r="W742" s="1">
        <v>410</v>
      </c>
      <c r="X742" s="1">
        <v>768</v>
      </c>
      <c r="Y742" s="1">
        <v>24</v>
      </c>
      <c r="Z742" s="6">
        <f>W742*X742/1000000</f>
        <v>0.31487999999999999</v>
      </c>
      <c r="AA742" s="1" t="s">
        <v>75</v>
      </c>
      <c r="AB742" s="2">
        <v>44742</v>
      </c>
      <c r="AC742" s="1" t="s">
        <v>2343</v>
      </c>
      <c r="AD742" s="1" t="s">
        <v>2767</v>
      </c>
      <c r="AE742" s="2">
        <v>44755</v>
      </c>
      <c r="AF742" s="2">
        <v>44755</v>
      </c>
      <c r="AG742" s="2">
        <v>44756</v>
      </c>
      <c r="AH742" s="1" t="s">
        <v>62</v>
      </c>
      <c r="AI742" s="1" t="s">
        <v>2766</v>
      </c>
      <c r="AJ742" s="2">
        <v>44756</v>
      </c>
      <c r="AK742" s="1" t="s">
        <v>2344</v>
      </c>
      <c r="AL742" s="1" t="s">
        <v>2345</v>
      </c>
      <c r="AM742" s="31">
        <v>1848</v>
      </c>
      <c r="AN742" s="31"/>
      <c r="AO742" s="31"/>
      <c r="AP742" s="31"/>
      <c r="AQ742" s="31"/>
      <c r="AR742" s="31"/>
      <c r="AS742" s="1">
        <f>MONTH(AE742)</f>
        <v>7</v>
      </c>
      <c r="AT742" s="1">
        <f>YEAR(AE742)</f>
        <v>2022</v>
      </c>
      <c r="AU742" s="1"/>
    </row>
    <row r="743" spans="1:47">
      <c r="A743" s="1" t="s">
        <v>68</v>
      </c>
      <c r="B743" s="1" t="s">
        <v>595</v>
      </c>
      <c r="C743" s="1" t="s">
        <v>2768</v>
      </c>
      <c r="D743" s="2">
        <v>44749</v>
      </c>
      <c r="E743" s="1" t="s">
        <v>2769</v>
      </c>
      <c r="F743" s="1" t="s">
        <v>2339</v>
      </c>
      <c r="G743" s="1" t="s">
        <v>2346</v>
      </c>
      <c r="H743" s="1" t="s">
        <v>2347</v>
      </c>
      <c r="I743" s="1" t="s">
        <v>197</v>
      </c>
      <c r="J743" s="1" t="s">
        <v>85</v>
      </c>
      <c r="K743" s="1">
        <v>91761</v>
      </c>
      <c r="L743" s="1" t="s">
        <v>117</v>
      </c>
      <c r="M743" s="1" t="s">
        <v>2762</v>
      </c>
      <c r="N743" s="1" t="s">
        <v>463</v>
      </c>
      <c r="O743" s="1" t="s">
        <v>501</v>
      </c>
      <c r="P743" s="1">
        <v>72764</v>
      </c>
      <c r="Q743" s="1" t="s">
        <v>2763</v>
      </c>
      <c r="R743" s="1"/>
      <c r="S743" s="1" t="s">
        <v>2764</v>
      </c>
      <c r="T743" s="1">
        <v>30390156</v>
      </c>
      <c r="U743" s="1">
        <v>14.75</v>
      </c>
      <c r="V743" s="1" t="s">
        <v>1211</v>
      </c>
      <c r="W743" s="1">
        <v>400</v>
      </c>
      <c r="X743" s="1">
        <v>768</v>
      </c>
      <c r="Y743" s="1">
        <v>24</v>
      </c>
      <c r="Z743" s="6">
        <f>W743*X743/1000000</f>
        <v>0.30719999999999997</v>
      </c>
      <c r="AA743" s="1" t="s">
        <v>75</v>
      </c>
      <c r="AB743" s="2">
        <v>44753</v>
      </c>
      <c r="AC743" s="1" t="s">
        <v>2343</v>
      </c>
      <c r="AD743" s="1" t="s">
        <v>2768</v>
      </c>
      <c r="AE743" s="2">
        <v>44753</v>
      </c>
      <c r="AF743" s="2">
        <v>44753</v>
      </c>
      <c r="AG743" s="2">
        <v>44756</v>
      </c>
      <c r="AH743" s="1" t="s">
        <v>62</v>
      </c>
      <c r="AI743" s="1"/>
      <c r="AJ743" s="2">
        <v>44756</v>
      </c>
      <c r="AK743" s="1" t="s">
        <v>2344</v>
      </c>
      <c r="AL743" s="1" t="s">
        <v>2345</v>
      </c>
      <c r="AM743" s="31">
        <v>5317</v>
      </c>
      <c r="AN743" s="31"/>
      <c r="AO743" s="31"/>
      <c r="AP743" s="31"/>
      <c r="AQ743" s="31"/>
      <c r="AR743" s="31"/>
      <c r="AS743" s="1">
        <f>MONTH(AE743)</f>
        <v>7</v>
      </c>
      <c r="AT743" s="1">
        <f>YEAR(AE743)</f>
        <v>2022</v>
      </c>
      <c r="AU743" s="1"/>
    </row>
    <row r="744" spans="1:47">
      <c r="A744" s="1" t="s">
        <v>68</v>
      </c>
      <c r="B744" s="1" t="s">
        <v>127</v>
      </c>
      <c r="C744" s="1" t="s">
        <v>2770</v>
      </c>
      <c r="D744" s="2">
        <v>44748</v>
      </c>
      <c r="E744" s="1" t="s">
        <v>2771</v>
      </c>
      <c r="F744" s="1" t="s">
        <v>2339</v>
      </c>
      <c r="G744" s="1" t="s">
        <v>2340</v>
      </c>
      <c r="H744" s="1" t="s">
        <v>2341</v>
      </c>
      <c r="I744" s="1" t="s">
        <v>2342</v>
      </c>
      <c r="J744" s="1" t="s">
        <v>85</v>
      </c>
      <c r="K744" s="1">
        <v>90248</v>
      </c>
      <c r="L744" s="1" t="s">
        <v>2555</v>
      </c>
      <c r="M744" s="1" t="s">
        <v>1413</v>
      </c>
      <c r="N744" s="1" t="s">
        <v>562</v>
      </c>
      <c r="O744" s="1" t="s">
        <v>182</v>
      </c>
      <c r="P744" s="1">
        <v>77494</v>
      </c>
      <c r="Q744" s="1" t="s">
        <v>1414</v>
      </c>
      <c r="R744" s="1" t="s">
        <v>2506</v>
      </c>
      <c r="S744" s="1" t="s">
        <v>1415</v>
      </c>
      <c r="T744" s="1">
        <v>30390456</v>
      </c>
      <c r="U744" s="1">
        <v>14.75</v>
      </c>
      <c r="V744" s="1" t="s">
        <v>107</v>
      </c>
      <c r="W744" s="1">
        <v>400</v>
      </c>
      <c r="X744" s="1">
        <v>768</v>
      </c>
      <c r="Y744" s="1">
        <v>24</v>
      </c>
      <c r="Z744" s="6">
        <f>W744*X744/1000000</f>
        <v>0.30719999999999997</v>
      </c>
      <c r="AA744" s="1" t="s">
        <v>75</v>
      </c>
      <c r="AB744" s="2">
        <v>44750</v>
      </c>
      <c r="AC744" s="1" t="s">
        <v>2343</v>
      </c>
      <c r="AD744" s="1" t="s">
        <v>2770</v>
      </c>
      <c r="AE744" s="2">
        <v>44753</v>
      </c>
      <c r="AF744" s="2">
        <v>44753</v>
      </c>
      <c r="AG744" s="2">
        <v>44756</v>
      </c>
      <c r="AH744" s="1" t="s">
        <v>62</v>
      </c>
      <c r="AI744" s="1"/>
      <c r="AJ744" s="2">
        <v>44756</v>
      </c>
      <c r="AK744" s="1" t="s">
        <v>2344</v>
      </c>
      <c r="AL744" s="1" t="s">
        <v>2345</v>
      </c>
      <c r="AM744" s="31">
        <v>4375</v>
      </c>
      <c r="AN744" s="31"/>
      <c r="AO744" s="31"/>
      <c r="AP744" s="31"/>
      <c r="AQ744" s="31"/>
      <c r="AR744" s="31"/>
      <c r="AS744" s="1">
        <f>MONTH(AE744)</f>
        <v>7</v>
      </c>
      <c r="AT744" s="1">
        <f>YEAR(AE744)</f>
        <v>2022</v>
      </c>
      <c r="AU744" s="1"/>
    </row>
    <row r="745" spans="1:47">
      <c r="A745" s="1" t="s">
        <v>68</v>
      </c>
      <c r="B745" s="1" t="s">
        <v>127</v>
      </c>
      <c r="C745" s="1" t="s">
        <v>2772</v>
      </c>
      <c r="D745" s="2">
        <v>44748</v>
      </c>
      <c r="E745" s="1" t="s">
        <v>2773</v>
      </c>
      <c r="F745" s="1" t="s">
        <v>2339</v>
      </c>
      <c r="G745" s="1" t="s">
        <v>2340</v>
      </c>
      <c r="H745" s="1" t="s">
        <v>2341</v>
      </c>
      <c r="I745" s="1" t="s">
        <v>2342</v>
      </c>
      <c r="J745" s="1" t="s">
        <v>85</v>
      </c>
      <c r="K745" s="1">
        <v>90248</v>
      </c>
      <c r="L745" s="1" t="s">
        <v>2555</v>
      </c>
      <c r="M745" s="1" t="s">
        <v>1413</v>
      </c>
      <c r="N745" s="1" t="s">
        <v>562</v>
      </c>
      <c r="O745" s="1" t="s">
        <v>182</v>
      </c>
      <c r="P745" s="1">
        <v>77494</v>
      </c>
      <c r="Q745" s="1" t="s">
        <v>1414</v>
      </c>
      <c r="R745" s="1" t="s">
        <v>2506</v>
      </c>
      <c r="S745" s="1" t="s">
        <v>1415</v>
      </c>
      <c r="T745" s="1">
        <v>30390456</v>
      </c>
      <c r="U745" s="1">
        <v>14.75</v>
      </c>
      <c r="V745" s="1" t="s">
        <v>107</v>
      </c>
      <c r="W745" s="1">
        <v>400</v>
      </c>
      <c r="X745" s="1">
        <v>768</v>
      </c>
      <c r="Y745" s="1">
        <v>24</v>
      </c>
      <c r="Z745" s="6">
        <f>W745*X745/1000000</f>
        <v>0.30719999999999997</v>
      </c>
      <c r="AA745" s="1" t="s">
        <v>75</v>
      </c>
      <c r="AB745" s="2">
        <v>44757</v>
      </c>
      <c r="AC745" s="1" t="s">
        <v>2343</v>
      </c>
      <c r="AD745" s="1" t="s">
        <v>2772</v>
      </c>
      <c r="AE745" s="2">
        <v>44753</v>
      </c>
      <c r="AF745" s="2">
        <v>44753</v>
      </c>
      <c r="AG745" s="2">
        <v>44756</v>
      </c>
      <c r="AH745" s="1" t="s">
        <v>62</v>
      </c>
      <c r="AI745" s="1"/>
      <c r="AJ745" s="2">
        <v>44756</v>
      </c>
      <c r="AK745" s="1" t="s">
        <v>2344</v>
      </c>
      <c r="AL745" s="1" t="s">
        <v>2345</v>
      </c>
      <c r="AM745" s="31">
        <v>4375</v>
      </c>
      <c r="AN745" s="31"/>
      <c r="AO745" s="31"/>
      <c r="AP745" s="31"/>
      <c r="AQ745" s="31"/>
      <c r="AR745" s="31"/>
      <c r="AS745" s="1">
        <f>MONTH(AE745)</f>
        <v>7</v>
      </c>
      <c r="AT745" s="1">
        <f>YEAR(AE745)</f>
        <v>2022</v>
      </c>
      <c r="AU745" s="1"/>
    </row>
    <row r="746" spans="1:47">
      <c r="A746" s="1" t="s">
        <v>68</v>
      </c>
      <c r="B746" s="1" t="s">
        <v>127</v>
      </c>
      <c r="C746" s="1" t="s">
        <v>2774</v>
      </c>
      <c r="D746" s="2">
        <v>44748</v>
      </c>
      <c r="E746" s="1" t="s">
        <v>2775</v>
      </c>
      <c r="F746" s="1" t="s">
        <v>2339</v>
      </c>
      <c r="G746" s="1" t="s">
        <v>2346</v>
      </c>
      <c r="H746" s="1" t="s">
        <v>2347</v>
      </c>
      <c r="I746" s="1" t="s">
        <v>197</v>
      </c>
      <c r="J746" s="1" t="s">
        <v>85</v>
      </c>
      <c r="K746" s="1">
        <v>91761</v>
      </c>
      <c r="L746" s="1" t="s">
        <v>2551</v>
      </c>
      <c r="M746" s="1" t="s">
        <v>2556</v>
      </c>
      <c r="N746" s="1" t="s">
        <v>221</v>
      </c>
      <c r="O746" s="1" t="s">
        <v>182</v>
      </c>
      <c r="P746" s="1">
        <v>79936</v>
      </c>
      <c r="Q746" s="1" t="s">
        <v>2464</v>
      </c>
      <c r="R746" s="1" t="s">
        <v>2465</v>
      </c>
      <c r="S746" s="1" t="s">
        <v>2466</v>
      </c>
      <c r="T746" s="1">
        <v>30390456</v>
      </c>
      <c r="U746" s="1">
        <v>14.75</v>
      </c>
      <c r="V746" s="1" t="s">
        <v>107</v>
      </c>
      <c r="W746" s="1">
        <v>400</v>
      </c>
      <c r="X746" s="1">
        <v>768</v>
      </c>
      <c r="Y746" s="1">
        <v>24</v>
      </c>
      <c r="Z746" s="6">
        <f>W746*X746/1000000</f>
        <v>0.30719999999999997</v>
      </c>
      <c r="AA746" s="1" t="s">
        <v>75</v>
      </c>
      <c r="AB746" s="2">
        <v>44757</v>
      </c>
      <c r="AC746" s="1" t="s">
        <v>2343</v>
      </c>
      <c r="AD746" s="1" t="s">
        <v>2774</v>
      </c>
      <c r="AE746" s="2">
        <v>44753</v>
      </c>
      <c r="AF746" s="2">
        <v>44753</v>
      </c>
      <c r="AG746" s="2">
        <v>44756</v>
      </c>
      <c r="AH746" s="1" t="s">
        <v>62</v>
      </c>
      <c r="AI746" s="1" t="s">
        <v>2670</v>
      </c>
      <c r="AJ746" s="2">
        <v>44756</v>
      </c>
      <c r="AK746" s="1" t="s">
        <v>2344</v>
      </c>
      <c r="AL746" s="1" t="s">
        <v>2345</v>
      </c>
      <c r="AM746" s="31">
        <v>3073</v>
      </c>
      <c r="AN746" s="31"/>
      <c r="AO746" s="31"/>
      <c r="AP746" s="31"/>
      <c r="AQ746" s="31"/>
      <c r="AR746" s="31"/>
      <c r="AS746" s="1">
        <f>MONTH(AE746)</f>
        <v>7</v>
      </c>
      <c r="AT746" s="1">
        <f>YEAR(AE746)</f>
        <v>2022</v>
      </c>
      <c r="AU746" s="1"/>
    </row>
    <row r="747" spans="1:47">
      <c r="A747" s="1" t="s">
        <v>68</v>
      </c>
      <c r="B747" s="1" t="s">
        <v>45</v>
      </c>
      <c r="C747" s="1" t="s">
        <v>2776</v>
      </c>
      <c r="D747" s="2">
        <v>44749</v>
      </c>
      <c r="E747" s="1" t="s">
        <v>2777</v>
      </c>
      <c r="F747" s="1" t="s">
        <v>2339</v>
      </c>
      <c r="G747" s="1" t="s">
        <v>2346</v>
      </c>
      <c r="H747" s="1" t="s">
        <v>2347</v>
      </c>
      <c r="I747" s="1" t="s">
        <v>197</v>
      </c>
      <c r="J747" s="1" t="s">
        <v>85</v>
      </c>
      <c r="K747" s="1">
        <v>91761</v>
      </c>
      <c r="L747" s="1" t="s">
        <v>2398</v>
      </c>
      <c r="M747" s="1" t="s">
        <v>2416</v>
      </c>
      <c r="N747" s="1" t="s">
        <v>2417</v>
      </c>
      <c r="O747" s="1" t="s">
        <v>182</v>
      </c>
      <c r="P747" s="1">
        <v>79423</v>
      </c>
      <c r="Q747" s="1" t="s">
        <v>2418</v>
      </c>
      <c r="R747" s="1"/>
      <c r="S747" s="1" t="s">
        <v>2419</v>
      </c>
      <c r="T747" s="1">
        <v>30390456</v>
      </c>
      <c r="U747" s="1">
        <v>14.75</v>
      </c>
      <c r="V747" s="1" t="s">
        <v>107</v>
      </c>
      <c r="W747" s="1">
        <v>400</v>
      </c>
      <c r="X747" s="1">
        <v>768</v>
      </c>
      <c r="Y747" s="1">
        <v>24</v>
      </c>
      <c r="Z747" s="6">
        <f>W747*X747/1000000</f>
        <v>0.30719999999999997</v>
      </c>
      <c r="AA747" s="1" t="s">
        <v>75</v>
      </c>
      <c r="AB747" s="2">
        <v>44753</v>
      </c>
      <c r="AC747" s="1" t="s">
        <v>2343</v>
      </c>
      <c r="AD747" s="1" t="s">
        <v>2776</v>
      </c>
      <c r="AE747" s="2">
        <v>44753</v>
      </c>
      <c r="AF747" s="2">
        <v>44753</v>
      </c>
      <c r="AG747" s="2">
        <v>44756</v>
      </c>
      <c r="AH747" s="1" t="s">
        <v>62</v>
      </c>
      <c r="AI747" s="1"/>
      <c r="AJ747" s="2">
        <v>44756</v>
      </c>
      <c r="AK747" s="1" t="s">
        <v>2344</v>
      </c>
      <c r="AL747" s="1" t="s">
        <v>2345</v>
      </c>
      <c r="AM747" s="31">
        <v>4162.5</v>
      </c>
      <c r="AN747" s="31"/>
      <c r="AO747" s="31"/>
      <c r="AP747" s="31"/>
      <c r="AQ747" s="31"/>
      <c r="AR747" s="31"/>
      <c r="AS747" s="1">
        <f>MONTH(AE747)</f>
        <v>7</v>
      </c>
      <c r="AT747" s="1">
        <f>YEAR(AE747)</f>
        <v>2022</v>
      </c>
      <c r="AU747" s="1"/>
    </row>
    <row r="748" spans="1:47">
      <c r="A748" s="1" t="s">
        <v>68</v>
      </c>
      <c r="B748" s="1" t="s">
        <v>78</v>
      </c>
      <c r="C748" s="1" t="s">
        <v>2778</v>
      </c>
      <c r="D748" s="2">
        <v>44748</v>
      </c>
      <c r="E748" s="1" t="s">
        <v>2779</v>
      </c>
      <c r="F748" s="1" t="s">
        <v>2339</v>
      </c>
      <c r="G748" s="1" t="s">
        <v>2346</v>
      </c>
      <c r="H748" s="1" t="s">
        <v>2347</v>
      </c>
      <c r="I748" s="1" t="s">
        <v>197</v>
      </c>
      <c r="J748" s="1" t="s">
        <v>85</v>
      </c>
      <c r="K748" s="1">
        <v>91761</v>
      </c>
      <c r="L748" s="1" t="s">
        <v>1205</v>
      </c>
      <c r="M748" s="1" t="s">
        <v>2519</v>
      </c>
      <c r="N748" s="1" t="s">
        <v>1496</v>
      </c>
      <c r="O748" s="1" t="s">
        <v>1208</v>
      </c>
      <c r="P748" s="1">
        <v>98032</v>
      </c>
      <c r="Q748" s="1" t="s">
        <v>2487</v>
      </c>
      <c r="R748" s="1"/>
      <c r="S748" s="1" t="s">
        <v>2488</v>
      </c>
      <c r="T748" s="1">
        <v>30390156</v>
      </c>
      <c r="U748" s="1">
        <v>14.75</v>
      </c>
      <c r="V748" s="1" t="s">
        <v>107</v>
      </c>
      <c r="W748" s="1">
        <v>400</v>
      </c>
      <c r="X748" s="1">
        <v>768</v>
      </c>
      <c r="Y748" s="1">
        <v>24</v>
      </c>
      <c r="Z748" s="6">
        <f>W748*X748/1000000</f>
        <v>0.30719999999999997</v>
      </c>
      <c r="AA748" s="1" t="s">
        <v>75</v>
      </c>
      <c r="AB748" s="2">
        <v>44764</v>
      </c>
      <c r="AC748" s="1" t="s">
        <v>2343</v>
      </c>
      <c r="AD748" s="1" t="s">
        <v>2778</v>
      </c>
      <c r="AE748" s="2">
        <v>44754</v>
      </c>
      <c r="AF748" s="2">
        <v>44754</v>
      </c>
      <c r="AG748" s="2">
        <v>44756</v>
      </c>
      <c r="AH748" s="1" t="s">
        <v>62</v>
      </c>
      <c r="AI748" s="1"/>
      <c r="AJ748" s="2">
        <v>44756</v>
      </c>
      <c r="AK748" s="1" t="s">
        <v>2344</v>
      </c>
      <c r="AL748" s="1" t="s">
        <v>2345</v>
      </c>
      <c r="AM748" s="31">
        <v>5411.84</v>
      </c>
      <c r="AN748" s="31"/>
      <c r="AO748" s="31"/>
      <c r="AP748" s="31"/>
      <c r="AQ748" s="31"/>
      <c r="AR748" s="31"/>
      <c r="AS748" s="1">
        <f>MONTH(AE748)</f>
        <v>7</v>
      </c>
      <c r="AT748" s="1">
        <f>YEAR(AE748)</f>
        <v>2022</v>
      </c>
      <c r="AU748" s="1"/>
    </row>
    <row r="749" spans="1:47">
      <c r="A749" s="1" t="s">
        <v>68</v>
      </c>
      <c r="B749" s="1" t="s">
        <v>78</v>
      </c>
      <c r="C749" s="1" t="s">
        <v>2780</v>
      </c>
      <c r="D749" s="2">
        <v>44748</v>
      </c>
      <c r="E749" s="1" t="s">
        <v>2781</v>
      </c>
      <c r="F749" s="1" t="s">
        <v>2339</v>
      </c>
      <c r="G749" s="1" t="s">
        <v>2346</v>
      </c>
      <c r="H749" s="1" t="s">
        <v>2347</v>
      </c>
      <c r="I749" s="1" t="s">
        <v>197</v>
      </c>
      <c r="J749" s="1" t="s">
        <v>85</v>
      </c>
      <c r="K749" s="1">
        <v>91761</v>
      </c>
      <c r="L749" s="1" t="s">
        <v>2400</v>
      </c>
      <c r="M749" s="1" t="s">
        <v>2782</v>
      </c>
      <c r="N749" s="1" t="s">
        <v>2463</v>
      </c>
      <c r="O749" s="1" t="s">
        <v>470</v>
      </c>
      <c r="P749" s="1">
        <v>83202</v>
      </c>
      <c r="Q749" s="1" t="s">
        <v>2523</v>
      </c>
      <c r="R749" s="1"/>
      <c r="S749" s="1" t="s">
        <v>2524</v>
      </c>
      <c r="T749" s="1">
        <v>30390156</v>
      </c>
      <c r="U749" s="1">
        <v>14.75</v>
      </c>
      <c r="V749" s="1" t="s">
        <v>1211</v>
      </c>
      <c r="W749" s="1">
        <v>400</v>
      </c>
      <c r="X749" s="1">
        <v>768</v>
      </c>
      <c r="Y749" s="1">
        <v>24</v>
      </c>
      <c r="Z749" s="6">
        <f>W749*X749/1000000</f>
        <v>0.30719999999999997</v>
      </c>
      <c r="AA749" s="1" t="s">
        <v>75</v>
      </c>
      <c r="AB749" s="2">
        <v>44753</v>
      </c>
      <c r="AC749" s="1" t="s">
        <v>2343</v>
      </c>
      <c r="AD749" s="1" t="s">
        <v>2780</v>
      </c>
      <c r="AE749" s="2">
        <v>44754</v>
      </c>
      <c r="AF749" s="2">
        <v>44755</v>
      </c>
      <c r="AG749" s="2">
        <v>44756</v>
      </c>
      <c r="AH749" s="1" t="s">
        <v>62</v>
      </c>
      <c r="AI749" s="1"/>
      <c r="AJ749" s="2">
        <v>44757</v>
      </c>
      <c r="AK749" s="1" t="s">
        <v>2344</v>
      </c>
      <c r="AL749" s="1" t="s">
        <v>2345</v>
      </c>
      <c r="AM749" s="31">
        <v>4615</v>
      </c>
      <c r="AN749" s="31"/>
      <c r="AO749" s="31"/>
      <c r="AP749" s="31"/>
      <c r="AQ749" s="31"/>
      <c r="AR749" s="31"/>
      <c r="AS749" s="1">
        <f>MONTH(AE749)</f>
        <v>7</v>
      </c>
      <c r="AT749" s="1">
        <f>YEAR(AE749)</f>
        <v>2022</v>
      </c>
      <c r="AU749" s="1"/>
    </row>
    <row r="750" spans="1:47">
      <c r="A750" s="1" t="s">
        <v>68</v>
      </c>
      <c r="B750" s="1" t="s">
        <v>78</v>
      </c>
      <c r="C750" s="1" t="s">
        <v>2783</v>
      </c>
      <c r="D750" s="2">
        <v>44749</v>
      </c>
      <c r="E750" s="1" t="s">
        <v>2784</v>
      </c>
      <c r="F750" s="1" t="s">
        <v>2339</v>
      </c>
      <c r="G750" s="1" t="s">
        <v>2346</v>
      </c>
      <c r="H750" s="1" t="s">
        <v>2347</v>
      </c>
      <c r="I750" s="1" t="s">
        <v>197</v>
      </c>
      <c r="J750" s="1" t="s">
        <v>85</v>
      </c>
      <c r="K750" s="1">
        <v>91761</v>
      </c>
      <c r="L750" s="1" t="s">
        <v>355</v>
      </c>
      <c r="M750" s="1" t="s">
        <v>729</v>
      </c>
      <c r="N750" s="1" t="s">
        <v>357</v>
      </c>
      <c r="O750" s="1" t="s">
        <v>85</v>
      </c>
      <c r="P750" s="1">
        <v>92806</v>
      </c>
      <c r="Q750" s="1" t="s">
        <v>908</v>
      </c>
      <c r="R750" s="1" t="s">
        <v>2491</v>
      </c>
      <c r="S750" s="1" t="s">
        <v>2604</v>
      </c>
      <c r="T750" s="1">
        <v>30390156</v>
      </c>
      <c r="U750" s="1">
        <v>14.75</v>
      </c>
      <c r="V750" s="1" t="s">
        <v>107</v>
      </c>
      <c r="W750" s="1">
        <v>400</v>
      </c>
      <c r="X750" s="1">
        <v>768</v>
      </c>
      <c r="Y750" s="1">
        <v>24</v>
      </c>
      <c r="Z750" s="6">
        <f>W750*X750/1000000</f>
        <v>0.30719999999999997</v>
      </c>
      <c r="AA750" s="1" t="s">
        <v>75</v>
      </c>
      <c r="AB750" s="2">
        <v>44753</v>
      </c>
      <c r="AC750" s="1" t="s">
        <v>2343</v>
      </c>
      <c r="AD750" s="1" t="s">
        <v>2783</v>
      </c>
      <c r="AE750" s="2">
        <v>44755</v>
      </c>
      <c r="AF750" s="2">
        <v>44755</v>
      </c>
      <c r="AG750" s="2">
        <v>44756</v>
      </c>
      <c r="AH750" s="1" t="s">
        <v>62</v>
      </c>
      <c r="AI750" s="1"/>
      <c r="AJ750" s="2">
        <v>44756</v>
      </c>
      <c r="AK750" s="1" t="s">
        <v>2344</v>
      </c>
      <c r="AL750" s="1" t="s">
        <v>2345</v>
      </c>
      <c r="AM750" s="31">
        <v>506</v>
      </c>
      <c r="AN750" s="31"/>
      <c r="AO750" s="31"/>
      <c r="AP750" s="31">
        <v>250</v>
      </c>
      <c r="AQ750" s="31" t="s">
        <v>2610</v>
      </c>
      <c r="AR750" s="31"/>
      <c r="AS750" s="1">
        <f>MONTH(AE750)</f>
        <v>7</v>
      </c>
      <c r="AT750" s="1">
        <f>YEAR(AE750)</f>
        <v>2022</v>
      </c>
      <c r="AU750" s="1"/>
    </row>
    <row r="751" spans="1:47">
      <c r="A751" s="1" t="s">
        <v>68</v>
      </c>
      <c r="B751" s="1" t="s">
        <v>78</v>
      </c>
      <c r="C751" s="1" t="s">
        <v>2785</v>
      </c>
      <c r="D751" s="2">
        <v>44749</v>
      </c>
      <c r="E751" s="1" t="s">
        <v>2786</v>
      </c>
      <c r="F751" s="1" t="s">
        <v>2339</v>
      </c>
      <c r="G751" s="1" t="s">
        <v>2340</v>
      </c>
      <c r="H751" s="1" t="s">
        <v>2341</v>
      </c>
      <c r="I751" s="1" t="s">
        <v>2342</v>
      </c>
      <c r="J751" s="1" t="s">
        <v>85</v>
      </c>
      <c r="K751" s="1">
        <v>90248</v>
      </c>
      <c r="L751" s="1" t="s">
        <v>173</v>
      </c>
      <c r="M751" s="1" t="s">
        <v>2542</v>
      </c>
      <c r="N751" s="1" t="s">
        <v>174</v>
      </c>
      <c r="O751" s="1" t="s">
        <v>85</v>
      </c>
      <c r="P751" s="1">
        <v>93305</v>
      </c>
      <c r="Q751" s="1" t="s">
        <v>2543</v>
      </c>
      <c r="R751" s="1" t="s">
        <v>2544</v>
      </c>
      <c r="S751" s="1" t="s">
        <v>2545</v>
      </c>
      <c r="T751" s="1">
        <v>30390156</v>
      </c>
      <c r="U751" s="1">
        <v>14.75</v>
      </c>
      <c r="V751" s="1" t="s">
        <v>107</v>
      </c>
      <c r="W751" s="1">
        <v>400</v>
      </c>
      <c r="X751" s="1">
        <v>768</v>
      </c>
      <c r="Y751" s="1">
        <v>24</v>
      </c>
      <c r="Z751" s="6">
        <f>W751*X751/1000000</f>
        <v>0.30719999999999997</v>
      </c>
      <c r="AA751" s="1" t="s">
        <v>75</v>
      </c>
      <c r="AB751" s="2">
        <v>44753</v>
      </c>
      <c r="AC751" s="1" t="s">
        <v>2343</v>
      </c>
      <c r="AD751" s="1" t="s">
        <v>2785</v>
      </c>
      <c r="AE751" s="2">
        <v>44755</v>
      </c>
      <c r="AF751" s="2">
        <v>44755</v>
      </c>
      <c r="AG751" s="2">
        <v>44756</v>
      </c>
      <c r="AH751" s="1" t="s">
        <v>62</v>
      </c>
      <c r="AI751" s="1"/>
      <c r="AJ751" s="2">
        <v>44756</v>
      </c>
      <c r="AK751" s="1" t="s">
        <v>2344</v>
      </c>
      <c r="AL751" s="1" t="s">
        <v>2345</v>
      </c>
      <c r="AM751" s="31">
        <v>1065</v>
      </c>
      <c r="AN751" s="31"/>
      <c r="AO751" s="31"/>
      <c r="AP751" s="31"/>
      <c r="AQ751" s="31"/>
      <c r="AR751" s="31"/>
      <c r="AS751" s="1">
        <f>MONTH(AE751)</f>
        <v>7</v>
      </c>
      <c r="AT751" s="1">
        <f>YEAR(AE751)</f>
        <v>2022</v>
      </c>
      <c r="AU751" s="1"/>
    </row>
    <row r="752" spans="1:47">
      <c r="A752" s="1" t="s">
        <v>68</v>
      </c>
      <c r="B752" s="1" t="s">
        <v>78</v>
      </c>
      <c r="C752" s="1" t="s">
        <v>2787</v>
      </c>
      <c r="D752" s="2">
        <v>44753</v>
      </c>
      <c r="E752" s="1" t="s">
        <v>2788</v>
      </c>
      <c r="F752" s="1" t="s">
        <v>2339</v>
      </c>
      <c r="G752" s="1" t="s">
        <v>2346</v>
      </c>
      <c r="H752" s="1" t="s">
        <v>2347</v>
      </c>
      <c r="I752" s="1" t="s">
        <v>197</v>
      </c>
      <c r="J752" s="1" t="s">
        <v>85</v>
      </c>
      <c r="K752" s="1">
        <v>91761</v>
      </c>
      <c r="L752" s="1" t="s">
        <v>893</v>
      </c>
      <c r="M752" s="1" t="s">
        <v>2361</v>
      </c>
      <c r="N752" s="1" t="s">
        <v>176</v>
      </c>
      <c r="O752" s="1" t="s">
        <v>85</v>
      </c>
      <c r="P752" s="1">
        <v>92123</v>
      </c>
      <c r="Q752" s="1" t="s">
        <v>2362</v>
      </c>
      <c r="R752" s="1" t="s">
        <v>2363</v>
      </c>
      <c r="S752" s="1" t="s">
        <v>2364</v>
      </c>
      <c r="T752" s="1">
        <v>30390156</v>
      </c>
      <c r="U752" s="1">
        <v>14.75</v>
      </c>
      <c r="V752" s="1" t="s">
        <v>107</v>
      </c>
      <c r="W752" s="1">
        <v>400</v>
      </c>
      <c r="X752" s="1">
        <v>768</v>
      </c>
      <c r="Y752" s="1">
        <v>24</v>
      </c>
      <c r="Z752" s="6">
        <f>W752*X752/1000000</f>
        <v>0.30719999999999997</v>
      </c>
      <c r="AA752" s="1" t="s">
        <v>60</v>
      </c>
      <c r="AB752" s="2">
        <v>44760</v>
      </c>
      <c r="AC752" s="1" t="s">
        <v>2343</v>
      </c>
      <c r="AD752" s="1" t="s">
        <v>2787</v>
      </c>
      <c r="AE752" s="2">
        <v>44756</v>
      </c>
      <c r="AF752" s="2">
        <v>44756</v>
      </c>
      <c r="AG752" s="2">
        <v>44756</v>
      </c>
      <c r="AH752" s="1" t="s">
        <v>62</v>
      </c>
      <c r="AI752" s="1"/>
      <c r="AJ752" s="2">
        <v>44756</v>
      </c>
      <c r="AK752" s="1" t="s">
        <v>2344</v>
      </c>
      <c r="AL752" s="1" t="s">
        <v>2345</v>
      </c>
      <c r="AM752" s="31">
        <v>950</v>
      </c>
      <c r="AN752" s="31"/>
      <c r="AO752" s="31"/>
      <c r="AP752" s="31"/>
      <c r="AQ752" s="31"/>
      <c r="AR752" s="31"/>
      <c r="AS752" s="1">
        <f>MONTH(AE752)</f>
        <v>7</v>
      </c>
      <c r="AT752" s="1">
        <f>YEAR(AE752)</f>
        <v>2022</v>
      </c>
      <c r="AU752" s="1"/>
    </row>
    <row r="753" spans="1:47">
      <c r="A753" s="1" t="s">
        <v>68</v>
      </c>
      <c r="B753" s="1" t="s">
        <v>78</v>
      </c>
      <c r="C753" s="1" t="s">
        <v>2789</v>
      </c>
      <c r="D753" s="2">
        <v>44754</v>
      </c>
      <c r="E753" s="1" t="s">
        <v>2790</v>
      </c>
      <c r="F753" s="1" t="s">
        <v>2339</v>
      </c>
      <c r="G753" s="1" t="s">
        <v>2346</v>
      </c>
      <c r="H753" s="1" t="s">
        <v>2347</v>
      </c>
      <c r="I753" s="1" t="s">
        <v>197</v>
      </c>
      <c r="J753" s="1" t="s">
        <v>85</v>
      </c>
      <c r="K753" s="1">
        <v>91761</v>
      </c>
      <c r="L753" s="1" t="s">
        <v>1372</v>
      </c>
      <c r="M753" s="1" t="s">
        <v>2541</v>
      </c>
      <c r="N753" s="1" t="s">
        <v>1197</v>
      </c>
      <c r="O753" s="1" t="s">
        <v>85</v>
      </c>
      <c r="P753" s="1">
        <v>92507</v>
      </c>
      <c r="Q753" s="1" t="s">
        <v>2454</v>
      </c>
      <c r="R753" s="1"/>
      <c r="S753" s="1" t="s">
        <v>2455</v>
      </c>
      <c r="T753" s="1">
        <v>30390156</v>
      </c>
      <c r="U753" s="1">
        <v>14.75</v>
      </c>
      <c r="V753" s="1" t="s">
        <v>107</v>
      </c>
      <c r="W753" s="1">
        <v>400</v>
      </c>
      <c r="X753" s="1">
        <v>768</v>
      </c>
      <c r="Y753" s="1">
        <v>24</v>
      </c>
      <c r="Z753" s="6">
        <f>W753*X753/1000000</f>
        <v>0.30719999999999997</v>
      </c>
      <c r="AA753" s="1" t="s">
        <v>75</v>
      </c>
      <c r="AB753" s="2">
        <v>44753</v>
      </c>
      <c r="AC753" s="1" t="s">
        <v>2343</v>
      </c>
      <c r="AD753" s="1" t="s">
        <v>2789</v>
      </c>
      <c r="AE753" s="2">
        <v>44756</v>
      </c>
      <c r="AF753" s="2">
        <v>44756</v>
      </c>
      <c r="AG753" s="2">
        <v>44756</v>
      </c>
      <c r="AH753" s="1" t="s">
        <v>62</v>
      </c>
      <c r="AI753" s="1"/>
      <c r="AJ753" s="2">
        <v>44756</v>
      </c>
      <c r="AK753" s="1" t="s">
        <v>2344</v>
      </c>
      <c r="AL753" s="1" t="s">
        <v>2345</v>
      </c>
      <c r="AM753" s="31">
        <v>644</v>
      </c>
      <c r="AN753" s="31"/>
      <c r="AO753" s="31"/>
      <c r="AP753" s="31"/>
      <c r="AQ753" s="31"/>
      <c r="AR753" s="31"/>
      <c r="AS753" s="1">
        <f>MONTH(AE753)</f>
        <v>7</v>
      </c>
      <c r="AT753" s="1">
        <f>YEAR(AE753)</f>
        <v>2022</v>
      </c>
      <c r="AU753" s="1"/>
    </row>
    <row r="754" spans="1:47">
      <c r="A754" s="1" t="s">
        <v>68</v>
      </c>
      <c r="B754" s="1" t="s">
        <v>69</v>
      </c>
      <c r="C754" s="1" t="s">
        <v>2791</v>
      </c>
      <c r="D754" s="2">
        <v>44748</v>
      </c>
      <c r="E754" s="1" t="s">
        <v>942</v>
      </c>
      <c r="F754" s="1" t="s">
        <v>2339</v>
      </c>
      <c r="G754" s="1" t="s">
        <v>2383</v>
      </c>
      <c r="H754" s="1" t="s">
        <v>2403</v>
      </c>
      <c r="I754" s="1" t="s">
        <v>2385</v>
      </c>
      <c r="J754" s="1" t="s">
        <v>85</v>
      </c>
      <c r="K754" s="1">
        <v>92833</v>
      </c>
      <c r="L754" s="1" t="s">
        <v>943</v>
      </c>
      <c r="M754" s="1" t="s">
        <v>624</v>
      </c>
      <c r="N754" s="1" t="s">
        <v>138</v>
      </c>
      <c r="O754" s="1" t="s">
        <v>57</v>
      </c>
      <c r="P754" s="1">
        <v>6810</v>
      </c>
      <c r="Q754" s="1" t="s">
        <v>625</v>
      </c>
      <c r="R754" s="1" t="s">
        <v>2792</v>
      </c>
      <c r="S754" s="1" t="s">
        <v>627</v>
      </c>
      <c r="T754" s="1">
        <v>30390156</v>
      </c>
      <c r="U754" s="1">
        <v>14.75</v>
      </c>
      <c r="V754" s="1" t="s">
        <v>107</v>
      </c>
      <c r="W754" s="1">
        <v>400</v>
      </c>
      <c r="X754" s="1">
        <v>768</v>
      </c>
      <c r="Y754" s="1">
        <v>24</v>
      </c>
      <c r="Z754" s="6">
        <f>W754*X754/1000000</f>
        <v>0.30719999999999997</v>
      </c>
      <c r="AA754" s="1" t="s">
        <v>75</v>
      </c>
      <c r="AB754" s="2">
        <v>44747</v>
      </c>
      <c r="AC754" s="1" t="s">
        <v>2343</v>
      </c>
      <c r="AD754" s="1" t="s">
        <v>2791</v>
      </c>
      <c r="AE754" s="2">
        <v>44753</v>
      </c>
      <c r="AF754" s="2">
        <v>44753</v>
      </c>
      <c r="AG754" s="2">
        <v>44757</v>
      </c>
      <c r="AH754" s="1" t="s">
        <v>62</v>
      </c>
      <c r="AI754" s="1" t="s">
        <v>2793</v>
      </c>
      <c r="AJ754" s="2">
        <v>44757</v>
      </c>
      <c r="AK754" s="1" t="s">
        <v>2344</v>
      </c>
      <c r="AL754" s="1" t="s">
        <v>2345</v>
      </c>
      <c r="AM754" s="31">
        <v>8818</v>
      </c>
      <c r="AN754" s="31"/>
      <c r="AO754" s="31"/>
      <c r="AP754" s="31"/>
      <c r="AQ754" s="31"/>
      <c r="AR754" s="31"/>
      <c r="AS754" s="1">
        <f>MONTH(AE754)</f>
        <v>7</v>
      </c>
      <c r="AT754" s="1">
        <f>YEAR(AE754)</f>
        <v>2022</v>
      </c>
      <c r="AU754" s="1"/>
    </row>
    <row r="755" spans="1:47">
      <c r="A755" s="1" t="s">
        <v>68</v>
      </c>
      <c r="B755" s="1" t="s">
        <v>595</v>
      </c>
      <c r="C755" s="1" t="s">
        <v>2794</v>
      </c>
      <c r="D755" s="2">
        <v>44748</v>
      </c>
      <c r="E755" s="1" t="s">
        <v>966</v>
      </c>
      <c r="F755" s="1" t="s">
        <v>2339</v>
      </c>
      <c r="G755" s="1" t="s">
        <v>2383</v>
      </c>
      <c r="H755" s="1" t="s">
        <v>2403</v>
      </c>
      <c r="I755" s="1" t="s">
        <v>2385</v>
      </c>
      <c r="J755" s="1" t="s">
        <v>85</v>
      </c>
      <c r="K755" s="1">
        <v>92833</v>
      </c>
      <c r="L755" s="1" t="s">
        <v>528</v>
      </c>
      <c r="M755" s="1" t="s">
        <v>529</v>
      </c>
      <c r="N755" s="1" t="s">
        <v>309</v>
      </c>
      <c r="O755" s="1" t="s">
        <v>77</v>
      </c>
      <c r="P755" s="1">
        <v>32226</v>
      </c>
      <c r="Q755" s="1" t="s">
        <v>530</v>
      </c>
      <c r="R755" s="1" t="s">
        <v>2371</v>
      </c>
      <c r="S755" s="1" t="s">
        <v>965</v>
      </c>
      <c r="T755" s="1">
        <v>30390156</v>
      </c>
      <c r="U755" s="1">
        <v>14.75</v>
      </c>
      <c r="V755" s="1" t="s">
        <v>107</v>
      </c>
      <c r="W755" s="1">
        <v>400</v>
      </c>
      <c r="X755" s="1">
        <v>768</v>
      </c>
      <c r="Y755" s="1">
        <v>24</v>
      </c>
      <c r="Z755" s="6">
        <f>W755*X755/1000000</f>
        <v>0.30719999999999997</v>
      </c>
      <c r="AA755" s="1" t="s">
        <v>60</v>
      </c>
      <c r="AB755" s="2">
        <v>44757</v>
      </c>
      <c r="AC755" s="1" t="s">
        <v>2343</v>
      </c>
      <c r="AD755" s="1" t="s">
        <v>2794</v>
      </c>
      <c r="AE755" s="2">
        <v>44753</v>
      </c>
      <c r="AF755" s="2">
        <v>44753</v>
      </c>
      <c r="AG755" s="2">
        <v>44757</v>
      </c>
      <c r="AH755" s="1" t="s">
        <v>62</v>
      </c>
      <c r="AI755" s="1"/>
      <c r="AJ755" s="2">
        <v>44756</v>
      </c>
      <c r="AK755" s="1" t="s">
        <v>2344</v>
      </c>
      <c r="AL755" s="1" t="s">
        <v>2345</v>
      </c>
      <c r="AM755" s="31">
        <v>7146</v>
      </c>
      <c r="AN755" s="31"/>
      <c r="AO755" s="31"/>
      <c r="AP755" s="31"/>
      <c r="AQ755" s="31"/>
      <c r="AR755" s="31"/>
      <c r="AS755" s="1">
        <f>MONTH(AE755)</f>
        <v>7</v>
      </c>
      <c r="AT755" s="1">
        <f>YEAR(AE755)</f>
        <v>2022</v>
      </c>
      <c r="AU755" s="1"/>
    </row>
    <row r="756" spans="1:47">
      <c r="A756" s="1" t="s">
        <v>68</v>
      </c>
      <c r="B756" s="1" t="s">
        <v>595</v>
      </c>
      <c r="C756" s="1" t="s">
        <v>2795</v>
      </c>
      <c r="D756" s="2">
        <v>44748</v>
      </c>
      <c r="E756" s="1" t="s">
        <v>966</v>
      </c>
      <c r="F756" s="1" t="s">
        <v>2339</v>
      </c>
      <c r="G756" s="1" t="s">
        <v>2383</v>
      </c>
      <c r="H756" s="1" t="s">
        <v>2403</v>
      </c>
      <c r="I756" s="1" t="s">
        <v>2385</v>
      </c>
      <c r="J756" s="1" t="s">
        <v>85</v>
      </c>
      <c r="K756" s="1">
        <v>92833</v>
      </c>
      <c r="L756" s="1" t="s">
        <v>528</v>
      </c>
      <c r="M756" s="1" t="s">
        <v>529</v>
      </c>
      <c r="N756" s="1" t="s">
        <v>309</v>
      </c>
      <c r="O756" s="1" t="s">
        <v>77</v>
      </c>
      <c r="P756" s="1">
        <v>32226</v>
      </c>
      <c r="Q756" s="1" t="s">
        <v>530</v>
      </c>
      <c r="R756" s="1" t="s">
        <v>2371</v>
      </c>
      <c r="S756" s="1" t="s">
        <v>965</v>
      </c>
      <c r="T756" s="1">
        <v>30390156</v>
      </c>
      <c r="U756" s="1">
        <v>14.75</v>
      </c>
      <c r="V756" s="1" t="s">
        <v>107</v>
      </c>
      <c r="W756" s="1">
        <v>400</v>
      </c>
      <c r="X756" s="1">
        <v>768</v>
      </c>
      <c r="Y756" s="1">
        <v>24</v>
      </c>
      <c r="Z756" s="6">
        <f>W756*X756/1000000</f>
        <v>0.30719999999999997</v>
      </c>
      <c r="AA756" s="1" t="s">
        <v>60</v>
      </c>
      <c r="AB756" s="2">
        <v>44757</v>
      </c>
      <c r="AC756" s="1" t="s">
        <v>2343</v>
      </c>
      <c r="AD756" s="1" t="s">
        <v>2795</v>
      </c>
      <c r="AE756" s="2">
        <v>44753</v>
      </c>
      <c r="AF756" s="2">
        <v>44753</v>
      </c>
      <c r="AG756" s="2">
        <v>44757</v>
      </c>
      <c r="AH756" s="1" t="s">
        <v>62</v>
      </c>
      <c r="AI756" s="1"/>
      <c r="AJ756" s="2">
        <v>44757</v>
      </c>
      <c r="AK756" s="1" t="s">
        <v>2344</v>
      </c>
      <c r="AL756" s="1" t="s">
        <v>2345</v>
      </c>
      <c r="AM756" s="31">
        <v>7146</v>
      </c>
      <c r="AN756" s="31"/>
      <c r="AO756" s="31"/>
      <c r="AP756" s="31"/>
      <c r="AQ756" s="31"/>
      <c r="AR756" s="31"/>
      <c r="AS756" s="1">
        <f>MONTH(AE756)</f>
        <v>7</v>
      </c>
      <c r="AT756" s="1">
        <f>YEAR(AE756)</f>
        <v>2022</v>
      </c>
      <c r="AU756" s="1"/>
    </row>
    <row r="757" spans="1:47">
      <c r="A757" s="1" t="s">
        <v>68</v>
      </c>
      <c r="B757" s="1" t="s">
        <v>595</v>
      </c>
      <c r="C757" s="1" t="s">
        <v>2796</v>
      </c>
      <c r="D757" s="2">
        <v>44748</v>
      </c>
      <c r="E757" s="1" t="s">
        <v>966</v>
      </c>
      <c r="F757" s="1" t="s">
        <v>2339</v>
      </c>
      <c r="G757" s="1" t="s">
        <v>2383</v>
      </c>
      <c r="H757" s="1" t="s">
        <v>2403</v>
      </c>
      <c r="I757" s="1" t="s">
        <v>2385</v>
      </c>
      <c r="J757" s="1" t="s">
        <v>85</v>
      </c>
      <c r="K757" s="1">
        <v>92833</v>
      </c>
      <c r="L757" s="1" t="s">
        <v>528</v>
      </c>
      <c r="M757" s="1" t="s">
        <v>529</v>
      </c>
      <c r="N757" s="1" t="s">
        <v>309</v>
      </c>
      <c r="O757" s="1" t="s">
        <v>77</v>
      </c>
      <c r="P757" s="1">
        <v>32226</v>
      </c>
      <c r="Q757" s="1" t="s">
        <v>530</v>
      </c>
      <c r="R757" s="1" t="s">
        <v>2371</v>
      </c>
      <c r="S757" s="1" t="s">
        <v>965</v>
      </c>
      <c r="T757" s="1">
        <v>30390156</v>
      </c>
      <c r="U757" s="1">
        <v>14.75</v>
      </c>
      <c r="V757" s="1" t="s">
        <v>107</v>
      </c>
      <c r="W757" s="1">
        <v>400</v>
      </c>
      <c r="X757" s="1">
        <v>768</v>
      </c>
      <c r="Y757" s="1">
        <v>24</v>
      </c>
      <c r="Z757" s="6">
        <f>W757*X757/1000000</f>
        <v>0.30719999999999997</v>
      </c>
      <c r="AA757" s="1" t="s">
        <v>60</v>
      </c>
      <c r="AB757" s="2">
        <v>44757</v>
      </c>
      <c r="AC757" s="1" t="s">
        <v>2343</v>
      </c>
      <c r="AD757" s="1" t="s">
        <v>2796</v>
      </c>
      <c r="AE757" s="2">
        <v>44753</v>
      </c>
      <c r="AF757" s="2">
        <v>44753</v>
      </c>
      <c r="AG757" s="2">
        <v>44757</v>
      </c>
      <c r="AH757" s="1" t="s">
        <v>62</v>
      </c>
      <c r="AI757" s="1"/>
      <c r="AJ757" s="2">
        <v>44757</v>
      </c>
      <c r="AK757" s="1" t="s">
        <v>2344</v>
      </c>
      <c r="AL757" s="1" t="s">
        <v>2345</v>
      </c>
      <c r="AM757" s="31">
        <v>7146</v>
      </c>
      <c r="AN757" s="31"/>
      <c r="AO757" s="31"/>
      <c r="AP757" s="31"/>
      <c r="AQ757" s="31"/>
      <c r="AR757" s="31"/>
      <c r="AS757" s="1">
        <f>MONTH(AE757)</f>
        <v>7</v>
      </c>
      <c r="AT757" s="1">
        <f>YEAR(AE757)</f>
        <v>2022</v>
      </c>
      <c r="AU757" s="1"/>
    </row>
    <row r="758" spans="1:47">
      <c r="A758" s="1" t="s">
        <v>68</v>
      </c>
      <c r="B758" s="1" t="s">
        <v>595</v>
      </c>
      <c r="C758" s="1" t="s">
        <v>2797</v>
      </c>
      <c r="D758" s="2">
        <v>44748</v>
      </c>
      <c r="E758" s="1" t="s">
        <v>966</v>
      </c>
      <c r="F758" s="1" t="s">
        <v>2339</v>
      </c>
      <c r="G758" s="1" t="s">
        <v>2383</v>
      </c>
      <c r="H758" s="1" t="s">
        <v>2403</v>
      </c>
      <c r="I758" s="1" t="s">
        <v>2385</v>
      </c>
      <c r="J758" s="1" t="s">
        <v>85</v>
      </c>
      <c r="K758" s="1">
        <v>92833</v>
      </c>
      <c r="L758" s="1" t="s">
        <v>528</v>
      </c>
      <c r="M758" s="1" t="s">
        <v>529</v>
      </c>
      <c r="N758" s="1" t="s">
        <v>309</v>
      </c>
      <c r="O758" s="1" t="s">
        <v>77</v>
      </c>
      <c r="P758" s="1">
        <v>32226</v>
      </c>
      <c r="Q758" s="1" t="s">
        <v>530</v>
      </c>
      <c r="R758" s="1" t="s">
        <v>2371</v>
      </c>
      <c r="S758" s="1" t="s">
        <v>965</v>
      </c>
      <c r="T758" s="1">
        <v>30390156</v>
      </c>
      <c r="U758" s="1">
        <v>14.75</v>
      </c>
      <c r="V758" s="1" t="s">
        <v>107</v>
      </c>
      <c r="W758" s="1">
        <v>400</v>
      </c>
      <c r="X758" s="1">
        <v>768</v>
      </c>
      <c r="Y758" s="1">
        <v>24</v>
      </c>
      <c r="Z758" s="6">
        <f>W758*X758/1000000</f>
        <v>0.30719999999999997</v>
      </c>
      <c r="AA758" s="1" t="s">
        <v>60</v>
      </c>
      <c r="AB758" s="2">
        <v>44757</v>
      </c>
      <c r="AC758" s="1" t="s">
        <v>2343</v>
      </c>
      <c r="AD758" s="1" t="s">
        <v>2797</v>
      </c>
      <c r="AE758" s="2">
        <v>44753</v>
      </c>
      <c r="AF758" s="2">
        <v>44753</v>
      </c>
      <c r="AG758" s="2">
        <v>44757</v>
      </c>
      <c r="AH758" s="1" t="s">
        <v>62</v>
      </c>
      <c r="AI758" s="1"/>
      <c r="AJ758" s="2">
        <v>44757</v>
      </c>
      <c r="AK758" s="1" t="s">
        <v>2344</v>
      </c>
      <c r="AL758" s="1" t="s">
        <v>2345</v>
      </c>
      <c r="AM758" s="31">
        <v>7146</v>
      </c>
      <c r="AN758" s="31"/>
      <c r="AO758" s="31"/>
      <c r="AP758" s="31"/>
      <c r="AQ758" s="31"/>
      <c r="AR758" s="31"/>
      <c r="AS758" s="1">
        <f>MONTH(AE758)</f>
        <v>7</v>
      </c>
      <c r="AT758" s="1">
        <f>YEAR(AE758)</f>
        <v>2022</v>
      </c>
      <c r="AU758" s="1"/>
    </row>
    <row r="759" spans="1:47">
      <c r="A759" s="1" t="s">
        <v>68</v>
      </c>
      <c r="B759" s="1" t="s">
        <v>595</v>
      </c>
      <c r="C759" s="1" t="s">
        <v>2798</v>
      </c>
      <c r="D759" s="2">
        <v>44748</v>
      </c>
      <c r="E759" s="1" t="s">
        <v>966</v>
      </c>
      <c r="F759" s="1" t="s">
        <v>2339</v>
      </c>
      <c r="G759" s="1" t="s">
        <v>2383</v>
      </c>
      <c r="H759" s="1" t="s">
        <v>2403</v>
      </c>
      <c r="I759" s="1" t="s">
        <v>2385</v>
      </c>
      <c r="J759" s="1" t="s">
        <v>85</v>
      </c>
      <c r="K759" s="1">
        <v>92833</v>
      </c>
      <c r="L759" s="1" t="s">
        <v>528</v>
      </c>
      <c r="M759" s="1" t="s">
        <v>529</v>
      </c>
      <c r="N759" s="1" t="s">
        <v>309</v>
      </c>
      <c r="O759" s="1" t="s">
        <v>77</v>
      </c>
      <c r="P759" s="1">
        <v>32226</v>
      </c>
      <c r="Q759" s="1" t="s">
        <v>530</v>
      </c>
      <c r="R759" s="1" t="s">
        <v>2371</v>
      </c>
      <c r="S759" s="1" t="s">
        <v>965</v>
      </c>
      <c r="T759" s="1">
        <v>30390156</v>
      </c>
      <c r="U759" s="1">
        <v>14.75</v>
      </c>
      <c r="V759" s="1" t="s">
        <v>107</v>
      </c>
      <c r="W759" s="1">
        <v>400</v>
      </c>
      <c r="X759" s="1">
        <v>768</v>
      </c>
      <c r="Y759" s="1">
        <v>24</v>
      </c>
      <c r="Z759" s="6">
        <f>W759*X759/1000000</f>
        <v>0.30719999999999997</v>
      </c>
      <c r="AA759" s="1" t="s">
        <v>60</v>
      </c>
      <c r="AB759" s="2">
        <v>44757</v>
      </c>
      <c r="AC759" s="1" t="s">
        <v>2343</v>
      </c>
      <c r="AD759" s="1" t="s">
        <v>2798</v>
      </c>
      <c r="AE759" s="2">
        <v>44753</v>
      </c>
      <c r="AF759" s="2">
        <v>44753</v>
      </c>
      <c r="AG759" s="2">
        <v>44757</v>
      </c>
      <c r="AH759" s="1" t="s">
        <v>62</v>
      </c>
      <c r="AI759" s="1"/>
      <c r="AJ759" s="2">
        <v>44757</v>
      </c>
      <c r="AK759" s="1" t="s">
        <v>2344</v>
      </c>
      <c r="AL759" s="1" t="s">
        <v>2345</v>
      </c>
      <c r="AM759" s="31">
        <v>7146</v>
      </c>
      <c r="AN759" s="31"/>
      <c r="AO759" s="31"/>
      <c r="AP759" s="31"/>
      <c r="AQ759" s="31"/>
      <c r="AR759" s="31"/>
      <c r="AS759" s="1">
        <f>MONTH(AE759)</f>
        <v>7</v>
      </c>
      <c r="AT759" s="1">
        <f>YEAR(AE759)</f>
        <v>2022</v>
      </c>
      <c r="AU759" s="1"/>
    </row>
    <row r="760" spans="1:47">
      <c r="A760" s="1" t="s">
        <v>68</v>
      </c>
      <c r="B760" s="1" t="s">
        <v>69</v>
      </c>
      <c r="C760" s="1" t="s">
        <v>2799</v>
      </c>
      <c r="D760" s="2">
        <v>44748</v>
      </c>
      <c r="E760" s="1" t="s">
        <v>961</v>
      </c>
      <c r="F760" s="1" t="s">
        <v>2339</v>
      </c>
      <c r="G760" s="1" t="s">
        <v>2340</v>
      </c>
      <c r="H760" s="1" t="s">
        <v>2341</v>
      </c>
      <c r="I760" s="1" t="s">
        <v>2342</v>
      </c>
      <c r="J760" s="1" t="s">
        <v>85</v>
      </c>
      <c r="K760" s="1">
        <v>90248</v>
      </c>
      <c r="L760" s="1" t="s">
        <v>423</v>
      </c>
      <c r="M760" s="1" t="s">
        <v>288</v>
      </c>
      <c r="N760" s="1" t="s">
        <v>289</v>
      </c>
      <c r="O760" s="1" t="s">
        <v>73</v>
      </c>
      <c r="P760" s="1">
        <v>7719</v>
      </c>
      <c r="Q760" s="1" t="s">
        <v>282</v>
      </c>
      <c r="R760" s="1" t="s">
        <v>2658</v>
      </c>
      <c r="S760" s="1" t="s">
        <v>283</v>
      </c>
      <c r="T760" s="1">
        <v>30390156</v>
      </c>
      <c r="U760" s="1">
        <v>14.75</v>
      </c>
      <c r="V760" s="1" t="s">
        <v>107</v>
      </c>
      <c r="W760" s="1">
        <v>400</v>
      </c>
      <c r="X760" s="1">
        <v>832</v>
      </c>
      <c r="Y760" s="1">
        <v>26</v>
      </c>
      <c r="Z760" s="6">
        <f>W760*X760/1000000</f>
        <v>0.33279999999999998</v>
      </c>
      <c r="AA760" s="1" t="s">
        <v>75</v>
      </c>
      <c r="AB760" s="2">
        <v>44750</v>
      </c>
      <c r="AC760" s="1" t="s">
        <v>2343</v>
      </c>
      <c r="AD760" s="1" t="s">
        <v>2799</v>
      </c>
      <c r="AE760" s="2">
        <v>44753</v>
      </c>
      <c r="AF760" s="2">
        <v>44753</v>
      </c>
      <c r="AG760" s="2">
        <v>44757</v>
      </c>
      <c r="AH760" s="1" t="s">
        <v>62</v>
      </c>
      <c r="AI760" s="1"/>
      <c r="AJ760" s="2">
        <v>44757</v>
      </c>
      <c r="AK760" s="1" t="s">
        <v>2344</v>
      </c>
      <c r="AL760" s="1" t="s">
        <v>2345</v>
      </c>
      <c r="AM760" s="31">
        <v>8104</v>
      </c>
      <c r="AN760" s="31"/>
      <c r="AO760" s="31"/>
      <c r="AP760" s="31"/>
      <c r="AQ760" s="31"/>
      <c r="AR760" s="31"/>
      <c r="AS760" s="1">
        <f>MONTH(AE760)</f>
        <v>7</v>
      </c>
      <c r="AT760" s="1">
        <f>YEAR(AE760)</f>
        <v>2022</v>
      </c>
      <c r="AU760" s="1"/>
    </row>
    <row r="761" spans="1:47">
      <c r="A761" s="1" t="s">
        <v>68</v>
      </c>
      <c r="B761" s="1" t="s">
        <v>69</v>
      </c>
      <c r="C761" s="1" t="s">
        <v>2800</v>
      </c>
      <c r="D761" s="2">
        <v>44748</v>
      </c>
      <c r="E761" s="1" t="s">
        <v>961</v>
      </c>
      <c r="F761" s="1" t="s">
        <v>2339</v>
      </c>
      <c r="G761" s="1" t="s">
        <v>2340</v>
      </c>
      <c r="H761" s="1" t="s">
        <v>2341</v>
      </c>
      <c r="I761" s="1" t="s">
        <v>2342</v>
      </c>
      <c r="J761" s="1" t="s">
        <v>85</v>
      </c>
      <c r="K761" s="1">
        <v>90248</v>
      </c>
      <c r="L761" s="1" t="s">
        <v>423</v>
      </c>
      <c r="M761" s="1" t="s">
        <v>288</v>
      </c>
      <c r="N761" s="1" t="s">
        <v>289</v>
      </c>
      <c r="O761" s="1" t="s">
        <v>73</v>
      </c>
      <c r="P761" s="1">
        <v>7719</v>
      </c>
      <c r="Q761" s="1" t="s">
        <v>282</v>
      </c>
      <c r="R761" s="1" t="s">
        <v>2658</v>
      </c>
      <c r="S761" s="1" t="s">
        <v>283</v>
      </c>
      <c r="T761" s="1">
        <v>30390156</v>
      </c>
      <c r="U761" s="1">
        <v>14.75</v>
      </c>
      <c r="V761" s="1" t="s">
        <v>107</v>
      </c>
      <c r="W761" s="1">
        <v>400</v>
      </c>
      <c r="X761" s="1">
        <v>832</v>
      </c>
      <c r="Y761" s="1">
        <v>26</v>
      </c>
      <c r="Z761" s="6">
        <f>W761*X761/1000000</f>
        <v>0.33279999999999998</v>
      </c>
      <c r="AA761" s="1" t="s">
        <v>75</v>
      </c>
      <c r="AB761" s="2">
        <v>44750</v>
      </c>
      <c r="AC761" s="1" t="s">
        <v>2343</v>
      </c>
      <c r="AD761" s="1" t="s">
        <v>2800</v>
      </c>
      <c r="AE761" s="2">
        <v>44753</v>
      </c>
      <c r="AF761" s="2">
        <v>44753</v>
      </c>
      <c r="AG761" s="2">
        <v>44757</v>
      </c>
      <c r="AH761" s="1" t="s">
        <v>62</v>
      </c>
      <c r="AI761" s="1"/>
      <c r="AJ761" s="2">
        <v>44760</v>
      </c>
      <c r="AK761" s="1" t="s">
        <v>2344</v>
      </c>
      <c r="AL761" s="1" t="s">
        <v>2345</v>
      </c>
      <c r="AM761" s="31">
        <v>8104</v>
      </c>
      <c r="AN761" s="31"/>
      <c r="AO761" s="31"/>
      <c r="AP761" s="31"/>
      <c r="AQ761" s="31"/>
      <c r="AR761" s="31"/>
      <c r="AS761" s="1">
        <f>MONTH(AE761)</f>
        <v>7</v>
      </c>
      <c r="AT761" s="1">
        <f>YEAR(AE761)</f>
        <v>2022</v>
      </c>
      <c r="AU761" s="1"/>
    </row>
    <row r="762" spans="1:47">
      <c r="A762" s="1" t="s">
        <v>68</v>
      </c>
      <c r="B762" s="1" t="s">
        <v>69</v>
      </c>
      <c r="C762" s="1" t="s">
        <v>2801</v>
      </c>
      <c r="D762" s="2">
        <v>44748</v>
      </c>
      <c r="E762" s="1" t="s">
        <v>963</v>
      </c>
      <c r="F762" s="1" t="s">
        <v>2339</v>
      </c>
      <c r="G762" s="1" t="s">
        <v>2340</v>
      </c>
      <c r="H762" s="1" t="s">
        <v>2341</v>
      </c>
      <c r="I762" s="1" t="s">
        <v>2342</v>
      </c>
      <c r="J762" s="1" t="s">
        <v>85</v>
      </c>
      <c r="K762" s="1">
        <v>90248</v>
      </c>
      <c r="L762" s="1" t="s">
        <v>423</v>
      </c>
      <c r="M762" s="1" t="s">
        <v>688</v>
      </c>
      <c r="N762" s="1" t="s">
        <v>425</v>
      </c>
      <c r="O762" s="1" t="s">
        <v>150</v>
      </c>
      <c r="P762" s="1">
        <v>21076</v>
      </c>
      <c r="Q762" s="1" t="s">
        <v>282</v>
      </c>
      <c r="R762" s="1" t="s">
        <v>2658</v>
      </c>
      <c r="S762" s="1" t="s">
        <v>283</v>
      </c>
      <c r="T762" s="1">
        <v>30390156</v>
      </c>
      <c r="U762" s="1">
        <v>14.75</v>
      </c>
      <c r="V762" s="1" t="s">
        <v>107</v>
      </c>
      <c r="W762" s="1">
        <v>400</v>
      </c>
      <c r="X762" s="1">
        <v>832</v>
      </c>
      <c r="Y762" s="1">
        <v>26</v>
      </c>
      <c r="Z762" s="6">
        <f>W762*X762/1000000</f>
        <v>0.33279999999999998</v>
      </c>
      <c r="AA762" s="1" t="s">
        <v>75</v>
      </c>
      <c r="AB762" s="2">
        <v>44750</v>
      </c>
      <c r="AC762" s="1" t="s">
        <v>2343</v>
      </c>
      <c r="AD762" s="1" t="s">
        <v>2801</v>
      </c>
      <c r="AE762" s="2">
        <v>44753</v>
      </c>
      <c r="AF762" s="2">
        <v>44753</v>
      </c>
      <c r="AG762" s="2">
        <v>44757</v>
      </c>
      <c r="AH762" s="1" t="s">
        <v>62</v>
      </c>
      <c r="AI762" s="1"/>
      <c r="AJ762" s="2">
        <v>44757</v>
      </c>
      <c r="AK762" s="1" t="s">
        <v>2344</v>
      </c>
      <c r="AL762" s="1" t="s">
        <v>2345</v>
      </c>
      <c r="AM762" s="31">
        <v>8164</v>
      </c>
      <c r="AN762" s="31"/>
      <c r="AO762" s="31"/>
      <c r="AP762" s="31"/>
      <c r="AQ762" s="31"/>
      <c r="AR762" s="31"/>
      <c r="AS762" s="1">
        <f>MONTH(AE762)</f>
        <v>7</v>
      </c>
      <c r="AT762" s="1">
        <f>YEAR(AE762)</f>
        <v>2022</v>
      </c>
      <c r="AU762" s="1"/>
    </row>
    <row r="763" spans="1:47">
      <c r="A763" s="1" t="s">
        <v>68</v>
      </c>
      <c r="B763" s="1" t="s">
        <v>127</v>
      </c>
      <c r="C763" s="1" t="s">
        <v>2802</v>
      </c>
      <c r="D763" s="2">
        <v>44748</v>
      </c>
      <c r="E763" s="1" t="s">
        <v>2803</v>
      </c>
      <c r="F763" s="1" t="s">
        <v>2339</v>
      </c>
      <c r="G763" s="1" t="s">
        <v>2383</v>
      </c>
      <c r="H763" s="1" t="s">
        <v>2403</v>
      </c>
      <c r="I763" s="1" t="s">
        <v>2385</v>
      </c>
      <c r="J763" s="1" t="s">
        <v>85</v>
      </c>
      <c r="K763" s="1">
        <v>92833</v>
      </c>
      <c r="L763" s="1" t="s">
        <v>2357</v>
      </c>
      <c r="M763" s="1" t="s">
        <v>2478</v>
      </c>
      <c r="N763" s="1" t="s">
        <v>2413</v>
      </c>
      <c r="O763" s="1" t="s">
        <v>218</v>
      </c>
      <c r="P763" s="1">
        <v>80223</v>
      </c>
      <c r="Q763" s="1" t="s">
        <v>2675</v>
      </c>
      <c r="R763" s="1" t="s">
        <v>2506</v>
      </c>
      <c r="S763" s="1" t="s">
        <v>2460</v>
      </c>
      <c r="T763" s="1">
        <v>30390156</v>
      </c>
      <c r="U763" s="1">
        <v>14.75</v>
      </c>
      <c r="V763" s="1" t="s">
        <v>107</v>
      </c>
      <c r="W763" s="1">
        <v>400</v>
      </c>
      <c r="X763" s="1">
        <v>288</v>
      </c>
      <c r="Y763" s="1">
        <v>9</v>
      </c>
      <c r="Z763" s="6">
        <f>W763*X763/1000000</f>
        <v>0.1152</v>
      </c>
      <c r="AA763" s="1" t="s">
        <v>75</v>
      </c>
      <c r="AB763" s="2">
        <v>44771</v>
      </c>
      <c r="AC763" s="1" t="s">
        <v>2343</v>
      </c>
      <c r="AD763" s="1" t="s">
        <v>2802</v>
      </c>
      <c r="AE763" s="2">
        <v>44755</v>
      </c>
      <c r="AF763" s="2">
        <v>44755</v>
      </c>
      <c r="AG763" s="2">
        <v>44757</v>
      </c>
      <c r="AH763" s="1" t="s">
        <v>62</v>
      </c>
      <c r="AI763" s="1" t="s">
        <v>2804</v>
      </c>
      <c r="AJ763" s="2">
        <v>44757</v>
      </c>
      <c r="AK763" s="1" t="s">
        <v>2344</v>
      </c>
      <c r="AL763" s="1" t="s">
        <v>2345</v>
      </c>
      <c r="AM763" s="31">
        <v>5213</v>
      </c>
      <c r="AN763" s="31"/>
      <c r="AO763" s="31"/>
      <c r="AP763" s="31"/>
      <c r="AQ763" s="31"/>
      <c r="AR763" s="31"/>
      <c r="AS763" s="1">
        <f>MONTH(AE763)</f>
        <v>7</v>
      </c>
      <c r="AT763" s="1">
        <f>YEAR(AE763)</f>
        <v>2022</v>
      </c>
      <c r="AU763" s="1"/>
    </row>
    <row r="764" spans="1:47">
      <c r="A764" s="1" t="s">
        <v>68</v>
      </c>
      <c r="B764" s="1" t="s">
        <v>127</v>
      </c>
      <c r="C764" s="1" t="s">
        <v>2805</v>
      </c>
      <c r="D764" s="2">
        <v>44748</v>
      </c>
      <c r="E764" s="1" t="s">
        <v>2803</v>
      </c>
      <c r="F764" s="1" t="s">
        <v>2339</v>
      </c>
      <c r="G764" s="1" t="s">
        <v>2340</v>
      </c>
      <c r="H764" s="1" t="s">
        <v>2341</v>
      </c>
      <c r="I764" s="1" t="s">
        <v>2342</v>
      </c>
      <c r="J764" s="1" t="s">
        <v>85</v>
      </c>
      <c r="K764" s="1">
        <v>90248</v>
      </c>
      <c r="L764" s="1" t="s">
        <v>2357</v>
      </c>
      <c r="M764" s="1" t="s">
        <v>2478</v>
      </c>
      <c r="N764" s="1" t="s">
        <v>2413</v>
      </c>
      <c r="O764" s="1" t="s">
        <v>218</v>
      </c>
      <c r="P764" s="1">
        <v>80223</v>
      </c>
      <c r="Q764" s="1" t="s">
        <v>2675</v>
      </c>
      <c r="R764" s="1" t="s">
        <v>2506</v>
      </c>
      <c r="S764" s="1" t="s">
        <v>2460</v>
      </c>
      <c r="T764" s="1">
        <v>30390456</v>
      </c>
      <c r="U764" s="1">
        <v>14.75</v>
      </c>
      <c r="V764" s="1" t="s">
        <v>107</v>
      </c>
      <c r="W764" s="1">
        <v>400</v>
      </c>
      <c r="X764" s="1">
        <v>480</v>
      </c>
      <c r="Y764" s="1">
        <v>15</v>
      </c>
      <c r="Z764" s="6">
        <f>W764*X764/1000000</f>
        <v>0.192</v>
      </c>
      <c r="AA764" s="1" t="s">
        <v>75</v>
      </c>
      <c r="AB764" s="2">
        <v>44771</v>
      </c>
      <c r="AC764" s="1" t="s">
        <v>2343</v>
      </c>
      <c r="AD764" s="1" t="s">
        <v>2805</v>
      </c>
      <c r="AE764" s="2">
        <v>44755</v>
      </c>
      <c r="AF764" s="2">
        <v>44755</v>
      </c>
      <c r="AG764" s="2">
        <v>44757</v>
      </c>
      <c r="AH764" s="1" t="s">
        <v>62</v>
      </c>
      <c r="AI764" s="1" t="s">
        <v>2806</v>
      </c>
      <c r="AJ764" s="2">
        <v>44757</v>
      </c>
      <c r="AK764" s="1" t="s">
        <v>2344</v>
      </c>
      <c r="AL764" s="1" t="s">
        <v>2345</v>
      </c>
      <c r="AM764" s="31">
        <v>0</v>
      </c>
      <c r="AN764" s="31"/>
      <c r="AO764" s="31"/>
      <c r="AP764" s="31"/>
      <c r="AQ764" s="31"/>
      <c r="AR764" s="31"/>
      <c r="AS764" s="1">
        <f>MONTH(AE764)</f>
        <v>7</v>
      </c>
      <c r="AT764" s="1">
        <f>YEAR(AE764)</f>
        <v>2022</v>
      </c>
      <c r="AU764" s="1"/>
    </row>
    <row r="765" spans="1:47">
      <c r="A765" s="1" t="s">
        <v>68</v>
      </c>
      <c r="B765" s="1" t="s">
        <v>69</v>
      </c>
      <c r="C765" s="1" t="s">
        <v>2807</v>
      </c>
      <c r="D765" s="2">
        <v>44749</v>
      </c>
      <c r="E765" s="1" t="s">
        <v>2808</v>
      </c>
      <c r="F765" s="1" t="s">
        <v>2339</v>
      </c>
      <c r="G765" s="1" t="s">
        <v>2346</v>
      </c>
      <c r="H765" s="1" t="s">
        <v>2347</v>
      </c>
      <c r="I765" s="1" t="s">
        <v>197</v>
      </c>
      <c r="J765" s="1" t="s">
        <v>85</v>
      </c>
      <c r="K765" s="1">
        <v>91761</v>
      </c>
      <c r="L765" s="1" t="s">
        <v>196</v>
      </c>
      <c r="M765" s="1" t="s">
        <v>543</v>
      </c>
      <c r="N765" s="1" t="s">
        <v>544</v>
      </c>
      <c r="O765" s="1" t="s">
        <v>170</v>
      </c>
      <c r="P765" s="1">
        <v>60517</v>
      </c>
      <c r="Q765" s="1" t="s">
        <v>230</v>
      </c>
      <c r="R765" s="1" t="s">
        <v>2526</v>
      </c>
      <c r="S765" s="1" t="s">
        <v>392</v>
      </c>
      <c r="T765" s="1">
        <v>30390456</v>
      </c>
      <c r="U765" s="1">
        <v>14.75</v>
      </c>
      <c r="V765" s="1" t="s">
        <v>107</v>
      </c>
      <c r="W765" s="1">
        <v>400</v>
      </c>
      <c r="X765" s="1">
        <v>768</v>
      </c>
      <c r="Y765" s="1">
        <v>24</v>
      </c>
      <c r="Z765" s="6">
        <f>W765*X765/1000000</f>
        <v>0.30719999999999997</v>
      </c>
      <c r="AA765" s="1" t="s">
        <v>75</v>
      </c>
      <c r="AB765" s="2">
        <v>44753</v>
      </c>
      <c r="AC765" s="1" t="s">
        <v>2343</v>
      </c>
      <c r="AD765" s="1" t="s">
        <v>2807</v>
      </c>
      <c r="AE765" s="2">
        <v>44753</v>
      </c>
      <c r="AF765" s="2">
        <v>44753</v>
      </c>
      <c r="AG765" s="2">
        <v>44757</v>
      </c>
      <c r="AH765" s="1" t="s">
        <v>62</v>
      </c>
      <c r="AI765" s="1"/>
      <c r="AJ765" s="2">
        <v>44757</v>
      </c>
      <c r="AK765" s="1" t="s">
        <v>2344</v>
      </c>
      <c r="AL765" s="1" t="s">
        <v>2345</v>
      </c>
      <c r="AM765" s="31">
        <v>5600</v>
      </c>
      <c r="AN765" s="31"/>
      <c r="AO765" s="31"/>
      <c r="AP765" s="31"/>
      <c r="AQ765" s="31"/>
      <c r="AR765" s="31"/>
      <c r="AS765" s="1">
        <f>MONTH(AE765)</f>
        <v>7</v>
      </c>
      <c r="AT765" s="1">
        <f>YEAR(AE765)</f>
        <v>2022</v>
      </c>
      <c r="AU765" s="1"/>
    </row>
    <row r="766" spans="1:47">
      <c r="A766" s="1" t="s">
        <v>68</v>
      </c>
      <c r="B766" s="1" t="s">
        <v>69</v>
      </c>
      <c r="C766" s="1" t="s">
        <v>2809</v>
      </c>
      <c r="D766" s="2">
        <v>44735</v>
      </c>
      <c r="E766" s="1" t="s">
        <v>2810</v>
      </c>
      <c r="F766" s="1" t="s">
        <v>2339</v>
      </c>
      <c r="G766" s="1" t="s">
        <v>2383</v>
      </c>
      <c r="H766" s="1" t="s">
        <v>2403</v>
      </c>
      <c r="I766" s="1" t="s">
        <v>2385</v>
      </c>
      <c r="J766" s="1" t="s">
        <v>85</v>
      </c>
      <c r="K766" s="1">
        <v>92833</v>
      </c>
      <c r="L766" s="1" t="s">
        <v>2585</v>
      </c>
      <c r="M766" s="1" t="s">
        <v>2586</v>
      </c>
      <c r="N766" s="1" t="s">
        <v>199</v>
      </c>
      <c r="O766" s="1" t="s">
        <v>85</v>
      </c>
      <c r="P766" s="1">
        <v>93722</v>
      </c>
      <c r="Q766" s="1" t="s">
        <v>2587</v>
      </c>
      <c r="R766" s="1" t="s">
        <v>2588</v>
      </c>
      <c r="S766" s="1" t="s">
        <v>2589</v>
      </c>
      <c r="T766" s="1">
        <v>30390155</v>
      </c>
      <c r="U766" s="1">
        <v>14.75</v>
      </c>
      <c r="V766" s="1" t="s">
        <v>107</v>
      </c>
      <c r="W766" s="1">
        <v>395</v>
      </c>
      <c r="X766" s="1">
        <v>768</v>
      </c>
      <c r="Y766" s="1">
        <v>24</v>
      </c>
      <c r="Z766" s="6">
        <f>W766*X766/1000000</f>
        <v>0.30336000000000002</v>
      </c>
      <c r="AA766" s="1" t="s">
        <v>60</v>
      </c>
      <c r="AB766" s="2">
        <v>44741</v>
      </c>
      <c r="AC766" s="1" t="s">
        <v>2343</v>
      </c>
      <c r="AD766" s="1" t="s">
        <v>2809</v>
      </c>
      <c r="AE766" s="2">
        <v>44756</v>
      </c>
      <c r="AF766" s="2">
        <v>44756</v>
      </c>
      <c r="AG766" s="2">
        <v>44757</v>
      </c>
      <c r="AH766" s="1" t="s">
        <v>62</v>
      </c>
      <c r="AI766" s="1" t="s">
        <v>5190</v>
      </c>
      <c r="AJ766" s="2">
        <v>44757</v>
      </c>
      <c r="AK766" s="1" t="s">
        <v>2344</v>
      </c>
      <c r="AL766" s="1" t="s">
        <v>2345</v>
      </c>
      <c r="AM766" s="31">
        <v>1299.2</v>
      </c>
      <c r="AN766" s="31"/>
      <c r="AO766" s="31"/>
      <c r="AP766" s="31"/>
      <c r="AQ766" s="31"/>
      <c r="AR766" s="31"/>
      <c r="AS766" s="1">
        <f>MONTH(AE766)</f>
        <v>7</v>
      </c>
      <c r="AT766" s="1">
        <f>YEAR(AE766)</f>
        <v>2022</v>
      </c>
      <c r="AU766" s="1"/>
    </row>
    <row r="767" spans="1:47">
      <c r="A767" s="1" t="s">
        <v>68</v>
      </c>
      <c r="B767" s="1" t="s">
        <v>69</v>
      </c>
      <c r="C767" s="1" t="s">
        <v>2811</v>
      </c>
      <c r="D767" s="2">
        <v>44735</v>
      </c>
      <c r="E767" s="1" t="s">
        <v>2812</v>
      </c>
      <c r="F767" s="1" t="s">
        <v>2339</v>
      </c>
      <c r="G767" s="1" t="s">
        <v>2383</v>
      </c>
      <c r="H767" s="1" t="s">
        <v>2403</v>
      </c>
      <c r="I767" s="1" t="s">
        <v>2385</v>
      </c>
      <c r="J767" s="1" t="s">
        <v>85</v>
      </c>
      <c r="K767" s="1">
        <v>92833</v>
      </c>
      <c r="L767" s="1" t="s">
        <v>2585</v>
      </c>
      <c r="M767" s="1" t="s">
        <v>2590</v>
      </c>
      <c r="N767" s="1" t="s">
        <v>111</v>
      </c>
      <c r="O767" s="1" t="s">
        <v>85</v>
      </c>
      <c r="P767" s="1">
        <v>95215</v>
      </c>
      <c r="Q767" s="1" t="s">
        <v>2587</v>
      </c>
      <c r="R767" s="1" t="s">
        <v>2588</v>
      </c>
      <c r="S767" s="1" t="s">
        <v>2589</v>
      </c>
      <c r="T767" s="1">
        <v>30390155</v>
      </c>
      <c r="U767" s="1">
        <v>14.75</v>
      </c>
      <c r="V767" s="1" t="s">
        <v>107</v>
      </c>
      <c r="W767" s="1">
        <v>395</v>
      </c>
      <c r="X767" s="1">
        <v>768</v>
      </c>
      <c r="Y767" s="1">
        <v>24</v>
      </c>
      <c r="Z767" s="6">
        <f>W767*X767/1000000</f>
        <v>0.30336000000000002</v>
      </c>
      <c r="AA767" s="1" t="s">
        <v>60</v>
      </c>
      <c r="AB767" s="2">
        <v>44741</v>
      </c>
      <c r="AC767" s="1" t="s">
        <v>2343</v>
      </c>
      <c r="AD767" s="1" t="s">
        <v>2811</v>
      </c>
      <c r="AE767" s="2">
        <v>44756</v>
      </c>
      <c r="AF767" s="2">
        <v>44756</v>
      </c>
      <c r="AG767" s="2">
        <v>44757</v>
      </c>
      <c r="AH767" s="1" t="s">
        <v>62</v>
      </c>
      <c r="AI767" s="1"/>
      <c r="AJ767" s="2">
        <v>44757</v>
      </c>
      <c r="AK767" s="1" t="s">
        <v>2344</v>
      </c>
      <c r="AL767" s="1" t="s">
        <v>2345</v>
      </c>
      <c r="AM767" s="31">
        <v>1792</v>
      </c>
      <c r="AN767" s="31"/>
      <c r="AO767" s="31"/>
      <c r="AP767" s="31"/>
      <c r="AQ767" s="31"/>
      <c r="AR767" s="31"/>
      <c r="AS767" s="1">
        <f>MONTH(AE767)</f>
        <v>7</v>
      </c>
      <c r="AT767" s="1">
        <f>YEAR(AE767)</f>
        <v>2022</v>
      </c>
      <c r="AU767" s="1"/>
    </row>
    <row r="768" spans="1:47">
      <c r="A768" s="1" t="s">
        <v>68</v>
      </c>
      <c r="B768" s="1" t="s">
        <v>78</v>
      </c>
      <c r="C768" s="1" t="s">
        <v>2813</v>
      </c>
      <c r="D768" s="2">
        <v>44756</v>
      </c>
      <c r="E768" s="1">
        <v>4657</v>
      </c>
      <c r="F768" s="1" t="s">
        <v>2339</v>
      </c>
      <c r="G768" s="1" t="s">
        <v>2340</v>
      </c>
      <c r="H768" s="1" t="s">
        <v>2341</v>
      </c>
      <c r="I768" s="1" t="s">
        <v>2342</v>
      </c>
      <c r="J768" s="1" t="s">
        <v>85</v>
      </c>
      <c r="K768" s="1">
        <v>90248</v>
      </c>
      <c r="L768" s="1" t="s">
        <v>2814</v>
      </c>
      <c r="M768" s="1" t="s">
        <v>2341</v>
      </c>
      <c r="N768" s="1" t="s">
        <v>2342</v>
      </c>
      <c r="O768" s="1" t="s">
        <v>85</v>
      </c>
      <c r="P768" s="1">
        <v>90248</v>
      </c>
      <c r="Q768" s="1" t="s">
        <v>2815</v>
      </c>
      <c r="R768" s="1"/>
      <c r="S768" s="1" t="s">
        <v>2816</v>
      </c>
      <c r="T768" s="1">
        <v>46112145</v>
      </c>
      <c r="U768" s="1">
        <v>0</v>
      </c>
      <c r="V768" s="1" t="s">
        <v>2817</v>
      </c>
      <c r="W768" s="1">
        <v>425</v>
      </c>
      <c r="X768" s="1">
        <v>28</v>
      </c>
      <c r="Y768" s="1">
        <v>1</v>
      </c>
      <c r="Z768" s="6">
        <f>W768*X768/1000000</f>
        <v>1.1900000000000001E-2</v>
      </c>
      <c r="AA768" s="1" t="s">
        <v>1784</v>
      </c>
      <c r="AB768" s="2">
        <v>44757</v>
      </c>
      <c r="AC768" s="1" t="s">
        <v>2343</v>
      </c>
      <c r="AD768" s="1" t="s">
        <v>2813</v>
      </c>
      <c r="AE768" s="2">
        <v>44757</v>
      </c>
      <c r="AF768" s="2">
        <v>44757</v>
      </c>
      <c r="AG768" s="2">
        <v>44757</v>
      </c>
      <c r="AH768" s="1" t="s">
        <v>62</v>
      </c>
      <c r="AI768" s="1"/>
      <c r="AJ768" s="2">
        <v>44757</v>
      </c>
      <c r="AK768" s="1" t="s">
        <v>2344</v>
      </c>
      <c r="AL768" s="1" t="s">
        <v>1784</v>
      </c>
      <c r="AM768" s="31">
        <v>0</v>
      </c>
      <c r="AN768" s="31"/>
      <c r="AO768" s="31"/>
      <c r="AP768" s="31"/>
      <c r="AQ768" s="31"/>
      <c r="AR768" s="31"/>
      <c r="AS768" s="1">
        <f>MONTH(AE768)</f>
        <v>7</v>
      </c>
      <c r="AT768" s="1">
        <f>YEAR(AE768)</f>
        <v>2022</v>
      </c>
      <c r="AU768" s="1"/>
    </row>
    <row r="769" spans="1:47">
      <c r="A769" s="1" t="s">
        <v>68</v>
      </c>
      <c r="B769" s="1" t="s">
        <v>78</v>
      </c>
      <c r="C769" s="1" t="s">
        <v>2818</v>
      </c>
      <c r="D769" s="2">
        <v>44749</v>
      </c>
      <c r="E769" s="1" t="s">
        <v>2819</v>
      </c>
      <c r="F769" s="1" t="s">
        <v>2339</v>
      </c>
      <c r="G769" s="1" t="s">
        <v>2346</v>
      </c>
      <c r="H769" s="1" t="s">
        <v>2347</v>
      </c>
      <c r="I769" s="1" t="s">
        <v>197</v>
      </c>
      <c r="J769" s="1" t="s">
        <v>85</v>
      </c>
      <c r="K769" s="1">
        <v>91761</v>
      </c>
      <c r="L769" s="1" t="s">
        <v>198</v>
      </c>
      <c r="M769" s="1" t="s">
        <v>276</v>
      </c>
      <c r="N769" s="1" t="s">
        <v>199</v>
      </c>
      <c r="O769" s="1" t="s">
        <v>85</v>
      </c>
      <c r="P769" s="1">
        <v>93703</v>
      </c>
      <c r="Q769" s="1" t="s">
        <v>277</v>
      </c>
      <c r="R769" s="1"/>
      <c r="S769" s="1" t="s">
        <v>2820</v>
      </c>
      <c r="T769" s="1">
        <v>30390156</v>
      </c>
      <c r="U769" s="1">
        <v>14.75</v>
      </c>
      <c r="V769" s="1" t="s">
        <v>107</v>
      </c>
      <c r="W769" s="1">
        <v>400</v>
      </c>
      <c r="X769" s="1">
        <v>832</v>
      </c>
      <c r="Y769" s="1">
        <v>26</v>
      </c>
      <c r="Z769" s="6">
        <f>W769*X769/1000000</f>
        <v>0.33279999999999998</v>
      </c>
      <c r="AA769" s="1" t="s">
        <v>75</v>
      </c>
      <c r="AB769" s="2">
        <v>44753</v>
      </c>
      <c r="AC769" s="1" t="s">
        <v>2343</v>
      </c>
      <c r="AD769" s="1" t="s">
        <v>2818</v>
      </c>
      <c r="AE769" s="2">
        <v>44756</v>
      </c>
      <c r="AF769" s="2">
        <v>44756</v>
      </c>
      <c r="AG769" s="2">
        <v>44757</v>
      </c>
      <c r="AH769" s="1" t="s">
        <v>62</v>
      </c>
      <c r="AI769" s="1"/>
      <c r="AJ769" s="2">
        <v>44757</v>
      </c>
      <c r="AK769" s="1" t="s">
        <v>2344</v>
      </c>
      <c r="AL769" s="1" t="s">
        <v>2345</v>
      </c>
      <c r="AM769" s="31">
        <v>1360.8</v>
      </c>
      <c r="AN769" s="31"/>
      <c r="AO769" s="31"/>
      <c r="AP769" s="31"/>
      <c r="AQ769" s="31"/>
      <c r="AR769" s="31"/>
      <c r="AS769" s="1">
        <f>MONTH(AE769)</f>
        <v>7</v>
      </c>
      <c r="AT769" s="1">
        <f>YEAR(AE769)</f>
        <v>2022</v>
      </c>
      <c r="AU769" s="1"/>
    </row>
    <row r="770" spans="1:47">
      <c r="A770" s="1" t="s">
        <v>68</v>
      </c>
      <c r="B770" s="1" t="s">
        <v>78</v>
      </c>
      <c r="C770" s="1" t="s">
        <v>2821</v>
      </c>
      <c r="D770" s="2">
        <v>44748</v>
      </c>
      <c r="E770" s="1" t="s">
        <v>2822</v>
      </c>
      <c r="F770" s="1" t="s">
        <v>2339</v>
      </c>
      <c r="G770" s="1" t="s">
        <v>2377</v>
      </c>
      <c r="H770" s="1" t="s">
        <v>2378</v>
      </c>
      <c r="I770" s="1" t="s">
        <v>2379</v>
      </c>
      <c r="J770" s="1" t="s">
        <v>85</v>
      </c>
      <c r="K770" s="1">
        <v>90501</v>
      </c>
      <c r="L770" s="1" t="s">
        <v>566</v>
      </c>
      <c r="M770" s="1" t="s">
        <v>567</v>
      </c>
      <c r="N770" s="1" t="s">
        <v>118</v>
      </c>
      <c r="O770" s="1" t="s">
        <v>85</v>
      </c>
      <c r="P770" s="1">
        <v>95834</v>
      </c>
      <c r="Q770" s="1" t="s">
        <v>2372</v>
      </c>
      <c r="R770" s="1" t="s">
        <v>2373</v>
      </c>
      <c r="S770" s="1" t="s">
        <v>2374</v>
      </c>
      <c r="T770" s="1">
        <v>30390156</v>
      </c>
      <c r="U770" s="1">
        <v>14.75</v>
      </c>
      <c r="V770" s="1" t="s">
        <v>107</v>
      </c>
      <c r="W770" s="1">
        <v>400</v>
      </c>
      <c r="X770" s="1">
        <v>768</v>
      </c>
      <c r="Y770" s="1">
        <v>24</v>
      </c>
      <c r="Z770" s="6">
        <f>W770*X770/1000000</f>
        <v>0.30719999999999997</v>
      </c>
      <c r="AA770" s="1" t="s">
        <v>75</v>
      </c>
      <c r="AB770" s="2">
        <v>44757</v>
      </c>
      <c r="AC770" s="1" t="s">
        <v>2343</v>
      </c>
      <c r="AD770" s="1" t="s">
        <v>2821</v>
      </c>
      <c r="AE770" s="2">
        <v>44756</v>
      </c>
      <c r="AF770" s="2">
        <v>44756</v>
      </c>
      <c r="AG770" s="2">
        <v>44757</v>
      </c>
      <c r="AH770" s="1" t="s">
        <v>62</v>
      </c>
      <c r="AI770" s="1"/>
      <c r="AJ770" s="2">
        <v>44757</v>
      </c>
      <c r="AK770" s="1" t="s">
        <v>2344</v>
      </c>
      <c r="AL770" s="1" t="s">
        <v>2345</v>
      </c>
      <c r="AM770" s="31">
        <v>1960</v>
      </c>
      <c r="AN770" s="31"/>
      <c r="AO770" s="31"/>
      <c r="AP770" s="31"/>
      <c r="AQ770" s="31"/>
      <c r="AR770" s="31"/>
      <c r="AS770" s="1">
        <f>MONTH(AE770)</f>
        <v>7</v>
      </c>
      <c r="AT770" s="1">
        <f>YEAR(AE770)</f>
        <v>2022</v>
      </c>
      <c r="AU770" s="1"/>
    </row>
    <row r="771" spans="1:47">
      <c r="A771" s="1" t="s">
        <v>68</v>
      </c>
      <c r="B771" s="1" t="s">
        <v>78</v>
      </c>
      <c r="C771" s="1" t="s">
        <v>2823</v>
      </c>
      <c r="D771" s="2">
        <v>44748</v>
      </c>
      <c r="E771" s="1" t="s">
        <v>2822</v>
      </c>
      <c r="F771" s="1" t="s">
        <v>2339</v>
      </c>
      <c r="G771" s="1" t="s">
        <v>2377</v>
      </c>
      <c r="H771" s="1" t="s">
        <v>2378</v>
      </c>
      <c r="I771" s="1" t="s">
        <v>2379</v>
      </c>
      <c r="J771" s="1" t="s">
        <v>85</v>
      </c>
      <c r="K771" s="1">
        <v>90501</v>
      </c>
      <c r="L771" s="1" t="s">
        <v>566</v>
      </c>
      <c r="M771" s="1" t="s">
        <v>567</v>
      </c>
      <c r="N771" s="1" t="s">
        <v>118</v>
      </c>
      <c r="O771" s="1" t="s">
        <v>85</v>
      </c>
      <c r="P771" s="1">
        <v>95834</v>
      </c>
      <c r="Q771" s="1" t="s">
        <v>2372</v>
      </c>
      <c r="R771" s="1" t="s">
        <v>2373</v>
      </c>
      <c r="S771" s="1" t="s">
        <v>2374</v>
      </c>
      <c r="T771" s="1">
        <v>30390156</v>
      </c>
      <c r="U771" s="1">
        <v>14.75</v>
      </c>
      <c r="V771" s="1" t="s">
        <v>107</v>
      </c>
      <c r="W771" s="1">
        <v>400</v>
      </c>
      <c r="X771" s="1">
        <v>768</v>
      </c>
      <c r="Y771" s="1">
        <v>24</v>
      </c>
      <c r="Z771" s="6">
        <f>W771*X771/1000000</f>
        <v>0.30719999999999997</v>
      </c>
      <c r="AA771" s="1" t="s">
        <v>75</v>
      </c>
      <c r="AB771" s="2">
        <v>44757</v>
      </c>
      <c r="AC771" s="1" t="s">
        <v>2343</v>
      </c>
      <c r="AD771" s="1" t="s">
        <v>2823</v>
      </c>
      <c r="AE771" s="2">
        <v>44756</v>
      </c>
      <c r="AF771" s="2">
        <v>44756</v>
      </c>
      <c r="AG771" s="2">
        <v>44757</v>
      </c>
      <c r="AH771" s="1" t="s">
        <v>62</v>
      </c>
      <c r="AI771" s="1"/>
      <c r="AJ771" s="2">
        <v>44757</v>
      </c>
      <c r="AK771" s="1" t="s">
        <v>2344</v>
      </c>
      <c r="AL771" s="1" t="s">
        <v>2345</v>
      </c>
      <c r="AM771" s="31">
        <v>1960</v>
      </c>
      <c r="AN771" s="31"/>
      <c r="AO771" s="31"/>
      <c r="AP771" s="31"/>
      <c r="AQ771" s="31"/>
      <c r="AR771" s="31"/>
      <c r="AS771" s="1">
        <f>MONTH(AE771)</f>
        <v>7</v>
      </c>
      <c r="AT771" s="1">
        <f>YEAR(AE771)</f>
        <v>2022</v>
      </c>
      <c r="AU771" s="1"/>
    </row>
    <row r="772" spans="1:47">
      <c r="A772" s="1" t="s">
        <v>68</v>
      </c>
      <c r="B772" s="1" t="s">
        <v>78</v>
      </c>
      <c r="C772" s="1" t="s">
        <v>2824</v>
      </c>
      <c r="D772" s="2">
        <v>44753</v>
      </c>
      <c r="E772" s="1" t="s">
        <v>2825</v>
      </c>
      <c r="F772" s="1" t="s">
        <v>2339</v>
      </c>
      <c r="G772" s="1" t="s">
        <v>2346</v>
      </c>
      <c r="H772" s="1" t="s">
        <v>2347</v>
      </c>
      <c r="I772" s="1" t="s">
        <v>197</v>
      </c>
      <c r="J772" s="1" t="s">
        <v>85</v>
      </c>
      <c r="K772" s="1">
        <v>91761</v>
      </c>
      <c r="L772" s="1" t="s">
        <v>893</v>
      </c>
      <c r="M772" s="1" t="s">
        <v>2449</v>
      </c>
      <c r="N772" s="1" t="s">
        <v>199</v>
      </c>
      <c r="O772" s="1" t="s">
        <v>85</v>
      </c>
      <c r="P772" s="1">
        <v>93722</v>
      </c>
      <c r="Q772" s="1" t="s">
        <v>2450</v>
      </c>
      <c r="R772" s="1" t="s">
        <v>2451</v>
      </c>
      <c r="S772" s="1" t="s">
        <v>2452</v>
      </c>
      <c r="T772" s="1">
        <v>30390156</v>
      </c>
      <c r="U772" s="1">
        <v>14.75</v>
      </c>
      <c r="V772" s="1" t="s">
        <v>107</v>
      </c>
      <c r="W772" s="1">
        <v>400</v>
      </c>
      <c r="X772" s="1">
        <v>768</v>
      </c>
      <c r="Y772" s="1">
        <v>24</v>
      </c>
      <c r="Z772" s="6">
        <f>W772*X772/1000000</f>
        <v>0.30719999999999997</v>
      </c>
      <c r="AA772" s="1" t="s">
        <v>60</v>
      </c>
      <c r="AB772" s="2">
        <v>44753</v>
      </c>
      <c r="AC772" s="1" t="s">
        <v>2343</v>
      </c>
      <c r="AD772" s="1" t="s">
        <v>2824</v>
      </c>
      <c r="AE772" s="2">
        <v>44756</v>
      </c>
      <c r="AF772" s="2">
        <v>44756</v>
      </c>
      <c r="AG772" s="2">
        <v>44757</v>
      </c>
      <c r="AH772" s="1" t="s">
        <v>62</v>
      </c>
      <c r="AI772" s="1"/>
      <c r="AJ772" s="2">
        <v>44757</v>
      </c>
      <c r="AK772" s="1" t="s">
        <v>2344</v>
      </c>
      <c r="AL772" s="1" t="s">
        <v>2345</v>
      </c>
      <c r="AM772" s="31">
        <v>1372</v>
      </c>
      <c r="AN772" s="31"/>
      <c r="AO772" s="31"/>
      <c r="AP772" s="31"/>
      <c r="AQ772" s="31"/>
      <c r="AR772" s="31"/>
      <c r="AS772" s="1">
        <f>MONTH(AE772)</f>
        <v>7</v>
      </c>
      <c r="AT772" s="1">
        <f>YEAR(AE772)</f>
        <v>2022</v>
      </c>
      <c r="AU772" s="1"/>
    </row>
    <row r="773" spans="1:47">
      <c r="A773" s="1" t="s">
        <v>68</v>
      </c>
      <c r="B773" s="1" t="s">
        <v>78</v>
      </c>
      <c r="C773" s="1" t="s">
        <v>2826</v>
      </c>
      <c r="D773" s="2">
        <v>44753</v>
      </c>
      <c r="E773" s="1" t="s">
        <v>2827</v>
      </c>
      <c r="F773" s="1" t="s">
        <v>2339</v>
      </c>
      <c r="G773" s="1" t="s">
        <v>2346</v>
      </c>
      <c r="H773" s="1" t="s">
        <v>2347</v>
      </c>
      <c r="I773" s="1" t="s">
        <v>197</v>
      </c>
      <c r="J773" s="1" t="s">
        <v>85</v>
      </c>
      <c r="K773" s="1">
        <v>91761</v>
      </c>
      <c r="L773" s="1" t="s">
        <v>893</v>
      </c>
      <c r="M773" s="1" t="s">
        <v>2444</v>
      </c>
      <c r="N773" s="1" t="s">
        <v>2445</v>
      </c>
      <c r="O773" s="1" t="s">
        <v>85</v>
      </c>
      <c r="P773" s="1">
        <v>95765</v>
      </c>
      <c r="Q773" s="1" t="s">
        <v>2446</v>
      </c>
      <c r="R773" s="1" t="s">
        <v>2447</v>
      </c>
      <c r="S773" s="1" t="s">
        <v>2448</v>
      </c>
      <c r="T773" s="1">
        <v>30390156</v>
      </c>
      <c r="U773" s="1">
        <v>14.75</v>
      </c>
      <c r="V773" s="1" t="s">
        <v>107</v>
      </c>
      <c r="W773" s="1">
        <v>400</v>
      </c>
      <c r="X773" s="1">
        <v>768</v>
      </c>
      <c r="Y773" s="1">
        <v>24</v>
      </c>
      <c r="Z773" s="6">
        <f>W773*X773/1000000</f>
        <v>0.30719999999999997</v>
      </c>
      <c r="AA773" s="1" t="s">
        <v>60</v>
      </c>
      <c r="AB773" s="2">
        <v>44753</v>
      </c>
      <c r="AC773" s="1" t="s">
        <v>2343</v>
      </c>
      <c r="AD773" s="1" t="s">
        <v>2826</v>
      </c>
      <c r="AE773" s="2">
        <v>44756</v>
      </c>
      <c r="AF773" s="2">
        <v>44756</v>
      </c>
      <c r="AG773" s="2">
        <v>44757</v>
      </c>
      <c r="AH773" s="1" t="s">
        <v>62</v>
      </c>
      <c r="AI773" s="1"/>
      <c r="AJ773" s="2">
        <v>44757</v>
      </c>
      <c r="AK773" s="1" t="s">
        <v>2344</v>
      </c>
      <c r="AL773" s="1" t="s">
        <v>2345</v>
      </c>
      <c r="AM773" s="31">
        <v>2016</v>
      </c>
      <c r="AN773" s="31"/>
      <c r="AO773" s="31"/>
      <c r="AP773" s="31"/>
      <c r="AQ773" s="31"/>
      <c r="AR773" s="31"/>
      <c r="AS773" s="1">
        <f>MONTH(AE773)</f>
        <v>7</v>
      </c>
      <c r="AT773" s="1">
        <f>YEAR(AE773)</f>
        <v>2022</v>
      </c>
      <c r="AU773" s="1"/>
    </row>
    <row r="774" spans="1:47">
      <c r="A774" s="1" t="s">
        <v>68</v>
      </c>
      <c r="B774" s="1" t="s">
        <v>595</v>
      </c>
      <c r="C774" s="1" t="s">
        <v>2828</v>
      </c>
      <c r="D774" s="2">
        <v>44754</v>
      </c>
      <c r="E774" s="1" t="s">
        <v>2829</v>
      </c>
      <c r="F774" s="1" t="s">
        <v>2339</v>
      </c>
      <c r="G774" s="1" t="s">
        <v>2346</v>
      </c>
      <c r="H774" s="1" t="s">
        <v>2347</v>
      </c>
      <c r="I774" s="1" t="s">
        <v>197</v>
      </c>
      <c r="J774" s="1" t="s">
        <v>85</v>
      </c>
      <c r="K774" s="1">
        <v>91761</v>
      </c>
      <c r="L774" s="1" t="s">
        <v>2349</v>
      </c>
      <c r="M774" s="1" t="s">
        <v>2830</v>
      </c>
      <c r="N774" s="1" t="s">
        <v>199</v>
      </c>
      <c r="O774" s="1" t="s">
        <v>85</v>
      </c>
      <c r="P774" s="1">
        <v>93725</v>
      </c>
      <c r="Q774" s="1"/>
      <c r="R774" s="1"/>
      <c r="S774" s="1" t="s">
        <v>2831</v>
      </c>
      <c r="T774" s="1">
        <v>30390156</v>
      </c>
      <c r="U774" s="1">
        <v>14.75</v>
      </c>
      <c r="V774" s="1" t="s">
        <v>107</v>
      </c>
      <c r="W774" s="1">
        <v>400</v>
      </c>
      <c r="X774" s="1">
        <v>832</v>
      </c>
      <c r="Y774" s="1">
        <v>26</v>
      </c>
      <c r="Z774" s="6">
        <f>W774*X774/1000000</f>
        <v>0.33279999999999998</v>
      </c>
      <c r="AA774" s="1" t="s">
        <v>60</v>
      </c>
      <c r="AB774" s="2">
        <v>44750</v>
      </c>
      <c r="AC774" s="1" t="s">
        <v>2343</v>
      </c>
      <c r="AD774" s="1" t="s">
        <v>2828</v>
      </c>
      <c r="AE774" s="2">
        <v>44756</v>
      </c>
      <c r="AF774" s="2">
        <v>44756</v>
      </c>
      <c r="AG774" s="2">
        <v>44757</v>
      </c>
      <c r="AH774" s="1" t="s">
        <v>62</v>
      </c>
      <c r="AI774" s="1"/>
      <c r="AJ774" s="2">
        <v>44757</v>
      </c>
      <c r="AK774" s="1" t="s">
        <v>2344</v>
      </c>
      <c r="AL774" s="1" t="s">
        <v>2345</v>
      </c>
      <c r="AM774" s="31">
        <v>1550</v>
      </c>
      <c r="AN774" s="31"/>
      <c r="AO774" s="31"/>
      <c r="AP774" s="31"/>
      <c r="AQ774" s="31"/>
      <c r="AR774" s="31"/>
      <c r="AS774" s="1">
        <f>MONTH(AE774)</f>
        <v>7</v>
      </c>
      <c r="AT774" s="1">
        <f>YEAR(AE774)</f>
        <v>2022</v>
      </c>
      <c r="AU774" s="1"/>
    </row>
    <row r="775" spans="1:47">
      <c r="A775" s="1" t="s">
        <v>68</v>
      </c>
      <c r="B775" s="1" t="s">
        <v>595</v>
      </c>
      <c r="C775" s="1" t="s">
        <v>2832</v>
      </c>
      <c r="D775" s="2">
        <v>44754</v>
      </c>
      <c r="E775" s="1" t="s">
        <v>2829</v>
      </c>
      <c r="F775" s="1" t="s">
        <v>2339</v>
      </c>
      <c r="G775" s="1" t="s">
        <v>2346</v>
      </c>
      <c r="H775" s="1" t="s">
        <v>2347</v>
      </c>
      <c r="I775" s="1" t="s">
        <v>197</v>
      </c>
      <c r="J775" s="1" t="s">
        <v>85</v>
      </c>
      <c r="K775" s="1">
        <v>91761</v>
      </c>
      <c r="L775" s="1" t="s">
        <v>2349</v>
      </c>
      <c r="M775" s="1" t="s">
        <v>2830</v>
      </c>
      <c r="N775" s="1" t="s">
        <v>199</v>
      </c>
      <c r="O775" s="1" t="s">
        <v>85</v>
      </c>
      <c r="P775" s="1">
        <v>93725</v>
      </c>
      <c r="Q775" s="1"/>
      <c r="R775" s="1"/>
      <c r="S775" s="1" t="s">
        <v>2831</v>
      </c>
      <c r="T775" s="1">
        <v>30390156</v>
      </c>
      <c r="U775" s="1">
        <v>14.75</v>
      </c>
      <c r="V775" s="1" t="s">
        <v>107</v>
      </c>
      <c r="W775" s="1">
        <v>400</v>
      </c>
      <c r="X775" s="1">
        <v>832</v>
      </c>
      <c r="Y775" s="1">
        <v>26</v>
      </c>
      <c r="Z775" s="6">
        <f>W775*X775/1000000</f>
        <v>0.33279999999999998</v>
      </c>
      <c r="AA775" s="1" t="s">
        <v>60</v>
      </c>
      <c r="AB775" s="2">
        <v>44750</v>
      </c>
      <c r="AC775" s="1" t="s">
        <v>2343</v>
      </c>
      <c r="AD775" s="1" t="s">
        <v>2832</v>
      </c>
      <c r="AE775" s="2">
        <v>44756</v>
      </c>
      <c r="AF775" s="2">
        <v>44756</v>
      </c>
      <c r="AG775" s="2">
        <v>44757</v>
      </c>
      <c r="AH775" s="1" t="s">
        <v>62</v>
      </c>
      <c r="AI775" s="1"/>
      <c r="AJ775" s="2">
        <v>44757</v>
      </c>
      <c r="AK775" s="1" t="s">
        <v>2344</v>
      </c>
      <c r="AL775" s="1" t="s">
        <v>2345</v>
      </c>
      <c r="AM775" s="31">
        <v>1550</v>
      </c>
      <c r="AN775" s="31"/>
      <c r="AO775" s="31"/>
      <c r="AP775" s="31"/>
      <c r="AQ775" s="31"/>
      <c r="AR775" s="31"/>
      <c r="AS775" s="1">
        <f>MONTH(AE775)</f>
        <v>7</v>
      </c>
      <c r="AT775" s="1">
        <f>YEAR(AE775)</f>
        <v>2022</v>
      </c>
      <c r="AU775" s="1"/>
    </row>
    <row r="776" spans="1:47">
      <c r="A776" s="1" t="s">
        <v>68</v>
      </c>
      <c r="B776" s="1" t="s">
        <v>127</v>
      </c>
      <c r="C776" s="1" t="s">
        <v>2833</v>
      </c>
      <c r="D776" s="2">
        <v>44754</v>
      </c>
      <c r="E776" s="1" t="s">
        <v>2834</v>
      </c>
      <c r="F776" s="1" t="s">
        <v>2339</v>
      </c>
      <c r="G776" s="1" t="s">
        <v>2346</v>
      </c>
      <c r="H776" s="1" t="s">
        <v>2347</v>
      </c>
      <c r="I776" s="1" t="s">
        <v>197</v>
      </c>
      <c r="J776" s="1" t="s">
        <v>85</v>
      </c>
      <c r="K776" s="1">
        <v>91761</v>
      </c>
      <c r="L776" s="1" t="s">
        <v>272</v>
      </c>
      <c r="M776" s="1" t="s">
        <v>301</v>
      </c>
      <c r="N776" s="1" t="s">
        <v>119</v>
      </c>
      <c r="O776" s="1" t="s">
        <v>120</v>
      </c>
      <c r="P776" s="1">
        <v>85040</v>
      </c>
      <c r="Q776" s="1" t="s">
        <v>2382</v>
      </c>
      <c r="R776" s="1"/>
      <c r="S776" s="1" t="s">
        <v>2728</v>
      </c>
      <c r="T776" s="1">
        <v>30390156</v>
      </c>
      <c r="U776" s="1">
        <v>14.75</v>
      </c>
      <c r="V776" s="1" t="s">
        <v>107</v>
      </c>
      <c r="W776" s="1">
        <v>400</v>
      </c>
      <c r="X776" s="1">
        <v>768</v>
      </c>
      <c r="Y776" s="1">
        <v>24</v>
      </c>
      <c r="Z776" s="6">
        <f>W776*X776/1000000</f>
        <v>0.30719999999999997</v>
      </c>
      <c r="AA776" s="1" t="s">
        <v>75</v>
      </c>
      <c r="AB776" s="2">
        <v>44757</v>
      </c>
      <c r="AC776" s="1" t="s">
        <v>2343</v>
      </c>
      <c r="AD776" s="1" t="s">
        <v>2833</v>
      </c>
      <c r="AE776" s="2">
        <v>44756</v>
      </c>
      <c r="AF776" s="2">
        <v>44756</v>
      </c>
      <c r="AG776" s="2">
        <v>44757</v>
      </c>
      <c r="AH776" s="1" t="s">
        <v>62</v>
      </c>
      <c r="AI776" s="1"/>
      <c r="AJ776" s="2">
        <v>44757</v>
      </c>
      <c r="AK776" s="1" t="s">
        <v>2344</v>
      </c>
      <c r="AL776" s="1" t="s">
        <v>2345</v>
      </c>
      <c r="AM776" s="31">
        <v>1744</v>
      </c>
      <c r="AN776" s="31"/>
      <c r="AO776" s="31"/>
      <c r="AP776" s="31"/>
      <c r="AQ776" s="31"/>
      <c r="AR776" s="31"/>
      <c r="AS776" s="1">
        <f>MONTH(AE776)</f>
        <v>7</v>
      </c>
      <c r="AT776" s="1">
        <f>YEAR(AE776)</f>
        <v>2022</v>
      </c>
      <c r="AU776" s="1"/>
    </row>
    <row r="777" spans="1:47">
      <c r="A777" s="1" t="s">
        <v>68</v>
      </c>
      <c r="B777" s="1" t="s">
        <v>127</v>
      </c>
      <c r="C777" s="1" t="s">
        <v>2835</v>
      </c>
      <c r="D777" s="2">
        <v>44754</v>
      </c>
      <c r="E777" s="1" t="s">
        <v>2836</v>
      </c>
      <c r="F777" s="1" t="s">
        <v>2339</v>
      </c>
      <c r="G777" s="1" t="s">
        <v>2346</v>
      </c>
      <c r="H777" s="1" t="s">
        <v>2347</v>
      </c>
      <c r="I777" s="1" t="s">
        <v>197</v>
      </c>
      <c r="J777" s="1" t="s">
        <v>85</v>
      </c>
      <c r="K777" s="1">
        <v>91761</v>
      </c>
      <c r="L777" s="1" t="s">
        <v>272</v>
      </c>
      <c r="M777" s="1" t="s">
        <v>301</v>
      </c>
      <c r="N777" s="1" t="s">
        <v>119</v>
      </c>
      <c r="O777" s="1" t="s">
        <v>120</v>
      </c>
      <c r="P777" s="1">
        <v>85040</v>
      </c>
      <c r="Q777" s="1" t="s">
        <v>2382</v>
      </c>
      <c r="R777" s="1"/>
      <c r="S777" s="1" t="s">
        <v>2728</v>
      </c>
      <c r="T777" s="1">
        <v>30390156</v>
      </c>
      <c r="U777" s="1">
        <v>14.75</v>
      </c>
      <c r="V777" s="1" t="s">
        <v>107</v>
      </c>
      <c r="W777" s="1">
        <v>400</v>
      </c>
      <c r="X777" s="1">
        <v>768</v>
      </c>
      <c r="Y777" s="1">
        <v>24</v>
      </c>
      <c r="Z777" s="6">
        <f>W777*X777/1000000</f>
        <v>0.30719999999999997</v>
      </c>
      <c r="AA777" s="1" t="s">
        <v>75</v>
      </c>
      <c r="AB777" s="2">
        <v>44757</v>
      </c>
      <c r="AC777" s="1" t="s">
        <v>2343</v>
      </c>
      <c r="AD777" s="1" t="s">
        <v>2835</v>
      </c>
      <c r="AE777" s="2">
        <v>44756</v>
      </c>
      <c r="AF777" s="2">
        <v>44756</v>
      </c>
      <c r="AG777" s="2">
        <v>44757</v>
      </c>
      <c r="AH777" s="1" t="s">
        <v>62</v>
      </c>
      <c r="AI777" s="1"/>
      <c r="AJ777" s="2">
        <v>44757</v>
      </c>
      <c r="AK777" s="1" t="s">
        <v>2344</v>
      </c>
      <c r="AL777" s="1" t="s">
        <v>2345</v>
      </c>
      <c r="AM777" s="31">
        <v>1744</v>
      </c>
      <c r="AN777" s="31"/>
      <c r="AO777" s="31"/>
      <c r="AP777" s="31"/>
      <c r="AQ777" s="31"/>
      <c r="AR777" s="31"/>
      <c r="AS777" s="1">
        <f>MONTH(AE777)</f>
        <v>7</v>
      </c>
      <c r="AT777" s="1">
        <f>YEAR(AE777)</f>
        <v>2022</v>
      </c>
      <c r="AU777" s="1"/>
    </row>
    <row r="778" spans="1:47">
      <c r="A778" s="1" t="s">
        <v>68</v>
      </c>
      <c r="B778" s="1" t="s">
        <v>127</v>
      </c>
      <c r="C778" s="1" t="s">
        <v>2837</v>
      </c>
      <c r="D778" s="2">
        <v>44754</v>
      </c>
      <c r="E778" s="1" t="s">
        <v>2836</v>
      </c>
      <c r="F778" s="1" t="s">
        <v>2339</v>
      </c>
      <c r="G778" s="1" t="s">
        <v>2346</v>
      </c>
      <c r="H778" s="1" t="s">
        <v>2347</v>
      </c>
      <c r="I778" s="1" t="s">
        <v>197</v>
      </c>
      <c r="J778" s="1" t="s">
        <v>85</v>
      </c>
      <c r="K778" s="1">
        <v>91761</v>
      </c>
      <c r="L778" s="1" t="s">
        <v>272</v>
      </c>
      <c r="M778" s="1" t="s">
        <v>301</v>
      </c>
      <c r="N778" s="1" t="s">
        <v>119</v>
      </c>
      <c r="O778" s="1" t="s">
        <v>120</v>
      </c>
      <c r="P778" s="1">
        <v>85040</v>
      </c>
      <c r="Q778" s="1" t="s">
        <v>2382</v>
      </c>
      <c r="R778" s="1"/>
      <c r="S778" s="1" t="s">
        <v>2728</v>
      </c>
      <c r="T778" s="1">
        <v>30390156</v>
      </c>
      <c r="U778" s="1">
        <v>14.75</v>
      </c>
      <c r="V778" s="1" t="s">
        <v>107</v>
      </c>
      <c r="W778" s="1">
        <v>400</v>
      </c>
      <c r="X778" s="1">
        <v>768</v>
      </c>
      <c r="Y778" s="1">
        <v>24</v>
      </c>
      <c r="Z778" s="6">
        <f>W778*X778/1000000</f>
        <v>0.30719999999999997</v>
      </c>
      <c r="AA778" s="1" t="s">
        <v>75</v>
      </c>
      <c r="AB778" s="2">
        <v>44757</v>
      </c>
      <c r="AC778" s="1" t="s">
        <v>2343</v>
      </c>
      <c r="AD778" s="1" t="s">
        <v>2837</v>
      </c>
      <c r="AE778" s="2">
        <v>44756</v>
      </c>
      <c r="AF778" s="2">
        <v>44756</v>
      </c>
      <c r="AG778" s="2">
        <v>44757</v>
      </c>
      <c r="AH778" s="1" t="s">
        <v>62</v>
      </c>
      <c r="AI778" s="1"/>
      <c r="AJ778" s="2">
        <v>44757</v>
      </c>
      <c r="AK778" s="1" t="s">
        <v>2344</v>
      </c>
      <c r="AL778" s="1" t="s">
        <v>2345</v>
      </c>
      <c r="AM778" s="31">
        <v>1744</v>
      </c>
      <c r="AN778" s="31"/>
      <c r="AO778" s="31"/>
      <c r="AP778" s="31"/>
      <c r="AQ778" s="31"/>
      <c r="AR778" s="31"/>
      <c r="AS778" s="1">
        <f>MONTH(AE778)</f>
        <v>7</v>
      </c>
      <c r="AT778" s="1">
        <f>YEAR(AE778)</f>
        <v>2022</v>
      </c>
      <c r="AU778" s="1"/>
    </row>
    <row r="779" spans="1:47">
      <c r="A779" s="1" t="s">
        <v>68</v>
      </c>
      <c r="B779" s="1" t="s">
        <v>127</v>
      </c>
      <c r="C779" s="1" t="s">
        <v>2838</v>
      </c>
      <c r="D779" s="2">
        <v>44754</v>
      </c>
      <c r="E779" s="1" t="s">
        <v>2836</v>
      </c>
      <c r="F779" s="1" t="s">
        <v>2339</v>
      </c>
      <c r="G779" s="1" t="s">
        <v>2346</v>
      </c>
      <c r="H779" s="1" t="s">
        <v>2347</v>
      </c>
      <c r="I779" s="1" t="s">
        <v>197</v>
      </c>
      <c r="J779" s="1" t="s">
        <v>85</v>
      </c>
      <c r="K779" s="1">
        <v>91761</v>
      </c>
      <c r="L779" s="1" t="s">
        <v>272</v>
      </c>
      <c r="M779" s="1" t="s">
        <v>301</v>
      </c>
      <c r="N779" s="1" t="s">
        <v>119</v>
      </c>
      <c r="O779" s="1" t="s">
        <v>120</v>
      </c>
      <c r="P779" s="1">
        <v>85040</v>
      </c>
      <c r="Q779" s="1" t="s">
        <v>2382</v>
      </c>
      <c r="R779" s="1"/>
      <c r="S779" s="1" t="s">
        <v>2728</v>
      </c>
      <c r="T779" s="1">
        <v>30390156</v>
      </c>
      <c r="U779" s="1">
        <v>14.75</v>
      </c>
      <c r="V779" s="1" t="s">
        <v>107</v>
      </c>
      <c r="W779" s="1">
        <v>400</v>
      </c>
      <c r="X779" s="1">
        <v>768</v>
      </c>
      <c r="Y779" s="1">
        <v>24</v>
      </c>
      <c r="Z779" s="6">
        <f>W779*X779/1000000</f>
        <v>0.30719999999999997</v>
      </c>
      <c r="AA779" s="1" t="s">
        <v>75</v>
      </c>
      <c r="AB779" s="2">
        <v>44757</v>
      </c>
      <c r="AC779" s="1" t="s">
        <v>2343</v>
      </c>
      <c r="AD779" s="1" t="s">
        <v>2838</v>
      </c>
      <c r="AE779" s="2">
        <v>44756</v>
      </c>
      <c r="AF779" s="2">
        <v>44756</v>
      </c>
      <c r="AG779" s="2">
        <v>44757</v>
      </c>
      <c r="AH779" s="1" t="s">
        <v>62</v>
      </c>
      <c r="AI779" s="1"/>
      <c r="AJ779" s="2">
        <v>44757</v>
      </c>
      <c r="AK779" s="1" t="s">
        <v>2344</v>
      </c>
      <c r="AL779" s="1" t="s">
        <v>2345</v>
      </c>
      <c r="AM779" s="31">
        <v>1744</v>
      </c>
      <c r="AN779" s="31"/>
      <c r="AO779" s="31"/>
      <c r="AP779" s="31"/>
      <c r="AQ779" s="31"/>
      <c r="AR779" s="31"/>
      <c r="AS779" s="1">
        <f>MONTH(AE779)</f>
        <v>7</v>
      </c>
      <c r="AT779" s="1">
        <f>YEAR(AE779)</f>
        <v>2022</v>
      </c>
      <c r="AU779" s="1"/>
    </row>
    <row r="780" spans="1:47">
      <c r="A780" s="1" t="s">
        <v>68</v>
      </c>
      <c r="B780" s="1" t="s">
        <v>78</v>
      </c>
      <c r="C780" s="1" t="s">
        <v>2839</v>
      </c>
      <c r="D780" s="2">
        <v>44754</v>
      </c>
      <c r="E780" s="1" t="s">
        <v>2840</v>
      </c>
      <c r="F780" s="1" t="s">
        <v>2339</v>
      </c>
      <c r="G780" s="1" t="s">
        <v>2346</v>
      </c>
      <c r="H780" s="1" t="s">
        <v>2347</v>
      </c>
      <c r="I780" s="1" t="s">
        <v>197</v>
      </c>
      <c r="J780" s="1" t="s">
        <v>85</v>
      </c>
      <c r="K780" s="1">
        <v>91761</v>
      </c>
      <c r="L780" s="1" t="s">
        <v>1470</v>
      </c>
      <c r="M780" s="1" t="s">
        <v>588</v>
      </c>
      <c r="N780" s="1" t="s">
        <v>111</v>
      </c>
      <c r="O780" s="1" t="s">
        <v>85</v>
      </c>
      <c r="P780" s="1">
        <v>95215</v>
      </c>
      <c r="Q780" s="1" t="s">
        <v>2841</v>
      </c>
      <c r="R780" s="1"/>
      <c r="S780" s="1" t="s">
        <v>2842</v>
      </c>
      <c r="T780" s="1">
        <v>30390156</v>
      </c>
      <c r="U780" s="1">
        <v>14.75</v>
      </c>
      <c r="V780" s="1" t="s">
        <v>107</v>
      </c>
      <c r="W780" s="1">
        <v>400</v>
      </c>
      <c r="X780" s="1">
        <v>832</v>
      </c>
      <c r="Y780" s="1">
        <v>26</v>
      </c>
      <c r="Z780" s="6">
        <f>W780*X780/1000000</f>
        <v>0.33279999999999998</v>
      </c>
      <c r="AA780" s="1" t="s">
        <v>75</v>
      </c>
      <c r="AB780" s="2">
        <v>44760</v>
      </c>
      <c r="AC780" s="1" t="s">
        <v>2343</v>
      </c>
      <c r="AD780" s="1" t="s">
        <v>2839</v>
      </c>
      <c r="AE780" s="2">
        <v>44756</v>
      </c>
      <c r="AF780" s="2">
        <v>44756</v>
      </c>
      <c r="AG780" s="2">
        <v>44757</v>
      </c>
      <c r="AH780" s="1" t="s">
        <v>62</v>
      </c>
      <c r="AI780" s="1"/>
      <c r="AJ780" s="2">
        <v>44757</v>
      </c>
      <c r="AK780" s="1" t="s">
        <v>2344</v>
      </c>
      <c r="AL780" s="1" t="s">
        <v>2345</v>
      </c>
      <c r="AM780" s="31">
        <v>1831.2</v>
      </c>
      <c r="AN780" s="31"/>
      <c r="AO780" s="31"/>
      <c r="AP780" s="31"/>
      <c r="AQ780" s="31"/>
      <c r="AR780" s="31"/>
      <c r="AS780" s="1">
        <f>MONTH(AE780)</f>
        <v>7</v>
      </c>
      <c r="AT780" s="1">
        <f>YEAR(AE780)</f>
        <v>2022</v>
      </c>
      <c r="AU780" s="1"/>
    </row>
    <row r="781" spans="1:47">
      <c r="A781" s="1" t="s">
        <v>68</v>
      </c>
      <c r="B781" s="1" t="s">
        <v>127</v>
      </c>
      <c r="C781" s="1" t="s">
        <v>2843</v>
      </c>
      <c r="D781" s="2">
        <v>44755</v>
      </c>
      <c r="E781" s="1" t="s">
        <v>2844</v>
      </c>
      <c r="F781" s="1" t="s">
        <v>2339</v>
      </c>
      <c r="G781" s="1" t="s">
        <v>2346</v>
      </c>
      <c r="H781" s="1" t="s">
        <v>2347</v>
      </c>
      <c r="I781" s="1" t="s">
        <v>197</v>
      </c>
      <c r="J781" s="1" t="s">
        <v>85</v>
      </c>
      <c r="K781" s="1">
        <v>91761</v>
      </c>
      <c r="L781" s="1" t="s">
        <v>2396</v>
      </c>
      <c r="M781" s="1" t="s">
        <v>2494</v>
      </c>
      <c r="N781" s="1" t="s">
        <v>118</v>
      </c>
      <c r="O781" s="1" t="s">
        <v>85</v>
      </c>
      <c r="P781" s="1">
        <v>95826</v>
      </c>
      <c r="Q781" s="1" t="s">
        <v>2495</v>
      </c>
      <c r="R781" s="1" t="s">
        <v>2576</v>
      </c>
      <c r="S781" s="1" t="s">
        <v>2496</v>
      </c>
      <c r="T781" s="1">
        <v>30390156</v>
      </c>
      <c r="U781" s="1">
        <v>14.75</v>
      </c>
      <c r="V781" s="1" t="s">
        <v>107</v>
      </c>
      <c r="W781" s="1">
        <v>400</v>
      </c>
      <c r="X781" s="1">
        <v>832</v>
      </c>
      <c r="Y781" s="1">
        <v>26</v>
      </c>
      <c r="Z781" s="6">
        <f>W781*X781/1000000</f>
        <v>0.33279999999999998</v>
      </c>
      <c r="AA781" s="1" t="s">
        <v>60</v>
      </c>
      <c r="AB781" s="2">
        <v>44757</v>
      </c>
      <c r="AC781" s="1" t="s">
        <v>2343</v>
      </c>
      <c r="AD781" s="1" t="s">
        <v>2843</v>
      </c>
      <c r="AE781" s="2">
        <v>44756</v>
      </c>
      <c r="AF781" s="2">
        <v>44756</v>
      </c>
      <c r="AG781" s="2">
        <v>44757</v>
      </c>
      <c r="AH781" s="1" t="s">
        <v>62</v>
      </c>
      <c r="AI781" s="1"/>
      <c r="AJ781" s="2">
        <v>44757</v>
      </c>
      <c r="AK781" s="1" t="s">
        <v>2344</v>
      </c>
      <c r="AL781" s="1" t="s">
        <v>2345</v>
      </c>
      <c r="AM781" s="31">
        <v>2125</v>
      </c>
      <c r="AN781" s="31"/>
      <c r="AO781" s="31"/>
      <c r="AP781" s="31"/>
      <c r="AQ781" s="31"/>
      <c r="AR781" s="31"/>
      <c r="AS781" s="1">
        <f>MONTH(AE781)</f>
        <v>7</v>
      </c>
      <c r="AT781" s="1">
        <f>YEAR(AE781)</f>
        <v>2022</v>
      </c>
      <c r="AU781" s="1" t="s">
        <v>2845</v>
      </c>
    </row>
    <row r="782" spans="1:47">
      <c r="A782" s="1" t="s">
        <v>68</v>
      </c>
      <c r="B782" s="1" t="s">
        <v>127</v>
      </c>
      <c r="C782" s="1" t="s">
        <v>2846</v>
      </c>
      <c r="D782" s="2">
        <v>44755</v>
      </c>
      <c r="E782" s="1" t="s">
        <v>2844</v>
      </c>
      <c r="F782" s="1" t="s">
        <v>2339</v>
      </c>
      <c r="G782" s="1" t="s">
        <v>2346</v>
      </c>
      <c r="H782" s="1" t="s">
        <v>2347</v>
      </c>
      <c r="I782" s="1" t="s">
        <v>197</v>
      </c>
      <c r="J782" s="1" t="s">
        <v>85</v>
      </c>
      <c r="K782" s="1">
        <v>91761</v>
      </c>
      <c r="L782" s="1" t="s">
        <v>2396</v>
      </c>
      <c r="M782" s="1" t="s">
        <v>2494</v>
      </c>
      <c r="N782" s="1" t="s">
        <v>118</v>
      </c>
      <c r="O782" s="1" t="s">
        <v>85</v>
      </c>
      <c r="P782" s="1">
        <v>95826</v>
      </c>
      <c r="Q782" s="1" t="s">
        <v>2495</v>
      </c>
      <c r="R782" s="1" t="s">
        <v>2576</v>
      </c>
      <c r="S782" s="1" t="s">
        <v>2496</v>
      </c>
      <c r="T782" s="1">
        <v>30390156</v>
      </c>
      <c r="U782" s="1">
        <v>14.75</v>
      </c>
      <c r="V782" s="1" t="s">
        <v>107</v>
      </c>
      <c r="W782" s="1">
        <v>400</v>
      </c>
      <c r="X782" s="1">
        <v>416</v>
      </c>
      <c r="Y782" s="1">
        <v>13</v>
      </c>
      <c r="Z782" s="6">
        <f>W782*X782/1000000</f>
        <v>0.16639999999999999</v>
      </c>
      <c r="AA782" s="1" t="s">
        <v>60</v>
      </c>
      <c r="AB782" s="2">
        <v>44757</v>
      </c>
      <c r="AC782" s="1" t="s">
        <v>2343</v>
      </c>
      <c r="AD782" s="1" t="s">
        <v>2846</v>
      </c>
      <c r="AE782" s="2">
        <v>44756</v>
      </c>
      <c r="AF782" s="2">
        <v>44756</v>
      </c>
      <c r="AG782" s="2">
        <v>44757</v>
      </c>
      <c r="AH782" s="1" t="s">
        <v>62</v>
      </c>
      <c r="AI782" s="1"/>
      <c r="AJ782" s="2">
        <v>44757</v>
      </c>
      <c r="AK782" s="1" t="s">
        <v>2344</v>
      </c>
      <c r="AL782" s="1" t="s">
        <v>2345</v>
      </c>
      <c r="AM782" s="31">
        <v>2125</v>
      </c>
      <c r="AN782" s="31"/>
      <c r="AO782" s="31"/>
      <c r="AP782" s="31"/>
      <c r="AQ782" s="31"/>
      <c r="AR782" s="31"/>
      <c r="AS782" s="1">
        <f>MONTH(AE782)</f>
        <v>7</v>
      </c>
      <c r="AT782" s="1">
        <f>YEAR(AE782)</f>
        <v>2022</v>
      </c>
      <c r="AU782" s="1" t="s">
        <v>2845</v>
      </c>
    </row>
    <row r="783" spans="1:47">
      <c r="A783" s="1" t="s">
        <v>68</v>
      </c>
      <c r="B783" s="1" t="s">
        <v>127</v>
      </c>
      <c r="C783" s="1" t="s">
        <v>2847</v>
      </c>
      <c r="D783" s="2">
        <v>44755</v>
      </c>
      <c r="E783" s="1" t="s">
        <v>2848</v>
      </c>
      <c r="F783" s="1" t="s">
        <v>2339</v>
      </c>
      <c r="G783" s="1" t="s">
        <v>2346</v>
      </c>
      <c r="H783" s="1" t="s">
        <v>2347</v>
      </c>
      <c r="I783" s="1" t="s">
        <v>197</v>
      </c>
      <c r="J783" s="1" t="s">
        <v>85</v>
      </c>
      <c r="K783" s="1">
        <v>91761</v>
      </c>
      <c r="L783" s="1" t="s">
        <v>2396</v>
      </c>
      <c r="M783" s="1" t="s">
        <v>2571</v>
      </c>
      <c r="N783" s="1" t="s">
        <v>197</v>
      </c>
      <c r="O783" s="1" t="s">
        <v>85</v>
      </c>
      <c r="P783" s="1">
        <v>91761</v>
      </c>
      <c r="Q783" s="1" t="s">
        <v>2849</v>
      </c>
      <c r="R783" s="1" t="s">
        <v>2850</v>
      </c>
      <c r="S783" s="1" t="s">
        <v>2851</v>
      </c>
      <c r="T783" s="1">
        <v>30390156</v>
      </c>
      <c r="U783" s="1">
        <v>14.75</v>
      </c>
      <c r="V783" s="1" t="s">
        <v>107</v>
      </c>
      <c r="W783" s="1">
        <v>400</v>
      </c>
      <c r="X783" s="1">
        <v>416</v>
      </c>
      <c r="Y783" s="1">
        <v>13</v>
      </c>
      <c r="Z783" s="6">
        <f>W783*X783/1000000</f>
        <v>0.16639999999999999</v>
      </c>
      <c r="AA783" s="1" t="s">
        <v>60</v>
      </c>
      <c r="AB783" s="2">
        <v>44760</v>
      </c>
      <c r="AC783" s="1" t="s">
        <v>2343</v>
      </c>
      <c r="AD783" s="1" t="s">
        <v>2847</v>
      </c>
      <c r="AE783" s="2">
        <v>44757</v>
      </c>
      <c r="AF783" s="2">
        <v>44757</v>
      </c>
      <c r="AG783" s="2">
        <v>44757</v>
      </c>
      <c r="AH783" s="1" t="s">
        <v>62</v>
      </c>
      <c r="AI783" s="1"/>
      <c r="AJ783" s="2">
        <v>44757</v>
      </c>
      <c r="AK783" s="1" t="s">
        <v>2344</v>
      </c>
      <c r="AL783" s="1" t="s">
        <v>2345</v>
      </c>
      <c r="AM783" s="31">
        <v>575</v>
      </c>
      <c r="AN783" s="31"/>
      <c r="AO783" s="31"/>
      <c r="AP783" s="31"/>
      <c r="AQ783" s="31"/>
      <c r="AR783" s="31"/>
      <c r="AS783" s="1">
        <f>MONTH(AE783)</f>
        <v>7</v>
      </c>
      <c r="AT783" s="1">
        <f>YEAR(AE783)</f>
        <v>2022</v>
      </c>
      <c r="AU783" s="1"/>
    </row>
    <row r="784" spans="1:47">
      <c r="A784" s="1" t="s">
        <v>68</v>
      </c>
      <c r="B784" s="1" t="s">
        <v>78</v>
      </c>
      <c r="C784" s="1" t="s">
        <v>2852</v>
      </c>
      <c r="D784" s="2">
        <v>44755</v>
      </c>
      <c r="E784" s="1" t="s">
        <v>2853</v>
      </c>
      <c r="F784" s="1" t="s">
        <v>2339</v>
      </c>
      <c r="G784" s="1" t="s">
        <v>2340</v>
      </c>
      <c r="H784" s="1" t="s">
        <v>2341</v>
      </c>
      <c r="I784" s="1" t="s">
        <v>2342</v>
      </c>
      <c r="J784" s="1" t="s">
        <v>85</v>
      </c>
      <c r="K784" s="1">
        <v>90248</v>
      </c>
      <c r="L784" s="1" t="s">
        <v>114</v>
      </c>
      <c r="M784" s="1" t="s">
        <v>1463</v>
      </c>
      <c r="N784" s="1" t="s">
        <v>115</v>
      </c>
      <c r="O784" s="1" t="s">
        <v>85</v>
      </c>
      <c r="P784" s="1">
        <v>92056</v>
      </c>
      <c r="Q784" s="1" t="s">
        <v>2854</v>
      </c>
      <c r="R784" s="1"/>
      <c r="S784" s="1" t="s">
        <v>2855</v>
      </c>
      <c r="T784" s="1">
        <v>30390156</v>
      </c>
      <c r="U784" s="1">
        <v>14.75</v>
      </c>
      <c r="V784" s="1" t="s">
        <v>107</v>
      </c>
      <c r="W784" s="1">
        <v>400</v>
      </c>
      <c r="X784" s="1">
        <v>768</v>
      </c>
      <c r="Y784" s="1">
        <v>24</v>
      </c>
      <c r="Z784" s="6">
        <f>W784*X784/1000000</f>
        <v>0.30719999999999997</v>
      </c>
      <c r="AA784" s="1" t="s">
        <v>75</v>
      </c>
      <c r="AB784" s="2">
        <v>44760</v>
      </c>
      <c r="AC784" s="1" t="s">
        <v>2343</v>
      </c>
      <c r="AD784" s="1" t="s">
        <v>2852</v>
      </c>
      <c r="AE784" s="2">
        <v>44757</v>
      </c>
      <c r="AF784" s="2">
        <v>44757</v>
      </c>
      <c r="AG784" s="2">
        <v>44757</v>
      </c>
      <c r="AH784" s="1" t="s">
        <v>62</v>
      </c>
      <c r="AI784" s="1"/>
      <c r="AJ784" s="2">
        <v>44757</v>
      </c>
      <c r="AK784" s="1" t="s">
        <v>2344</v>
      </c>
      <c r="AL784" s="1" t="s">
        <v>2345</v>
      </c>
      <c r="AM784" s="31">
        <v>825</v>
      </c>
      <c r="AN784" s="31"/>
      <c r="AO784" s="31"/>
      <c r="AP784" s="31"/>
      <c r="AQ784" s="31"/>
      <c r="AR784" s="31"/>
      <c r="AS784" s="1">
        <f>MONTH(AE784)</f>
        <v>7</v>
      </c>
      <c r="AT784" s="1">
        <f>YEAR(AE784)</f>
        <v>2022</v>
      </c>
      <c r="AU784" s="1"/>
    </row>
    <row r="785" spans="1:47">
      <c r="A785" s="1" t="s">
        <v>68</v>
      </c>
      <c r="B785" s="1" t="s">
        <v>69</v>
      </c>
      <c r="C785" s="1" t="s">
        <v>2856</v>
      </c>
      <c r="D785" s="2">
        <v>44748</v>
      </c>
      <c r="E785" s="1" t="s">
        <v>951</v>
      </c>
      <c r="F785" s="1" t="s">
        <v>2339</v>
      </c>
      <c r="G785" s="1" t="s">
        <v>2383</v>
      </c>
      <c r="H785" s="1" t="s">
        <v>2403</v>
      </c>
      <c r="I785" s="1" t="s">
        <v>2385</v>
      </c>
      <c r="J785" s="1" t="s">
        <v>85</v>
      </c>
      <c r="K785" s="1">
        <v>92833</v>
      </c>
      <c r="L785" s="1" t="s">
        <v>411</v>
      </c>
      <c r="M785" s="1" t="s">
        <v>604</v>
      </c>
      <c r="N785" s="1" t="s">
        <v>412</v>
      </c>
      <c r="O785" s="1" t="s">
        <v>172</v>
      </c>
      <c r="P785" s="1">
        <v>12205</v>
      </c>
      <c r="Q785" s="1" t="s">
        <v>577</v>
      </c>
      <c r="R785" s="1" t="s">
        <v>2699</v>
      </c>
      <c r="S785" s="1" t="s">
        <v>578</v>
      </c>
      <c r="T785" s="1">
        <v>30390156</v>
      </c>
      <c r="U785" s="1">
        <v>14.75</v>
      </c>
      <c r="V785" s="1" t="s">
        <v>107</v>
      </c>
      <c r="W785" s="1">
        <v>400</v>
      </c>
      <c r="X785" s="1">
        <v>768</v>
      </c>
      <c r="Y785" s="1">
        <v>24</v>
      </c>
      <c r="Z785" s="6">
        <f>W785*X785/1000000</f>
        <v>0.30719999999999997</v>
      </c>
      <c r="AA785" s="1" t="s">
        <v>75</v>
      </c>
      <c r="AB785" s="2">
        <v>44757</v>
      </c>
      <c r="AC785" s="1" t="s">
        <v>2343</v>
      </c>
      <c r="AD785" s="1" t="s">
        <v>2856</v>
      </c>
      <c r="AE785" s="2">
        <v>44755</v>
      </c>
      <c r="AF785" s="2">
        <v>44755</v>
      </c>
      <c r="AG785" s="2">
        <v>44760</v>
      </c>
      <c r="AH785" s="1" t="s">
        <v>62</v>
      </c>
      <c r="AI785" s="1"/>
      <c r="AJ785" s="2">
        <v>44760</v>
      </c>
      <c r="AK785" s="1" t="s">
        <v>2344</v>
      </c>
      <c r="AL785" s="1" t="s">
        <v>2345</v>
      </c>
      <c r="AM785" s="31">
        <v>8738</v>
      </c>
      <c r="AN785" s="31"/>
      <c r="AO785" s="31"/>
      <c r="AP785" s="31"/>
      <c r="AQ785" s="31"/>
      <c r="AR785" s="31"/>
      <c r="AS785" s="1">
        <f>MONTH(AE785)</f>
        <v>7</v>
      </c>
      <c r="AT785" s="1">
        <f>YEAR(AE785)</f>
        <v>2022</v>
      </c>
      <c r="AU785" s="1"/>
    </row>
    <row r="786" spans="1:47">
      <c r="A786" s="1" t="s">
        <v>68</v>
      </c>
      <c r="B786" s="1" t="s">
        <v>595</v>
      </c>
      <c r="C786" s="1" t="s">
        <v>2857</v>
      </c>
      <c r="D786" s="2">
        <v>44753</v>
      </c>
      <c r="E786" s="1" t="s">
        <v>2858</v>
      </c>
      <c r="F786" s="1" t="s">
        <v>2339</v>
      </c>
      <c r="G786" s="1" t="s">
        <v>2346</v>
      </c>
      <c r="H786" s="1" t="s">
        <v>2347</v>
      </c>
      <c r="I786" s="1" t="s">
        <v>197</v>
      </c>
      <c r="J786" s="1" t="s">
        <v>85</v>
      </c>
      <c r="K786" s="1">
        <v>91761</v>
      </c>
      <c r="L786" s="1" t="s">
        <v>2349</v>
      </c>
      <c r="M786" s="1" t="s">
        <v>2358</v>
      </c>
      <c r="N786" s="1" t="s">
        <v>2359</v>
      </c>
      <c r="O786" s="1" t="s">
        <v>98</v>
      </c>
      <c r="P786" s="1">
        <v>17402</v>
      </c>
      <c r="Q786" s="1"/>
      <c r="R786" s="1"/>
      <c r="S786" s="1" t="s">
        <v>2569</v>
      </c>
      <c r="T786" s="1">
        <v>30390156</v>
      </c>
      <c r="U786" s="1">
        <v>14.75</v>
      </c>
      <c r="V786" s="1" t="s">
        <v>107</v>
      </c>
      <c r="W786" s="1">
        <v>400</v>
      </c>
      <c r="X786" s="1">
        <v>832</v>
      </c>
      <c r="Y786" s="1">
        <v>26</v>
      </c>
      <c r="Z786" s="6">
        <f>W786*X786/1000000</f>
        <v>0.33279999999999998</v>
      </c>
      <c r="AA786" s="1" t="s">
        <v>60</v>
      </c>
      <c r="AB786" s="2">
        <v>44773</v>
      </c>
      <c r="AC786" s="1" t="s">
        <v>2343</v>
      </c>
      <c r="AD786" s="1" t="s">
        <v>2857</v>
      </c>
      <c r="AE786" s="2">
        <v>44755</v>
      </c>
      <c r="AF786" s="2">
        <v>44755</v>
      </c>
      <c r="AG786" s="2">
        <v>44760</v>
      </c>
      <c r="AH786" s="1" t="s">
        <v>62</v>
      </c>
      <c r="AI786" s="1"/>
      <c r="AJ786" s="2">
        <v>44760</v>
      </c>
      <c r="AK786" s="1" t="s">
        <v>2344</v>
      </c>
      <c r="AL786" s="1" t="s">
        <v>2345</v>
      </c>
      <c r="AM786" s="31">
        <v>8158.5</v>
      </c>
      <c r="AN786" s="31"/>
      <c r="AO786" s="31"/>
      <c r="AP786" s="31"/>
      <c r="AQ786" s="31"/>
      <c r="AR786" s="31"/>
      <c r="AS786" s="1">
        <f>MONTH(AE786)</f>
        <v>7</v>
      </c>
      <c r="AT786" s="1">
        <f>YEAR(AE786)</f>
        <v>2022</v>
      </c>
      <c r="AU786" s="1"/>
    </row>
    <row r="787" spans="1:47">
      <c r="A787" s="1" t="s">
        <v>68</v>
      </c>
      <c r="B787" s="1" t="s">
        <v>595</v>
      </c>
      <c r="C787" s="1" t="s">
        <v>2859</v>
      </c>
      <c r="D787" s="2">
        <v>44753</v>
      </c>
      <c r="E787" s="1" t="s">
        <v>2858</v>
      </c>
      <c r="F787" s="1" t="s">
        <v>2339</v>
      </c>
      <c r="G787" s="1" t="s">
        <v>2346</v>
      </c>
      <c r="H787" s="1" t="s">
        <v>2347</v>
      </c>
      <c r="I787" s="1" t="s">
        <v>197</v>
      </c>
      <c r="J787" s="1" t="s">
        <v>85</v>
      </c>
      <c r="K787" s="1">
        <v>91761</v>
      </c>
      <c r="L787" s="1" t="s">
        <v>2349</v>
      </c>
      <c r="M787" s="1" t="s">
        <v>2358</v>
      </c>
      <c r="N787" s="1" t="s">
        <v>2359</v>
      </c>
      <c r="O787" s="1" t="s">
        <v>98</v>
      </c>
      <c r="P787" s="1">
        <v>17402</v>
      </c>
      <c r="Q787" s="1"/>
      <c r="R787" s="1"/>
      <c r="S787" s="1" t="s">
        <v>2569</v>
      </c>
      <c r="T787" s="1">
        <v>30390156</v>
      </c>
      <c r="U787" s="1">
        <v>14.75</v>
      </c>
      <c r="V787" s="1" t="s">
        <v>107</v>
      </c>
      <c r="W787" s="1">
        <v>400</v>
      </c>
      <c r="X787" s="1">
        <v>832</v>
      </c>
      <c r="Y787" s="1">
        <v>26</v>
      </c>
      <c r="Z787" s="6">
        <f>W787*X787/1000000</f>
        <v>0.33279999999999998</v>
      </c>
      <c r="AA787" s="1" t="s">
        <v>60</v>
      </c>
      <c r="AB787" s="2">
        <v>44773</v>
      </c>
      <c r="AC787" s="1" t="s">
        <v>2343</v>
      </c>
      <c r="AD787" s="1" t="s">
        <v>2859</v>
      </c>
      <c r="AE787" s="2">
        <v>44755</v>
      </c>
      <c r="AF787" s="2">
        <v>44755</v>
      </c>
      <c r="AG787" s="2">
        <v>44760</v>
      </c>
      <c r="AH787" s="1" t="s">
        <v>62</v>
      </c>
      <c r="AI787" s="1"/>
      <c r="AJ787" s="2">
        <v>44760</v>
      </c>
      <c r="AK787" s="1" t="s">
        <v>2344</v>
      </c>
      <c r="AL787" s="1" t="s">
        <v>2345</v>
      </c>
      <c r="AM787" s="31">
        <v>8158.5</v>
      </c>
      <c r="AN787" s="31"/>
      <c r="AO787" s="31"/>
      <c r="AP787" s="31"/>
      <c r="AQ787" s="31"/>
      <c r="AR787" s="31"/>
      <c r="AS787" s="1">
        <f>MONTH(AE787)</f>
        <v>7</v>
      </c>
      <c r="AT787" s="1">
        <f>YEAR(AE787)</f>
        <v>2022</v>
      </c>
      <c r="AU787" s="1"/>
    </row>
    <row r="788" spans="1:47">
      <c r="A788" s="1" t="s">
        <v>68</v>
      </c>
      <c r="B788" s="1" t="s">
        <v>69</v>
      </c>
      <c r="C788" s="1" t="s">
        <v>2860</v>
      </c>
      <c r="D788" s="2">
        <v>44753</v>
      </c>
      <c r="E788" s="1" t="s">
        <v>2861</v>
      </c>
      <c r="F788" s="1" t="s">
        <v>2339</v>
      </c>
      <c r="G788" s="1" t="s">
        <v>2377</v>
      </c>
      <c r="H788" s="1" t="s">
        <v>2378</v>
      </c>
      <c r="I788" s="1" t="s">
        <v>2379</v>
      </c>
      <c r="J788" s="1" t="s">
        <v>85</v>
      </c>
      <c r="K788" s="1">
        <v>90501</v>
      </c>
      <c r="L788" s="1" t="s">
        <v>473</v>
      </c>
      <c r="M788" s="1" t="s">
        <v>2572</v>
      </c>
      <c r="N788" s="1" t="s">
        <v>227</v>
      </c>
      <c r="O788" s="1" t="s">
        <v>228</v>
      </c>
      <c r="P788" s="16" t="s">
        <v>229</v>
      </c>
      <c r="Q788" s="1" t="s">
        <v>474</v>
      </c>
      <c r="R788" s="1"/>
      <c r="S788" s="1" t="s">
        <v>2573</v>
      </c>
      <c r="T788" s="1">
        <v>30390156</v>
      </c>
      <c r="U788" s="1">
        <v>14.75</v>
      </c>
      <c r="V788" s="1" t="s">
        <v>107</v>
      </c>
      <c r="W788" s="1">
        <v>400</v>
      </c>
      <c r="X788" s="1">
        <v>768</v>
      </c>
      <c r="Y788" s="1">
        <v>24</v>
      </c>
      <c r="Z788" s="6">
        <f>W788*X788/1000000</f>
        <v>0.30719999999999997</v>
      </c>
      <c r="AA788" s="1" t="s">
        <v>75</v>
      </c>
      <c r="AB788" s="2">
        <v>44760</v>
      </c>
      <c r="AC788" s="1" t="s">
        <v>2343</v>
      </c>
      <c r="AD788" s="1" t="s">
        <v>2860</v>
      </c>
      <c r="AE788" s="2">
        <v>44755</v>
      </c>
      <c r="AF788" s="2">
        <v>44755</v>
      </c>
      <c r="AG788" s="2">
        <v>44760</v>
      </c>
      <c r="AH788" s="1" t="s">
        <v>62</v>
      </c>
      <c r="AI788" s="1"/>
      <c r="AJ788" s="2">
        <v>44760</v>
      </c>
      <c r="AK788" s="1" t="s">
        <v>2344</v>
      </c>
      <c r="AL788" s="1" t="s">
        <v>2345</v>
      </c>
      <c r="AM788" s="31">
        <v>8575</v>
      </c>
      <c r="AN788" s="31"/>
      <c r="AO788" s="31"/>
      <c r="AP788" s="31"/>
      <c r="AQ788" s="31"/>
      <c r="AR788" s="31"/>
      <c r="AS788" s="1">
        <f>MONTH(AE788)</f>
        <v>7</v>
      </c>
      <c r="AT788" s="1">
        <f>YEAR(AE788)</f>
        <v>2022</v>
      </c>
      <c r="AU788" s="1"/>
    </row>
    <row r="789" spans="1:47">
      <c r="A789" s="1" t="s">
        <v>68</v>
      </c>
      <c r="B789" s="1" t="s">
        <v>69</v>
      </c>
      <c r="C789" s="1" t="s">
        <v>2862</v>
      </c>
      <c r="D789" s="2">
        <v>44753</v>
      </c>
      <c r="E789" s="1" t="s">
        <v>2861</v>
      </c>
      <c r="F789" s="1" t="s">
        <v>2339</v>
      </c>
      <c r="G789" s="1" t="s">
        <v>2340</v>
      </c>
      <c r="H789" s="1" t="s">
        <v>2341</v>
      </c>
      <c r="I789" s="1" t="s">
        <v>2342</v>
      </c>
      <c r="J789" s="1" t="s">
        <v>85</v>
      </c>
      <c r="K789" s="1">
        <v>90248</v>
      </c>
      <c r="L789" s="1" t="s">
        <v>473</v>
      </c>
      <c r="M789" s="1" t="s">
        <v>2572</v>
      </c>
      <c r="N789" s="1" t="s">
        <v>227</v>
      </c>
      <c r="O789" s="1" t="s">
        <v>228</v>
      </c>
      <c r="P789" s="16" t="s">
        <v>229</v>
      </c>
      <c r="Q789" s="1" t="s">
        <v>474</v>
      </c>
      <c r="R789" s="1"/>
      <c r="S789" s="1" t="s">
        <v>2573</v>
      </c>
      <c r="T789" s="1">
        <v>30390156</v>
      </c>
      <c r="U789" s="1">
        <v>14.75</v>
      </c>
      <c r="V789" s="1" t="s">
        <v>107</v>
      </c>
      <c r="W789" s="1">
        <v>400</v>
      </c>
      <c r="X789" s="1">
        <v>768</v>
      </c>
      <c r="Y789" s="1">
        <v>24</v>
      </c>
      <c r="Z789" s="6">
        <f>W789*X789/1000000</f>
        <v>0.30719999999999997</v>
      </c>
      <c r="AA789" s="1" t="s">
        <v>75</v>
      </c>
      <c r="AB789" s="2">
        <v>44760</v>
      </c>
      <c r="AC789" s="1" t="s">
        <v>2343</v>
      </c>
      <c r="AD789" s="1" t="s">
        <v>2862</v>
      </c>
      <c r="AE789" s="2">
        <v>44755</v>
      </c>
      <c r="AF789" s="2">
        <v>44755</v>
      </c>
      <c r="AG789" s="2">
        <v>44760</v>
      </c>
      <c r="AH789" s="1" t="s">
        <v>62</v>
      </c>
      <c r="AI789" s="1"/>
      <c r="AJ789" s="2">
        <v>44760</v>
      </c>
      <c r="AK789" s="1" t="s">
        <v>2344</v>
      </c>
      <c r="AL789" s="1" t="s">
        <v>2345</v>
      </c>
      <c r="AM789" s="31">
        <v>8575</v>
      </c>
      <c r="AN789" s="31"/>
      <c r="AO789" s="31"/>
      <c r="AP789" s="31"/>
      <c r="AQ789" s="31"/>
      <c r="AR789" s="31"/>
      <c r="AS789" s="1">
        <f>MONTH(AE789)</f>
        <v>7</v>
      </c>
      <c r="AT789" s="1">
        <f>YEAR(AE789)</f>
        <v>2022</v>
      </c>
      <c r="AU789" s="1"/>
    </row>
    <row r="790" spans="1:47">
      <c r="A790" s="1" t="s">
        <v>68</v>
      </c>
      <c r="B790" s="1" t="s">
        <v>69</v>
      </c>
      <c r="C790" s="1" t="s">
        <v>2863</v>
      </c>
      <c r="D790" s="2">
        <v>44753</v>
      </c>
      <c r="E790" s="1" t="s">
        <v>2864</v>
      </c>
      <c r="F790" s="1" t="s">
        <v>2339</v>
      </c>
      <c r="G790" s="1" t="s">
        <v>2340</v>
      </c>
      <c r="H790" s="1" t="s">
        <v>2341</v>
      </c>
      <c r="I790" s="1" t="s">
        <v>2342</v>
      </c>
      <c r="J790" s="1" t="s">
        <v>85</v>
      </c>
      <c r="K790" s="1">
        <v>90248</v>
      </c>
      <c r="L790" s="1" t="s">
        <v>2865</v>
      </c>
      <c r="M790" s="1" t="s">
        <v>281</v>
      </c>
      <c r="N790" s="1" t="s">
        <v>56</v>
      </c>
      <c r="O790" s="1" t="s">
        <v>57</v>
      </c>
      <c r="P790" s="16" t="s">
        <v>58</v>
      </c>
      <c r="Q790" s="1"/>
      <c r="R790" s="1"/>
      <c r="S790" s="1"/>
      <c r="T790" s="1">
        <v>30390156</v>
      </c>
      <c r="U790" s="1">
        <v>14.75</v>
      </c>
      <c r="V790" s="1" t="s">
        <v>107</v>
      </c>
      <c r="W790" s="1">
        <v>400</v>
      </c>
      <c r="X790" s="1">
        <v>832</v>
      </c>
      <c r="Y790" s="1">
        <v>26</v>
      </c>
      <c r="Z790" s="6">
        <f>W790*X790/1000000</f>
        <v>0.33279999999999998</v>
      </c>
      <c r="AA790" s="1" t="s">
        <v>75</v>
      </c>
      <c r="AB790" s="2">
        <v>44753</v>
      </c>
      <c r="AC790" s="1" t="s">
        <v>2343</v>
      </c>
      <c r="AD790" s="1" t="s">
        <v>2863</v>
      </c>
      <c r="AE790" s="2">
        <v>44755</v>
      </c>
      <c r="AF790" s="2">
        <v>44755</v>
      </c>
      <c r="AG790" s="2">
        <v>44760</v>
      </c>
      <c r="AH790" s="1" t="s">
        <v>62</v>
      </c>
      <c r="AI790" s="1"/>
      <c r="AJ790" s="2">
        <v>44760</v>
      </c>
      <c r="AK790" s="1" t="s">
        <v>2344</v>
      </c>
      <c r="AL790" s="1" t="s">
        <v>2345</v>
      </c>
      <c r="AM790" s="31">
        <v>8493</v>
      </c>
      <c r="AN790" s="31"/>
      <c r="AO790" s="31"/>
      <c r="AP790" s="31"/>
      <c r="AQ790" s="31"/>
      <c r="AR790" s="31"/>
      <c r="AS790" s="1">
        <f>MONTH(AE790)</f>
        <v>7</v>
      </c>
      <c r="AT790" s="1">
        <f>YEAR(AE790)</f>
        <v>2022</v>
      </c>
      <c r="AU790" s="1"/>
    </row>
    <row r="791" spans="1:47">
      <c r="A791" s="1" t="s">
        <v>68</v>
      </c>
      <c r="B791" s="1" t="s">
        <v>69</v>
      </c>
      <c r="C791" s="1" t="s">
        <v>2866</v>
      </c>
      <c r="D791" s="2">
        <v>44753</v>
      </c>
      <c r="E791" s="1" t="s">
        <v>2864</v>
      </c>
      <c r="F791" s="1" t="s">
        <v>2339</v>
      </c>
      <c r="G791" s="1" t="s">
        <v>2340</v>
      </c>
      <c r="H791" s="1" t="s">
        <v>2341</v>
      </c>
      <c r="I791" s="1" t="s">
        <v>2342</v>
      </c>
      <c r="J791" s="1" t="s">
        <v>85</v>
      </c>
      <c r="K791" s="1">
        <v>90248</v>
      </c>
      <c r="L791" s="1" t="s">
        <v>2865</v>
      </c>
      <c r="M791" s="1" t="s">
        <v>281</v>
      </c>
      <c r="N791" s="1" t="s">
        <v>56</v>
      </c>
      <c r="O791" s="1" t="s">
        <v>57</v>
      </c>
      <c r="P791" s="16" t="s">
        <v>58</v>
      </c>
      <c r="Q791" s="1"/>
      <c r="R791" s="1"/>
      <c r="S791" s="1"/>
      <c r="T791" s="1">
        <v>30390156</v>
      </c>
      <c r="U791" s="1">
        <v>14.75</v>
      </c>
      <c r="V791" s="1" t="s">
        <v>107</v>
      </c>
      <c r="W791" s="1">
        <v>400</v>
      </c>
      <c r="X791" s="1">
        <v>832</v>
      </c>
      <c r="Y791" s="1">
        <v>26</v>
      </c>
      <c r="Z791" s="6">
        <f>W791*X791/1000000</f>
        <v>0.33279999999999998</v>
      </c>
      <c r="AA791" s="1" t="s">
        <v>75</v>
      </c>
      <c r="AB791" s="2">
        <v>44753</v>
      </c>
      <c r="AC791" s="1" t="s">
        <v>2343</v>
      </c>
      <c r="AD791" s="1" t="s">
        <v>2866</v>
      </c>
      <c r="AE791" s="2">
        <v>44755</v>
      </c>
      <c r="AF791" s="2">
        <v>44755</v>
      </c>
      <c r="AG791" s="2">
        <v>44760</v>
      </c>
      <c r="AH791" s="1" t="s">
        <v>62</v>
      </c>
      <c r="AI791" s="1"/>
      <c r="AJ791" s="2">
        <v>44760</v>
      </c>
      <c r="AK791" s="1" t="s">
        <v>2344</v>
      </c>
      <c r="AL791" s="1" t="s">
        <v>2345</v>
      </c>
      <c r="AM791" s="31">
        <v>8493</v>
      </c>
      <c r="AN791" s="31"/>
      <c r="AO791" s="31"/>
      <c r="AP791" s="31"/>
      <c r="AQ791" s="31"/>
      <c r="AR791" s="31"/>
      <c r="AS791" s="1">
        <f>MONTH(AE791)</f>
        <v>7</v>
      </c>
      <c r="AT791" s="1">
        <f>YEAR(AE791)</f>
        <v>2022</v>
      </c>
      <c r="AU791" s="1"/>
    </row>
    <row r="792" spans="1:47">
      <c r="A792" s="1" t="s">
        <v>68</v>
      </c>
      <c r="B792" s="1" t="s">
        <v>69</v>
      </c>
      <c r="C792" s="1" t="s">
        <v>2867</v>
      </c>
      <c r="D792" s="2">
        <v>44753</v>
      </c>
      <c r="E792" s="1" t="s">
        <v>2868</v>
      </c>
      <c r="F792" s="1" t="s">
        <v>2339</v>
      </c>
      <c r="G792" s="1" t="s">
        <v>2340</v>
      </c>
      <c r="H792" s="1" t="s">
        <v>2341</v>
      </c>
      <c r="I792" s="1" t="s">
        <v>2342</v>
      </c>
      <c r="J792" s="1" t="s">
        <v>85</v>
      </c>
      <c r="K792" s="1">
        <v>90248</v>
      </c>
      <c r="L792" s="1" t="s">
        <v>423</v>
      </c>
      <c r="M792" s="1" t="s">
        <v>596</v>
      </c>
      <c r="N792" s="1" t="s">
        <v>597</v>
      </c>
      <c r="O792" s="1" t="s">
        <v>172</v>
      </c>
      <c r="P792" s="1">
        <v>10918</v>
      </c>
      <c r="Q792" s="1"/>
      <c r="R792" s="1"/>
      <c r="S792" s="1"/>
      <c r="T792" s="1">
        <v>30390156</v>
      </c>
      <c r="U792" s="1">
        <v>14.75</v>
      </c>
      <c r="V792" s="1" t="s">
        <v>107</v>
      </c>
      <c r="W792" s="1">
        <v>400</v>
      </c>
      <c r="X792" s="1">
        <v>832</v>
      </c>
      <c r="Y792" s="1">
        <v>26</v>
      </c>
      <c r="Z792" s="6">
        <f>W792*X792/1000000</f>
        <v>0.33279999999999998</v>
      </c>
      <c r="AA792" s="1" t="s">
        <v>75</v>
      </c>
      <c r="AB792" s="2">
        <v>44753</v>
      </c>
      <c r="AC792" s="1" t="s">
        <v>2343</v>
      </c>
      <c r="AD792" s="1" t="s">
        <v>2867</v>
      </c>
      <c r="AE792" s="2">
        <v>44755</v>
      </c>
      <c r="AF792" s="2">
        <v>44755</v>
      </c>
      <c r="AG792" s="2">
        <v>44760</v>
      </c>
      <c r="AH792" s="1" t="s">
        <v>62</v>
      </c>
      <c r="AI792" s="1"/>
      <c r="AJ792" s="2">
        <v>44760</v>
      </c>
      <c r="AK792" s="1" t="s">
        <v>2344</v>
      </c>
      <c r="AL792" s="1" t="s">
        <v>2345</v>
      </c>
      <c r="AM792" s="31">
        <v>8715</v>
      </c>
      <c r="AN792" s="31"/>
      <c r="AO792" s="31"/>
      <c r="AP792" s="31"/>
      <c r="AQ792" s="31"/>
      <c r="AR792" s="31"/>
      <c r="AS792" s="1">
        <f>MONTH(AE792)</f>
        <v>7</v>
      </c>
      <c r="AT792" s="1">
        <f>YEAR(AE792)</f>
        <v>2022</v>
      </c>
      <c r="AU792" s="1"/>
    </row>
    <row r="793" spans="1:47">
      <c r="A793" s="1" t="s">
        <v>68</v>
      </c>
      <c r="B793" s="1" t="s">
        <v>69</v>
      </c>
      <c r="C793" s="1" t="s">
        <v>2869</v>
      </c>
      <c r="D793" s="2">
        <v>44753</v>
      </c>
      <c r="E793" s="1" t="s">
        <v>2870</v>
      </c>
      <c r="F793" s="1" t="s">
        <v>2339</v>
      </c>
      <c r="G793" s="1" t="s">
        <v>2340</v>
      </c>
      <c r="H793" s="1" t="s">
        <v>2341</v>
      </c>
      <c r="I793" s="1" t="s">
        <v>2342</v>
      </c>
      <c r="J793" s="1" t="s">
        <v>85</v>
      </c>
      <c r="K793" s="1">
        <v>90248</v>
      </c>
      <c r="L793" s="1" t="s">
        <v>2871</v>
      </c>
      <c r="M793" s="1" t="s">
        <v>284</v>
      </c>
      <c r="N793" s="1" t="s">
        <v>285</v>
      </c>
      <c r="O793" s="1" t="s">
        <v>228</v>
      </c>
      <c r="P793" s="16" t="s">
        <v>286</v>
      </c>
      <c r="Q793" s="1"/>
      <c r="R793" s="1"/>
      <c r="S793" s="1"/>
      <c r="T793" s="1">
        <v>30390156</v>
      </c>
      <c r="U793" s="1">
        <v>14.75</v>
      </c>
      <c r="V793" s="1" t="s">
        <v>107</v>
      </c>
      <c r="W793" s="1">
        <v>400</v>
      </c>
      <c r="X793" s="1">
        <v>832</v>
      </c>
      <c r="Y793" s="1">
        <v>26</v>
      </c>
      <c r="Z793" s="6">
        <f>W793*X793/1000000</f>
        <v>0.33279999999999998</v>
      </c>
      <c r="AA793" s="1" t="s">
        <v>75</v>
      </c>
      <c r="AB793" s="2">
        <v>44753</v>
      </c>
      <c r="AC793" s="1" t="s">
        <v>2343</v>
      </c>
      <c r="AD793" s="1" t="s">
        <v>2869</v>
      </c>
      <c r="AE793" s="2">
        <v>44755</v>
      </c>
      <c r="AF793" s="2">
        <v>44755</v>
      </c>
      <c r="AG793" s="2">
        <v>44760</v>
      </c>
      <c r="AH793" s="1" t="s">
        <v>62</v>
      </c>
      <c r="AI793" s="1"/>
      <c r="AJ793" s="2">
        <v>44760</v>
      </c>
      <c r="AK793" s="1" t="s">
        <v>2344</v>
      </c>
      <c r="AL793" s="1" t="s">
        <v>2345</v>
      </c>
      <c r="AM793" s="31">
        <v>8725</v>
      </c>
      <c r="AN793" s="31"/>
      <c r="AO793" s="31"/>
      <c r="AP793" s="31"/>
      <c r="AQ793" s="31"/>
      <c r="AR793" s="31"/>
      <c r="AS793" s="1">
        <f>MONTH(AE793)</f>
        <v>7</v>
      </c>
      <c r="AT793" s="1">
        <f>YEAR(AE793)</f>
        <v>2022</v>
      </c>
      <c r="AU793" s="1"/>
    </row>
    <row r="794" spans="1:47">
      <c r="A794" s="1" t="s">
        <v>68</v>
      </c>
      <c r="B794" s="1" t="s">
        <v>127</v>
      </c>
      <c r="C794" s="1" t="s">
        <v>2874</v>
      </c>
      <c r="D794" s="2">
        <v>44753</v>
      </c>
      <c r="E794" s="1" t="s">
        <v>2875</v>
      </c>
      <c r="F794" s="1" t="s">
        <v>2339</v>
      </c>
      <c r="G794" s="1" t="s">
        <v>2340</v>
      </c>
      <c r="H794" s="1" t="s">
        <v>2341</v>
      </c>
      <c r="I794" s="1" t="s">
        <v>2342</v>
      </c>
      <c r="J794" s="1" t="s">
        <v>85</v>
      </c>
      <c r="K794" s="1">
        <v>90248</v>
      </c>
      <c r="L794" s="1" t="s">
        <v>2876</v>
      </c>
      <c r="M794" s="1" t="s">
        <v>2877</v>
      </c>
      <c r="N794" s="1" t="s">
        <v>254</v>
      </c>
      <c r="O794" s="1" t="s">
        <v>146</v>
      </c>
      <c r="P794" s="1">
        <v>22031</v>
      </c>
      <c r="Q794" s="1" t="s">
        <v>2878</v>
      </c>
      <c r="R794" s="1" t="s">
        <v>2879</v>
      </c>
      <c r="S794" s="1" t="s">
        <v>2880</v>
      </c>
      <c r="T794" s="1">
        <v>30390156</v>
      </c>
      <c r="U794" s="1">
        <v>14.75</v>
      </c>
      <c r="V794" s="1" t="s">
        <v>107</v>
      </c>
      <c r="W794" s="1">
        <v>400</v>
      </c>
      <c r="X794" s="1">
        <v>768</v>
      </c>
      <c r="Y794" s="1">
        <v>24</v>
      </c>
      <c r="Z794" s="6">
        <f>W794*X794/1000000</f>
        <v>0.30719999999999997</v>
      </c>
      <c r="AA794" s="1" t="s">
        <v>60</v>
      </c>
      <c r="AB794" s="2">
        <v>44757</v>
      </c>
      <c r="AC794" s="1" t="s">
        <v>2343</v>
      </c>
      <c r="AD794" s="1" t="s">
        <v>2874</v>
      </c>
      <c r="AE794" s="2">
        <v>44755</v>
      </c>
      <c r="AF794" s="2">
        <v>44755</v>
      </c>
      <c r="AG794" s="2">
        <v>44760</v>
      </c>
      <c r="AH794" s="1" t="s">
        <v>62</v>
      </c>
      <c r="AI794" s="1"/>
      <c r="AJ794" s="2">
        <v>44757</v>
      </c>
      <c r="AK794" s="1" t="s">
        <v>2344</v>
      </c>
      <c r="AL794" s="1" t="s">
        <v>2345</v>
      </c>
      <c r="AM794" s="31">
        <v>7915</v>
      </c>
      <c r="AN794" s="31"/>
      <c r="AO794" s="31"/>
      <c r="AP794" s="31"/>
      <c r="AQ794" s="31"/>
      <c r="AR794" s="31"/>
      <c r="AS794" s="1">
        <f>MONTH(AE794)</f>
        <v>7</v>
      </c>
      <c r="AT794" s="1">
        <f>YEAR(AE794)</f>
        <v>2022</v>
      </c>
      <c r="AU794" s="1"/>
    </row>
    <row r="795" spans="1:47">
      <c r="A795" s="1" t="s">
        <v>68</v>
      </c>
      <c r="B795" s="1" t="s">
        <v>45</v>
      </c>
      <c r="C795" s="1" t="s">
        <v>2881</v>
      </c>
      <c r="D795" s="2">
        <v>44753</v>
      </c>
      <c r="E795" s="1" t="s">
        <v>2882</v>
      </c>
      <c r="F795" s="1" t="s">
        <v>2339</v>
      </c>
      <c r="G795" s="1" t="s">
        <v>2340</v>
      </c>
      <c r="H795" s="1" t="s">
        <v>2341</v>
      </c>
      <c r="I795" s="1" t="s">
        <v>2342</v>
      </c>
      <c r="J795" s="1" t="s">
        <v>85</v>
      </c>
      <c r="K795" s="1">
        <v>90248</v>
      </c>
      <c r="L795" s="1" t="s">
        <v>148</v>
      </c>
      <c r="M795" s="1" t="s">
        <v>516</v>
      </c>
      <c r="N795" s="1" t="s">
        <v>149</v>
      </c>
      <c r="O795" s="1" t="s">
        <v>150</v>
      </c>
      <c r="P795" s="1">
        <v>21046</v>
      </c>
      <c r="Q795" s="1" t="s">
        <v>517</v>
      </c>
      <c r="R795" s="1" t="s">
        <v>2883</v>
      </c>
      <c r="S795" s="1" t="s">
        <v>519</v>
      </c>
      <c r="T795" s="1">
        <v>30390156</v>
      </c>
      <c r="U795" s="1">
        <v>14.75</v>
      </c>
      <c r="V795" s="1" t="s">
        <v>107</v>
      </c>
      <c r="W795" s="1">
        <v>400</v>
      </c>
      <c r="X795" s="1">
        <v>768</v>
      </c>
      <c r="Y795" s="1">
        <v>24</v>
      </c>
      <c r="Z795" s="6">
        <f>W795*X795/1000000</f>
        <v>0.30719999999999997</v>
      </c>
      <c r="AA795" s="1" t="s">
        <v>60</v>
      </c>
      <c r="AB795" s="2">
        <v>44753</v>
      </c>
      <c r="AC795" s="1" t="s">
        <v>2343</v>
      </c>
      <c r="AD795" s="1" t="s">
        <v>2881</v>
      </c>
      <c r="AE795" s="2">
        <v>44755</v>
      </c>
      <c r="AF795" s="2">
        <v>44755</v>
      </c>
      <c r="AG795" s="2">
        <v>44760</v>
      </c>
      <c r="AH795" s="1" t="s">
        <v>62</v>
      </c>
      <c r="AI795" s="1"/>
      <c r="AJ795" s="2">
        <v>44760</v>
      </c>
      <c r="AK795" s="1" t="s">
        <v>2344</v>
      </c>
      <c r="AL795" s="1" t="s">
        <v>2345</v>
      </c>
      <c r="AM795" s="31">
        <v>8439</v>
      </c>
      <c r="AN795" s="31"/>
      <c r="AO795" s="31"/>
      <c r="AP795" s="31"/>
      <c r="AQ795" s="31"/>
      <c r="AR795" s="31"/>
      <c r="AS795" s="1">
        <f>MONTH(AE795)</f>
        <v>7</v>
      </c>
      <c r="AT795" s="1">
        <f>YEAR(AE795)</f>
        <v>2022</v>
      </c>
      <c r="AU795" s="1"/>
    </row>
    <row r="796" spans="1:47">
      <c r="A796" s="1" t="s">
        <v>68</v>
      </c>
      <c r="B796" s="1" t="s">
        <v>127</v>
      </c>
      <c r="C796" s="1" t="s">
        <v>2884</v>
      </c>
      <c r="D796" s="2">
        <v>44750</v>
      </c>
      <c r="E796" s="1" t="s">
        <v>2885</v>
      </c>
      <c r="F796" s="1" t="s">
        <v>2339</v>
      </c>
      <c r="G796" s="1" t="s">
        <v>2346</v>
      </c>
      <c r="H796" s="1" t="s">
        <v>2347</v>
      </c>
      <c r="I796" s="1" t="s">
        <v>197</v>
      </c>
      <c r="J796" s="1" t="s">
        <v>85</v>
      </c>
      <c r="K796" s="1">
        <v>91761</v>
      </c>
      <c r="L796" s="1" t="s">
        <v>194</v>
      </c>
      <c r="M796" s="1" t="s">
        <v>2431</v>
      </c>
      <c r="N796" s="1" t="s">
        <v>656</v>
      </c>
      <c r="O796" s="1" t="s">
        <v>170</v>
      </c>
      <c r="P796" s="1">
        <v>60436</v>
      </c>
      <c r="Q796" s="1" t="s">
        <v>323</v>
      </c>
      <c r="R796" s="1"/>
      <c r="S796" s="1" t="s">
        <v>324</v>
      </c>
      <c r="T796" s="1">
        <v>30390456</v>
      </c>
      <c r="U796" s="1">
        <v>14.75</v>
      </c>
      <c r="V796" s="1" t="s">
        <v>107</v>
      </c>
      <c r="W796" s="1">
        <v>400</v>
      </c>
      <c r="X796" s="1">
        <v>320</v>
      </c>
      <c r="Y796" s="1">
        <v>10</v>
      </c>
      <c r="Z796" s="6">
        <f>W796*X796/1000000</f>
        <v>0.128</v>
      </c>
      <c r="AA796" s="1" t="s">
        <v>60</v>
      </c>
      <c r="AB796" s="2">
        <v>44753</v>
      </c>
      <c r="AC796" s="1" t="s">
        <v>2343</v>
      </c>
      <c r="AD796" s="1" t="s">
        <v>2884</v>
      </c>
      <c r="AE796" s="2">
        <v>44754</v>
      </c>
      <c r="AF796" s="2">
        <v>44754</v>
      </c>
      <c r="AG796" s="2">
        <v>44760</v>
      </c>
      <c r="AH796" s="1" t="s">
        <v>62</v>
      </c>
      <c r="AI796" s="1"/>
      <c r="AJ796" s="2">
        <v>44760</v>
      </c>
      <c r="AK796" s="1" t="s">
        <v>2344</v>
      </c>
      <c r="AL796" s="1" t="s">
        <v>2345</v>
      </c>
      <c r="AM796" s="31">
        <v>5625</v>
      </c>
      <c r="AN796" s="31"/>
      <c r="AO796" s="31"/>
      <c r="AP796" s="31"/>
      <c r="AQ796" s="31"/>
      <c r="AR796" s="31"/>
      <c r="AS796" s="1">
        <f>MONTH(AE796)</f>
        <v>7</v>
      </c>
      <c r="AT796" s="1">
        <f>YEAR(AE796)</f>
        <v>2022</v>
      </c>
      <c r="AU796" s="1"/>
    </row>
    <row r="797" spans="1:47">
      <c r="A797" s="1" t="s">
        <v>68</v>
      </c>
      <c r="B797" s="1" t="s">
        <v>368</v>
      </c>
      <c r="C797" s="1" t="s">
        <v>2886</v>
      </c>
      <c r="D797" s="2">
        <v>44749</v>
      </c>
      <c r="E797" s="1" t="s">
        <v>2887</v>
      </c>
      <c r="F797" s="1" t="s">
        <v>2339</v>
      </c>
      <c r="G797" s="1" t="s">
        <v>2346</v>
      </c>
      <c r="H797" s="1" t="s">
        <v>2347</v>
      </c>
      <c r="I797" s="1" t="s">
        <v>197</v>
      </c>
      <c r="J797" s="1" t="s">
        <v>85</v>
      </c>
      <c r="K797" s="1">
        <v>91761</v>
      </c>
      <c r="L797" s="1" t="s">
        <v>2349</v>
      </c>
      <c r="M797" s="1" t="s">
        <v>2358</v>
      </c>
      <c r="N797" s="1" t="s">
        <v>2359</v>
      </c>
      <c r="O797" s="1" t="s">
        <v>98</v>
      </c>
      <c r="P797" s="1">
        <v>17402</v>
      </c>
      <c r="Q797" s="1"/>
      <c r="R797" s="1"/>
      <c r="S797" s="1" t="s">
        <v>2515</v>
      </c>
      <c r="T797" s="1">
        <v>30390456</v>
      </c>
      <c r="U797" s="1">
        <v>14.75</v>
      </c>
      <c r="V797" s="1" t="s">
        <v>107</v>
      </c>
      <c r="W797" s="1">
        <v>400</v>
      </c>
      <c r="X797" s="1">
        <v>832</v>
      </c>
      <c r="Y797" s="1">
        <v>26</v>
      </c>
      <c r="Z797" s="6">
        <f>W797*X797/1000000</f>
        <v>0.33279999999999998</v>
      </c>
      <c r="AA797" s="1" t="s">
        <v>60</v>
      </c>
      <c r="AB797" s="2">
        <v>44757</v>
      </c>
      <c r="AC797" s="1" t="s">
        <v>2343</v>
      </c>
      <c r="AD797" s="1" t="s">
        <v>2886</v>
      </c>
      <c r="AE797" s="2">
        <v>44755</v>
      </c>
      <c r="AF797" s="2">
        <v>44755</v>
      </c>
      <c r="AG797" s="2">
        <v>44760</v>
      </c>
      <c r="AH797" s="1" t="s">
        <v>62</v>
      </c>
      <c r="AI797" s="1"/>
      <c r="AJ797" s="2">
        <v>44760</v>
      </c>
      <c r="AK797" s="1" t="s">
        <v>2344</v>
      </c>
      <c r="AL797" s="1" t="s">
        <v>2345</v>
      </c>
      <c r="AM797" s="31">
        <v>8158.5</v>
      </c>
      <c r="AN797" s="31"/>
      <c r="AO797" s="31"/>
      <c r="AP797" s="31"/>
      <c r="AQ797" s="31"/>
      <c r="AR797" s="31"/>
      <c r="AS797" s="1">
        <f>MONTH(AE797)</f>
        <v>7</v>
      </c>
      <c r="AT797" s="1">
        <f>YEAR(AE797)</f>
        <v>2022</v>
      </c>
      <c r="AU797" s="1"/>
    </row>
    <row r="798" spans="1:47">
      <c r="A798" s="1" t="s">
        <v>68</v>
      </c>
      <c r="B798" s="1" t="s">
        <v>368</v>
      </c>
      <c r="C798" s="1" t="s">
        <v>2888</v>
      </c>
      <c r="D798" s="2">
        <v>44749</v>
      </c>
      <c r="E798" s="1" t="s">
        <v>2889</v>
      </c>
      <c r="F798" s="1" t="s">
        <v>2339</v>
      </c>
      <c r="G798" s="1" t="s">
        <v>2346</v>
      </c>
      <c r="H798" s="1" t="s">
        <v>2347</v>
      </c>
      <c r="I798" s="1" t="s">
        <v>197</v>
      </c>
      <c r="J798" s="1" t="s">
        <v>85</v>
      </c>
      <c r="K798" s="1">
        <v>91761</v>
      </c>
      <c r="L798" s="1" t="s">
        <v>2349</v>
      </c>
      <c r="M798" s="1" t="s">
        <v>2358</v>
      </c>
      <c r="N798" s="1" t="s">
        <v>2359</v>
      </c>
      <c r="O798" s="1" t="s">
        <v>98</v>
      </c>
      <c r="P798" s="1">
        <v>17402</v>
      </c>
      <c r="Q798" s="1"/>
      <c r="R798" s="1"/>
      <c r="S798" s="1" t="s">
        <v>2515</v>
      </c>
      <c r="T798" s="1">
        <v>30390456</v>
      </c>
      <c r="U798" s="1">
        <v>14.75</v>
      </c>
      <c r="V798" s="1" t="s">
        <v>107</v>
      </c>
      <c r="W798" s="1">
        <v>400</v>
      </c>
      <c r="X798" s="1">
        <v>832</v>
      </c>
      <c r="Y798" s="1">
        <v>26</v>
      </c>
      <c r="Z798" s="6">
        <f>W798*X798/1000000</f>
        <v>0.33279999999999998</v>
      </c>
      <c r="AA798" s="1" t="s">
        <v>60</v>
      </c>
      <c r="AB798" s="2">
        <v>44757</v>
      </c>
      <c r="AC798" s="1" t="s">
        <v>2343</v>
      </c>
      <c r="AD798" s="1" t="s">
        <v>2888</v>
      </c>
      <c r="AE798" s="2">
        <v>44755</v>
      </c>
      <c r="AF798" s="2">
        <v>44755</v>
      </c>
      <c r="AG798" s="2">
        <v>44760</v>
      </c>
      <c r="AH798" s="1" t="s">
        <v>62</v>
      </c>
      <c r="AI798" s="1"/>
      <c r="AJ798" s="2">
        <v>44760</v>
      </c>
      <c r="AK798" s="1" t="s">
        <v>2344</v>
      </c>
      <c r="AL798" s="1" t="s">
        <v>2345</v>
      </c>
      <c r="AM798" s="31">
        <v>8158.5</v>
      </c>
      <c r="AN798" s="31"/>
      <c r="AO798" s="31"/>
      <c r="AP798" s="31"/>
      <c r="AQ798" s="31"/>
      <c r="AR798" s="31"/>
      <c r="AS798" s="1">
        <f>MONTH(AE798)</f>
        <v>7</v>
      </c>
      <c r="AT798" s="1">
        <f>YEAR(AE798)</f>
        <v>2022</v>
      </c>
      <c r="AU798" s="1"/>
    </row>
    <row r="799" spans="1:47">
      <c r="A799" s="1" t="s">
        <v>68</v>
      </c>
      <c r="B799" s="1" t="s">
        <v>78</v>
      </c>
      <c r="C799" s="1" t="s">
        <v>2890</v>
      </c>
      <c r="D799" s="2">
        <v>44755</v>
      </c>
      <c r="E799" s="70" t="s">
        <v>2891</v>
      </c>
      <c r="F799" s="1" t="s">
        <v>2339</v>
      </c>
      <c r="G799" s="1" t="s">
        <v>2340</v>
      </c>
      <c r="H799" s="1" t="s">
        <v>2341</v>
      </c>
      <c r="I799" s="1" t="s">
        <v>2342</v>
      </c>
      <c r="J799" s="1" t="s">
        <v>85</v>
      </c>
      <c r="K799" s="1">
        <v>90248</v>
      </c>
      <c r="L799" s="1" t="s">
        <v>893</v>
      </c>
      <c r="M799" s="1" t="s">
        <v>2613</v>
      </c>
      <c r="N799" s="1" t="s">
        <v>199</v>
      </c>
      <c r="O799" s="1" t="s">
        <v>85</v>
      </c>
      <c r="P799" s="1">
        <v>93725</v>
      </c>
      <c r="Q799" s="1" t="s">
        <v>2614</v>
      </c>
      <c r="R799" s="1" t="s">
        <v>2615</v>
      </c>
      <c r="S799" s="1" t="s">
        <v>2616</v>
      </c>
      <c r="T799" s="1">
        <v>30390156</v>
      </c>
      <c r="U799" s="1">
        <v>14.75</v>
      </c>
      <c r="V799" s="1" t="s">
        <v>107</v>
      </c>
      <c r="W799" s="1">
        <v>400</v>
      </c>
      <c r="X799" s="1">
        <v>768</v>
      </c>
      <c r="Y799" s="1">
        <v>24</v>
      </c>
      <c r="Z799" s="6">
        <f>W799*X799/1000000</f>
        <v>0.30719999999999997</v>
      </c>
      <c r="AA799" s="1" t="s">
        <v>60</v>
      </c>
      <c r="AB799" s="2">
        <v>44757</v>
      </c>
      <c r="AC799" s="1" t="s">
        <v>2343</v>
      </c>
      <c r="AD799" s="1" t="s">
        <v>2890</v>
      </c>
      <c r="AE799" s="2">
        <v>44756</v>
      </c>
      <c r="AF799" s="2">
        <v>44757</v>
      </c>
      <c r="AG799" s="2">
        <v>44760</v>
      </c>
      <c r="AH799" s="1" t="s">
        <v>62</v>
      </c>
      <c r="AI799" s="1"/>
      <c r="AJ799" s="2">
        <v>44760</v>
      </c>
      <c r="AK799" s="1" t="s">
        <v>2344</v>
      </c>
      <c r="AL799" s="1" t="s">
        <v>2345</v>
      </c>
      <c r="AM799" s="31">
        <v>1372</v>
      </c>
      <c r="AN799" s="31"/>
      <c r="AO799" s="31"/>
      <c r="AP799" s="31"/>
      <c r="AQ799" s="31"/>
      <c r="AR799" s="31"/>
      <c r="AS799" s="1">
        <f>MONTH(AE799)</f>
        <v>7</v>
      </c>
      <c r="AT799" s="1">
        <f>YEAR(AE799)</f>
        <v>2022</v>
      </c>
      <c r="AU799" s="1"/>
    </row>
    <row r="800" spans="1:47">
      <c r="A800" s="1" t="s">
        <v>68</v>
      </c>
      <c r="B800" s="1" t="s">
        <v>127</v>
      </c>
      <c r="C800" s="1" t="s">
        <v>2892</v>
      </c>
      <c r="D800" s="2">
        <v>44754</v>
      </c>
      <c r="E800" s="1" t="s">
        <v>2834</v>
      </c>
      <c r="F800" s="1" t="s">
        <v>2339</v>
      </c>
      <c r="G800" s="1" t="s">
        <v>2346</v>
      </c>
      <c r="H800" s="1" t="s">
        <v>2347</v>
      </c>
      <c r="I800" s="1" t="s">
        <v>197</v>
      </c>
      <c r="J800" s="1" t="s">
        <v>85</v>
      </c>
      <c r="K800" s="1">
        <v>91761</v>
      </c>
      <c r="L800" s="1" t="s">
        <v>272</v>
      </c>
      <c r="M800" s="1" t="s">
        <v>301</v>
      </c>
      <c r="N800" s="1" t="s">
        <v>119</v>
      </c>
      <c r="O800" s="1" t="s">
        <v>120</v>
      </c>
      <c r="P800" s="1">
        <v>85040</v>
      </c>
      <c r="Q800" s="1" t="s">
        <v>2382</v>
      </c>
      <c r="R800" s="1"/>
      <c r="S800" s="1" t="s">
        <v>2728</v>
      </c>
      <c r="T800" s="1">
        <v>30390156</v>
      </c>
      <c r="U800" s="1">
        <v>14.75</v>
      </c>
      <c r="V800" s="1" t="s">
        <v>107</v>
      </c>
      <c r="W800" s="1">
        <v>400</v>
      </c>
      <c r="X800" s="1">
        <v>768</v>
      </c>
      <c r="Y800" s="1">
        <v>24</v>
      </c>
      <c r="Z800" s="6">
        <f>W800*X800/1000000</f>
        <v>0.30719999999999997</v>
      </c>
      <c r="AA800" s="1" t="s">
        <v>75</v>
      </c>
      <c r="AB800" s="2">
        <v>44757</v>
      </c>
      <c r="AC800" s="1" t="s">
        <v>2343</v>
      </c>
      <c r="AD800" s="1" t="s">
        <v>2892</v>
      </c>
      <c r="AE800" s="2">
        <v>44756</v>
      </c>
      <c r="AF800" s="2">
        <v>44756</v>
      </c>
      <c r="AG800" s="2">
        <v>44760</v>
      </c>
      <c r="AH800" s="1" t="s">
        <v>62</v>
      </c>
      <c r="AI800" s="1"/>
      <c r="AJ800" s="2">
        <v>44760</v>
      </c>
      <c r="AK800" s="1" t="s">
        <v>2344</v>
      </c>
      <c r="AL800" s="1" t="s">
        <v>2345</v>
      </c>
      <c r="AM800" s="31">
        <v>1744</v>
      </c>
      <c r="AN800" s="31"/>
      <c r="AO800" s="31"/>
      <c r="AP800" s="31"/>
      <c r="AQ800" s="31"/>
      <c r="AR800" s="31"/>
      <c r="AS800" s="1">
        <f>MONTH(AE800)</f>
        <v>7</v>
      </c>
      <c r="AT800" s="1">
        <f>YEAR(AE800)</f>
        <v>2022</v>
      </c>
      <c r="AU800" s="1"/>
    </row>
    <row r="801" spans="1:47">
      <c r="A801" s="1" t="s">
        <v>68</v>
      </c>
      <c r="B801" s="1" t="s">
        <v>45</v>
      </c>
      <c r="C801" s="1" t="s">
        <v>2893</v>
      </c>
      <c r="D801" s="2">
        <v>44749</v>
      </c>
      <c r="E801" s="1" t="s">
        <v>2894</v>
      </c>
      <c r="F801" s="1" t="s">
        <v>2339</v>
      </c>
      <c r="G801" s="1" t="s">
        <v>2346</v>
      </c>
      <c r="H801" s="1" t="s">
        <v>2347</v>
      </c>
      <c r="I801" s="1" t="s">
        <v>197</v>
      </c>
      <c r="J801" s="1" t="s">
        <v>85</v>
      </c>
      <c r="K801" s="1">
        <v>91761</v>
      </c>
      <c r="L801" s="1" t="s">
        <v>313</v>
      </c>
      <c r="M801" s="1" t="s">
        <v>314</v>
      </c>
      <c r="N801" s="1" t="s">
        <v>203</v>
      </c>
      <c r="O801" s="1" t="s">
        <v>182</v>
      </c>
      <c r="P801" s="1">
        <v>78744</v>
      </c>
      <c r="Q801" s="1" t="s">
        <v>315</v>
      </c>
      <c r="R801" s="1" t="s">
        <v>2895</v>
      </c>
      <c r="S801" s="1" t="s">
        <v>316</v>
      </c>
      <c r="T801" s="1">
        <v>30390456</v>
      </c>
      <c r="U801" s="1">
        <v>14.75</v>
      </c>
      <c r="V801" s="1" t="s">
        <v>107</v>
      </c>
      <c r="W801" s="1">
        <v>400</v>
      </c>
      <c r="X801" s="1">
        <v>768</v>
      </c>
      <c r="Y801" s="1">
        <v>24</v>
      </c>
      <c r="Z801" s="6">
        <f>W801*X801/1000000</f>
        <v>0.30719999999999997</v>
      </c>
      <c r="AA801" s="1" t="s">
        <v>75</v>
      </c>
      <c r="AB801" s="2">
        <v>44760</v>
      </c>
      <c r="AC801" s="1" t="s">
        <v>2343</v>
      </c>
      <c r="AD801" s="1" t="s">
        <v>2893</v>
      </c>
      <c r="AE801" s="2">
        <v>44757</v>
      </c>
      <c r="AF801" s="2">
        <v>44757</v>
      </c>
      <c r="AG801" s="2">
        <v>44760</v>
      </c>
      <c r="AH801" s="1" t="s">
        <v>62</v>
      </c>
      <c r="AI801" s="1"/>
      <c r="AJ801" s="2">
        <v>44760</v>
      </c>
      <c r="AK801" s="1" t="s">
        <v>2344</v>
      </c>
      <c r="AL801" s="1" t="s">
        <v>2345</v>
      </c>
      <c r="AM801" s="31">
        <v>4079.25</v>
      </c>
      <c r="AN801" s="31"/>
      <c r="AO801" s="31"/>
      <c r="AP801" s="31"/>
      <c r="AQ801" s="31"/>
      <c r="AR801" s="31"/>
      <c r="AS801" s="1">
        <f>MONTH(AE801)</f>
        <v>7</v>
      </c>
      <c r="AT801" s="1">
        <f>YEAR(AE801)</f>
        <v>2022</v>
      </c>
      <c r="AU801" s="1"/>
    </row>
    <row r="802" spans="1:47">
      <c r="A802" s="1" t="s">
        <v>68</v>
      </c>
      <c r="B802" s="1" t="s">
        <v>127</v>
      </c>
      <c r="C802" s="1" t="s">
        <v>2896</v>
      </c>
      <c r="D802" s="2">
        <v>44754</v>
      </c>
      <c r="E802" s="1" t="s">
        <v>2897</v>
      </c>
      <c r="F802" s="1" t="s">
        <v>2339</v>
      </c>
      <c r="G802" s="1" t="s">
        <v>2340</v>
      </c>
      <c r="H802" s="1" t="s">
        <v>2341</v>
      </c>
      <c r="I802" s="1" t="s">
        <v>2342</v>
      </c>
      <c r="J802" s="1" t="s">
        <v>85</v>
      </c>
      <c r="K802" s="1">
        <v>90248</v>
      </c>
      <c r="L802" s="1" t="s">
        <v>2370</v>
      </c>
      <c r="M802" s="1" t="s">
        <v>2508</v>
      </c>
      <c r="N802" s="1" t="s">
        <v>2434</v>
      </c>
      <c r="O802" s="1" t="s">
        <v>182</v>
      </c>
      <c r="P802" s="1">
        <v>78218</v>
      </c>
      <c r="Q802" s="1" t="s">
        <v>2509</v>
      </c>
      <c r="R802" s="1" t="s">
        <v>2510</v>
      </c>
      <c r="S802" s="1" t="s">
        <v>2511</v>
      </c>
      <c r="T802" s="1">
        <v>30390156</v>
      </c>
      <c r="U802" s="1">
        <v>14.75</v>
      </c>
      <c r="V802" s="1" t="s">
        <v>107</v>
      </c>
      <c r="W802" s="1">
        <v>400</v>
      </c>
      <c r="X802" s="1">
        <v>768</v>
      </c>
      <c r="Y802" s="1">
        <v>24</v>
      </c>
      <c r="Z802" s="6">
        <f>W802*X802/1000000</f>
        <v>0.30719999999999997</v>
      </c>
      <c r="AA802" s="1" t="s">
        <v>60</v>
      </c>
      <c r="AB802" s="2">
        <v>44753</v>
      </c>
      <c r="AC802" s="1" t="s">
        <v>2343</v>
      </c>
      <c r="AD802" s="1" t="s">
        <v>2896</v>
      </c>
      <c r="AE802" s="2">
        <v>44756</v>
      </c>
      <c r="AF802" s="2">
        <v>44756</v>
      </c>
      <c r="AG802" s="2">
        <v>44760</v>
      </c>
      <c r="AH802" s="1" t="s">
        <v>62</v>
      </c>
      <c r="AI802" s="1"/>
      <c r="AJ802" s="2">
        <v>44760</v>
      </c>
      <c r="AK802" s="1" t="s">
        <v>2344</v>
      </c>
      <c r="AL802" s="1" t="s">
        <v>2345</v>
      </c>
      <c r="AM802" s="31">
        <v>4052</v>
      </c>
      <c r="AN802" s="31"/>
      <c r="AO802" s="31"/>
      <c r="AP802" s="31"/>
      <c r="AQ802" s="31"/>
      <c r="AR802" s="31"/>
      <c r="AS802" s="1">
        <f>MONTH(AE802)</f>
        <v>7</v>
      </c>
      <c r="AT802" s="1">
        <f>YEAR(AE802)</f>
        <v>2022</v>
      </c>
      <c r="AU802" s="1"/>
    </row>
    <row r="803" spans="1:47">
      <c r="A803" s="1" t="s">
        <v>68</v>
      </c>
      <c r="B803" s="1" t="s">
        <v>45</v>
      </c>
      <c r="C803" s="1" t="s">
        <v>2898</v>
      </c>
      <c r="D803" s="2">
        <v>44754</v>
      </c>
      <c r="E803" s="1" t="s">
        <v>2899</v>
      </c>
      <c r="F803" s="1" t="s">
        <v>2339</v>
      </c>
      <c r="G803" s="1" t="s">
        <v>2383</v>
      </c>
      <c r="H803" s="1" t="s">
        <v>2403</v>
      </c>
      <c r="I803" s="1" t="s">
        <v>2385</v>
      </c>
      <c r="J803" s="1" t="s">
        <v>85</v>
      </c>
      <c r="K803" s="1">
        <v>92833</v>
      </c>
      <c r="L803" s="1" t="s">
        <v>2900</v>
      </c>
      <c r="M803" s="1" t="s">
        <v>2901</v>
      </c>
      <c r="N803" s="1" t="s">
        <v>285</v>
      </c>
      <c r="O803" s="1" t="s">
        <v>228</v>
      </c>
      <c r="P803" s="16" t="s">
        <v>286</v>
      </c>
      <c r="Q803" s="1" t="s">
        <v>282</v>
      </c>
      <c r="R803" s="1" t="s">
        <v>2658</v>
      </c>
      <c r="S803" s="1" t="s">
        <v>283</v>
      </c>
      <c r="T803" s="1">
        <v>30390156</v>
      </c>
      <c r="U803" s="1">
        <v>14.75</v>
      </c>
      <c r="V803" s="1" t="s">
        <v>107</v>
      </c>
      <c r="W803" s="1">
        <v>400</v>
      </c>
      <c r="X803" s="1">
        <v>832</v>
      </c>
      <c r="Y803" s="1">
        <v>26</v>
      </c>
      <c r="Z803" s="6">
        <f>W803*X803/1000000</f>
        <v>0.33279999999999998</v>
      </c>
      <c r="AA803" s="1" t="s">
        <v>75</v>
      </c>
      <c r="AB803" s="2">
        <v>44760</v>
      </c>
      <c r="AC803" s="1" t="s">
        <v>2343</v>
      </c>
      <c r="AD803" s="1" t="s">
        <v>2898</v>
      </c>
      <c r="AE803" s="2">
        <v>44756</v>
      </c>
      <c r="AF803" s="2">
        <v>44756</v>
      </c>
      <c r="AG803" s="2">
        <v>44760</v>
      </c>
      <c r="AH803" s="1" t="s">
        <v>62</v>
      </c>
      <c r="AI803" s="1"/>
      <c r="AJ803" s="2">
        <v>44761</v>
      </c>
      <c r="AK803" s="1" t="s">
        <v>2344</v>
      </c>
      <c r="AL803" s="1" t="s">
        <v>2345</v>
      </c>
      <c r="AM803" s="31">
        <v>8725</v>
      </c>
      <c r="AN803" s="31"/>
      <c r="AO803" s="31"/>
      <c r="AP803" s="31"/>
      <c r="AQ803" s="31"/>
      <c r="AR803" s="31"/>
      <c r="AS803" s="1">
        <f>MONTH(AE803)</f>
        <v>7</v>
      </c>
      <c r="AT803" s="1">
        <f>YEAR(AE803)</f>
        <v>2022</v>
      </c>
      <c r="AU803" s="1"/>
    </row>
    <row r="804" spans="1:47">
      <c r="A804" s="1" t="s">
        <v>68</v>
      </c>
      <c r="B804" s="1" t="s">
        <v>78</v>
      </c>
      <c r="C804" s="1" t="s">
        <v>2902</v>
      </c>
      <c r="D804" s="2">
        <v>44748</v>
      </c>
      <c r="E804" s="1" t="s">
        <v>2903</v>
      </c>
      <c r="F804" s="1" t="s">
        <v>2339</v>
      </c>
      <c r="G804" s="1" t="s">
        <v>2346</v>
      </c>
      <c r="H804" s="1" t="s">
        <v>2347</v>
      </c>
      <c r="I804" s="1" t="s">
        <v>197</v>
      </c>
      <c r="J804" s="1" t="s">
        <v>85</v>
      </c>
      <c r="K804" s="1">
        <v>91761</v>
      </c>
      <c r="L804" s="1" t="s">
        <v>2904</v>
      </c>
      <c r="M804" s="1" t="s">
        <v>2527</v>
      </c>
      <c r="N804" s="1" t="s">
        <v>2528</v>
      </c>
      <c r="O804" s="1" t="s">
        <v>2529</v>
      </c>
      <c r="P804" s="1">
        <v>59715</v>
      </c>
      <c r="Q804" s="1" t="s">
        <v>2401</v>
      </c>
      <c r="R804" s="1"/>
      <c r="S804" s="1" t="s">
        <v>2402</v>
      </c>
      <c r="T804" s="1">
        <v>30390156</v>
      </c>
      <c r="U804" s="1">
        <v>14.75</v>
      </c>
      <c r="V804" s="1" t="s">
        <v>1211</v>
      </c>
      <c r="W804" s="1">
        <v>400</v>
      </c>
      <c r="X804" s="1">
        <v>768</v>
      </c>
      <c r="Y804" s="1">
        <v>24</v>
      </c>
      <c r="Z804" s="6">
        <f>W804*X804/1000000</f>
        <v>0.30719999999999997</v>
      </c>
      <c r="AA804" s="1" t="s">
        <v>75</v>
      </c>
      <c r="AB804" s="2">
        <v>44760</v>
      </c>
      <c r="AC804" s="1" t="s">
        <v>2343</v>
      </c>
      <c r="AD804" s="1" t="s">
        <v>2902</v>
      </c>
      <c r="AE804" s="2">
        <v>44757</v>
      </c>
      <c r="AF804" s="2">
        <v>44754</v>
      </c>
      <c r="AG804" s="2">
        <v>44760</v>
      </c>
      <c r="AH804" s="1" t="s">
        <v>62</v>
      </c>
      <c r="AI804" s="1"/>
      <c r="AJ804" s="2">
        <v>44762</v>
      </c>
      <c r="AK804" s="1" t="s">
        <v>2344</v>
      </c>
      <c r="AL804" s="1" t="s">
        <v>2345</v>
      </c>
      <c r="AM804" s="31">
        <v>5264</v>
      </c>
      <c r="AN804" s="31"/>
      <c r="AO804" s="31"/>
      <c r="AP804" s="31"/>
      <c r="AQ804" s="31"/>
      <c r="AR804" s="31"/>
      <c r="AS804" s="1">
        <f>MONTH(AE804)</f>
        <v>7</v>
      </c>
      <c r="AT804" s="1">
        <f>YEAR(AE804)</f>
        <v>2022</v>
      </c>
      <c r="AU804" s="1"/>
    </row>
    <row r="805" spans="1:47">
      <c r="A805" s="1" t="s">
        <v>68</v>
      </c>
      <c r="B805" s="1" t="s">
        <v>78</v>
      </c>
      <c r="C805" s="1" t="s">
        <v>2905</v>
      </c>
      <c r="D805" s="2">
        <v>44753</v>
      </c>
      <c r="E805" s="1" t="s">
        <v>2906</v>
      </c>
      <c r="F805" s="1" t="s">
        <v>2339</v>
      </c>
      <c r="G805" s="1" t="s">
        <v>2346</v>
      </c>
      <c r="H805" s="1" t="s">
        <v>2347</v>
      </c>
      <c r="I805" s="1" t="s">
        <v>197</v>
      </c>
      <c r="J805" s="1" t="s">
        <v>85</v>
      </c>
      <c r="K805" s="1">
        <v>91761</v>
      </c>
      <c r="L805" s="1" t="s">
        <v>893</v>
      </c>
      <c r="M805" s="1" t="s">
        <v>2352</v>
      </c>
      <c r="N805" s="1" t="s">
        <v>2353</v>
      </c>
      <c r="O805" s="1" t="s">
        <v>182</v>
      </c>
      <c r="P805" s="1">
        <v>75041</v>
      </c>
      <c r="Q805" s="1" t="s">
        <v>2354</v>
      </c>
      <c r="R805" s="1"/>
      <c r="S805" s="1" t="s">
        <v>2355</v>
      </c>
      <c r="T805" s="1">
        <v>30390156</v>
      </c>
      <c r="U805" s="1">
        <v>14.75</v>
      </c>
      <c r="V805" s="1" t="s">
        <v>107</v>
      </c>
      <c r="W805" s="1">
        <v>400</v>
      </c>
      <c r="X805" s="1">
        <v>768</v>
      </c>
      <c r="Y805" s="1">
        <v>24</v>
      </c>
      <c r="Z805" s="6">
        <f>W805*X805/1000000</f>
        <v>0.30719999999999997</v>
      </c>
      <c r="AA805" s="1" t="s">
        <v>60</v>
      </c>
      <c r="AB805" s="2">
        <v>44760</v>
      </c>
      <c r="AC805" s="1" t="s">
        <v>2343</v>
      </c>
      <c r="AD805" s="1" t="s">
        <v>2905</v>
      </c>
      <c r="AE805" s="2">
        <v>44757</v>
      </c>
      <c r="AF805" s="2">
        <v>44757</v>
      </c>
      <c r="AG805" s="2">
        <v>44760</v>
      </c>
      <c r="AH805" s="1" t="s">
        <v>62</v>
      </c>
      <c r="AI805" s="1"/>
      <c r="AJ805" s="2">
        <v>44761</v>
      </c>
      <c r="AK805" s="1" t="s">
        <v>2344</v>
      </c>
      <c r="AL805" s="1" t="s">
        <v>2345</v>
      </c>
      <c r="AM805" s="31">
        <v>4378.95</v>
      </c>
      <c r="AN805" s="31"/>
      <c r="AO805" s="31"/>
      <c r="AP805" s="31"/>
      <c r="AQ805" s="31"/>
      <c r="AR805" s="31"/>
      <c r="AS805" s="1">
        <f>MONTH(AE805)</f>
        <v>7</v>
      </c>
      <c r="AT805" s="1">
        <f>YEAR(AE805)</f>
        <v>2022</v>
      </c>
      <c r="AU805" s="1"/>
    </row>
    <row r="806" spans="1:47">
      <c r="A806" s="1" t="s">
        <v>68</v>
      </c>
      <c r="B806" s="1" t="s">
        <v>78</v>
      </c>
      <c r="C806" s="1" t="s">
        <v>2907</v>
      </c>
      <c r="D806" s="2">
        <v>44748</v>
      </c>
      <c r="E806" s="1" t="s">
        <v>2908</v>
      </c>
      <c r="F806" s="1" t="s">
        <v>2339</v>
      </c>
      <c r="G806" s="1" t="s">
        <v>2346</v>
      </c>
      <c r="H806" s="1" t="s">
        <v>2347</v>
      </c>
      <c r="I806" s="1" t="s">
        <v>197</v>
      </c>
      <c r="J806" s="1" t="s">
        <v>85</v>
      </c>
      <c r="K806" s="1">
        <v>91761</v>
      </c>
      <c r="L806" s="1" t="s">
        <v>1205</v>
      </c>
      <c r="M806" s="1" t="s">
        <v>2519</v>
      </c>
      <c r="N806" s="1" t="s">
        <v>1496</v>
      </c>
      <c r="O806" s="1" t="s">
        <v>1208</v>
      </c>
      <c r="P806" s="1">
        <v>98032</v>
      </c>
      <c r="Q806" s="1" t="s">
        <v>2487</v>
      </c>
      <c r="R806" s="1"/>
      <c r="S806" s="1" t="s">
        <v>2488</v>
      </c>
      <c r="T806" s="1">
        <v>30390156</v>
      </c>
      <c r="U806" s="1">
        <v>14.75</v>
      </c>
      <c r="V806" s="1" t="s">
        <v>107</v>
      </c>
      <c r="W806" s="1">
        <v>400</v>
      </c>
      <c r="X806" s="1">
        <v>768</v>
      </c>
      <c r="Y806" s="1">
        <v>24</v>
      </c>
      <c r="Z806" s="6">
        <f>W806*X806/1000000</f>
        <v>0.30719999999999997</v>
      </c>
      <c r="AA806" s="1" t="s">
        <v>75</v>
      </c>
      <c r="AB806" s="2">
        <v>44771</v>
      </c>
      <c r="AC806" s="1" t="s">
        <v>2343</v>
      </c>
      <c r="AD806" s="1" t="s">
        <v>2907</v>
      </c>
      <c r="AE806" s="2">
        <v>44757</v>
      </c>
      <c r="AF806" s="2">
        <v>44757</v>
      </c>
      <c r="AG806" s="2">
        <v>44760</v>
      </c>
      <c r="AH806" s="1" t="s">
        <v>62</v>
      </c>
      <c r="AI806" s="1"/>
      <c r="AJ806" s="2">
        <v>44760</v>
      </c>
      <c r="AK806" s="1" t="s">
        <v>2344</v>
      </c>
      <c r="AL806" s="1" t="s">
        <v>2345</v>
      </c>
      <c r="AM806" s="31">
        <v>5411.84</v>
      </c>
      <c r="AN806" s="31"/>
      <c r="AO806" s="31"/>
      <c r="AP806" s="31"/>
      <c r="AQ806" s="31"/>
      <c r="AR806" s="31"/>
      <c r="AS806" s="1">
        <f>MONTH(AE806)</f>
        <v>7</v>
      </c>
      <c r="AT806" s="1">
        <f>YEAR(AE806)</f>
        <v>2022</v>
      </c>
      <c r="AU806" s="1"/>
    </row>
    <row r="807" spans="1:47">
      <c r="A807" s="1" t="s">
        <v>68</v>
      </c>
      <c r="B807" s="1" t="s">
        <v>78</v>
      </c>
      <c r="C807" s="1" t="s">
        <v>2909</v>
      </c>
      <c r="D807" s="2">
        <v>44749</v>
      </c>
      <c r="E807" s="1" t="s">
        <v>2910</v>
      </c>
      <c r="F807" s="1" t="s">
        <v>2339</v>
      </c>
      <c r="G807" s="1" t="s">
        <v>2346</v>
      </c>
      <c r="H807" s="1" t="s">
        <v>2347</v>
      </c>
      <c r="I807" s="1" t="s">
        <v>197</v>
      </c>
      <c r="J807" s="1" t="s">
        <v>85</v>
      </c>
      <c r="K807" s="1">
        <v>91761</v>
      </c>
      <c r="L807" s="1" t="s">
        <v>2911</v>
      </c>
      <c r="M807" s="1" t="s">
        <v>588</v>
      </c>
      <c r="N807" s="1" t="s">
        <v>111</v>
      </c>
      <c r="O807" s="1" t="s">
        <v>85</v>
      </c>
      <c r="P807" s="1">
        <v>95215</v>
      </c>
      <c r="Q807" s="1" t="s">
        <v>2841</v>
      </c>
      <c r="R807" s="1"/>
      <c r="S807" s="1" t="s">
        <v>2842</v>
      </c>
      <c r="T807" s="1">
        <v>30390156</v>
      </c>
      <c r="U807" s="1">
        <v>14.75</v>
      </c>
      <c r="V807" s="1" t="s">
        <v>107</v>
      </c>
      <c r="W807" s="1">
        <v>400</v>
      </c>
      <c r="X807" s="1">
        <v>832</v>
      </c>
      <c r="Y807" s="1">
        <v>26</v>
      </c>
      <c r="Z807" s="6">
        <f>W807*X807/1000000</f>
        <v>0.33279999999999998</v>
      </c>
      <c r="AA807" s="1" t="s">
        <v>75</v>
      </c>
      <c r="AB807" s="2">
        <v>44760</v>
      </c>
      <c r="AC807" s="1" t="s">
        <v>2343</v>
      </c>
      <c r="AD807" s="1" t="s">
        <v>2909</v>
      </c>
      <c r="AE807" s="2">
        <v>44757</v>
      </c>
      <c r="AF807" s="2">
        <v>44757</v>
      </c>
      <c r="AG807" s="2">
        <v>44760</v>
      </c>
      <c r="AH807" s="1" t="s">
        <v>62</v>
      </c>
      <c r="AI807" s="1"/>
      <c r="AJ807" s="2">
        <v>44760</v>
      </c>
      <c r="AK807" s="1" t="s">
        <v>2344</v>
      </c>
      <c r="AL807" s="1" t="s">
        <v>2345</v>
      </c>
      <c r="AM807" s="31">
        <v>1792</v>
      </c>
      <c r="AN807" s="31"/>
      <c r="AO807" s="31"/>
      <c r="AP807" s="31"/>
      <c r="AQ807" s="31"/>
      <c r="AR807" s="31"/>
      <c r="AS807" s="1">
        <f>MONTH(AE807)</f>
        <v>7</v>
      </c>
      <c r="AT807" s="1">
        <f>YEAR(AE807)</f>
        <v>2022</v>
      </c>
      <c r="AU807" s="1"/>
    </row>
    <row r="808" spans="1:47">
      <c r="A808" s="1" t="s">
        <v>68</v>
      </c>
      <c r="B808" s="1" t="s">
        <v>78</v>
      </c>
      <c r="C808" s="1" t="s">
        <v>2912</v>
      </c>
      <c r="D808" s="2">
        <v>44753</v>
      </c>
      <c r="E808" s="1" t="s">
        <v>2913</v>
      </c>
      <c r="F808" s="1" t="s">
        <v>2339</v>
      </c>
      <c r="G808" s="1" t="s">
        <v>2346</v>
      </c>
      <c r="H808" s="1" t="s">
        <v>2347</v>
      </c>
      <c r="I808" s="1" t="s">
        <v>197</v>
      </c>
      <c r="J808" s="1" t="s">
        <v>85</v>
      </c>
      <c r="K808" s="1">
        <v>91761</v>
      </c>
      <c r="L808" s="1" t="s">
        <v>893</v>
      </c>
      <c r="M808" s="1" t="s">
        <v>2517</v>
      </c>
      <c r="N808" s="1" t="s">
        <v>2518</v>
      </c>
      <c r="O808" s="1" t="s">
        <v>182</v>
      </c>
      <c r="P808" s="1">
        <v>76118</v>
      </c>
      <c r="Q808" s="1" t="s">
        <v>2376</v>
      </c>
      <c r="R808" s="1"/>
      <c r="S808" s="1" t="s">
        <v>2914</v>
      </c>
      <c r="T808" s="1">
        <v>30390156</v>
      </c>
      <c r="U808" s="1">
        <v>14.75</v>
      </c>
      <c r="V808" s="1" t="s">
        <v>107</v>
      </c>
      <c r="W808" s="1">
        <v>400</v>
      </c>
      <c r="X808" s="1">
        <v>768</v>
      </c>
      <c r="Y808" s="1">
        <v>24</v>
      </c>
      <c r="Z808" s="6">
        <f>W808*X808/1000000</f>
        <v>0.30719999999999997</v>
      </c>
      <c r="AA808" s="1" t="s">
        <v>60</v>
      </c>
      <c r="AB808" s="2">
        <v>44760</v>
      </c>
      <c r="AC808" s="1" t="s">
        <v>2343</v>
      </c>
      <c r="AD808" s="1" t="s">
        <v>2912</v>
      </c>
      <c r="AE808" s="2">
        <v>44757</v>
      </c>
      <c r="AF808" s="2">
        <v>44757</v>
      </c>
      <c r="AG808" s="2">
        <v>44760</v>
      </c>
      <c r="AH808" s="1" t="s">
        <v>62</v>
      </c>
      <c r="AI808" s="1"/>
      <c r="AJ808" s="2">
        <v>44760</v>
      </c>
      <c r="AK808" s="1" t="s">
        <v>2344</v>
      </c>
      <c r="AL808" s="1" t="s">
        <v>2345</v>
      </c>
      <c r="AM808" s="31">
        <v>4356.75</v>
      </c>
      <c r="AN808" s="31"/>
      <c r="AO808" s="31"/>
      <c r="AP808" s="31"/>
      <c r="AQ808" s="31"/>
      <c r="AR808" s="31"/>
      <c r="AS808" s="1">
        <f>MONTH(AE808)</f>
        <v>7</v>
      </c>
      <c r="AT808" s="1">
        <f>YEAR(AE808)</f>
        <v>2022</v>
      </c>
      <c r="AU808" s="1"/>
    </row>
    <row r="809" spans="1:47">
      <c r="A809" s="1" t="s">
        <v>68</v>
      </c>
      <c r="B809" s="1" t="s">
        <v>127</v>
      </c>
      <c r="C809" s="1" t="s">
        <v>2915</v>
      </c>
      <c r="D809" s="2">
        <v>44754</v>
      </c>
      <c r="E809" s="1" t="s">
        <v>2916</v>
      </c>
      <c r="F809" s="1" t="s">
        <v>2339</v>
      </c>
      <c r="G809" s="1" t="s">
        <v>2346</v>
      </c>
      <c r="H809" s="1" t="s">
        <v>2347</v>
      </c>
      <c r="I809" s="1" t="s">
        <v>197</v>
      </c>
      <c r="J809" s="1" t="s">
        <v>85</v>
      </c>
      <c r="K809" s="1">
        <v>91761</v>
      </c>
      <c r="L809" s="1" t="s">
        <v>272</v>
      </c>
      <c r="M809" s="1" t="s">
        <v>2473</v>
      </c>
      <c r="N809" s="1" t="s">
        <v>119</v>
      </c>
      <c r="O809" s="1" t="s">
        <v>120</v>
      </c>
      <c r="P809" s="1">
        <v>85040</v>
      </c>
      <c r="Q809" s="1" t="s">
        <v>2382</v>
      </c>
      <c r="R809" s="1"/>
      <c r="S809" s="1" t="s">
        <v>2728</v>
      </c>
      <c r="T809" s="1">
        <v>30390156</v>
      </c>
      <c r="U809" s="1">
        <v>14.75</v>
      </c>
      <c r="V809" s="1" t="s">
        <v>107</v>
      </c>
      <c r="W809" s="1">
        <v>400</v>
      </c>
      <c r="X809" s="1">
        <v>768</v>
      </c>
      <c r="Y809" s="1">
        <v>24</v>
      </c>
      <c r="Z809" s="6">
        <f>W809*X809/1000000</f>
        <v>0.30719999999999997</v>
      </c>
      <c r="AA809" s="1" t="s">
        <v>75</v>
      </c>
      <c r="AB809" s="2">
        <v>44760</v>
      </c>
      <c r="AC809" s="1" t="s">
        <v>2343</v>
      </c>
      <c r="AD809" s="1" t="s">
        <v>2915</v>
      </c>
      <c r="AE809" s="2">
        <v>44757</v>
      </c>
      <c r="AF809" s="2">
        <v>44757</v>
      </c>
      <c r="AG809" s="2">
        <v>44760</v>
      </c>
      <c r="AH809" s="1" t="s">
        <v>62</v>
      </c>
      <c r="AI809" s="1" t="s">
        <v>2766</v>
      </c>
      <c r="AJ809" s="2">
        <v>44760</v>
      </c>
      <c r="AK809" s="1" t="s">
        <v>2344</v>
      </c>
      <c r="AL809" s="1" t="s">
        <v>2345</v>
      </c>
      <c r="AM809" s="31">
        <v>1744</v>
      </c>
      <c r="AN809" s="31"/>
      <c r="AO809" s="31"/>
      <c r="AP809" s="31"/>
      <c r="AQ809" s="31"/>
      <c r="AR809" s="31"/>
      <c r="AS809" s="1">
        <f>MONTH(AE809)</f>
        <v>7</v>
      </c>
      <c r="AT809" s="1">
        <f>YEAR(AE809)</f>
        <v>2022</v>
      </c>
      <c r="AU809" s="1"/>
    </row>
    <row r="810" spans="1:47">
      <c r="A810" s="1" t="s">
        <v>68</v>
      </c>
      <c r="B810" s="1" t="s">
        <v>127</v>
      </c>
      <c r="C810" s="1" t="s">
        <v>2917</v>
      </c>
      <c r="D810" s="2">
        <v>44754</v>
      </c>
      <c r="E810" s="1" t="s">
        <v>2916</v>
      </c>
      <c r="F810" s="1" t="s">
        <v>2339</v>
      </c>
      <c r="G810" s="1" t="s">
        <v>2346</v>
      </c>
      <c r="H810" s="1" t="s">
        <v>2347</v>
      </c>
      <c r="I810" s="1" t="s">
        <v>197</v>
      </c>
      <c r="J810" s="1" t="s">
        <v>85</v>
      </c>
      <c r="K810" s="1">
        <v>91761</v>
      </c>
      <c r="L810" s="1" t="s">
        <v>272</v>
      </c>
      <c r="M810" s="1" t="s">
        <v>2473</v>
      </c>
      <c r="N810" s="1" t="s">
        <v>119</v>
      </c>
      <c r="O810" s="1" t="s">
        <v>120</v>
      </c>
      <c r="P810" s="1">
        <v>85040</v>
      </c>
      <c r="Q810" s="1" t="s">
        <v>2382</v>
      </c>
      <c r="R810" s="1"/>
      <c r="S810" s="1" t="s">
        <v>2728</v>
      </c>
      <c r="T810" s="1">
        <v>30390156</v>
      </c>
      <c r="U810" s="1">
        <v>14.75</v>
      </c>
      <c r="V810" s="1" t="s">
        <v>107</v>
      </c>
      <c r="W810" s="1">
        <v>400</v>
      </c>
      <c r="X810" s="1">
        <v>768</v>
      </c>
      <c r="Y810" s="1">
        <v>24</v>
      </c>
      <c r="Z810" s="6">
        <f>W810*X810/1000000</f>
        <v>0.30719999999999997</v>
      </c>
      <c r="AA810" s="1" t="s">
        <v>75</v>
      </c>
      <c r="AB810" s="2">
        <v>44760</v>
      </c>
      <c r="AC810" s="1" t="s">
        <v>2343</v>
      </c>
      <c r="AD810" s="1" t="s">
        <v>2917</v>
      </c>
      <c r="AE810" s="2">
        <v>44757</v>
      </c>
      <c r="AF810" s="2">
        <v>44757</v>
      </c>
      <c r="AG810" s="2">
        <v>44760</v>
      </c>
      <c r="AH810" s="1" t="s">
        <v>62</v>
      </c>
      <c r="AI810" s="1" t="s">
        <v>2766</v>
      </c>
      <c r="AJ810" s="2">
        <v>44760</v>
      </c>
      <c r="AK810" s="1" t="s">
        <v>2344</v>
      </c>
      <c r="AL810" s="1" t="s">
        <v>2345</v>
      </c>
      <c r="AM810" s="31">
        <v>1744</v>
      </c>
      <c r="AN810" s="31"/>
      <c r="AO810" s="31"/>
      <c r="AP810" s="31"/>
      <c r="AQ810" s="31"/>
      <c r="AR810" s="31"/>
      <c r="AS810" s="1">
        <f>MONTH(AE810)</f>
        <v>7</v>
      </c>
      <c r="AT810" s="1">
        <f>YEAR(AE810)</f>
        <v>2022</v>
      </c>
      <c r="AU810" s="1"/>
    </row>
    <row r="811" spans="1:47">
      <c r="A811" s="1" t="s">
        <v>68</v>
      </c>
      <c r="B811" s="1" t="s">
        <v>127</v>
      </c>
      <c r="C811" s="1" t="s">
        <v>2918</v>
      </c>
      <c r="D811" s="2">
        <v>44754</v>
      </c>
      <c r="E811" s="1" t="s">
        <v>2916</v>
      </c>
      <c r="F811" s="1" t="s">
        <v>2339</v>
      </c>
      <c r="G811" s="1" t="s">
        <v>2346</v>
      </c>
      <c r="H811" s="1" t="s">
        <v>2347</v>
      </c>
      <c r="I811" s="1" t="s">
        <v>197</v>
      </c>
      <c r="J811" s="1" t="s">
        <v>85</v>
      </c>
      <c r="K811" s="1">
        <v>91761</v>
      </c>
      <c r="L811" s="1" t="s">
        <v>272</v>
      </c>
      <c r="M811" s="1" t="s">
        <v>2473</v>
      </c>
      <c r="N811" s="1" t="s">
        <v>119</v>
      </c>
      <c r="O811" s="1" t="s">
        <v>120</v>
      </c>
      <c r="P811" s="1">
        <v>85040</v>
      </c>
      <c r="Q811" s="1" t="s">
        <v>2382</v>
      </c>
      <c r="R811" s="1"/>
      <c r="S811" s="1" t="s">
        <v>2728</v>
      </c>
      <c r="T811" s="1">
        <v>30390156</v>
      </c>
      <c r="U811" s="1">
        <v>14.75</v>
      </c>
      <c r="V811" s="1" t="s">
        <v>107</v>
      </c>
      <c r="W811" s="1">
        <v>400</v>
      </c>
      <c r="X811" s="1">
        <v>768</v>
      </c>
      <c r="Y811" s="1">
        <v>24</v>
      </c>
      <c r="Z811" s="6">
        <f>W811*X811/1000000</f>
        <v>0.30719999999999997</v>
      </c>
      <c r="AA811" s="1" t="s">
        <v>75</v>
      </c>
      <c r="AB811" s="2">
        <v>44760</v>
      </c>
      <c r="AC811" s="1" t="s">
        <v>2343</v>
      </c>
      <c r="AD811" s="1" t="s">
        <v>2918</v>
      </c>
      <c r="AE811" s="2">
        <v>44757</v>
      </c>
      <c r="AF811" s="2">
        <v>44757</v>
      </c>
      <c r="AG811" s="2">
        <v>44760</v>
      </c>
      <c r="AH811" s="1" t="s">
        <v>62</v>
      </c>
      <c r="AI811" s="1" t="s">
        <v>2766</v>
      </c>
      <c r="AJ811" s="2">
        <v>44760</v>
      </c>
      <c r="AK811" s="1" t="s">
        <v>2344</v>
      </c>
      <c r="AL811" s="1" t="s">
        <v>2345</v>
      </c>
      <c r="AM811" s="31">
        <v>1744</v>
      </c>
      <c r="AN811" s="31"/>
      <c r="AO811" s="31"/>
      <c r="AP811" s="31"/>
      <c r="AQ811" s="31"/>
      <c r="AR811" s="31"/>
      <c r="AS811" s="1">
        <f>MONTH(AE811)</f>
        <v>7</v>
      </c>
      <c r="AT811" s="1">
        <f>YEAR(AE811)</f>
        <v>2022</v>
      </c>
      <c r="AU811" s="1"/>
    </row>
    <row r="812" spans="1:47">
      <c r="A812" s="1" t="s">
        <v>68</v>
      </c>
      <c r="B812" s="1" t="s">
        <v>127</v>
      </c>
      <c r="C812" s="1" t="s">
        <v>2919</v>
      </c>
      <c r="D812" s="2">
        <v>44754</v>
      </c>
      <c r="E812" s="1" t="s">
        <v>2920</v>
      </c>
      <c r="F812" s="1" t="s">
        <v>2339</v>
      </c>
      <c r="G812" s="1" t="s">
        <v>2340</v>
      </c>
      <c r="H812" s="1" t="s">
        <v>2341</v>
      </c>
      <c r="I812" s="1" t="s">
        <v>2342</v>
      </c>
      <c r="J812" s="1" t="s">
        <v>85</v>
      </c>
      <c r="K812" s="1">
        <v>90248</v>
      </c>
      <c r="L812" s="1" t="s">
        <v>2370</v>
      </c>
      <c r="M812" s="1" t="s">
        <v>2508</v>
      </c>
      <c r="N812" s="1" t="s">
        <v>2434</v>
      </c>
      <c r="O812" s="1" t="s">
        <v>182</v>
      </c>
      <c r="P812" s="1">
        <v>78218</v>
      </c>
      <c r="Q812" s="1" t="s">
        <v>2509</v>
      </c>
      <c r="R812" s="1" t="s">
        <v>2510</v>
      </c>
      <c r="S812" s="1" t="s">
        <v>2511</v>
      </c>
      <c r="T812" s="1">
        <v>30390156</v>
      </c>
      <c r="U812" s="1">
        <v>14.75</v>
      </c>
      <c r="V812" s="1" t="s">
        <v>107</v>
      </c>
      <c r="W812" s="1">
        <v>400</v>
      </c>
      <c r="X812" s="1">
        <v>768</v>
      </c>
      <c r="Y812" s="1">
        <v>24</v>
      </c>
      <c r="Z812" s="6">
        <f>W812*X812/1000000</f>
        <v>0.30719999999999997</v>
      </c>
      <c r="AA812" s="1" t="s">
        <v>60</v>
      </c>
      <c r="AB812" s="2">
        <v>44767</v>
      </c>
      <c r="AC812" s="1" t="s">
        <v>2343</v>
      </c>
      <c r="AD812" s="1" t="s">
        <v>2919</v>
      </c>
      <c r="AE812" s="2">
        <v>44757</v>
      </c>
      <c r="AF812" s="2">
        <v>44757</v>
      </c>
      <c r="AG812" s="2">
        <v>44760</v>
      </c>
      <c r="AH812" s="1" t="s">
        <v>62</v>
      </c>
      <c r="AI812" s="1"/>
      <c r="AJ812" s="2">
        <v>44760</v>
      </c>
      <c r="AK812" s="1" t="s">
        <v>2344</v>
      </c>
      <c r="AL812" s="1" t="s">
        <v>2345</v>
      </c>
      <c r="AM812" s="31">
        <v>4052</v>
      </c>
      <c r="AN812" s="31"/>
      <c r="AO812" s="31"/>
      <c r="AP812" s="31"/>
      <c r="AQ812" s="31"/>
      <c r="AR812" s="31"/>
      <c r="AS812" s="1">
        <f>MONTH(AE812)</f>
        <v>7</v>
      </c>
      <c r="AT812" s="1">
        <f>YEAR(AE812)</f>
        <v>2022</v>
      </c>
      <c r="AU812" s="1"/>
    </row>
    <row r="813" spans="1:47">
      <c r="A813" s="1" t="s">
        <v>68</v>
      </c>
      <c r="B813" s="1" t="s">
        <v>127</v>
      </c>
      <c r="C813" s="1" t="s">
        <v>2921</v>
      </c>
      <c r="D813" s="2">
        <v>44754</v>
      </c>
      <c r="E813" s="1" t="s">
        <v>2922</v>
      </c>
      <c r="F813" s="1" t="s">
        <v>2339</v>
      </c>
      <c r="G813" s="1" t="s">
        <v>2340</v>
      </c>
      <c r="H813" s="1" t="s">
        <v>2341</v>
      </c>
      <c r="I813" s="1" t="s">
        <v>2342</v>
      </c>
      <c r="J813" s="1" t="s">
        <v>85</v>
      </c>
      <c r="K813" s="1">
        <v>90248</v>
      </c>
      <c r="L813" s="1" t="s">
        <v>2370</v>
      </c>
      <c r="M813" s="1" t="s">
        <v>2508</v>
      </c>
      <c r="N813" s="1" t="s">
        <v>2434</v>
      </c>
      <c r="O813" s="1" t="s">
        <v>182</v>
      </c>
      <c r="P813" s="1">
        <v>78218</v>
      </c>
      <c r="Q813" s="1" t="s">
        <v>2509</v>
      </c>
      <c r="R813" s="1" t="s">
        <v>2510</v>
      </c>
      <c r="S813" s="1" t="s">
        <v>2511</v>
      </c>
      <c r="T813" s="1">
        <v>30390156</v>
      </c>
      <c r="U813" s="1">
        <v>14.75</v>
      </c>
      <c r="V813" s="1" t="s">
        <v>107</v>
      </c>
      <c r="W813" s="1">
        <v>400</v>
      </c>
      <c r="X813" s="1">
        <v>768</v>
      </c>
      <c r="Y813" s="1">
        <v>24</v>
      </c>
      <c r="Z813" s="6">
        <f>W813*X813/1000000</f>
        <v>0.30719999999999997</v>
      </c>
      <c r="AA813" s="1" t="s">
        <v>60</v>
      </c>
      <c r="AB813" s="2">
        <v>44760</v>
      </c>
      <c r="AC813" s="1" t="s">
        <v>2343</v>
      </c>
      <c r="AD813" s="1" t="s">
        <v>2921</v>
      </c>
      <c r="AE813" s="2">
        <v>44757</v>
      </c>
      <c r="AF813" s="2">
        <v>44757</v>
      </c>
      <c r="AG813" s="2">
        <v>44760</v>
      </c>
      <c r="AH813" s="1" t="s">
        <v>62</v>
      </c>
      <c r="AI813" s="1"/>
      <c r="AJ813" s="2">
        <v>44760</v>
      </c>
      <c r="AK813" s="1" t="s">
        <v>2344</v>
      </c>
      <c r="AL813" s="1" t="s">
        <v>2345</v>
      </c>
      <c r="AM813" s="31">
        <v>4052</v>
      </c>
      <c r="AN813" s="31"/>
      <c r="AO813" s="31"/>
      <c r="AP813" s="31"/>
      <c r="AQ813" s="31"/>
      <c r="AR813" s="31"/>
      <c r="AS813" s="1">
        <f>MONTH(AE813)</f>
        <v>7</v>
      </c>
      <c r="AT813" s="1">
        <f>YEAR(AE813)</f>
        <v>2022</v>
      </c>
      <c r="AU813" s="1"/>
    </row>
    <row r="814" spans="1:47">
      <c r="A814" s="1" t="s">
        <v>68</v>
      </c>
      <c r="B814" s="1" t="s">
        <v>69</v>
      </c>
      <c r="C814" s="1" t="s">
        <v>2923</v>
      </c>
      <c r="D814" s="2">
        <v>44754</v>
      </c>
      <c r="E814" s="1" t="s">
        <v>2924</v>
      </c>
      <c r="F814" s="1" t="s">
        <v>2339</v>
      </c>
      <c r="G814" s="1" t="s">
        <v>2340</v>
      </c>
      <c r="H814" s="1" t="s">
        <v>2341</v>
      </c>
      <c r="I814" s="1" t="s">
        <v>2342</v>
      </c>
      <c r="J814" s="1" t="s">
        <v>85</v>
      </c>
      <c r="K814" s="1">
        <v>90248</v>
      </c>
      <c r="L814" s="1" t="s">
        <v>196</v>
      </c>
      <c r="M814" s="1" t="s">
        <v>293</v>
      </c>
      <c r="N814" s="1" t="s">
        <v>258</v>
      </c>
      <c r="O814" s="1" t="s">
        <v>85</v>
      </c>
      <c r="P814" s="1">
        <v>94551</v>
      </c>
      <c r="Q814" s="1" t="s">
        <v>230</v>
      </c>
      <c r="R814" s="1" t="s">
        <v>2526</v>
      </c>
      <c r="S814" s="1" t="s">
        <v>392</v>
      </c>
      <c r="T814" s="1">
        <v>30390156</v>
      </c>
      <c r="U814" s="1">
        <v>14.75</v>
      </c>
      <c r="V814" s="1" t="s">
        <v>107</v>
      </c>
      <c r="W814" s="1">
        <v>400</v>
      </c>
      <c r="X814" s="1">
        <v>768</v>
      </c>
      <c r="Y814" s="1">
        <v>24</v>
      </c>
      <c r="Z814" s="6">
        <f>W814*X814/1000000</f>
        <v>0.30719999999999997</v>
      </c>
      <c r="AA814" s="1" t="s">
        <v>60</v>
      </c>
      <c r="AB814" s="2">
        <v>44760</v>
      </c>
      <c r="AC814" s="1" t="s">
        <v>2343</v>
      </c>
      <c r="AD814" s="1" t="s">
        <v>2923</v>
      </c>
      <c r="AE814" s="2">
        <v>44757</v>
      </c>
      <c r="AF814" s="2">
        <v>44757</v>
      </c>
      <c r="AG814" s="2">
        <v>44760</v>
      </c>
      <c r="AH814" s="1" t="s">
        <v>62</v>
      </c>
      <c r="AI814" s="1"/>
      <c r="AJ814" s="2">
        <v>44760</v>
      </c>
      <c r="AK814" s="1" t="s">
        <v>2344</v>
      </c>
      <c r="AL814" s="1" t="s">
        <v>2345</v>
      </c>
      <c r="AM814" s="31">
        <v>1848</v>
      </c>
      <c r="AN814" s="31"/>
      <c r="AO814" s="31"/>
      <c r="AP814" s="31"/>
      <c r="AQ814" s="31"/>
      <c r="AR814" s="31"/>
      <c r="AS814" s="1">
        <f>MONTH(AE814)</f>
        <v>7</v>
      </c>
      <c r="AT814" s="1">
        <f>YEAR(AE814)</f>
        <v>2022</v>
      </c>
      <c r="AU814" s="1"/>
    </row>
    <row r="815" spans="1:47">
      <c r="A815" s="1" t="s">
        <v>68</v>
      </c>
      <c r="B815" s="1" t="s">
        <v>127</v>
      </c>
      <c r="C815" s="1" t="s">
        <v>2925</v>
      </c>
      <c r="D815" s="2">
        <v>44755</v>
      </c>
      <c r="E815" s="1" t="s">
        <v>2926</v>
      </c>
      <c r="F815" s="1" t="s">
        <v>2339</v>
      </c>
      <c r="G815" s="1" t="s">
        <v>2340</v>
      </c>
      <c r="H815" s="1" t="s">
        <v>2341</v>
      </c>
      <c r="I815" s="1" t="s">
        <v>2342</v>
      </c>
      <c r="J815" s="1" t="s">
        <v>85</v>
      </c>
      <c r="K815" s="1">
        <v>90248</v>
      </c>
      <c r="L815" s="1" t="s">
        <v>2387</v>
      </c>
      <c r="M815" s="1" t="s">
        <v>2414</v>
      </c>
      <c r="N815" s="1" t="s">
        <v>2415</v>
      </c>
      <c r="O815" s="1" t="s">
        <v>182</v>
      </c>
      <c r="P815" s="1">
        <v>78503</v>
      </c>
      <c r="Q815" s="1" t="s">
        <v>2927</v>
      </c>
      <c r="R815" s="1"/>
      <c r="S815" s="1" t="s">
        <v>2928</v>
      </c>
      <c r="T815" s="1">
        <v>30390156</v>
      </c>
      <c r="U815" s="1">
        <v>14.75</v>
      </c>
      <c r="V815" s="1" t="s">
        <v>107</v>
      </c>
      <c r="W815" s="1">
        <v>400</v>
      </c>
      <c r="X815" s="1">
        <v>768</v>
      </c>
      <c r="Y815" s="1">
        <v>24</v>
      </c>
      <c r="Z815" s="6">
        <f>W815*X815/1000000</f>
        <v>0.30719999999999997</v>
      </c>
      <c r="AA815" s="1" t="s">
        <v>75</v>
      </c>
      <c r="AB815" s="2">
        <v>44760</v>
      </c>
      <c r="AC815" s="1" t="s">
        <v>2343</v>
      </c>
      <c r="AD815" s="1" t="s">
        <v>2925</v>
      </c>
      <c r="AE815" s="2">
        <v>44757</v>
      </c>
      <c r="AF815" s="2">
        <v>44757</v>
      </c>
      <c r="AG815" s="2">
        <v>44760</v>
      </c>
      <c r="AH815" s="1" t="s">
        <v>62</v>
      </c>
      <c r="AI815" s="1"/>
      <c r="AJ815" s="2">
        <v>44760</v>
      </c>
      <c r="AK815" s="1" t="s">
        <v>2344</v>
      </c>
      <c r="AL815" s="1" t="s">
        <v>2345</v>
      </c>
      <c r="AM815" s="31">
        <v>3896</v>
      </c>
      <c r="AN815" s="31"/>
      <c r="AO815" s="31"/>
      <c r="AP815" s="31"/>
      <c r="AQ815" s="31"/>
      <c r="AR815" s="31"/>
      <c r="AS815" s="1">
        <f>MONTH(AE815)</f>
        <v>7</v>
      </c>
      <c r="AT815" s="1">
        <f>YEAR(AE815)</f>
        <v>2022</v>
      </c>
      <c r="AU815" s="1"/>
    </row>
    <row r="816" spans="1:47">
      <c r="A816" s="1" t="s">
        <v>68</v>
      </c>
      <c r="B816" s="1" t="s">
        <v>78</v>
      </c>
      <c r="C816" s="1" t="s">
        <v>2929</v>
      </c>
      <c r="D816" s="2">
        <v>44753</v>
      </c>
      <c r="E816" s="1" t="s">
        <v>2930</v>
      </c>
      <c r="F816" s="1" t="s">
        <v>2339</v>
      </c>
      <c r="G816" s="1" t="s">
        <v>2340</v>
      </c>
      <c r="H816" s="1" t="s">
        <v>2341</v>
      </c>
      <c r="I816" s="1" t="s">
        <v>2342</v>
      </c>
      <c r="J816" s="1" t="s">
        <v>85</v>
      </c>
      <c r="K816" s="1">
        <v>90248</v>
      </c>
      <c r="L816" s="1" t="s">
        <v>355</v>
      </c>
      <c r="M816" s="1" t="s">
        <v>729</v>
      </c>
      <c r="N816" s="1" t="s">
        <v>357</v>
      </c>
      <c r="O816" s="1" t="s">
        <v>85</v>
      </c>
      <c r="P816" s="1">
        <v>92806</v>
      </c>
      <c r="Q816" s="1" t="s">
        <v>908</v>
      </c>
      <c r="R816" s="1"/>
      <c r="S816" s="1" t="s">
        <v>2604</v>
      </c>
      <c r="T816" s="1">
        <v>30390156</v>
      </c>
      <c r="U816" s="1">
        <v>14.75</v>
      </c>
      <c r="V816" s="1" t="s">
        <v>107</v>
      </c>
      <c r="W816" s="1">
        <v>400</v>
      </c>
      <c r="X816" s="1">
        <v>768</v>
      </c>
      <c r="Y816" s="1">
        <v>24</v>
      </c>
      <c r="Z816" s="6">
        <f>W816*X816/1000000</f>
        <v>0.30719999999999997</v>
      </c>
      <c r="AA816" s="1" t="s">
        <v>60</v>
      </c>
      <c r="AB816" s="2">
        <v>44760</v>
      </c>
      <c r="AC816" s="1" t="s">
        <v>2343</v>
      </c>
      <c r="AD816" s="1" t="s">
        <v>2929</v>
      </c>
      <c r="AE816" s="2">
        <v>44760</v>
      </c>
      <c r="AF816" s="2">
        <v>44760</v>
      </c>
      <c r="AG816" s="2">
        <v>44760</v>
      </c>
      <c r="AH816" s="1" t="s">
        <v>62</v>
      </c>
      <c r="AI816" s="1"/>
      <c r="AJ816" s="2">
        <v>44760</v>
      </c>
      <c r="AK816" s="1" t="s">
        <v>2344</v>
      </c>
      <c r="AL816" s="1" t="s">
        <v>2345</v>
      </c>
      <c r="AM816" s="31">
        <v>725</v>
      </c>
      <c r="AN816" s="31"/>
      <c r="AO816" s="31"/>
      <c r="AP816" s="31"/>
      <c r="AQ816" s="31"/>
      <c r="AR816" s="31"/>
      <c r="AS816" s="1">
        <f>MONTH(AE816)</f>
        <v>7</v>
      </c>
      <c r="AT816" s="1">
        <f>YEAR(AE816)</f>
        <v>2022</v>
      </c>
      <c r="AU816" s="1"/>
    </row>
    <row r="817" spans="1:47">
      <c r="A817" s="1" t="s">
        <v>68</v>
      </c>
      <c r="B817" s="1" t="s">
        <v>69</v>
      </c>
      <c r="C817" s="1" t="s">
        <v>2931</v>
      </c>
      <c r="D817" s="2">
        <v>44754</v>
      </c>
      <c r="E817" s="1" t="s">
        <v>2932</v>
      </c>
      <c r="F817" s="1" t="s">
        <v>2339</v>
      </c>
      <c r="G817" s="1" t="s">
        <v>2340</v>
      </c>
      <c r="H817" s="1" t="s">
        <v>2341</v>
      </c>
      <c r="I817" s="1" t="s">
        <v>2342</v>
      </c>
      <c r="J817" s="1" t="s">
        <v>85</v>
      </c>
      <c r="K817" s="1">
        <v>90248</v>
      </c>
      <c r="L817" s="1" t="s">
        <v>196</v>
      </c>
      <c r="M817" s="1" t="s">
        <v>294</v>
      </c>
      <c r="N817" s="1" t="s">
        <v>176</v>
      </c>
      <c r="O817" s="1" t="s">
        <v>85</v>
      </c>
      <c r="P817" s="1">
        <v>92121</v>
      </c>
      <c r="Q817" s="1" t="s">
        <v>230</v>
      </c>
      <c r="R817" s="1" t="s">
        <v>2526</v>
      </c>
      <c r="S817" s="1" t="s">
        <v>392</v>
      </c>
      <c r="T817" s="1">
        <v>30390156</v>
      </c>
      <c r="U817" s="1">
        <v>14.75</v>
      </c>
      <c r="V817" s="1" t="s">
        <v>107</v>
      </c>
      <c r="W817" s="1">
        <v>400</v>
      </c>
      <c r="X817" s="1">
        <v>768</v>
      </c>
      <c r="Y817" s="1">
        <v>24</v>
      </c>
      <c r="Z817" s="6">
        <f>W817*X817/1000000</f>
        <v>0.30719999999999997</v>
      </c>
      <c r="AA817" s="1" t="s">
        <v>60</v>
      </c>
      <c r="AB817" s="2">
        <v>44760</v>
      </c>
      <c r="AC817" s="1" t="s">
        <v>2343</v>
      </c>
      <c r="AD817" s="1" t="s">
        <v>2931</v>
      </c>
      <c r="AE817" s="2">
        <v>44760</v>
      </c>
      <c r="AF817" s="2">
        <v>44760</v>
      </c>
      <c r="AG817" s="2">
        <v>44760</v>
      </c>
      <c r="AH817" s="1" t="s">
        <v>62</v>
      </c>
      <c r="AI817" s="1"/>
      <c r="AJ817" s="2">
        <v>44760</v>
      </c>
      <c r="AK817" s="1" t="s">
        <v>2344</v>
      </c>
      <c r="AL817" s="1" t="s">
        <v>2345</v>
      </c>
      <c r="AM817" s="31">
        <v>952</v>
      </c>
      <c r="AN817" s="31"/>
      <c r="AO817" s="31"/>
      <c r="AP817" s="31"/>
      <c r="AQ817" s="31"/>
      <c r="AR817" s="31"/>
      <c r="AS817" s="1">
        <f>MONTH(AE817)</f>
        <v>7</v>
      </c>
      <c r="AT817" s="1">
        <f>YEAR(AE817)</f>
        <v>2022</v>
      </c>
      <c r="AU817" s="1"/>
    </row>
    <row r="818" spans="1:47">
      <c r="A818" s="1" t="s">
        <v>68</v>
      </c>
      <c r="B818" s="1" t="s">
        <v>69</v>
      </c>
      <c r="C818" s="1" t="s">
        <v>2933</v>
      </c>
      <c r="D818" s="2">
        <v>44754</v>
      </c>
      <c r="E818" s="1" t="s">
        <v>2934</v>
      </c>
      <c r="F818" s="1" t="s">
        <v>2339</v>
      </c>
      <c r="G818" s="1" t="s">
        <v>2346</v>
      </c>
      <c r="H818" s="1" t="s">
        <v>2347</v>
      </c>
      <c r="I818" s="1" t="s">
        <v>197</v>
      </c>
      <c r="J818" s="1" t="s">
        <v>85</v>
      </c>
      <c r="K818" s="1">
        <v>91761</v>
      </c>
      <c r="L818" s="1" t="s">
        <v>196</v>
      </c>
      <c r="M818" s="1" t="s">
        <v>586</v>
      </c>
      <c r="N818" s="1" t="s">
        <v>197</v>
      </c>
      <c r="O818" s="1" t="s">
        <v>85</v>
      </c>
      <c r="P818" s="1">
        <v>91761</v>
      </c>
      <c r="Q818" s="1" t="s">
        <v>230</v>
      </c>
      <c r="R818" s="1" t="s">
        <v>2526</v>
      </c>
      <c r="S818" s="1" t="s">
        <v>392</v>
      </c>
      <c r="T818" s="1">
        <v>30390156</v>
      </c>
      <c r="U818" s="1">
        <v>14.75</v>
      </c>
      <c r="V818" s="1" t="s">
        <v>107</v>
      </c>
      <c r="W818" s="1">
        <v>400</v>
      </c>
      <c r="X818" s="1">
        <v>768</v>
      </c>
      <c r="Y818" s="1">
        <v>24</v>
      </c>
      <c r="Z818" s="6">
        <f>W818*X818/1000000</f>
        <v>0.30719999999999997</v>
      </c>
      <c r="AA818" s="1" t="s">
        <v>60</v>
      </c>
      <c r="AB818" s="2">
        <v>44760</v>
      </c>
      <c r="AC818" s="1" t="s">
        <v>2343</v>
      </c>
      <c r="AD818" s="1" t="s">
        <v>2933</v>
      </c>
      <c r="AE818" s="2">
        <v>44760</v>
      </c>
      <c r="AF818" s="2">
        <v>44760</v>
      </c>
      <c r="AG818" s="2">
        <v>44760</v>
      </c>
      <c r="AH818" s="1" t="s">
        <v>62</v>
      </c>
      <c r="AI818" s="1"/>
      <c r="AJ818" s="2">
        <v>44760</v>
      </c>
      <c r="AK818" s="1" t="s">
        <v>2344</v>
      </c>
      <c r="AL818" s="1" t="s">
        <v>2345</v>
      </c>
      <c r="AM818" s="31">
        <v>675</v>
      </c>
      <c r="AN818" s="31"/>
      <c r="AO818" s="31"/>
      <c r="AP818" s="31"/>
      <c r="AQ818" s="31"/>
      <c r="AR818" s="31"/>
      <c r="AS818" s="1">
        <f>MONTH(AE818)</f>
        <v>7</v>
      </c>
      <c r="AT818" s="1">
        <f>YEAR(AE818)</f>
        <v>2022</v>
      </c>
      <c r="AU818" s="1"/>
    </row>
    <row r="819" spans="1:47">
      <c r="A819" s="1" t="s">
        <v>68</v>
      </c>
      <c r="B819" s="1" t="s">
        <v>78</v>
      </c>
      <c r="C819" s="1" t="s">
        <v>2935</v>
      </c>
      <c r="D819" s="2">
        <v>44755</v>
      </c>
      <c r="E819" s="1" t="s">
        <v>2936</v>
      </c>
      <c r="F819" s="1" t="s">
        <v>2339</v>
      </c>
      <c r="G819" s="1" t="s">
        <v>2340</v>
      </c>
      <c r="H819" s="1" t="s">
        <v>2341</v>
      </c>
      <c r="I819" s="1" t="s">
        <v>2342</v>
      </c>
      <c r="J819" s="1" t="s">
        <v>85</v>
      </c>
      <c r="K819" s="1">
        <v>90248</v>
      </c>
      <c r="L819" s="1" t="s">
        <v>114</v>
      </c>
      <c r="M819" s="1" t="s">
        <v>1463</v>
      </c>
      <c r="N819" s="1" t="s">
        <v>115</v>
      </c>
      <c r="O819" s="1" t="s">
        <v>85</v>
      </c>
      <c r="P819" s="1">
        <v>92056</v>
      </c>
      <c r="Q819" s="1" t="s">
        <v>2854</v>
      </c>
      <c r="R819" s="1"/>
      <c r="S819" s="1" t="s">
        <v>2855</v>
      </c>
      <c r="T819" s="1">
        <v>30390156</v>
      </c>
      <c r="U819" s="1">
        <v>14.75</v>
      </c>
      <c r="V819" s="1" t="s">
        <v>107</v>
      </c>
      <c r="W819" s="1">
        <v>400</v>
      </c>
      <c r="X819" s="1">
        <v>768</v>
      </c>
      <c r="Y819" s="1">
        <v>24</v>
      </c>
      <c r="Z819" s="6">
        <f>W819*X819/1000000</f>
        <v>0.30719999999999997</v>
      </c>
      <c r="AA819" s="1" t="s">
        <v>75</v>
      </c>
      <c r="AB819" s="2">
        <v>44760</v>
      </c>
      <c r="AC819" s="1" t="s">
        <v>2343</v>
      </c>
      <c r="AD819" s="1" t="s">
        <v>2935</v>
      </c>
      <c r="AE819" s="2">
        <v>44760</v>
      </c>
      <c r="AF819" s="2">
        <v>44760</v>
      </c>
      <c r="AG819" s="2">
        <v>44760</v>
      </c>
      <c r="AH819" s="1" t="s">
        <v>62</v>
      </c>
      <c r="AI819" s="1"/>
      <c r="AJ819" s="2">
        <v>44760</v>
      </c>
      <c r="AK819" s="1" t="s">
        <v>2344</v>
      </c>
      <c r="AL819" s="1" t="s">
        <v>2345</v>
      </c>
      <c r="AM819" s="31">
        <v>825</v>
      </c>
      <c r="AN819" s="31"/>
      <c r="AO819" s="31"/>
      <c r="AP819" s="31"/>
      <c r="AQ819" s="31"/>
      <c r="AR819" s="31"/>
      <c r="AS819" s="1">
        <f>MONTH(AE819)</f>
        <v>7</v>
      </c>
      <c r="AT819" s="1">
        <f>YEAR(AE819)</f>
        <v>2022</v>
      </c>
      <c r="AU819" s="1"/>
    </row>
    <row r="820" spans="1:47">
      <c r="A820" s="1" t="s">
        <v>68</v>
      </c>
      <c r="B820" s="1" t="s">
        <v>368</v>
      </c>
      <c r="C820" s="1" t="s">
        <v>2937</v>
      </c>
      <c r="D820" s="2">
        <v>44756</v>
      </c>
      <c r="E820" s="1" t="s">
        <v>2938</v>
      </c>
      <c r="F820" s="1" t="s">
        <v>2339</v>
      </c>
      <c r="G820" s="1" t="s">
        <v>2340</v>
      </c>
      <c r="H820" s="1" t="s">
        <v>2341</v>
      </c>
      <c r="I820" s="1" t="s">
        <v>2342</v>
      </c>
      <c r="J820" s="1" t="s">
        <v>85</v>
      </c>
      <c r="K820" s="1">
        <v>90248</v>
      </c>
      <c r="L820" s="1" t="s">
        <v>355</v>
      </c>
      <c r="M820" s="1" t="s">
        <v>2534</v>
      </c>
      <c r="N820" s="1" t="s">
        <v>357</v>
      </c>
      <c r="O820" s="1" t="s">
        <v>85</v>
      </c>
      <c r="P820" s="1">
        <v>92806</v>
      </c>
      <c r="Q820" s="1" t="s">
        <v>461</v>
      </c>
      <c r="R820" s="1" t="s">
        <v>2491</v>
      </c>
      <c r="S820" s="1" t="s">
        <v>2604</v>
      </c>
      <c r="T820" s="1">
        <v>30390156</v>
      </c>
      <c r="U820" s="1">
        <v>14.75</v>
      </c>
      <c r="V820" s="1" t="s">
        <v>107</v>
      </c>
      <c r="W820" s="1">
        <v>400</v>
      </c>
      <c r="X820" s="1">
        <v>768</v>
      </c>
      <c r="Y820" s="1">
        <v>24</v>
      </c>
      <c r="Z820" s="6">
        <f>W820*X820/1000000</f>
        <v>0.30719999999999997</v>
      </c>
      <c r="AA820" s="1" t="s">
        <v>75</v>
      </c>
      <c r="AB820" s="2">
        <v>44760</v>
      </c>
      <c r="AC820" s="1" t="s">
        <v>2343</v>
      </c>
      <c r="AD820" s="1" t="s">
        <v>2937</v>
      </c>
      <c r="AE820" s="2">
        <v>44760</v>
      </c>
      <c r="AF820" s="2">
        <v>44760</v>
      </c>
      <c r="AG820" s="2">
        <v>44760</v>
      </c>
      <c r="AH820" s="1" t="s">
        <v>62</v>
      </c>
      <c r="AI820" s="1"/>
      <c r="AJ820" s="2">
        <v>44760</v>
      </c>
      <c r="AK820" s="1" t="s">
        <v>2344</v>
      </c>
      <c r="AL820" s="1" t="s">
        <v>2345</v>
      </c>
      <c r="AM820" s="31">
        <v>650</v>
      </c>
      <c r="AN820" s="31">
        <v>50</v>
      </c>
      <c r="AO820" s="31"/>
      <c r="AP820" s="31"/>
      <c r="AQ820" s="31"/>
      <c r="AR820" s="31"/>
      <c r="AS820" s="1">
        <f>MONTH(AE820)</f>
        <v>7</v>
      </c>
      <c r="AT820" s="1">
        <f>YEAR(AE820)</f>
        <v>2022</v>
      </c>
      <c r="AU820" s="1"/>
    </row>
    <row r="821" spans="1:47">
      <c r="A821" s="3" t="s">
        <v>68</v>
      </c>
      <c r="B821" s="3" t="s">
        <v>69</v>
      </c>
      <c r="C821" s="3" t="s">
        <v>2872</v>
      </c>
      <c r="D821" s="4">
        <v>44753</v>
      </c>
      <c r="E821" s="3" t="s">
        <v>2077</v>
      </c>
      <c r="F821" s="3" t="s">
        <v>2339</v>
      </c>
      <c r="G821" s="3" t="s">
        <v>2340</v>
      </c>
      <c r="H821" s="3" t="s">
        <v>2341</v>
      </c>
      <c r="I821" s="3" t="s">
        <v>2342</v>
      </c>
      <c r="J821" s="3" t="s">
        <v>85</v>
      </c>
      <c r="K821" s="3">
        <v>90248</v>
      </c>
      <c r="L821" s="3" t="s">
        <v>2078</v>
      </c>
      <c r="M821" s="3" t="s">
        <v>426</v>
      </c>
      <c r="N821" s="3" t="s">
        <v>427</v>
      </c>
      <c r="O821" s="3" t="s">
        <v>228</v>
      </c>
      <c r="P821" s="129" t="s">
        <v>428</v>
      </c>
      <c r="Q821" s="3"/>
      <c r="R821" s="3"/>
      <c r="S821" s="3"/>
      <c r="T821" s="3">
        <v>30390156</v>
      </c>
      <c r="U821" s="3">
        <v>14.75</v>
      </c>
      <c r="V821" s="3" t="s">
        <v>107</v>
      </c>
      <c r="W821" s="3">
        <v>400</v>
      </c>
      <c r="X821" s="3">
        <v>832</v>
      </c>
      <c r="Y821" s="3">
        <v>26</v>
      </c>
      <c r="Z821" s="7">
        <f>W821*X821/1000000</f>
        <v>0.33279999999999998</v>
      </c>
      <c r="AA821" s="3" t="s">
        <v>75</v>
      </c>
      <c r="AB821" s="4">
        <v>44753</v>
      </c>
      <c r="AC821" s="3" t="s">
        <v>2343</v>
      </c>
      <c r="AD821" s="3" t="s">
        <v>2872</v>
      </c>
      <c r="AE821" s="4">
        <v>44755</v>
      </c>
      <c r="AF821" s="4">
        <v>44755</v>
      </c>
      <c r="AG821" s="4">
        <v>44760</v>
      </c>
      <c r="AH821" s="3" t="s">
        <v>1079</v>
      </c>
      <c r="AI821" s="3" t="s">
        <v>2873</v>
      </c>
      <c r="AJ821" s="4"/>
      <c r="AK821" s="3" t="s">
        <v>2344</v>
      </c>
      <c r="AL821" s="3" t="s">
        <v>2345</v>
      </c>
      <c r="AM821" s="32">
        <v>8525</v>
      </c>
      <c r="AN821" s="32"/>
      <c r="AO821" s="32"/>
      <c r="AP821" s="32"/>
      <c r="AQ821" s="32"/>
      <c r="AR821" s="32"/>
      <c r="AS821" s="3">
        <f>MONTH(AE821)</f>
        <v>7</v>
      </c>
      <c r="AT821" s="3">
        <f>YEAR(AE821)</f>
        <v>2022</v>
      </c>
      <c r="AU821" s="3"/>
    </row>
    <row r="822" spans="1:47">
      <c r="A822" s="1" t="s">
        <v>68</v>
      </c>
      <c r="B822" s="1" t="s">
        <v>69</v>
      </c>
      <c r="C822" s="1" t="s">
        <v>2939</v>
      </c>
      <c r="D822" s="2">
        <v>44753</v>
      </c>
      <c r="E822" s="1" t="s">
        <v>2940</v>
      </c>
      <c r="F822" s="1" t="s">
        <v>2339</v>
      </c>
      <c r="G822" s="1" t="s">
        <v>2340</v>
      </c>
      <c r="H822" s="1" t="s">
        <v>2341</v>
      </c>
      <c r="I822" s="1" t="s">
        <v>2342</v>
      </c>
      <c r="J822" s="1" t="s">
        <v>85</v>
      </c>
      <c r="K822" s="1">
        <v>90248</v>
      </c>
      <c r="L822" s="1" t="s">
        <v>2941</v>
      </c>
      <c r="M822" s="1" t="s">
        <v>297</v>
      </c>
      <c r="N822" s="1" t="s">
        <v>184</v>
      </c>
      <c r="O822" s="1" t="s">
        <v>172</v>
      </c>
      <c r="P822" s="1">
        <v>11779</v>
      </c>
      <c r="Q822" s="1"/>
      <c r="R822" s="1"/>
      <c r="S822" s="1"/>
      <c r="T822" s="1">
        <v>30390156</v>
      </c>
      <c r="U822" s="1">
        <v>14.75</v>
      </c>
      <c r="V822" s="1" t="s">
        <v>107</v>
      </c>
      <c r="W822" s="1">
        <v>400</v>
      </c>
      <c r="X822" s="1">
        <v>832</v>
      </c>
      <c r="Y822" s="1">
        <v>26</v>
      </c>
      <c r="Z822" s="6">
        <f>W822*X822/1000000</f>
        <v>0.33279999999999998</v>
      </c>
      <c r="AA822" s="1" t="s">
        <v>75</v>
      </c>
      <c r="AB822" s="2">
        <v>44753</v>
      </c>
      <c r="AC822" s="1" t="s">
        <v>2343</v>
      </c>
      <c r="AD822" s="1" t="s">
        <v>2939</v>
      </c>
      <c r="AE822" s="2">
        <v>44755</v>
      </c>
      <c r="AF822" s="2">
        <v>44756</v>
      </c>
      <c r="AG822" s="2">
        <v>44761</v>
      </c>
      <c r="AH822" s="1" t="s">
        <v>62</v>
      </c>
      <c r="AI822" s="1"/>
      <c r="AJ822" s="2">
        <v>44761</v>
      </c>
      <c r="AK822" s="1" t="s">
        <v>2344</v>
      </c>
      <c r="AL822" s="1" t="s">
        <v>2345</v>
      </c>
      <c r="AM822" s="31">
        <v>8606</v>
      </c>
      <c r="AN822" s="31"/>
      <c r="AO822" s="31"/>
      <c r="AP822" s="31"/>
      <c r="AQ822" s="31"/>
      <c r="AR822" s="31"/>
      <c r="AS822" s="1">
        <f>MONTH(AE822)</f>
        <v>7</v>
      </c>
      <c r="AT822" s="1">
        <f>YEAR(AE822)</f>
        <v>2022</v>
      </c>
      <c r="AU822" s="1"/>
    </row>
    <row r="823" spans="1:47">
      <c r="A823" s="1" t="s">
        <v>68</v>
      </c>
      <c r="B823" s="1" t="s">
        <v>127</v>
      </c>
      <c r="C823" s="1" t="s">
        <v>2942</v>
      </c>
      <c r="D823" s="2">
        <v>44754</v>
      </c>
      <c r="E823" s="1" t="s">
        <v>2834</v>
      </c>
      <c r="F823" s="1" t="s">
        <v>2339</v>
      </c>
      <c r="G823" s="1" t="s">
        <v>2346</v>
      </c>
      <c r="H823" s="1" t="s">
        <v>2347</v>
      </c>
      <c r="I823" s="1" t="s">
        <v>197</v>
      </c>
      <c r="J823" s="1" t="s">
        <v>85</v>
      </c>
      <c r="K823" s="1">
        <v>91761</v>
      </c>
      <c r="L823" s="1" t="s">
        <v>272</v>
      </c>
      <c r="M823" s="1" t="s">
        <v>301</v>
      </c>
      <c r="N823" s="1" t="s">
        <v>119</v>
      </c>
      <c r="O823" s="1" t="s">
        <v>120</v>
      </c>
      <c r="P823" s="1">
        <v>85040</v>
      </c>
      <c r="Q823" s="1" t="s">
        <v>2382</v>
      </c>
      <c r="R823" s="1"/>
      <c r="S823" s="1" t="s">
        <v>2728</v>
      </c>
      <c r="T823" s="1">
        <v>30390156</v>
      </c>
      <c r="U823" s="1">
        <v>14.75</v>
      </c>
      <c r="V823" s="1" t="s">
        <v>107</v>
      </c>
      <c r="W823" s="1">
        <v>400</v>
      </c>
      <c r="X823" s="1">
        <v>768</v>
      </c>
      <c r="Y823" s="1">
        <v>24</v>
      </c>
      <c r="Z823" s="6">
        <f>W823*X823/1000000</f>
        <v>0.30719999999999997</v>
      </c>
      <c r="AA823" s="1" t="s">
        <v>75</v>
      </c>
      <c r="AB823" s="2">
        <v>44757</v>
      </c>
      <c r="AC823" s="1" t="s">
        <v>2343</v>
      </c>
      <c r="AD823" s="1" t="s">
        <v>2942</v>
      </c>
      <c r="AE823" s="2">
        <v>44756</v>
      </c>
      <c r="AF823" s="2">
        <v>44756</v>
      </c>
      <c r="AG823" s="2">
        <v>44761</v>
      </c>
      <c r="AH823" s="1" t="s">
        <v>62</v>
      </c>
      <c r="AI823" s="1"/>
      <c r="AJ823" s="2">
        <v>44761</v>
      </c>
      <c r="AK823" s="1" t="s">
        <v>2344</v>
      </c>
      <c r="AL823" s="1" t="s">
        <v>2345</v>
      </c>
      <c r="AM823" s="31">
        <v>1744</v>
      </c>
      <c r="AN823" s="31"/>
      <c r="AO823" s="31"/>
      <c r="AP823" s="31"/>
      <c r="AQ823" s="31"/>
      <c r="AR823" s="31"/>
      <c r="AS823" s="1">
        <f>MONTH(AE823)</f>
        <v>7</v>
      </c>
      <c r="AT823" s="1">
        <f>YEAR(AE823)</f>
        <v>2022</v>
      </c>
      <c r="AU823" s="1"/>
    </row>
    <row r="824" spans="1:47">
      <c r="A824" s="1" t="s">
        <v>68</v>
      </c>
      <c r="B824" s="1" t="s">
        <v>595</v>
      </c>
      <c r="C824" s="1" t="s">
        <v>2943</v>
      </c>
      <c r="D824" s="2">
        <v>44753</v>
      </c>
      <c r="E824" s="1" t="s">
        <v>2858</v>
      </c>
      <c r="F824" s="1" t="s">
        <v>2339</v>
      </c>
      <c r="G824" s="1" t="s">
        <v>2346</v>
      </c>
      <c r="H824" s="1" t="s">
        <v>2347</v>
      </c>
      <c r="I824" s="1" t="s">
        <v>197</v>
      </c>
      <c r="J824" s="1" t="s">
        <v>85</v>
      </c>
      <c r="K824" s="1">
        <v>91761</v>
      </c>
      <c r="L824" s="1" t="s">
        <v>2349</v>
      </c>
      <c r="M824" s="1" t="s">
        <v>2358</v>
      </c>
      <c r="N824" s="1" t="s">
        <v>2359</v>
      </c>
      <c r="O824" s="1" t="s">
        <v>98</v>
      </c>
      <c r="P824" s="1">
        <v>17402</v>
      </c>
      <c r="Q824" s="1"/>
      <c r="R824" s="1"/>
      <c r="S824" s="1" t="s">
        <v>2569</v>
      </c>
      <c r="T824" s="1">
        <v>30390156</v>
      </c>
      <c r="U824" s="1">
        <v>14.75</v>
      </c>
      <c r="V824" s="1" t="s">
        <v>107</v>
      </c>
      <c r="W824" s="1">
        <v>400</v>
      </c>
      <c r="X824" s="1">
        <v>832</v>
      </c>
      <c r="Y824" s="1">
        <v>26</v>
      </c>
      <c r="Z824" s="6">
        <f>W824*X824/1000000</f>
        <v>0.33279999999999998</v>
      </c>
      <c r="AA824" s="1" t="s">
        <v>60</v>
      </c>
      <c r="AB824" s="2">
        <v>44773</v>
      </c>
      <c r="AC824" s="1" t="s">
        <v>2343</v>
      </c>
      <c r="AD824" s="1" t="s">
        <v>2943</v>
      </c>
      <c r="AE824" s="2">
        <v>44756</v>
      </c>
      <c r="AF824" s="2">
        <v>44756</v>
      </c>
      <c r="AG824" s="2">
        <v>44761</v>
      </c>
      <c r="AH824" s="1" t="s">
        <v>62</v>
      </c>
      <c r="AI824" s="1"/>
      <c r="AJ824" s="2">
        <v>44761</v>
      </c>
      <c r="AK824" s="1" t="s">
        <v>2344</v>
      </c>
      <c r="AL824" s="1" t="s">
        <v>2345</v>
      </c>
      <c r="AM824" s="31">
        <v>8158.5</v>
      </c>
      <c r="AN824" s="31"/>
      <c r="AO824" s="31"/>
      <c r="AP824" s="31"/>
      <c r="AQ824" s="31"/>
      <c r="AR824" s="31"/>
      <c r="AS824" s="1">
        <f>MONTH(AE824)</f>
        <v>7</v>
      </c>
      <c r="AT824" s="1">
        <f>YEAR(AE824)</f>
        <v>2022</v>
      </c>
      <c r="AU824" s="1"/>
    </row>
    <row r="825" spans="1:47">
      <c r="A825" s="1" t="s">
        <v>68</v>
      </c>
      <c r="B825" s="1" t="s">
        <v>595</v>
      </c>
      <c r="C825" s="1" t="s">
        <v>2944</v>
      </c>
      <c r="D825" s="2">
        <v>44753</v>
      </c>
      <c r="E825" s="1" t="s">
        <v>2858</v>
      </c>
      <c r="F825" s="1" t="s">
        <v>2339</v>
      </c>
      <c r="G825" s="1" t="s">
        <v>2346</v>
      </c>
      <c r="H825" s="1" t="s">
        <v>2347</v>
      </c>
      <c r="I825" s="1" t="s">
        <v>197</v>
      </c>
      <c r="J825" s="1" t="s">
        <v>85</v>
      </c>
      <c r="K825" s="1">
        <v>91761</v>
      </c>
      <c r="L825" s="1" t="s">
        <v>2349</v>
      </c>
      <c r="M825" s="1" t="s">
        <v>2358</v>
      </c>
      <c r="N825" s="1" t="s">
        <v>2359</v>
      </c>
      <c r="O825" s="1" t="s">
        <v>98</v>
      </c>
      <c r="P825" s="1">
        <v>17402</v>
      </c>
      <c r="Q825" s="1"/>
      <c r="R825" s="1"/>
      <c r="S825" s="1" t="s">
        <v>2569</v>
      </c>
      <c r="T825" s="1">
        <v>30390156</v>
      </c>
      <c r="U825" s="1">
        <v>14.75</v>
      </c>
      <c r="V825" s="1" t="s">
        <v>107</v>
      </c>
      <c r="W825" s="1">
        <v>400</v>
      </c>
      <c r="X825" s="1">
        <v>832</v>
      </c>
      <c r="Y825" s="1">
        <v>26</v>
      </c>
      <c r="Z825" s="6">
        <f>W825*X825/1000000</f>
        <v>0.33279999999999998</v>
      </c>
      <c r="AA825" s="1" t="s">
        <v>60</v>
      </c>
      <c r="AB825" s="2">
        <v>44773</v>
      </c>
      <c r="AC825" s="1" t="s">
        <v>2343</v>
      </c>
      <c r="AD825" s="1" t="s">
        <v>2944</v>
      </c>
      <c r="AE825" s="2">
        <v>44756</v>
      </c>
      <c r="AF825" s="2">
        <v>44756</v>
      </c>
      <c r="AG825" s="2">
        <v>44761</v>
      </c>
      <c r="AH825" s="1" t="s">
        <v>62</v>
      </c>
      <c r="AI825" s="1"/>
      <c r="AJ825" s="2">
        <v>44761</v>
      </c>
      <c r="AK825" s="1" t="s">
        <v>2344</v>
      </c>
      <c r="AL825" s="1" t="s">
        <v>2345</v>
      </c>
      <c r="AM825" s="31">
        <v>8158.5</v>
      </c>
      <c r="AN825" s="31"/>
      <c r="AO825" s="31"/>
      <c r="AP825" s="31"/>
      <c r="AQ825" s="31"/>
      <c r="AR825" s="31"/>
      <c r="AS825" s="1">
        <f>MONTH(AE825)</f>
        <v>7</v>
      </c>
      <c r="AT825" s="1">
        <f>YEAR(AE825)</f>
        <v>2022</v>
      </c>
      <c r="AU825" s="1"/>
    </row>
    <row r="826" spans="1:47">
      <c r="A826" s="1" t="s">
        <v>68</v>
      </c>
      <c r="B826" s="1" t="s">
        <v>595</v>
      </c>
      <c r="C826" s="1" t="s">
        <v>2945</v>
      </c>
      <c r="D826" s="2">
        <v>44753</v>
      </c>
      <c r="E826" s="1" t="s">
        <v>2858</v>
      </c>
      <c r="F826" s="1" t="s">
        <v>2339</v>
      </c>
      <c r="G826" s="1" t="s">
        <v>2346</v>
      </c>
      <c r="H826" s="1" t="s">
        <v>2347</v>
      </c>
      <c r="I826" s="1" t="s">
        <v>197</v>
      </c>
      <c r="J826" s="1" t="s">
        <v>85</v>
      </c>
      <c r="K826" s="1">
        <v>91761</v>
      </c>
      <c r="L826" s="1" t="s">
        <v>2349</v>
      </c>
      <c r="M826" s="1" t="s">
        <v>2358</v>
      </c>
      <c r="N826" s="1" t="s">
        <v>2359</v>
      </c>
      <c r="O826" s="1" t="s">
        <v>98</v>
      </c>
      <c r="P826" s="1">
        <v>17402</v>
      </c>
      <c r="Q826" s="1"/>
      <c r="R826" s="1"/>
      <c r="S826" s="1" t="s">
        <v>2569</v>
      </c>
      <c r="T826" s="1">
        <v>30390156</v>
      </c>
      <c r="U826" s="1">
        <v>14.75</v>
      </c>
      <c r="V826" s="1" t="s">
        <v>107</v>
      </c>
      <c r="W826" s="1">
        <v>400</v>
      </c>
      <c r="X826" s="1">
        <v>832</v>
      </c>
      <c r="Y826" s="1">
        <v>26</v>
      </c>
      <c r="Z826" s="6">
        <f>W826*X826/1000000</f>
        <v>0.33279999999999998</v>
      </c>
      <c r="AA826" s="1" t="s">
        <v>60</v>
      </c>
      <c r="AB826" s="2">
        <v>44773</v>
      </c>
      <c r="AC826" s="1" t="s">
        <v>2343</v>
      </c>
      <c r="AD826" s="1" t="s">
        <v>2945</v>
      </c>
      <c r="AE826" s="2">
        <v>44756</v>
      </c>
      <c r="AF826" s="2">
        <v>44756</v>
      </c>
      <c r="AG826" s="2">
        <v>44761</v>
      </c>
      <c r="AH826" s="1" t="s">
        <v>62</v>
      </c>
      <c r="AI826" s="1"/>
      <c r="AJ826" s="2">
        <v>44761</v>
      </c>
      <c r="AK826" s="1" t="s">
        <v>2344</v>
      </c>
      <c r="AL826" s="1" t="s">
        <v>2345</v>
      </c>
      <c r="AM826" s="31">
        <v>8158.5</v>
      </c>
      <c r="AN826" s="31"/>
      <c r="AO826" s="31"/>
      <c r="AP826" s="31"/>
      <c r="AQ826" s="31"/>
      <c r="AR826" s="31"/>
      <c r="AS826" s="1">
        <f>MONTH(AE826)</f>
        <v>7</v>
      </c>
      <c r="AT826" s="1">
        <f>YEAR(AE826)</f>
        <v>2022</v>
      </c>
      <c r="AU826" s="1"/>
    </row>
    <row r="827" spans="1:47">
      <c r="A827" s="1" t="s">
        <v>68</v>
      </c>
      <c r="B827" s="1" t="s">
        <v>69</v>
      </c>
      <c r="C827" s="1" t="s">
        <v>2946</v>
      </c>
      <c r="D827" s="2">
        <v>44753</v>
      </c>
      <c r="E827" s="1" t="s">
        <v>2947</v>
      </c>
      <c r="F827" s="1" t="s">
        <v>2339</v>
      </c>
      <c r="G827" s="1" t="s">
        <v>2340</v>
      </c>
      <c r="H827" s="1" t="s">
        <v>2341</v>
      </c>
      <c r="I827" s="1" t="s">
        <v>2342</v>
      </c>
      <c r="J827" s="1" t="s">
        <v>85</v>
      </c>
      <c r="K827" s="1">
        <v>90248</v>
      </c>
      <c r="L827" s="1" t="s">
        <v>473</v>
      </c>
      <c r="M827" s="1" t="s">
        <v>2572</v>
      </c>
      <c r="N827" s="1" t="s">
        <v>227</v>
      </c>
      <c r="O827" s="1" t="s">
        <v>228</v>
      </c>
      <c r="P827" s="16" t="s">
        <v>229</v>
      </c>
      <c r="Q827" s="1" t="s">
        <v>474</v>
      </c>
      <c r="R827" s="1"/>
      <c r="S827" s="1" t="s">
        <v>2573</v>
      </c>
      <c r="T827" s="1">
        <v>30390156</v>
      </c>
      <c r="U827" s="1">
        <v>14.75</v>
      </c>
      <c r="V827" s="1" t="s">
        <v>107</v>
      </c>
      <c r="W827" s="1">
        <v>400</v>
      </c>
      <c r="X827" s="1">
        <v>768</v>
      </c>
      <c r="Y827" s="1">
        <v>24</v>
      </c>
      <c r="Z827" s="6">
        <f>W827*X827/1000000</f>
        <v>0.30719999999999997</v>
      </c>
      <c r="AA827" s="1" t="s">
        <v>75</v>
      </c>
      <c r="AB827" s="2">
        <v>44760</v>
      </c>
      <c r="AC827" s="1" t="s">
        <v>2343</v>
      </c>
      <c r="AD827" s="1" t="s">
        <v>2946</v>
      </c>
      <c r="AE827" s="2">
        <v>44756</v>
      </c>
      <c r="AF827" s="2">
        <v>44756</v>
      </c>
      <c r="AG827" s="2">
        <v>44761</v>
      </c>
      <c r="AH827" s="1" t="s">
        <v>62</v>
      </c>
      <c r="AI827" s="1"/>
      <c r="AJ827" s="2">
        <v>44761</v>
      </c>
      <c r="AK827" s="1" t="s">
        <v>2344</v>
      </c>
      <c r="AL827" s="1" t="s">
        <v>2345</v>
      </c>
      <c r="AM827" s="31">
        <v>8575</v>
      </c>
      <c r="AN827" s="31"/>
      <c r="AO827" s="31"/>
      <c r="AP827" s="31"/>
      <c r="AQ827" s="31"/>
      <c r="AR827" s="31"/>
      <c r="AS827" s="1">
        <f>MONTH(AE827)</f>
        <v>7</v>
      </c>
      <c r="AT827" s="1">
        <f>YEAR(AE827)</f>
        <v>2022</v>
      </c>
      <c r="AU827" s="1"/>
    </row>
    <row r="828" spans="1:47">
      <c r="A828" s="1" t="s">
        <v>68</v>
      </c>
      <c r="B828" s="1" t="s">
        <v>69</v>
      </c>
      <c r="C828" s="1" t="s">
        <v>2948</v>
      </c>
      <c r="D828" s="2">
        <v>44753</v>
      </c>
      <c r="E828" s="1" t="s">
        <v>2947</v>
      </c>
      <c r="F828" s="1" t="s">
        <v>2339</v>
      </c>
      <c r="G828" s="1" t="s">
        <v>2340</v>
      </c>
      <c r="H828" s="1" t="s">
        <v>2341</v>
      </c>
      <c r="I828" s="1" t="s">
        <v>2342</v>
      </c>
      <c r="J828" s="1" t="s">
        <v>85</v>
      </c>
      <c r="K828" s="1">
        <v>90248</v>
      </c>
      <c r="L828" s="1" t="s">
        <v>473</v>
      </c>
      <c r="M828" s="1" t="s">
        <v>2572</v>
      </c>
      <c r="N828" s="1" t="s">
        <v>227</v>
      </c>
      <c r="O828" s="1" t="s">
        <v>228</v>
      </c>
      <c r="P828" s="16" t="s">
        <v>229</v>
      </c>
      <c r="Q828" s="1" t="s">
        <v>474</v>
      </c>
      <c r="R828" s="1"/>
      <c r="S828" s="1" t="s">
        <v>2573</v>
      </c>
      <c r="T828" s="1">
        <v>30390156</v>
      </c>
      <c r="U828" s="1">
        <v>14.75</v>
      </c>
      <c r="V828" s="1" t="s">
        <v>107</v>
      </c>
      <c r="W828" s="1">
        <v>400</v>
      </c>
      <c r="X828" s="1">
        <v>768</v>
      </c>
      <c r="Y828" s="1">
        <v>24</v>
      </c>
      <c r="Z828" s="6">
        <f>W828*X828/1000000</f>
        <v>0.30719999999999997</v>
      </c>
      <c r="AA828" s="1" t="s">
        <v>75</v>
      </c>
      <c r="AB828" s="2">
        <v>44760</v>
      </c>
      <c r="AC828" s="1" t="s">
        <v>2343</v>
      </c>
      <c r="AD828" s="1" t="s">
        <v>2948</v>
      </c>
      <c r="AE828" s="2">
        <v>44756</v>
      </c>
      <c r="AF828" s="2">
        <v>44756</v>
      </c>
      <c r="AG828" s="2">
        <v>44761</v>
      </c>
      <c r="AH828" s="1" t="s">
        <v>62</v>
      </c>
      <c r="AI828" s="1"/>
      <c r="AJ828" s="2">
        <v>44761</v>
      </c>
      <c r="AK828" s="1" t="s">
        <v>2344</v>
      </c>
      <c r="AL828" s="1" t="s">
        <v>2345</v>
      </c>
      <c r="AM828" s="31">
        <v>8575</v>
      </c>
      <c r="AN828" s="31"/>
      <c r="AO828" s="31"/>
      <c r="AP828" s="31"/>
      <c r="AQ828" s="31"/>
      <c r="AR828" s="31"/>
      <c r="AS828" s="1">
        <f>MONTH(AE828)</f>
        <v>7</v>
      </c>
      <c r="AT828" s="1">
        <f>YEAR(AE828)</f>
        <v>2022</v>
      </c>
      <c r="AU828" s="1"/>
    </row>
    <row r="829" spans="1:47">
      <c r="A829" s="1" t="s">
        <v>68</v>
      </c>
      <c r="B829" s="1" t="s">
        <v>45</v>
      </c>
      <c r="C829" s="1" t="s">
        <v>2949</v>
      </c>
      <c r="D829" s="2">
        <v>44753</v>
      </c>
      <c r="E829" s="1" t="s">
        <v>2950</v>
      </c>
      <c r="F829" s="1" t="s">
        <v>2339</v>
      </c>
      <c r="G829" s="1" t="s">
        <v>2340</v>
      </c>
      <c r="H829" s="1" t="s">
        <v>2341</v>
      </c>
      <c r="I829" s="1" t="s">
        <v>2342</v>
      </c>
      <c r="J829" s="1" t="s">
        <v>85</v>
      </c>
      <c r="K829" s="1">
        <v>90248</v>
      </c>
      <c r="L829" s="1" t="s">
        <v>148</v>
      </c>
      <c r="M829" s="1" t="s">
        <v>516</v>
      </c>
      <c r="N829" s="1" t="s">
        <v>149</v>
      </c>
      <c r="O829" s="1" t="s">
        <v>150</v>
      </c>
      <c r="P829" s="1">
        <v>21046</v>
      </c>
      <c r="Q829" s="1" t="s">
        <v>517</v>
      </c>
      <c r="R829" s="1" t="s">
        <v>2883</v>
      </c>
      <c r="S829" s="1" t="s">
        <v>519</v>
      </c>
      <c r="T829" s="1">
        <v>30390156</v>
      </c>
      <c r="U829" s="1">
        <v>14.75</v>
      </c>
      <c r="V829" s="1" t="s">
        <v>107</v>
      </c>
      <c r="W829" s="1">
        <v>400</v>
      </c>
      <c r="X829" s="1">
        <v>768</v>
      </c>
      <c r="Y829" s="1">
        <v>24</v>
      </c>
      <c r="Z829" s="6">
        <f>W829*X829/1000000</f>
        <v>0.30719999999999997</v>
      </c>
      <c r="AA829" s="1" t="s">
        <v>60</v>
      </c>
      <c r="AB829" s="2">
        <v>44760</v>
      </c>
      <c r="AC829" s="1" t="s">
        <v>2343</v>
      </c>
      <c r="AD829" s="1" t="s">
        <v>2949</v>
      </c>
      <c r="AE829" s="2">
        <v>44756</v>
      </c>
      <c r="AF829" s="2">
        <v>44756</v>
      </c>
      <c r="AG829" s="2">
        <v>44761</v>
      </c>
      <c r="AH829" s="1" t="s">
        <v>62</v>
      </c>
      <c r="AI829" s="1"/>
      <c r="AJ829" s="2">
        <v>44760</v>
      </c>
      <c r="AK829" s="1" t="s">
        <v>2344</v>
      </c>
      <c r="AL829" s="1" t="s">
        <v>2345</v>
      </c>
      <c r="AM829" s="31">
        <v>8439</v>
      </c>
      <c r="AN829" s="31"/>
      <c r="AO829" s="31"/>
      <c r="AP829" s="31"/>
      <c r="AQ829" s="31"/>
      <c r="AR829" s="31"/>
      <c r="AS829" s="1">
        <f>MONTH(AE829)</f>
        <v>7</v>
      </c>
      <c r="AT829" s="1">
        <f>YEAR(AE829)</f>
        <v>2022</v>
      </c>
      <c r="AU829" s="1"/>
    </row>
    <row r="830" spans="1:47">
      <c r="A830" s="1" t="s">
        <v>68</v>
      </c>
      <c r="B830" s="1" t="s">
        <v>595</v>
      </c>
      <c r="C830" s="1" t="s">
        <v>2951</v>
      </c>
      <c r="D830" s="2">
        <v>44754</v>
      </c>
      <c r="E830" s="1" t="s">
        <v>2952</v>
      </c>
      <c r="F830" s="1" t="s">
        <v>2339</v>
      </c>
      <c r="G830" s="1" t="s">
        <v>2340</v>
      </c>
      <c r="H830" s="1" t="s">
        <v>2341</v>
      </c>
      <c r="I830" s="1" t="s">
        <v>2342</v>
      </c>
      <c r="J830" s="1" t="s">
        <v>85</v>
      </c>
      <c r="K830" s="1">
        <v>90248</v>
      </c>
      <c r="L830" s="1" t="s">
        <v>2349</v>
      </c>
      <c r="M830" s="1" t="s">
        <v>2358</v>
      </c>
      <c r="N830" s="1" t="s">
        <v>2359</v>
      </c>
      <c r="O830" s="1" t="s">
        <v>98</v>
      </c>
      <c r="P830" s="1">
        <v>17402</v>
      </c>
      <c r="Q830" s="1"/>
      <c r="R830" s="1"/>
      <c r="S830" s="1" t="s">
        <v>2831</v>
      </c>
      <c r="T830" s="1">
        <v>30390156</v>
      </c>
      <c r="U830" s="1">
        <v>14.75</v>
      </c>
      <c r="V830" s="1" t="s">
        <v>107</v>
      </c>
      <c r="W830" s="1">
        <v>400</v>
      </c>
      <c r="X830" s="1">
        <v>832</v>
      </c>
      <c r="Y830" s="1">
        <v>26</v>
      </c>
      <c r="Z830" s="6">
        <f>W830*X830/1000000</f>
        <v>0.33279999999999998</v>
      </c>
      <c r="AA830" s="1" t="s">
        <v>60</v>
      </c>
      <c r="AB830" s="2">
        <v>44757</v>
      </c>
      <c r="AC830" s="1" t="s">
        <v>2343</v>
      </c>
      <c r="AD830" s="1" t="s">
        <v>2951</v>
      </c>
      <c r="AE830" s="2">
        <v>44756</v>
      </c>
      <c r="AF830" s="2">
        <v>44756</v>
      </c>
      <c r="AG830" s="2">
        <v>44761</v>
      </c>
      <c r="AH830" s="1" t="s">
        <v>62</v>
      </c>
      <c r="AI830" s="1"/>
      <c r="AJ830" s="2">
        <v>44761</v>
      </c>
      <c r="AK830" s="1" t="s">
        <v>2344</v>
      </c>
      <c r="AL830" s="1" t="s">
        <v>2345</v>
      </c>
      <c r="AM830" s="31">
        <v>8158.5</v>
      </c>
      <c r="AN830" s="31"/>
      <c r="AO830" s="31"/>
      <c r="AP830" s="31"/>
      <c r="AQ830" s="31"/>
      <c r="AR830" s="31"/>
      <c r="AS830" s="1">
        <f>MONTH(AE830)</f>
        <v>7</v>
      </c>
      <c r="AT830" s="1">
        <f>YEAR(AE830)</f>
        <v>2022</v>
      </c>
      <c r="AU830" s="1"/>
    </row>
    <row r="831" spans="1:47">
      <c r="A831" s="1" t="s">
        <v>68</v>
      </c>
      <c r="B831" s="1" t="s">
        <v>595</v>
      </c>
      <c r="C831" s="1" t="s">
        <v>2953</v>
      </c>
      <c r="D831" s="2">
        <v>44754</v>
      </c>
      <c r="E831" s="1">
        <v>114509</v>
      </c>
      <c r="F831" s="1" t="s">
        <v>2339</v>
      </c>
      <c r="G831" s="1" t="s">
        <v>2340</v>
      </c>
      <c r="H831" s="1" t="s">
        <v>2341</v>
      </c>
      <c r="I831" s="1" t="s">
        <v>2342</v>
      </c>
      <c r="J831" s="1" t="s">
        <v>85</v>
      </c>
      <c r="K831" s="1">
        <v>90248</v>
      </c>
      <c r="L831" s="1" t="s">
        <v>2349</v>
      </c>
      <c r="M831" s="1" t="s">
        <v>2358</v>
      </c>
      <c r="N831" s="1" t="s">
        <v>2359</v>
      </c>
      <c r="O831" s="1" t="s">
        <v>98</v>
      </c>
      <c r="P831" s="1">
        <v>17402</v>
      </c>
      <c r="Q831" s="1"/>
      <c r="R831" s="1"/>
      <c r="S831" s="1" t="s">
        <v>2831</v>
      </c>
      <c r="T831" s="1">
        <v>30390156</v>
      </c>
      <c r="U831" s="1">
        <v>14.75</v>
      </c>
      <c r="V831" s="1" t="s">
        <v>107</v>
      </c>
      <c r="W831" s="1">
        <v>400</v>
      </c>
      <c r="X831" s="1">
        <v>832</v>
      </c>
      <c r="Y831" s="1">
        <v>26</v>
      </c>
      <c r="Z831" s="6">
        <f>W831*X831/1000000</f>
        <v>0.33279999999999998</v>
      </c>
      <c r="AA831" s="1" t="s">
        <v>60</v>
      </c>
      <c r="AB831" s="2">
        <v>44764</v>
      </c>
      <c r="AC831" s="1" t="s">
        <v>2343</v>
      </c>
      <c r="AD831" s="1" t="s">
        <v>2953</v>
      </c>
      <c r="AE831" s="2">
        <v>44756</v>
      </c>
      <c r="AF831" s="2">
        <v>44756</v>
      </c>
      <c r="AG831" s="2">
        <v>44761</v>
      </c>
      <c r="AH831" s="1" t="s">
        <v>62</v>
      </c>
      <c r="AI831" s="1"/>
      <c r="AJ831" s="2">
        <v>44761</v>
      </c>
      <c r="AK831" s="1" t="s">
        <v>2344</v>
      </c>
      <c r="AL831" s="1" t="s">
        <v>2345</v>
      </c>
      <c r="AM831" s="31">
        <v>8158.5</v>
      </c>
      <c r="AN831" s="31"/>
      <c r="AO831" s="31"/>
      <c r="AP831" s="31"/>
      <c r="AQ831" s="31"/>
      <c r="AR831" s="31"/>
      <c r="AS831" s="1">
        <f>MONTH(AE831)</f>
        <v>7</v>
      </c>
      <c r="AT831" s="1">
        <f>YEAR(AE831)</f>
        <v>2022</v>
      </c>
      <c r="AU831" s="1"/>
    </row>
    <row r="832" spans="1:47">
      <c r="A832" s="1" t="s">
        <v>68</v>
      </c>
      <c r="B832" s="1" t="s">
        <v>595</v>
      </c>
      <c r="C832" s="1" t="s">
        <v>2954</v>
      </c>
      <c r="D832" s="2">
        <v>44754</v>
      </c>
      <c r="E832" s="1">
        <v>114509</v>
      </c>
      <c r="F832" s="1" t="s">
        <v>2339</v>
      </c>
      <c r="G832" s="1" t="s">
        <v>2340</v>
      </c>
      <c r="H832" s="1" t="s">
        <v>2341</v>
      </c>
      <c r="I832" s="1" t="s">
        <v>2342</v>
      </c>
      <c r="J832" s="1" t="s">
        <v>85</v>
      </c>
      <c r="K832" s="1">
        <v>90248</v>
      </c>
      <c r="L832" s="1" t="s">
        <v>2349</v>
      </c>
      <c r="M832" s="1" t="s">
        <v>2358</v>
      </c>
      <c r="N832" s="1" t="s">
        <v>2359</v>
      </c>
      <c r="O832" s="1" t="s">
        <v>98</v>
      </c>
      <c r="P832" s="1">
        <v>17402</v>
      </c>
      <c r="Q832" s="1"/>
      <c r="R832" s="1"/>
      <c r="S832" s="1" t="s">
        <v>2831</v>
      </c>
      <c r="T832" s="1">
        <v>30390156</v>
      </c>
      <c r="U832" s="1">
        <v>14.75</v>
      </c>
      <c r="V832" s="1" t="s">
        <v>107</v>
      </c>
      <c r="W832" s="1">
        <v>400</v>
      </c>
      <c r="X832" s="1">
        <v>832</v>
      </c>
      <c r="Y832" s="1">
        <v>26</v>
      </c>
      <c r="Z832" s="6">
        <f>W832*X832/1000000</f>
        <v>0.33279999999999998</v>
      </c>
      <c r="AA832" s="1" t="s">
        <v>60</v>
      </c>
      <c r="AB832" s="2">
        <v>44764</v>
      </c>
      <c r="AC832" s="1" t="s">
        <v>2343</v>
      </c>
      <c r="AD832" s="1" t="s">
        <v>2954</v>
      </c>
      <c r="AE832" s="2">
        <v>44756</v>
      </c>
      <c r="AF832" s="2">
        <v>44756</v>
      </c>
      <c r="AG832" s="2">
        <v>44761</v>
      </c>
      <c r="AH832" s="1" t="s">
        <v>62</v>
      </c>
      <c r="AI832" s="1"/>
      <c r="AJ832" s="2">
        <v>44761</v>
      </c>
      <c r="AK832" s="1" t="s">
        <v>2344</v>
      </c>
      <c r="AL832" s="1" t="s">
        <v>2345</v>
      </c>
      <c r="AM832" s="31">
        <v>8158.5</v>
      </c>
      <c r="AN832" s="31"/>
      <c r="AO832" s="31"/>
      <c r="AP832" s="31"/>
      <c r="AQ832" s="31"/>
      <c r="AR832" s="31"/>
      <c r="AS832" s="1">
        <f>MONTH(AE832)</f>
        <v>7</v>
      </c>
      <c r="AT832" s="1">
        <f>YEAR(AE832)</f>
        <v>2022</v>
      </c>
      <c r="AU832" s="1"/>
    </row>
    <row r="833" spans="1:47">
      <c r="A833" s="1" t="s">
        <v>68</v>
      </c>
      <c r="B833" s="1" t="s">
        <v>595</v>
      </c>
      <c r="C833" s="1" t="s">
        <v>2955</v>
      </c>
      <c r="D833" s="2">
        <v>44754</v>
      </c>
      <c r="E833" s="1">
        <v>114509</v>
      </c>
      <c r="F833" s="1" t="s">
        <v>2339</v>
      </c>
      <c r="G833" s="1" t="s">
        <v>2340</v>
      </c>
      <c r="H833" s="1" t="s">
        <v>2341</v>
      </c>
      <c r="I833" s="1" t="s">
        <v>2342</v>
      </c>
      <c r="J833" s="1" t="s">
        <v>85</v>
      </c>
      <c r="K833" s="1">
        <v>90248</v>
      </c>
      <c r="L833" s="1" t="s">
        <v>2349</v>
      </c>
      <c r="M833" s="1" t="s">
        <v>2358</v>
      </c>
      <c r="N833" s="1" t="s">
        <v>2359</v>
      </c>
      <c r="O833" s="1" t="s">
        <v>98</v>
      </c>
      <c r="P833" s="1">
        <v>17402</v>
      </c>
      <c r="Q833" s="1"/>
      <c r="R833" s="1"/>
      <c r="S833" s="1" t="s">
        <v>2831</v>
      </c>
      <c r="T833" s="1">
        <v>30390156</v>
      </c>
      <c r="U833" s="1">
        <v>14.75</v>
      </c>
      <c r="V833" s="1" t="s">
        <v>107</v>
      </c>
      <c r="W833" s="1">
        <v>400</v>
      </c>
      <c r="X833" s="1">
        <v>832</v>
      </c>
      <c r="Y833" s="1">
        <v>26</v>
      </c>
      <c r="Z833" s="6">
        <f>W833*X833/1000000</f>
        <v>0.33279999999999998</v>
      </c>
      <c r="AA833" s="1" t="s">
        <v>60</v>
      </c>
      <c r="AB833" s="2">
        <v>44764</v>
      </c>
      <c r="AC833" s="1" t="s">
        <v>2343</v>
      </c>
      <c r="AD833" s="1" t="s">
        <v>2955</v>
      </c>
      <c r="AE833" s="2">
        <v>44756</v>
      </c>
      <c r="AF833" s="2">
        <v>44756</v>
      </c>
      <c r="AG833" s="2">
        <v>44761</v>
      </c>
      <c r="AH833" s="1" t="s">
        <v>62</v>
      </c>
      <c r="AI833" s="1"/>
      <c r="AJ833" s="2">
        <v>44761</v>
      </c>
      <c r="AK833" s="1" t="s">
        <v>2344</v>
      </c>
      <c r="AL833" s="1" t="s">
        <v>2345</v>
      </c>
      <c r="AM833" s="31">
        <v>8158.5</v>
      </c>
      <c r="AN833" s="31"/>
      <c r="AO833" s="31"/>
      <c r="AP833" s="31"/>
      <c r="AQ833" s="31"/>
      <c r="AR833" s="31"/>
      <c r="AS833" s="1">
        <f>MONTH(AE833)</f>
        <v>7</v>
      </c>
      <c r="AT833" s="1">
        <f>YEAR(AE833)</f>
        <v>2022</v>
      </c>
      <c r="AU833" s="1"/>
    </row>
    <row r="834" spans="1:47">
      <c r="A834" s="1" t="s">
        <v>68</v>
      </c>
      <c r="B834" s="1" t="s">
        <v>595</v>
      </c>
      <c r="C834" s="1" t="s">
        <v>2956</v>
      </c>
      <c r="D834" s="2">
        <v>44754</v>
      </c>
      <c r="E834" s="1">
        <v>114509</v>
      </c>
      <c r="F834" s="1" t="s">
        <v>2339</v>
      </c>
      <c r="G834" s="1" t="s">
        <v>2340</v>
      </c>
      <c r="H834" s="1" t="s">
        <v>2341</v>
      </c>
      <c r="I834" s="1" t="s">
        <v>2342</v>
      </c>
      <c r="J834" s="1" t="s">
        <v>85</v>
      </c>
      <c r="K834" s="1">
        <v>90248</v>
      </c>
      <c r="L834" s="1" t="s">
        <v>2349</v>
      </c>
      <c r="M834" s="1" t="s">
        <v>2358</v>
      </c>
      <c r="N834" s="1" t="s">
        <v>2359</v>
      </c>
      <c r="O834" s="1" t="s">
        <v>98</v>
      </c>
      <c r="P834" s="1">
        <v>17402</v>
      </c>
      <c r="Q834" s="1"/>
      <c r="R834" s="1"/>
      <c r="S834" s="1" t="s">
        <v>2831</v>
      </c>
      <c r="T834" s="1">
        <v>30390156</v>
      </c>
      <c r="U834" s="1">
        <v>14.75</v>
      </c>
      <c r="V834" s="1" t="s">
        <v>107</v>
      </c>
      <c r="W834" s="1">
        <v>400</v>
      </c>
      <c r="X834" s="1">
        <v>832</v>
      </c>
      <c r="Y834" s="1">
        <v>26</v>
      </c>
      <c r="Z834" s="6">
        <f>W834*X834/1000000</f>
        <v>0.33279999999999998</v>
      </c>
      <c r="AA834" s="1" t="s">
        <v>60</v>
      </c>
      <c r="AB834" s="2">
        <v>44764</v>
      </c>
      <c r="AC834" s="1" t="s">
        <v>2343</v>
      </c>
      <c r="AD834" s="1" t="s">
        <v>2956</v>
      </c>
      <c r="AE834" s="2">
        <v>44756</v>
      </c>
      <c r="AF834" s="2">
        <v>44756</v>
      </c>
      <c r="AG834" s="2">
        <v>44761</v>
      </c>
      <c r="AH834" s="1" t="s">
        <v>62</v>
      </c>
      <c r="AI834" s="1"/>
      <c r="AJ834" s="2">
        <v>44761</v>
      </c>
      <c r="AK834" s="1" t="s">
        <v>2344</v>
      </c>
      <c r="AL834" s="1" t="s">
        <v>2345</v>
      </c>
      <c r="AM834" s="31">
        <v>8158.5</v>
      </c>
      <c r="AN834" s="31"/>
      <c r="AO834" s="31"/>
      <c r="AP834" s="31"/>
      <c r="AQ834" s="31"/>
      <c r="AR834" s="31"/>
      <c r="AS834" s="1">
        <f>MONTH(AE834)</f>
        <v>7</v>
      </c>
      <c r="AT834" s="1">
        <f>YEAR(AE834)</f>
        <v>2022</v>
      </c>
      <c r="AU834" s="1"/>
    </row>
    <row r="835" spans="1:47">
      <c r="A835" s="1" t="s">
        <v>68</v>
      </c>
      <c r="B835" s="1" t="s">
        <v>45</v>
      </c>
      <c r="C835" s="1" t="s">
        <v>2957</v>
      </c>
      <c r="D835" s="2">
        <v>44754</v>
      </c>
      <c r="E835" s="1" t="s">
        <v>2958</v>
      </c>
      <c r="F835" s="1" t="s">
        <v>2339</v>
      </c>
      <c r="G835" s="1" t="s">
        <v>2346</v>
      </c>
      <c r="H835" s="1" t="s">
        <v>2347</v>
      </c>
      <c r="I835" s="1" t="s">
        <v>197</v>
      </c>
      <c r="J835" s="1" t="s">
        <v>85</v>
      </c>
      <c r="K835" s="1">
        <v>91761</v>
      </c>
      <c r="L835" s="1" t="s">
        <v>2959</v>
      </c>
      <c r="M835" s="1" t="s">
        <v>2960</v>
      </c>
      <c r="N835" s="1" t="s">
        <v>2961</v>
      </c>
      <c r="O835" s="1" t="s">
        <v>228</v>
      </c>
      <c r="P835" s="16" t="s">
        <v>2962</v>
      </c>
      <c r="Q835" s="1" t="s">
        <v>745</v>
      </c>
      <c r="R835" s="1" t="s">
        <v>2963</v>
      </c>
      <c r="S835" s="1" t="s">
        <v>747</v>
      </c>
      <c r="T835" s="1">
        <v>30390156</v>
      </c>
      <c r="U835" s="1">
        <v>14.75</v>
      </c>
      <c r="V835" s="1" t="s">
        <v>107</v>
      </c>
      <c r="W835" s="1">
        <v>400</v>
      </c>
      <c r="X835" s="1">
        <v>768</v>
      </c>
      <c r="Y835" s="1">
        <v>24</v>
      </c>
      <c r="Z835" s="6">
        <f>W835*X835/1000000</f>
        <v>0.30719999999999997</v>
      </c>
      <c r="AA835" s="1" t="s">
        <v>75</v>
      </c>
      <c r="AB835" s="2">
        <v>44753</v>
      </c>
      <c r="AC835" s="1" t="s">
        <v>2343</v>
      </c>
      <c r="AD835" s="1" t="s">
        <v>2957</v>
      </c>
      <c r="AE835" s="2">
        <v>44756</v>
      </c>
      <c r="AF835" s="2">
        <v>44756</v>
      </c>
      <c r="AG835" s="2">
        <v>44761</v>
      </c>
      <c r="AH835" s="1" t="s">
        <v>62</v>
      </c>
      <c r="AI835" s="1"/>
      <c r="AJ835" s="2">
        <v>44761</v>
      </c>
      <c r="AK835" s="1" t="s">
        <v>2344</v>
      </c>
      <c r="AL835" s="1" t="s">
        <v>2345</v>
      </c>
      <c r="AM835" s="31">
        <v>8855.0300000000007</v>
      </c>
      <c r="AN835" s="31"/>
      <c r="AO835" s="31"/>
      <c r="AP835" s="31"/>
      <c r="AQ835" s="31"/>
      <c r="AR835" s="31"/>
      <c r="AS835" s="1">
        <f>MONTH(AE835)</f>
        <v>7</v>
      </c>
      <c r="AT835" s="1">
        <f>YEAR(AE835)</f>
        <v>2022</v>
      </c>
      <c r="AU835" s="1"/>
    </row>
    <row r="836" spans="1:47">
      <c r="A836" s="1" t="s">
        <v>68</v>
      </c>
      <c r="B836" s="1" t="s">
        <v>45</v>
      </c>
      <c r="C836" s="1" t="s">
        <v>2964</v>
      </c>
      <c r="D836" s="2">
        <v>44754</v>
      </c>
      <c r="E836" s="1" t="s">
        <v>2965</v>
      </c>
      <c r="F836" s="1" t="s">
        <v>2339</v>
      </c>
      <c r="G836" s="1" t="s">
        <v>2346</v>
      </c>
      <c r="H836" s="1" t="s">
        <v>2347</v>
      </c>
      <c r="I836" s="1" t="s">
        <v>197</v>
      </c>
      <c r="J836" s="1" t="s">
        <v>85</v>
      </c>
      <c r="K836" s="1">
        <v>91761</v>
      </c>
      <c r="L836" s="1" t="s">
        <v>2959</v>
      </c>
      <c r="M836" s="1" t="s">
        <v>2960</v>
      </c>
      <c r="N836" s="1" t="s">
        <v>2961</v>
      </c>
      <c r="O836" s="1" t="s">
        <v>228</v>
      </c>
      <c r="P836" s="16" t="s">
        <v>2962</v>
      </c>
      <c r="Q836" s="1" t="s">
        <v>745</v>
      </c>
      <c r="R836" s="1" t="s">
        <v>2963</v>
      </c>
      <c r="S836" s="1" t="s">
        <v>747</v>
      </c>
      <c r="T836" s="1">
        <v>30390156</v>
      </c>
      <c r="U836" s="1">
        <v>14.75</v>
      </c>
      <c r="V836" s="1" t="s">
        <v>107</v>
      </c>
      <c r="W836" s="1">
        <v>400</v>
      </c>
      <c r="X836" s="1">
        <v>768</v>
      </c>
      <c r="Y836" s="1">
        <v>24</v>
      </c>
      <c r="Z836" s="6">
        <f>W836*X836/1000000</f>
        <v>0.30719999999999997</v>
      </c>
      <c r="AA836" s="1" t="s">
        <v>75</v>
      </c>
      <c r="AB836" s="2">
        <v>44753</v>
      </c>
      <c r="AC836" s="1" t="s">
        <v>2343</v>
      </c>
      <c r="AD836" s="1" t="s">
        <v>2964</v>
      </c>
      <c r="AE836" s="2">
        <v>44756</v>
      </c>
      <c r="AF836" s="2">
        <v>44756</v>
      </c>
      <c r="AG836" s="2">
        <v>44761</v>
      </c>
      <c r="AH836" s="1" t="s">
        <v>62</v>
      </c>
      <c r="AI836" s="1"/>
      <c r="AJ836" s="2">
        <v>44761</v>
      </c>
      <c r="AK836" s="1" t="s">
        <v>2344</v>
      </c>
      <c r="AL836" s="1" t="s">
        <v>2345</v>
      </c>
      <c r="AM836" s="31">
        <v>8855.0300000000007</v>
      </c>
      <c r="AN836" s="31"/>
      <c r="AO836" s="31"/>
      <c r="AP836" s="31"/>
      <c r="AQ836" s="31"/>
      <c r="AR836" s="31"/>
      <c r="AS836" s="1">
        <f>MONTH(AE836)</f>
        <v>7</v>
      </c>
      <c r="AT836" s="1">
        <f>YEAR(AE836)</f>
        <v>2022</v>
      </c>
      <c r="AU836" s="1"/>
    </row>
    <row r="837" spans="1:47">
      <c r="A837" s="1" t="s">
        <v>68</v>
      </c>
      <c r="B837" s="1" t="s">
        <v>45</v>
      </c>
      <c r="C837" s="1" t="s">
        <v>2966</v>
      </c>
      <c r="D837" s="2">
        <v>44754</v>
      </c>
      <c r="E837" s="1" t="s">
        <v>2967</v>
      </c>
      <c r="F837" s="1" t="s">
        <v>2339</v>
      </c>
      <c r="G837" s="1" t="s">
        <v>2383</v>
      </c>
      <c r="H837" s="1" t="s">
        <v>2403</v>
      </c>
      <c r="I837" s="1" t="s">
        <v>2385</v>
      </c>
      <c r="J837" s="1" t="s">
        <v>85</v>
      </c>
      <c r="K837" s="1">
        <v>92833</v>
      </c>
      <c r="L837" s="1" t="s">
        <v>2968</v>
      </c>
      <c r="M837" s="1" t="s">
        <v>281</v>
      </c>
      <c r="N837" s="1" t="s">
        <v>56</v>
      </c>
      <c r="O837" s="1" t="s">
        <v>57</v>
      </c>
      <c r="P837" s="16" t="s">
        <v>58</v>
      </c>
      <c r="Q837" s="1" t="s">
        <v>282</v>
      </c>
      <c r="R837" s="1" t="s">
        <v>2658</v>
      </c>
      <c r="S837" s="1" t="s">
        <v>283</v>
      </c>
      <c r="T837" s="1">
        <v>30390156</v>
      </c>
      <c r="U837" s="1">
        <v>14.75</v>
      </c>
      <c r="V837" s="1" t="s">
        <v>107</v>
      </c>
      <c r="W837" s="1">
        <v>400</v>
      </c>
      <c r="X837" s="1">
        <v>832</v>
      </c>
      <c r="Y837" s="1">
        <v>26</v>
      </c>
      <c r="Z837" s="6">
        <f>W837*X837/1000000</f>
        <v>0.33279999999999998</v>
      </c>
      <c r="AA837" s="1" t="s">
        <v>75</v>
      </c>
      <c r="AB837" s="2">
        <v>44760</v>
      </c>
      <c r="AC837" s="1" t="s">
        <v>2343</v>
      </c>
      <c r="AD837" s="1" t="s">
        <v>2966</v>
      </c>
      <c r="AE837" s="2">
        <v>44756</v>
      </c>
      <c r="AF837" s="2">
        <v>44756</v>
      </c>
      <c r="AG837" s="2">
        <v>44761</v>
      </c>
      <c r="AH837" s="1" t="s">
        <v>62</v>
      </c>
      <c r="AI837" s="1"/>
      <c r="AJ837" s="2">
        <v>44761</v>
      </c>
      <c r="AK837" s="1" t="s">
        <v>2344</v>
      </c>
      <c r="AL837" s="1" t="s">
        <v>2345</v>
      </c>
      <c r="AM837" s="31">
        <v>8493</v>
      </c>
      <c r="AN837" s="31"/>
      <c r="AO837" s="31"/>
      <c r="AP837" s="31"/>
      <c r="AQ837" s="31"/>
      <c r="AR837" s="31"/>
      <c r="AS837" s="1">
        <f>MONTH(AE837)</f>
        <v>7</v>
      </c>
      <c r="AT837" s="1">
        <f>YEAR(AE837)</f>
        <v>2022</v>
      </c>
      <c r="AU837" s="1"/>
    </row>
    <row r="838" spans="1:47">
      <c r="A838" s="1" t="s">
        <v>68</v>
      </c>
      <c r="B838" s="1" t="s">
        <v>45</v>
      </c>
      <c r="C838" s="1" t="s">
        <v>2969</v>
      </c>
      <c r="D838" s="2">
        <v>44754</v>
      </c>
      <c r="E838" s="1" t="s">
        <v>2967</v>
      </c>
      <c r="F838" s="1" t="s">
        <v>2339</v>
      </c>
      <c r="G838" s="1" t="s">
        <v>2383</v>
      </c>
      <c r="H838" s="1" t="s">
        <v>2403</v>
      </c>
      <c r="I838" s="1" t="s">
        <v>2385</v>
      </c>
      <c r="J838" s="1" t="s">
        <v>85</v>
      </c>
      <c r="K838" s="1">
        <v>92833</v>
      </c>
      <c r="L838" s="1" t="s">
        <v>2968</v>
      </c>
      <c r="M838" s="1" t="s">
        <v>281</v>
      </c>
      <c r="N838" s="1" t="s">
        <v>56</v>
      </c>
      <c r="O838" s="1" t="s">
        <v>57</v>
      </c>
      <c r="P838" s="16" t="s">
        <v>58</v>
      </c>
      <c r="Q838" s="1" t="s">
        <v>282</v>
      </c>
      <c r="R838" s="1" t="s">
        <v>2658</v>
      </c>
      <c r="S838" s="1" t="s">
        <v>283</v>
      </c>
      <c r="T838" s="1">
        <v>30390156</v>
      </c>
      <c r="U838" s="1">
        <v>14.75</v>
      </c>
      <c r="V838" s="1" t="s">
        <v>107</v>
      </c>
      <c r="W838" s="1">
        <v>400</v>
      </c>
      <c r="X838" s="1">
        <v>832</v>
      </c>
      <c r="Y838" s="1">
        <v>26</v>
      </c>
      <c r="Z838" s="6">
        <f>W838*X838/1000000</f>
        <v>0.33279999999999998</v>
      </c>
      <c r="AA838" s="1" t="s">
        <v>75</v>
      </c>
      <c r="AB838" s="2">
        <v>44760</v>
      </c>
      <c r="AC838" s="1" t="s">
        <v>2343</v>
      </c>
      <c r="AD838" s="1" t="s">
        <v>2969</v>
      </c>
      <c r="AE838" s="2">
        <v>44756</v>
      </c>
      <c r="AF838" s="2">
        <v>44756</v>
      </c>
      <c r="AG838" s="2">
        <v>44761</v>
      </c>
      <c r="AH838" s="1" t="s">
        <v>62</v>
      </c>
      <c r="AI838" s="1"/>
      <c r="AJ838" s="2">
        <v>44761</v>
      </c>
      <c r="AK838" s="1" t="s">
        <v>2344</v>
      </c>
      <c r="AL838" s="1" t="s">
        <v>2345</v>
      </c>
      <c r="AM838" s="31">
        <v>8493</v>
      </c>
      <c r="AN838" s="31"/>
      <c r="AO838" s="31"/>
      <c r="AP838" s="31"/>
      <c r="AQ838" s="31"/>
      <c r="AR838" s="31"/>
      <c r="AS838" s="1">
        <f>MONTH(AE838)</f>
        <v>7</v>
      </c>
      <c r="AT838" s="1">
        <f>YEAR(AE838)</f>
        <v>2022</v>
      </c>
      <c r="AU838" s="1"/>
    </row>
    <row r="839" spans="1:47">
      <c r="A839" s="1" t="s">
        <v>68</v>
      </c>
      <c r="B839" s="1" t="s">
        <v>45</v>
      </c>
      <c r="C839" s="1" t="s">
        <v>2970</v>
      </c>
      <c r="D839" s="2">
        <v>44754</v>
      </c>
      <c r="E839" s="1" t="s">
        <v>2971</v>
      </c>
      <c r="F839" s="1" t="s">
        <v>2339</v>
      </c>
      <c r="G839" s="1" t="s">
        <v>2340</v>
      </c>
      <c r="H839" s="1" t="s">
        <v>2341</v>
      </c>
      <c r="I839" s="1" t="s">
        <v>2342</v>
      </c>
      <c r="J839" s="1" t="s">
        <v>85</v>
      </c>
      <c r="K839" s="1">
        <v>90248</v>
      </c>
      <c r="L839" s="1" t="s">
        <v>2972</v>
      </c>
      <c r="M839" s="1" t="s">
        <v>2973</v>
      </c>
      <c r="N839" s="1" t="s">
        <v>289</v>
      </c>
      <c r="O839" s="1" t="s">
        <v>73</v>
      </c>
      <c r="P839" s="16" t="s">
        <v>290</v>
      </c>
      <c r="Q839" s="1" t="s">
        <v>282</v>
      </c>
      <c r="R839" s="1" t="s">
        <v>2658</v>
      </c>
      <c r="S839" s="1" t="s">
        <v>283</v>
      </c>
      <c r="T839" s="1">
        <v>30390156</v>
      </c>
      <c r="U839" s="1">
        <v>14.75</v>
      </c>
      <c r="V839" s="1" t="s">
        <v>107</v>
      </c>
      <c r="W839" s="1">
        <v>400</v>
      </c>
      <c r="X839" s="1">
        <v>832</v>
      </c>
      <c r="Y839" s="1">
        <v>26</v>
      </c>
      <c r="Z839" s="6">
        <f>W839*X839/1000000</f>
        <v>0.33279999999999998</v>
      </c>
      <c r="AA839" s="1" t="s">
        <v>75</v>
      </c>
      <c r="AB839" s="2">
        <v>44760</v>
      </c>
      <c r="AC839" s="1" t="s">
        <v>2343</v>
      </c>
      <c r="AD839" s="1" t="s">
        <v>2970</v>
      </c>
      <c r="AE839" s="2">
        <v>44756</v>
      </c>
      <c r="AF839" s="2">
        <v>44756</v>
      </c>
      <c r="AG839" s="2">
        <v>44761</v>
      </c>
      <c r="AH839" s="1" t="s">
        <v>62</v>
      </c>
      <c r="AI839" s="1"/>
      <c r="AJ839" s="2">
        <v>44761</v>
      </c>
      <c r="AK839" s="1" t="s">
        <v>2344</v>
      </c>
      <c r="AL839" s="1" t="s">
        <v>2345</v>
      </c>
      <c r="AM839" s="31">
        <v>8436</v>
      </c>
      <c r="AN839" s="31"/>
      <c r="AO839" s="31"/>
      <c r="AP839" s="31"/>
      <c r="AQ839" s="31"/>
      <c r="AR839" s="31"/>
      <c r="AS839" s="1">
        <f>MONTH(AE839)</f>
        <v>7</v>
      </c>
      <c r="AT839" s="1">
        <f>YEAR(AE839)</f>
        <v>2022</v>
      </c>
      <c r="AU839" s="1"/>
    </row>
    <row r="840" spans="1:47">
      <c r="A840" s="1" t="s">
        <v>68</v>
      </c>
      <c r="B840" s="1" t="s">
        <v>45</v>
      </c>
      <c r="C840" s="1" t="s">
        <v>2974</v>
      </c>
      <c r="D840" s="2">
        <v>44754</v>
      </c>
      <c r="E840" s="1" t="s">
        <v>2971</v>
      </c>
      <c r="F840" s="1" t="s">
        <v>2339</v>
      </c>
      <c r="G840" s="1" t="s">
        <v>2340</v>
      </c>
      <c r="H840" s="1" t="s">
        <v>2341</v>
      </c>
      <c r="I840" s="1" t="s">
        <v>2342</v>
      </c>
      <c r="J840" s="1" t="s">
        <v>85</v>
      </c>
      <c r="K840" s="1">
        <v>90248</v>
      </c>
      <c r="L840" s="1" t="s">
        <v>2972</v>
      </c>
      <c r="M840" s="1" t="s">
        <v>2973</v>
      </c>
      <c r="N840" s="1" t="s">
        <v>289</v>
      </c>
      <c r="O840" s="1" t="s">
        <v>73</v>
      </c>
      <c r="P840" s="16" t="s">
        <v>290</v>
      </c>
      <c r="Q840" s="1" t="s">
        <v>282</v>
      </c>
      <c r="R840" s="1" t="s">
        <v>2658</v>
      </c>
      <c r="S840" s="1" t="s">
        <v>283</v>
      </c>
      <c r="T840" s="1">
        <v>30390156</v>
      </c>
      <c r="U840" s="1">
        <v>14.75</v>
      </c>
      <c r="V840" s="1" t="s">
        <v>107</v>
      </c>
      <c r="W840" s="1">
        <v>400</v>
      </c>
      <c r="X840" s="1">
        <v>832</v>
      </c>
      <c r="Y840" s="1">
        <v>26</v>
      </c>
      <c r="Z840" s="6">
        <f>W840*X840/1000000</f>
        <v>0.33279999999999998</v>
      </c>
      <c r="AA840" s="1" t="s">
        <v>75</v>
      </c>
      <c r="AB840" s="2">
        <v>44760</v>
      </c>
      <c r="AC840" s="1" t="s">
        <v>2343</v>
      </c>
      <c r="AD840" s="1" t="s">
        <v>2974</v>
      </c>
      <c r="AE840" s="2">
        <v>44756</v>
      </c>
      <c r="AF840" s="2">
        <v>44756</v>
      </c>
      <c r="AG840" s="2">
        <v>44761</v>
      </c>
      <c r="AH840" s="1" t="s">
        <v>62</v>
      </c>
      <c r="AI840" s="1"/>
      <c r="AJ840" s="2">
        <v>44761</v>
      </c>
      <c r="AK840" s="1" t="s">
        <v>2344</v>
      </c>
      <c r="AL840" s="1" t="s">
        <v>2345</v>
      </c>
      <c r="AM840" s="31">
        <v>8436</v>
      </c>
      <c r="AN840" s="31"/>
      <c r="AO840" s="31"/>
      <c r="AP840" s="31"/>
      <c r="AQ840" s="31"/>
      <c r="AR840" s="31"/>
      <c r="AS840" s="1">
        <f>MONTH(AE840)</f>
        <v>7</v>
      </c>
      <c r="AT840" s="1">
        <f>YEAR(AE840)</f>
        <v>2022</v>
      </c>
      <c r="AU840" s="1"/>
    </row>
    <row r="841" spans="1:47">
      <c r="A841" s="1" t="s">
        <v>68</v>
      </c>
      <c r="B841" s="1" t="s">
        <v>45</v>
      </c>
      <c r="C841" s="1" t="s">
        <v>2975</v>
      </c>
      <c r="D841" s="2">
        <v>44754</v>
      </c>
      <c r="E841" s="1" t="s">
        <v>2976</v>
      </c>
      <c r="F841" s="1" t="s">
        <v>2339</v>
      </c>
      <c r="G841" s="1" t="s">
        <v>2340</v>
      </c>
      <c r="H841" s="1" t="s">
        <v>2341</v>
      </c>
      <c r="I841" s="1" t="s">
        <v>2342</v>
      </c>
      <c r="J841" s="1" t="s">
        <v>85</v>
      </c>
      <c r="K841" s="1">
        <v>90248</v>
      </c>
      <c r="L841" s="1" t="s">
        <v>2071</v>
      </c>
      <c r="M841" s="1" t="s">
        <v>291</v>
      </c>
      <c r="N841" s="1" t="s">
        <v>292</v>
      </c>
      <c r="O841" s="1" t="s">
        <v>98</v>
      </c>
      <c r="P841" s="1">
        <v>19605</v>
      </c>
      <c r="Q841" s="1" t="s">
        <v>282</v>
      </c>
      <c r="R841" s="1" t="s">
        <v>2658</v>
      </c>
      <c r="S841" s="1" t="s">
        <v>283</v>
      </c>
      <c r="T841" s="1">
        <v>30390156</v>
      </c>
      <c r="U841" s="1">
        <v>14.75</v>
      </c>
      <c r="V841" s="1" t="s">
        <v>107</v>
      </c>
      <c r="W841" s="1">
        <v>400</v>
      </c>
      <c r="X841" s="1">
        <v>832</v>
      </c>
      <c r="Y841" s="1">
        <v>26</v>
      </c>
      <c r="Z841" s="6">
        <f>W841*X841/1000000</f>
        <v>0.33279999999999998</v>
      </c>
      <c r="AA841" s="1" t="s">
        <v>75</v>
      </c>
      <c r="AB841" s="2">
        <v>44760</v>
      </c>
      <c r="AC841" s="1" t="s">
        <v>2343</v>
      </c>
      <c r="AD841" s="1" t="s">
        <v>2975</v>
      </c>
      <c r="AE841" s="2">
        <v>44756</v>
      </c>
      <c r="AF841" s="2">
        <v>44756</v>
      </c>
      <c r="AG841" s="2">
        <v>44761</v>
      </c>
      <c r="AH841" s="1" t="s">
        <v>62</v>
      </c>
      <c r="AI841" s="1"/>
      <c r="AJ841" s="2">
        <v>44761</v>
      </c>
      <c r="AK841" s="1" t="s">
        <v>2344</v>
      </c>
      <c r="AL841" s="1" t="s">
        <v>2345</v>
      </c>
      <c r="AM841" s="31">
        <v>8110</v>
      </c>
      <c r="AN841" s="31"/>
      <c r="AO841" s="31"/>
      <c r="AP841" s="31"/>
      <c r="AQ841" s="31"/>
      <c r="AR841" s="31"/>
      <c r="AS841" s="1">
        <f>MONTH(AE841)</f>
        <v>7</v>
      </c>
      <c r="AT841" s="1">
        <f>YEAR(AE841)</f>
        <v>2022</v>
      </c>
      <c r="AU841" s="1"/>
    </row>
    <row r="842" spans="1:47">
      <c r="A842" s="1" t="s">
        <v>68</v>
      </c>
      <c r="B842" s="1" t="s">
        <v>45</v>
      </c>
      <c r="C842" s="1" t="s">
        <v>2977</v>
      </c>
      <c r="D842" s="2">
        <v>44754</v>
      </c>
      <c r="E842" s="1" t="s">
        <v>2976</v>
      </c>
      <c r="F842" s="1" t="s">
        <v>2339</v>
      </c>
      <c r="G842" s="1" t="s">
        <v>2340</v>
      </c>
      <c r="H842" s="1" t="s">
        <v>2341</v>
      </c>
      <c r="I842" s="1" t="s">
        <v>2342</v>
      </c>
      <c r="J842" s="1" t="s">
        <v>85</v>
      </c>
      <c r="K842" s="1">
        <v>90248</v>
      </c>
      <c r="L842" s="1" t="s">
        <v>2071</v>
      </c>
      <c r="M842" s="1" t="s">
        <v>291</v>
      </c>
      <c r="N842" s="1" t="s">
        <v>292</v>
      </c>
      <c r="O842" s="1" t="s">
        <v>98</v>
      </c>
      <c r="P842" s="1">
        <v>19605</v>
      </c>
      <c r="Q842" s="1" t="s">
        <v>282</v>
      </c>
      <c r="R842" s="1" t="s">
        <v>2658</v>
      </c>
      <c r="S842" s="1" t="s">
        <v>283</v>
      </c>
      <c r="T842" s="1">
        <v>30390156</v>
      </c>
      <c r="U842" s="1">
        <v>14.75</v>
      </c>
      <c r="V842" s="1" t="s">
        <v>107</v>
      </c>
      <c r="W842" s="1">
        <v>400</v>
      </c>
      <c r="X842" s="1">
        <v>832</v>
      </c>
      <c r="Y842" s="1">
        <v>26</v>
      </c>
      <c r="Z842" s="6">
        <f>W842*X842/1000000</f>
        <v>0.33279999999999998</v>
      </c>
      <c r="AA842" s="1" t="s">
        <v>75</v>
      </c>
      <c r="AB842" s="2">
        <v>44760</v>
      </c>
      <c r="AC842" s="1" t="s">
        <v>2343</v>
      </c>
      <c r="AD842" s="1" t="s">
        <v>2977</v>
      </c>
      <c r="AE842" s="2">
        <v>44756</v>
      </c>
      <c r="AF842" s="2">
        <v>44756</v>
      </c>
      <c r="AG842" s="2">
        <v>44761</v>
      </c>
      <c r="AH842" s="1" t="s">
        <v>62</v>
      </c>
      <c r="AI842" s="1"/>
      <c r="AJ842" s="2">
        <v>44761</v>
      </c>
      <c r="AK842" s="1" t="s">
        <v>2344</v>
      </c>
      <c r="AL842" s="1" t="s">
        <v>2345</v>
      </c>
      <c r="AM842" s="31">
        <v>8110</v>
      </c>
      <c r="AN842" s="31"/>
      <c r="AO842" s="31"/>
      <c r="AP842" s="31"/>
      <c r="AQ842" s="31"/>
      <c r="AR842" s="31"/>
      <c r="AS842" s="1">
        <f>MONTH(AE842)</f>
        <v>7</v>
      </c>
      <c r="AT842" s="1">
        <f>YEAR(AE842)</f>
        <v>2022</v>
      </c>
      <c r="AU842" s="1"/>
    </row>
    <row r="843" spans="1:47">
      <c r="A843" s="1" t="s">
        <v>68</v>
      </c>
      <c r="B843" s="1" t="s">
        <v>127</v>
      </c>
      <c r="C843" s="1" t="s">
        <v>2978</v>
      </c>
      <c r="D843" s="2">
        <v>44754</v>
      </c>
      <c r="E843" s="1" t="s">
        <v>2979</v>
      </c>
      <c r="F843" s="1" t="s">
        <v>2339</v>
      </c>
      <c r="G843" s="1" t="s">
        <v>2340</v>
      </c>
      <c r="H843" s="1" t="s">
        <v>2341</v>
      </c>
      <c r="I843" s="1" t="s">
        <v>2342</v>
      </c>
      <c r="J843" s="1" t="s">
        <v>85</v>
      </c>
      <c r="K843" s="1">
        <v>90248</v>
      </c>
      <c r="L843" s="1" t="s">
        <v>2980</v>
      </c>
      <c r="M843" s="1" t="s">
        <v>2981</v>
      </c>
      <c r="N843" s="1" t="s">
        <v>2982</v>
      </c>
      <c r="O843" s="1" t="s">
        <v>547</v>
      </c>
      <c r="P843" s="16" t="s">
        <v>2983</v>
      </c>
      <c r="Q843" s="1" t="s">
        <v>2984</v>
      </c>
      <c r="R843" s="1"/>
      <c r="S843" s="1" t="s">
        <v>2985</v>
      </c>
      <c r="T843" s="1">
        <v>30390156</v>
      </c>
      <c r="U843" s="1">
        <v>14.75</v>
      </c>
      <c r="V843" s="1" t="s">
        <v>107</v>
      </c>
      <c r="W843" s="1">
        <v>400</v>
      </c>
      <c r="X843" s="1">
        <v>768</v>
      </c>
      <c r="Y843" s="1">
        <v>24</v>
      </c>
      <c r="Z843" s="6">
        <f>W843*X843/1000000</f>
        <v>0.30719999999999997</v>
      </c>
      <c r="AA843" s="1" t="s">
        <v>60</v>
      </c>
      <c r="AB843" s="2">
        <v>44757</v>
      </c>
      <c r="AC843" s="1" t="s">
        <v>2343</v>
      </c>
      <c r="AD843" s="1" t="s">
        <v>2978</v>
      </c>
      <c r="AE843" s="2">
        <v>44756</v>
      </c>
      <c r="AF843" s="2">
        <v>44756</v>
      </c>
      <c r="AG843" s="2">
        <v>44761</v>
      </c>
      <c r="AH843" s="1" t="s">
        <v>62</v>
      </c>
      <c r="AI843" s="1"/>
      <c r="AJ843" s="2">
        <v>44761</v>
      </c>
      <c r="AK843" s="1" t="s">
        <v>2344</v>
      </c>
      <c r="AL843" s="1" t="s">
        <v>2345</v>
      </c>
      <c r="AM843" s="31">
        <v>9075</v>
      </c>
      <c r="AN843" s="31"/>
      <c r="AO843" s="31"/>
      <c r="AP843" s="31"/>
      <c r="AQ843" s="31"/>
      <c r="AR843" s="31"/>
      <c r="AS843" s="1">
        <f>MONTH(AE843)</f>
        <v>7</v>
      </c>
      <c r="AT843" s="1">
        <f>YEAR(AE843)</f>
        <v>2022</v>
      </c>
      <c r="AU843" s="1"/>
    </row>
    <row r="844" spans="1:47">
      <c r="A844" s="1" t="s">
        <v>68</v>
      </c>
      <c r="B844" s="1" t="s">
        <v>45</v>
      </c>
      <c r="C844" s="1" t="s">
        <v>2986</v>
      </c>
      <c r="D844" s="2">
        <v>44749</v>
      </c>
      <c r="E844" s="1" t="s">
        <v>2987</v>
      </c>
      <c r="F844" s="1" t="s">
        <v>2339</v>
      </c>
      <c r="G844" s="1" t="s">
        <v>2340</v>
      </c>
      <c r="H844" s="1" t="s">
        <v>2341</v>
      </c>
      <c r="I844" s="1" t="s">
        <v>2342</v>
      </c>
      <c r="J844" s="1" t="s">
        <v>85</v>
      </c>
      <c r="K844" s="1">
        <v>90248</v>
      </c>
      <c r="L844" s="1" t="s">
        <v>2356</v>
      </c>
      <c r="M844" s="1" t="s">
        <v>2461</v>
      </c>
      <c r="N844" s="1" t="s">
        <v>160</v>
      </c>
      <c r="O844" s="1" t="s">
        <v>161</v>
      </c>
      <c r="P844" s="1">
        <v>89118</v>
      </c>
      <c r="Q844" s="1" t="s">
        <v>2497</v>
      </c>
      <c r="R844" s="1" t="s">
        <v>2498</v>
      </c>
      <c r="S844" s="1" t="s">
        <v>2499</v>
      </c>
      <c r="T844" s="1">
        <v>30390456</v>
      </c>
      <c r="U844" s="1">
        <v>14.75</v>
      </c>
      <c r="V844" s="1" t="s">
        <v>107</v>
      </c>
      <c r="W844" s="1">
        <v>400</v>
      </c>
      <c r="X844" s="1">
        <v>832</v>
      </c>
      <c r="Y844" s="1">
        <v>26</v>
      </c>
      <c r="Z844" s="6">
        <f>W844*X844/1000000</f>
        <v>0.33279999999999998</v>
      </c>
      <c r="AA844" s="1" t="s">
        <v>75</v>
      </c>
      <c r="AB844" s="2">
        <v>44760</v>
      </c>
      <c r="AC844" s="1" t="s">
        <v>2343</v>
      </c>
      <c r="AD844" s="1" t="s">
        <v>2986</v>
      </c>
      <c r="AE844" s="2">
        <v>44760</v>
      </c>
      <c r="AF844" s="2">
        <v>44760</v>
      </c>
      <c r="AG844" s="2">
        <v>44761</v>
      </c>
      <c r="AH844" s="1" t="s">
        <v>62</v>
      </c>
      <c r="AI844" s="1"/>
      <c r="AJ844" s="2">
        <v>44761</v>
      </c>
      <c r="AK844" s="1" t="s">
        <v>2344</v>
      </c>
      <c r="AL844" s="1" t="s">
        <v>2345</v>
      </c>
      <c r="AM844" s="31">
        <v>1655</v>
      </c>
      <c r="AN844" s="31"/>
      <c r="AO844" s="31"/>
      <c r="AP844" s="31"/>
      <c r="AQ844" s="31"/>
      <c r="AR844" s="31"/>
      <c r="AS844" s="1">
        <f>MONTH(AE844)</f>
        <v>7</v>
      </c>
      <c r="AT844" s="1">
        <f>YEAR(AE844)</f>
        <v>2022</v>
      </c>
      <c r="AU844" s="1"/>
    </row>
    <row r="845" spans="1:47">
      <c r="A845" s="1" t="s">
        <v>68</v>
      </c>
      <c r="B845" s="1" t="s">
        <v>127</v>
      </c>
      <c r="C845" s="1" t="s">
        <v>2988</v>
      </c>
      <c r="D845" s="2">
        <v>44754</v>
      </c>
      <c r="E845" s="1" t="s">
        <v>2989</v>
      </c>
      <c r="F845" s="1" t="s">
        <v>2339</v>
      </c>
      <c r="G845" s="1" t="s">
        <v>2340</v>
      </c>
      <c r="H845" s="1" t="s">
        <v>2341</v>
      </c>
      <c r="I845" s="1" t="s">
        <v>2342</v>
      </c>
      <c r="J845" s="1" t="s">
        <v>85</v>
      </c>
      <c r="K845" s="1">
        <v>90248</v>
      </c>
      <c r="L845" s="1" t="s">
        <v>2980</v>
      </c>
      <c r="M845" s="1" t="s">
        <v>2990</v>
      </c>
      <c r="N845" s="1" t="s">
        <v>2991</v>
      </c>
      <c r="O845" s="1" t="s">
        <v>228</v>
      </c>
      <c r="P845" s="16" t="s">
        <v>2992</v>
      </c>
      <c r="Q845" s="1" t="s">
        <v>2993</v>
      </c>
      <c r="R845" s="1"/>
      <c r="S845" s="1" t="s">
        <v>2994</v>
      </c>
      <c r="T845" s="1">
        <v>30390156</v>
      </c>
      <c r="U845" s="1">
        <v>14.75</v>
      </c>
      <c r="V845" s="1" t="s">
        <v>107</v>
      </c>
      <c r="W845" s="1">
        <v>400</v>
      </c>
      <c r="X845" s="1">
        <v>320</v>
      </c>
      <c r="Y845" s="1">
        <v>10</v>
      </c>
      <c r="Z845" s="6">
        <f>W845*X845/1000000</f>
        <v>0.128</v>
      </c>
      <c r="AA845" s="1" t="s">
        <v>60</v>
      </c>
      <c r="AB845" s="2">
        <v>44760</v>
      </c>
      <c r="AC845" s="1" t="s">
        <v>2343</v>
      </c>
      <c r="AD845" s="1" t="s">
        <v>2988</v>
      </c>
      <c r="AE845" s="2">
        <v>44756</v>
      </c>
      <c r="AF845" s="2">
        <v>44756</v>
      </c>
      <c r="AG845" s="2">
        <v>44761</v>
      </c>
      <c r="AH845" s="1" t="s">
        <v>62</v>
      </c>
      <c r="AI845" s="1"/>
      <c r="AJ845" s="2">
        <v>44761</v>
      </c>
      <c r="AK845" s="1" t="s">
        <v>2344</v>
      </c>
      <c r="AL845" s="1" t="s">
        <v>2345</v>
      </c>
      <c r="AM845" s="31">
        <v>8885</v>
      </c>
      <c r="AN845" s="31"/>
      <c r="AO845" s="31"/>
      <c r="AP845" s="31"/>
      <c r="AQ845" s="31"/>
      <c r="AR845" s="31"/>
      <c r="AS845" s="1">
        <f>MONTH(AE845)</f>
        <v>7</v>
      </c>
      <c r="AT845" s="1">
        <f>YEAR(AE845)</f>
        <v>2022</v>
      </c>
      <c r="AU845" s="1"/>
    </row>
    <row r="846" spans="1:47">
      <c r="A846" s="1" t="s">
        <v>68</v>
      </c>
      <c r="B846" s="1" t="s">
        <v>595</v>
      </c>
      <c r="C846" s="1" t="s">
        <v>2995</v>
      </c>
      <c r="D846" s="2">
        <v>44748</v>
      </c>
      <c r="E846" s="1" t="s">
        <v>964</v>
      </c>
      <c r="F846" s="1" t="s">
        <v>2339</v>
      </c>
      <c r="G846" s="1" t="s">
        <v>2383</v>
      </c>
      <c r="H846" s="1" t="s">
        <v>2403</v>
      </c>
      <c r="I846" s="1" t="s">
        <v>2385</v>
      </c>
      <c r="J846" s="1" t="s">
        <v>85</v>
      </c>
      <c r="K846" s="1">
        <v>92833</v>
      </c>
      <c r="L846" s="1" t="s">
        <v>528</v>
      </c>
      <c r="M846" s="1" t="s">
        <v>529</v>
      </c>
      <c r="N846" s="1" t="s">
        <v>309</v>
      </c>
      <c r="O846" s="1" t="s">
        <v>77</v>
      </c>
      <c r="P846" s="1">
        <v>32226</v>
      </c>
      <c r="Q846" s="1" t="s">
        <v>530</v>
      </c>
      <c r="R846" s="1" t="s">
        <v>2371</v>
      </c>
      <c r="S846" s="1" t="s">
        <v>965</v>
      </c>
      <c r="T846" s="1">
        <v>30390156</v>
      </c>
      <c r="U846" s="1">
        <v>14.75</v>
      </c>
      <c r="V846" s="1" t="s">
        <v>107</v>
      </c>
      <c r="W846" s="1">
        <v>400</v>
      </c>
      <c r="X846" s="1">
        <v>704</v>
      </c>
      <c r="Y846" s="1">
        <v>22</v>
      </c>
      <c r="Z846" s="6">
        <f>W846*X846/1000000</f>
        <v>0.28160000000000002</v>
      </c>
      <c r="AA846" s="1" t="s">
        <v>60</v>
      </c>
      <c r="AB846" s="2">
        <v>44764</v>
      </c>
      <c r="AC846" s="1" t="s">
        <v>2343</v>
      </c>
      <c r="AD846" s="1" t="s">
        <v>2995</v>
      </c>
      <c r="AE846" s="2">
        <v>44757</v>
      </c>
      <c r="AF846" s="2">
        <v>44757</v>
      </c>
      <c r="AG846" s="2">
        <v>44761</v>
      </c>
      <c r="AH846" s="1" t="s">
        <v>62</v>
      </c>
      <c r="AI846" s="1"/>
      <c r="AJ846" s="2">
        <v>44761</v>
      </c>
      <c r="AK846" s="1" t="s">
        <v>2344</v>
      </c>
      <c r="AL846" s="1" t="s">
        <v>2345</v>
      </c>
      <c r="AM846" s="31">
        <v>7146</v>
      </c>
      <c r="AN846" s="31"/>
      <c r="AO846" s="31"/>
      <c r="AP846" s="31"/>
      <c r="AQ846" s="31"/>
      <c r="AR846" s="31"/>
      <c r="AS846" s="1">
        <f>MONTH(AE846)</f>
        <v>7</v>
      </c>
      <c r="AT846" s="1">
        <f>YEAR(AE846)</f>
        <v>2022</v>
      </c>
      <c r="AU846" s="1"/>
    </row>
    <row r="847" spans="1:47">
      <c r="A847" s="1" t="s">
        <v>68</v>
      </c>
      <c r="B847" s="1" t="s">
        <v>595</v>
      </c>
      <c r="C847" s="1" t="s">
        <v>2996</v>
      </c>
      <c r="D847" s="2">
        <v>44748</v>
      </c>
      <c r="E847" s="1" t="s">
        <v>964</v>
      </c>
      <c r="F847" s="1" t="s">
        <v>2339</v>
      </c>
      <c r="G847" s="1" t="s">
        <v>2383</v>
      </c>
      <c r="H847" s="1" t="s">
        <v>2403</v>
      </c>
      <c r="I847" s="1" t="s">
        <v>2385</v>
      </c>
      <c r="J847" s="1" t="s">
        <v>85</v>
      </c>
      <c r="K847" s="1">
        <v>92833</v>
      </c>
      <c r="L847" s="1" t="s">
        <v>528</v>
      </c>
      <c r="M847" s="1" t="s">
        <v>529</v>
      </c>
      <c r="N847" s="1" t="s">
        <v>309</v>
      </c>
      <c r="O847" s="1" t="s">
        <v>77</v>
      </c>
      <c r="P847" s="1">
        <v>32226</v>
      </c>
      <c r="Q847" s="1" t="s">
        <v>530</v>
      </c>
      <c r="R847" s="1" t="s">
        <v>2371</v>
      </c>
      <c r="S847" s="1" t="s">
        <v>965</v>
      </c>
      <c r="T847" s="1">
        <v>30390156</v>
      </c>
      <c r="U847" s="1">
        <v>14.75</v>
      </c>
      <c r="V847" s="1" t="s">
        <v>107</v>
      </c>
      <c r="W847" s="1">
        <v>400</v>
      </c>
      <c r="X847" s="1">
        <v>704</v>
      </c>
      <c r="Y847" s="1">
        <v>22</v>
      </c>
      <c r="Z847" s="6">
        <f>W847*X847/1000000</f>
        <v>0.28160000000000002</v>
      </c>
      <c r="AA847" s="1" t="s">
        <v>60</v>
      </c>
      <c r="AB847" s="2">
        <v>44764</v>
      </c>
      <c r="AC847" s="1" t="s">
        <v>2343</v>
      </c>
      <c r="AD847" s="1" t="s">
        <v>2996</v>
      </c>
      <c r="AE847" s="2">
        <v>44757</v>
      </c>
      <c r="AF847" s="2">
        <v>44757</v>
      </c>
      <c r="AG847" s="2">
        <v>44761</v>
      </c>
      <c r="AH847" s="1" t="s">
        <v>62</v>
      </c>
      <c r="AI847" s="1"/>
      <c r="AJ847" s="2">
        <v>44761</v>
      </c>
      <c r="AK847" s="1" t="s">
        <v>2344</v>
      </c>
      <c r="AL847" s="1" t="s">
        <v>2345</v>
      </c>
      <c r="AM847" s="31">
        <v>7146</v>
      </c>
      <c r="AN847" s="31"/>
      <c r="AO847" s="31"/>
      <c r="AP847" s="31"/>
      <c r="AQ847" s="31"/>
      <c r="AR847" s="31"/>
      <c r="AS847" s="1">
        <f>MONTH(AE847)</f>
        <v>7</v>
      </c>
      <c r="AT847" s="1">
        <f>YEAR(AE847)</f>
        <v>2022</v>
      </c>
      <c r="AU847" s="1"/>
    </row>
    <row r="848" spans="1:47">
      <c r="A848" s="1" t="s">
        <v>68</v>
      </c>
      <c r="B848" s="1" t="s">
        <v>595</v>
      </c>
      <c r="C848" s="1" t="s">
        <v>2997</v>
      </c>
      <c r="D848" s="2">
        <v>44748</v>
      </c>
      <c r="E848" s="1" t="s">
        <v>964</v>
      </c>
      <c r="F848" s="1" t="s">
        <v>2339</v>
      </c>
      <c r="G848" s="1" t="s">
        <v>2383</v>
      </c>
      <c r="H848" s="1" t="s">
        <v>2403</v>
      </c>
      <c r="I848" s="1" t="s">
        <v>2385</v>
      </c>
      <c r="J848" s="1" t="s">
        <v>85</v>
      </c>
      <c r="K848" s="1">
        <v>92833</v>
      </c>
      <c r="L848" s="1" t="s">
        <v>528</v>
      </c>
      <c r="M848" s="1" t="s">
        <v>529</v>
      </c>
      <c r="N848" s="1" t="s">
        <v>309</v>
      </c>
      <c r="O848" s="1" t="s">
        <v>77</v>
      </c>
      <c r="P848" s="1">
        <v>32226</v>
      </c>
      <c r="Q848" s="1" t="s">
        <v>530</v>
      </c>
      <c r="R848" s="1" t="s">
        <v>2371</v>
      </c>
      <c r="S848" s="1" t="s">
        <v>965</v>
      </c>
      <c r="T848" s="1">
        <v>30390156</v>
      </c>
      <c r="U848" s="1">
        <v>14.75</v>
      </c>
      <c r="V848" s="1" t="s">
        <v>107</v>
      </c>
      <c r="W848" s="1">
        <v>400</v>
      </c>
      <c r="X848" s="1">
        <v>704</v>
      </c>
      <c r="Y848" s="1">
        <v>22</v>
      </c>
      <c r="Z848" s="6">
        <f>W848*X848/1000000</f>
        <v>0.28160000000000002</v>
      </c>
      <c r="AA848" s="1" t="s">
        <v>60</v>
      </c>
      <c r="AB848" s="2">
        <v>44764</v>
      </c>
      <c r="AC848" s="1" t="s">
        <v>2343</v>
      </c>
      <c r="AD848" s="1" t="s">
        <v>2997</v>
      </c>
      <c r="AE848" s="2">
        <v>44757</v>
      </c>
      <c r="AF848" s="2">
        <v>44757</v>
      </c>
      <c r="AG848" s="2">
        <v>44761</v>
      </c>
      <c r="AH848" s="1" t="s">
        <v>62</v>
      </c>
      <c r="AI848" s="1"/>
      <c r="AJ848" s="2">
        <v>44761</v>
      </c>
      <c r="AK848" s="1" t="s">
        <v>2344</v>
      </c>
      <c r="AL848" s="1" t="s">
        <v>2345</v>
      </c>
      <c r="AM848" s="31">
        <v>7146</v>
      </c>
      <c r="AN848" s="31"/>
      <c r="AO848" s="31"/>
      <c r="AP848" s="31"/>
      <c r="AQ848" s="31"/>
      <c r="AR848" s="31"/>
      <c r="AS848" s="1">
        <f>MONTH(AE848)</f>
        <v>7</v>
      </c>
      <c r="AT848" s="1">
        <f>YEAR(AE848)</f>
        <v>2022</v>
      </c>
      <c r="AU848" s="1"/>
    </row>
    <row r="849" spans="1:47">
      <c r="A849" s="1" t="s">
        <v>68</v>
      </c>
      <c r="B849" s="1" t="s">
        <v>595</v>
      </c>
      <c r="C849" s="1" t="s">
        <v>2998</v>
      </c>
      <c r="D849" s="2">
        <v>44748</v>
      </c>
      <c r="E849" s="1" t="s">
        <v>964</v>
      </c>
      <c r="F849" s="1" t="s">
        <v>2339</v>
      </c>
      <c r="G849" s="1" t="s">
        <v>2383</v>
      </c>
      <c r="H849" s="1" t="s">
        <v>2403</v>
      </c>
      <c r="I849" s="1" t="s">
        <v>2385</v>
      </c>
      <c r="J849" s="1" t="s">
        <v>85</v>
      </c>
      <c r="K849" s="1">
        <v>92833</v>
      </c>
      <c r="L849" s="1" t="s">
        <v>528</v>
      </c>
      <c r="M849" s="1" t="s">
        <v>529</v>
      </c>
      <c r="N849" s="1" t="s">
        <v>309</v>
      </c>
      <c r="O849" s="1" t="s">
        <v>77</v>
      </c>
      <c r="P849" s="1">
        <v>32226</v>
      </c>
      <c r="Q849" s="1" t="s">
        <v>530</v>
      </c>
      <c r="R849" s="1" t="s">
        <v>2371</v>
      </c>
      <c r="S849" s="1" t="s">
        <v>965</v>
      </c>
      <c r="T849" s="1">
        <v>30390156</v>
      </c>
      <c r="U849" s="1">
        <v>14.75</v>
      </c>
      <c r="V849" s="1" t="s">
        <v>107</v>
      </c>
      <c r="W849" s="1">
        <v>400</v>
      </c>
      <c r="X849" s="1">
        <v>704</v>
      </c>
      <c r="Y849" s="1">
        <v>22</v>
      </c>
      <c r="Z849" s="6">
        <f>W849*X849/1000000</f>
        <v>0.28160000000000002</v>
      </c>
      <c r="AA849" s="1" t="s">
        <v>60</v>
      </c>
      <c r="AB849" s="2">
        <v>44764</v>
      </c>
      <c r="AC849" s="1" t="s">
        <v>2343</v>
      </c>
      <c r="AD849" s="1" t="s">
        <v>2998</v>
      </c>
      <c r="AE849" s="2">
        <v>44757</v>
      </c>
      <c r="AF849" s="2">
        <v>44757</v>
      </c>
      <c r="AG849" s="2">
        <v>44761</v>
      </c>
      <c r="AH849" s="1" t="s">
        <v>62</v>
      </c>
      <c r="AI849" s="1"/>
      <c r="AJ849" s="2">
        <v>44761</v>
      </c>
      <c r="AK849" s="1" t="s">
        <v>2344</v>
      </c>
      <c r="AL849" s="1" t="s">
        <v>2345</v>
      </c>
      <c r="AM849" s="31">
        <v>7146</v>
      </c>
      <c r="AN849" s="31"/>
      <c r="AO849" s="31"/>
      <c r="AP849" s="31"/>
      <c r="AQ849" s="31"/>
      <c r="AR849" s="31"/>
      <c r="AS849" s="1">
        <f>MONTH(AE849)</f>
        <v>7</v>
      </c>
      <c r="AT849" s="1">
        <f>YEAR(AE849)</f>
        <v>2022</v>
      </c>
      <c r="AU849" s="1"/>
    </row>
    <row r="850" spans="1:47">
      <c r="A850" s="1" t="s">
        <v>68</v>
      </c>
      <c r="B850" s="1" t="s">
        <v>595</v>
      </c>
      <c r="C850" s="1" t="s">
        <v>2999</v>
      </c>
      <c r="D850" s="2">
        <v>44748</v>
      </c>
      <c r="E850" s="1" t="s">
        <v>964</v>
      </c>
      <c r="F850" s="1" t="s">
        <v>2339</v>
      </c>
      <c r="G850" s="1" t="s">
        <v>2383</v>
      </c>
      <c r="H850" s="1" t="s">
        <v>2403</v>
      </c>
      <c r="I850" s="1" t="s">
        <v>2385</v>
      </c>
      <c r="J850" s="1" t="s">
        <v>85</v>
      </c>
      <c r="K850" s="1">
        <v>92833</v>
      </c>
      <c r="L850" s="1" t="s">
        <v>528</v>
      </c>
      <c r="M850" s="1" t="s">
        <v>529</v>
      </c>
      <c r="N850" s="1" t="s">
        <v>309</v>
      </c>
      <c r="O850" s="1" t="s">
        <v>77</v>
      </c>
      <c r="P850" s="1">
        <v>32226</v>
      </c>
      <c r="Q850" s="1" t="s">
        <v>530</v>
      </c>
      <c r="R850" s="1" t="s">
        <v>2371</v>
      </c>
      <c r="S850" s="1" t="s">
        <v>965</v>
      </c>
      <c r="T850" s="1">
        <v>30390156</v>
      </c>
      <c r="U850" s="1">
        <v>14.75</v>
      </c>
      <c r="V850" s="1" t="s">
        <v>107</v>
      </c>
      <c r="W850" s="1">
        <v>400</v>
      </c>
      <c r="X850" s="1">
        <v>704</v>
      </c>
      <c r="Y850" s="1">
        <v>22</v>
      </c>
      <c r="Z850" s="6">
        <f>W850*X850/1000000</f>
        <v>0.28160000000000002</v>
      </c>
      <c r="AA850" s="1" t="s">
        <v>60</v>
      </c>
      <c r="AB850" s="2">
        <v>44764</v>
      </c>
      <c r="AC850" s="1" t="s">
        <v>2343</v>
      </c>
      <c r="AD850" s="1" t="s">
        <v>2999</v>
      </c>
      <c r="AE850" s="2">
        <v>44757</v>
      </c>
      <c r="AF850" s="2">
        <v>44757</v>
      </c>
      <c r="AG850" s="2">
        <v>44761</v>
      </c>
      <c r="AH850" s="1" t="s">
        <v>62</v>
      </c>
      <c r="AI850" s="1"/>
      <c r="AJ850" s="2">
        <v>44761</v>
      </c>
      <c r="AK850" s="1" t="s">
        <v>2344</v>
      </c>
      <c r="AL850" s="1" t="s">
        <v>2345</v>
      </c>
      <c r="AM850" s="31">
        <v>7146</v>
      </c>
      <c r="AN850" s="31"/>
      <c r="AO850" s="31"/>
      <c r="AP850" s="31"/>
      <c r="AQ850" s="31"/>
      <c r="AR850" s="31"/>
      <c r="AS850" s="1">
        <f>MONTH(AE850)</f>
        <v>7</v>
      </c>
      <c r="AT850" s="1">
        <f>YEAR(AE850)</f>
        <v>2022</v>
      </c>
      <c r="AU850" s="1"/>
    </row>
    <row r="851" spans="1:47">
      <c r="A851" s="1" t="s">
        <v>68</v>
      </c>
      <c r="B851" s="1" t="s">
        <v>45</v>
      </c>
      <c r="C851" s="1" t="s">
        <v>3000</v>
      </c>
      <c r="D851" s="2">
        <v>44754</v>
      </c>
      <c r="E851" s="1" t="s">
        <v>3001</v>
      </c>
      <c r="F851" s="1" t="s">
        <v>2339</v>
      </c>
      <c r="G851" s="1" t="s">
        <v>2340</v>
      </c>
      <c r="H851" s="1" t="s">
        <v>2341</v>
      </c>
      <c r="I851" s="1" t="s">
        <v>2342</v>
      </c>
      <c r="J851" s="1" t="s">
        <v>85</v>
      </c>
      <c r="K851" s="1">
        <v>90248</v>
      </c>
      <c r="L851" s="1" t="s">
        <v>2972</v>
      </c>
      <c r="M851" s="1" t="s">
        <v>429</v>
      </c>
      <c r="N851" s="1" t="s">
        <v>430</v>
      </c>
      <c r="O851" s="1" t="s">
        <v>98</v>
      </c>
      <c r="P851" s="1">
        <v>15126</v>
      </c>
      <c r="Q851" s="1" t="s">
        <v>282</v>
      </c>
      <c r="R851" s="1" t="s">
        <v>2658</v>
      </c>
      <c r="S851" s="1" t="s">
        <v>283</v>
      </c>
      <c r="T851" s="1">
        <v>30390156</v>
      </c>
      <c r="U851" s="1">
        <v>14.75</v>
      </c>
      <c r="V851" s="1" t="s">
        <v>107</v>
      </c>
      <c r="W851" s="1">
        <v>400</v>
      </c>
      <c r="X851" s="1">
        <v>832</v>
      </c>
      <c r="Y851" s="1">
        <v>26</v>
      </c>
      <c r="Z851" s="6">
        <f>W851*X851/1000000</f>
        <v>0.33279999999999998</v>
      </c>
      <c r="AA851" s="1" t="s">
        <v>75</v>
      </c>
      <c r="AB851" s="2">
        <v>44760</v>
      </c>
      <c r="AC851" s="1" t="s">
        <v>2343</v>
      </c>
      <c r="AD851" s="1" t="s">
        <v>3000</v>
      </c>
      <c r="AE851" s="2">
        <v>44757</v>
      </c>
      <c r="AF851" s="2">
        <v>44757</v>
      </c>
      <c r="AG851" s="2">
        <v>44761</v>
      </c>
      <c r="AH851" s="1" t="s">
        <v>62</v>
      </c>
      <c r="AI851" s="1"/>
      <c r="AJ851" s="2">
        <v>44761</v>
      </c>
      <c r="AK851" s="1" t="s">
        <v>2344</v>
      </c>
      <c r="AL851" s="1" t="s">
        <v>2345</v>
      </c>
      <c r="AM851" s="31">
        <v>7215</v>
      </c>
      <c r="AN851" s="31"/>
      <c r="AO851" s="31"/>
      <c r="AP851" s="31"/>
      <c r="AQ851" s="31"/>
      <c r="AR851" s="31"/>
      <c r="AS851" s="1">
        <f>MONTH(AE851)</f>
        <v>7</v>
      </c>
      <c r="AT851" s="1">
        <f>YEAR(AE851)</f>
        <v>2022</v>
      </c>
      <c r="AU851" s="1"/>
    </row>
    <row r="852" spans="1:47">
      <c r="A852" s="1" t="s">
        <v>68</v>
      </c>
      <c r="B852" s="1" t="s">
        <v>595</v>
      </c>
      <c r="C852" s="1" t="s">
        <v>3002</v>
      </c>
      <c r="D852" s="2">
        <v>44754</v>
      </c>
      <c r="E852" s="1" t="s">
        <v>2829</v>
      </c>
      <c r="F852" s="1" t="s">
        <v>2339</v>
      </c>
      <c r="G852" s="1" t="s">
        <v>2346</v>
      </c>
      <c r="H852" s="1" t="s">
        <v>2347</v>
      </c>
      <c r="I852" s="1" t="s">
        <v>197</v>
      </c>
      <c r="J852" s="1" t="s">
        <v>85</v>
      </c>
      <c r="K852" s="1">
        <v>91761</v>
      </c>
      <c r="L852" s="1" t="s">
        <v>2349</v>
      </c>
      <c r="M852" s="1" t="s">
        <v>2830</v>
      </c>
      <c r="N852" s="1" t="s">
        <v>199</v>
      </c>
      <c r="O852" s="1" t="s">
        <v>85</v>
      </c>
      <c r="P852" s="1">
        <v>93725</v>
      </c>
      <c r="Q852" s="1"/>
      <c r="R852" s="1"/>
      <c r="S852" s="1" t="s">
        <v>2831</v>
      </c>
      <c r="T852" s="1">
        <v>30390156</v>
      </c>
      <c r="U852" s="1">
        <v>14.75</v>
      </c>
      <c r="V852" s="1" t="s">
        <v>107</v>
      </c>
      <c r="W852" s="1">
        <v>400</v>
      </c>
      <c r="X852" s="1">
        <v>832</v>
      </c>
      <c r="Y852" s="1">
        <v>26</v>
      </c>
      <c r="Z852" s="6">
        <f>W852*X852/1000000</f>
        <v>0.33279999999999998</v>
      </c>
      <c r="AA852" s="1" t="s">
        <v>60</v>
      </c>
      <c r="AB852" s="2">
        <v>44750</v>
      </c>
      <c r="AC852" s="1" t="s">
        <v>2343</v>
      </c>
      <c r="AD852" s="1" t="s">
        <v>3002</v>
      </c>
      <c r="AE852" s="2">
        <v>44760</v>
      </c>
      <c r="AF852" s="2">
        <v>44760</v>
      </c>
      <c r="AG852" s="2">
        <v>44761</v>
      </c>
      <c r="AH852" s="1" t="s">
        <v>62</v>
      </c>
      <c r="AI852" s="1"/>
      <c r="AJ852" s="2">
        <v>44761</v>
      </c>
      <c r="AK852" s="1" t="s">
        <v>2344</v>
      </c>
      <c r="AL852" s="1" t="s">
        <v>2345</v>
      </c>
      <c r="AM852" s="31">
        <v>1550</v>
      </c>
      <c r="AN852" s="31"/>
      <c r="AO852" s="31"/>
      <c r="AP852" s="31"/>
      <c r="AQ852" s="31"/>
      <c r="AR852" s="31"/>
      <c r="AS852" s="1">
        <f>MONTH(AE852)</f>
        <v>7</v>
      </c>
      <c r="AT852" s="1">
        <f>YEAR(AE852)</f>
        <v>2022</v>
      </c>
      <c r="AU852" s="1"/>
    </row>
    <row r="853" spans="1:47">
      <c r="A853" s="1" t="s">
        <v>68</v>
      </c>
      <c r="B853" s="1" t="s">
        <v>595</v>
      </c>
      <c r="C853" s="1" t="s">
        <v>3003</v>
      </c>
      <c r="D853" s="2">
        <v>44754</v>
      </c>
      <c r="E853" s="1" t="s">
        <v>2829</v>
      </c>
      <c r="F853" s="1" t="s">
        <v>2339</v>
      </c>
      <c r="G853" s="1" t="s">
        <v>2346</v>
      </c>
      <c r="H853" s="1" t="s">
        <v>2347</v>
      </c>
      <c r="I853" s="1" t="s">
        <v>197</v>
      </c>
      <c r="J853" s="1" t="s">
        <v>85</v>
      </c>
      <c r="K853" s="1">
        <v>91761</v>
      </c>
      <c r="L853" s="1" t="s">
        <v>2349</v>
      </c>
      <c r="M853" s="1" t="s">
        <v>2830</v>
      </c>
      <c r="N853" s="1" t="s">
        <v>199</v>
      </c>
      <c r="O853" s="1" t="s">
        <v>85</v>
      </c>
      <c r="P853" s="1">
        <v>93725</v>
      </c>
      <c r="Q853" s="1"/>
      <c r="R853" s="1"/>
      <c r="S853" s="1" t="s">
        <v>2831</v>
      </c>
      <c r="T853" s="1">
        <v>30390156</v>
      </c>
      <c r="U853" s="1">
        <v>14.75</v>
      </c>
      <c r="V853" s="1" t="s">
        <v>107</v>
      </c>
      <c r="W853" s="1">
        <v>400</v>
      </c>
      <c r="X853" s="1">
        <v>832</v>
      </c>
      <c r="Y853" s="1">
        <v>26</v>
      </c>
      <c r="Z853" s="6">
        <f>W853*X853/1000000</f>
        <v>0.33279999999999998</v>
      </c>
      <c r="AA853" s="1" t="s">
        <v>60</v>
      </c>
      <c r="AB853" s="2">
        <v>44750</v>
      </c>
      <c r="AC853" s="1" t="s">
        <v>2343</v>
      </c>
      <c r="AD853" s="1" t="s">
        <v>3003</v>
      </c>
      <c r="AE853" s="2">
        <v>44760</v>
      </c>
      <c r="AF853" s="2">
        <v>44760</v>
      </c>
      <c r="AG853" s="2">
        <v>44761</v>
      </c>
      <c r="AH853" s="1" t="s">
        <v>62</v>
      </c>
      <c r="AI853" s="1"/>
      <c r="AJ853" s="2">
        <v>44761</v>
      </c>
      <c r="AK853" s="1" t="s">
        <v>2344</v>
      </c>
      <c r="AL853" s="1" t="s">
        <v>2345</v>
      </c>
      <c r="AM853" s="31">
        <v>1550</v>
      </c>
      <c r="AN853" s="31"/>
      <c r="AO853" s="31"/>
      <c r="AP853" s="31"/>
      <c r="AQ853" s="31"/>
      <c r="AR853" s="31"/>
      <c r="AS853" s="1">
        <f>MONTH(AE853)</f>
        <v>7</v>
      </c>
      <c r="AT853" s="1">
        <f>YEAR(AE853)</f>
        <v>2022</v>
      </c>
      <c r="AU853" s="1"/>
    </row>
    <row r="854" spans="1:47">
      <c r="A854" s="1" t="s">
        <v>68</v>
      </c>
      <c r="B854" s="1" t="s">
        <v>368</v>
      </c>
      <c r="C854" s="1" t="s">
        <v>3004</v>
      </c>
      <c r="D854" s="2">
        <v>44756</v>
      </c>
      <c r="E854" s="1" t="s">
        <v>3005</v>
      </c>
      <c r="F854" s="1" t="s">
        <v>2339</v>
      </c>
      <c r="G854" s="1" t="s">
        <v>2340</v>
      </c>
      <c r="H854" s="1" t="s">
        <v>2341</v>
      </c>
      <c r="I854" s="1" t="s">
        <v>2342</v>
      </c>
      <c r="J854" s="1" t="s">
        <v>85</v>
      </c>
      <c r="K854" s="1">
        <v>90248</v>
      </c>
      <c r="L854" s="1" t="s">
        <v>3006</v>
      </c>
      <c r="M854" s="1" t="s">
        <v>2461</v>
      </c>
      <c r="N854" s="1" t="s">
        <v>160</v>
      </c>
      <c r="O854" s="1" t="s">
        <v>161</v>
      </c>
      <c r="P854" s="1">
        <v>89119</v>
      </c>
      <c r="Q854" s="1" t="s">
        <v>3007</v>
      </c>
      <c r="R854" s="1" t="s">
        <v>2410</v>
      </c>
      <c r="S854" s="1" t="s">
        <v>3008</v>
      </c>
      <c r="T854" s="1">
        <v>30390156</v>
      </c>
      <c r="U854" s="1">
        <v>14.75</v>
      </c>
      <c r="V854" s="1" t="s">
        <v>107</v>
      </c>
      <c r="W854" s="1">
        <v>400</v>
      </c>
      <c r="X854" s="1">
        <v>832</v>
      </c>
      <c r="Y854" s="1">
        <v>26</v>
      </c>
      <c r="Z854" s="6">
        <f>W854*X854/1000000</f>
        <v>0.33279999999999998</v>
      </c>
      <c r="AA854" s="1" t="s">
        <v>75</v>
      </c>
      <c r="AB854" s="2">
        <v>44760</v>
      </c>
      <c r="AC854" s="1" t="s">
        <v>2343</v>
      </c>
      <c r="AD854" s="1" t="s">
        <v>3004</v>
      </c>
      <c r="AE854" s="2">
        <v>44760</v>
      </c>
      <c r="AF854" s="2">
        <v>44760</v>
      </c>
      <c r="AG854" s="2">
        <v>44761</v>
      </c>
      <c r="AH854" s="1" t="s">
        <v>62</v>
      </c>
      <c r="AI854" s="1"/>
      <c r="AJ854" s="2">
        <v>44761</v>
      </c>
      <c r="AK854" s="1" t="s">
        <v>2344</v>
      </c>
      <c r="AL854" s="1" t="s">
        <v>2345</v>
      </c>
      <c r="AM854" s="31">
        <v>1778</v>
      </c>
      <c r="AN854" s="31"/>
      <c r="AO854" s="31"/>
      <c r="AP854" s="31"/>
      <c r="AQ854" s="31"/>
      <c r="AR854" s="31"/>
      <c r="AS854" s="1">
        <f>MONTH(AE854)</f>
        <v>7</v>
      </c>
      <c r="AT854" s="1">
        <f>YEAR(AE854)</f>
        <v>2022</v>
      </c>
      <c r="AU854" s="1"/>
    </row>
    <row r="855" spans="1:47">
      <c r="A855" s="1" t="s">
        <v>68</v>
      </c>
      <c r="B855" s="1" t="s">
        <v>127</v>
      </c>
      <c r="C855" s="1" t="s">
        <v>3009</v>
      </c>
      <c r="D855" s="2">
        <v>44756</v>
      </c>
      <c r="E855" s="1" t="s">
        <v>3010</v>
      </c>
      <c r="F855" s="1" t="s">
        <v>2339</v>
      </c>
      <c r="G855" s="1" t="s">
        <v>2340</v>
      </c>
      <c r="H855" s="1" t="s">
        <v>2341</v>
      </c>
      <c r="I855" s="1" t="s">
        <v>2342</v>
      </c>
      <c r="J855" s="1" t="s">
        <v>85</v>
      </c>
      <c r="K855" s="1">
        <v>90248</v>
      </c>
      <c r="L855" s="1" t="s">
        <v>204</v>
      </c>
      <c r="M855" s="1" t="s">
        <v>317</v>
      </c>
      <c r="N855" s="1" t="s">
        <v>205</v>
      </c>
      <c r="O855" s="1" t="s">
        <v>85</v>
      </c>
      <c r="P855" s="1">
        <v>94544</v>
      </c>
      <c r="Q855" s="1" t="s">
        <v>762</v>
      </c>
      <c r="R855" s="1" t="s">
        <v>3011</v>
      </c>
      <c r="S855" s="1" t="s">
        <v>764</v>
      </c>
      <c r="T855" s="1">
        <v>30390156</v>
      </c>
      <c r="U855" s="1">
        <v>14.75</v>
      </c>
      <c r="V855" s="1" t="s">
        <v>107</v>
      </c>
      <c r="W855" s="1">
        <v>400</v>
      </c>
      <c r="X855" s="1">
        <v>768</v>
      </c>
      <c r="Y855" s="1">
        <v>24</v>
      </c>
      <c r="Z855" s="6">
        <f>W855*X855/1000000</f>
        <v>0.30719999999999997</v>
      </c>
      <c r="AA855" s="1" t="s">
        <v>75</v>
      </c>
      <c r="AB855" s="2">
        <v>44760</v>
      </c>
      <c r="AC855" s="1" t="s">
        <v>2343</v>
      </c>
      <c r="AD855" s="1" t="s">
        <v>3009</v>
      </c>
      <c r="AE855" s="2">
        <v>44760</v>
      </c>
      <c r="AF855" s="2">
        <v>44760</v>
      </c>
      <c r="AG855" s="2">
        <v>44761</v>
      </c>
      <c r="AH855" s="1" t="s">
        <v>62</v>
      </c>
      <c r="AI855" s="1"/>
      <c r="AJ855" s="2">
        <v>44761</v>
      </c>
      <c r="AK855" s="1" t="s">
        <v>2344</v>
      </c>
      <c r="AL855" s="1" t="s">
        <v>2345</v>
      </c>
      <c r="AM855" s="31">
        <v>1860</v>
      </c>
      <c r="AN855" s="31"/>
      <c r="AO855" s="31"/>
      <c r="AP855" s="31"/>
      <c r="AQ855" s="31"/>
      <c r="AR855" s="31"/>
      <c r="AS855" s="1">
        <f>MONTH(AE855)</f>
        <v>7</v>
      </c>
      <c r="AT855" s="1">
        <f>YEAR(AE855)</f>
        <v>2022</v>
      </c>
      <c r="AU855" s="1"/>
    </row>
    <row r="856" spans="1:47">
      <c r="A856" s="1" t="s">
        <v>68</v>
      </c>
      <c r="B856" s="1" t="s">
        <v>127</v>
      </c>
      <c r="C856" s="1" t="s">
        <v>3012</v>
      </c>
      <c r="D856" s="2">
        <v>44756</v>
      </c>
      <c r="E856" s="1" t="s">
        <v>3010</v>
      </c>
      <c r="F856" s="1" t="s">
        <v>2339</v>
      </c>
      <c r="G856" s="1" t="s">
        <v>2340</v>
      </c>
      <c r="H856" s="1" t="s">
        <v>2341</v>
      </c>
      <c r="I856" s="1" t="s">
        <v>2342</v>
      </c>
      <c r="J856" s="1" t="s">
        <v>85</v>
      </c>
      <c r="K856" s="1">
        <v>90248</v>
      </c>
      <c r="L856" s="1" t="s">
        <v>204</v>
      </c>
      <c r="M856" s="1" t="s">
        <v>317</v>
      </c>
      <c r="N856" s="1" t="s">
        <v>205</v>
      </c>
      <c r="O856" s="1" t="s">
        <v>85</v>
      </c>
      <c r="P856" s="1">
        <v>94544</v>
      </c>
      <c r="Q856" s="1" t="s">
        <v>762</v>
      </c>
      <c r="R856" s="1" t="s">
        <v>3011</v>
      </c>
      <c r="S856" s="1" t="s">
        <v>764</v>
      </c>
      <c r="T856" s="1">
        <v>30390156</v>
      </c>
      <c r="U856" s="1">
        <v>14.75</v>
      </c>
      <c r="V856" s="1" t="s">
        <v>107</v>
      </c>
      <c r="W856" s="1">
        <v>400</v>
      </c>
      <c r="X856" s="1">
        <v>384</v>
      </c>
      <c r="Y856" s="1">
        <v>12</v>
      </c>
      <c r="Z856" s="6">
        <f>W856*X856/1000000</f>
        <v>0.15359999999999999</v>
      </c>
      <c r="AA856" s="1" t="s">
        <v>75</v>
      </c>
      <c r="AB856" s="2">
        <v>44760</v>
      </c>
      <c r="AC856" s="1" t="s">
        <v>2343</v>
      </c>
      <c r="AD856" s="1" t="s">
        <v>3012</v>
      </c>
      <c r="AE856" s="2">
        <v>44760</v>
      </c>
      <c r="AF856" s="2">
        <v>44760</v>
      </c>
      <c r="AG856" s="2">
        <v>44761</v>
      </c>
      <c r="AH856" s="1" t="s">
        <v>62</v>
      </c>
      <c r="AI856" s="1"/>
      <c r="AJ856" s="2">
        <v>44761</v>
      </c>
      <c r="AK856" s="1" t="s">
        <v>2344</v>
      </c>
      <c r="AL856" s="1" t="s">
        <v>2345</v>
      </c>
      <c r="AM856" s="31">
        <v>1860</v>
      </c>
      <c r="AN856" s="31"/>
      <c r="AO856" s="31"/>
      <c r="AP856" s="31"/>
      <c r="AQ856" s="31"/>
      <c r="AR856" s="31"/>
      <c r="AS856" s="1">
        <f>MONTH(AE856)</f>
        <v>7</v>
      </c>
      <c r="AT856" s="1">
        <f>YEAR(AE856)</f>
        <v>2022</v>
      </c>
      <c r="AU856" s="1"/>
    </row>
    <row r="857" spans="1:47">
      <c r="A857" s="1" t="s">
        <v>68</v>
      </c>
      <c r="B857" s="1" t="s">
        <v>368</v>
      </c>
      <c r="C857" s="1" t="s">
        <v>3013</v>
      </c>
      <c r="D857" s="2">
        <v>44748</v>
      </c>
      <c r="E857" s="1" t="s">
        <v>3014</v>
      </c>
      <c r="F857" s="1" t="s">
        <v>2339</v>
      </c>
      <c r="G857" s="1" t="s">
        <v>2340</v>
      </c>
      <c r="H857" s="1" t="s">
        <v>2341</v>
      </c>
      <c r="I857" s="1" t="s">
        <v>2342</v>
      </c>
      <c r="J857" s="1" t="s">
        <v>85</v>
      </c>
      <c r="K857" s="1">
        <v>90248</v>
      </c>
      <c r="L857" s="1" t="s">
        <v>117</v>
      </c>
      <c r="M857" s="1" t="s">
        <v>2483</v>
      </c>
      <c r="N857" s="1" t="s">
        <v>174</v>
      </c>
      <c r="O857" s="1" t="s">
        <v>85</v>
      </c>
      <c r="P857" s="1">
        <v>93308</v>
      </c>
      <c r="Q857" s="1" t="s">
        <v>3015</v>
      </c>
      <c r="R857" s="1"/>
      <c r="S857" s="1" t="s">
        <v>2533</v>
      </c>
      <c r="T857" s="1">
        <v>30390156</v>
      </c>
      <c r="U857" s="1">
        <v>14.75</v>
      </c>
      <c r="V857" s="1" t="s">
        <v>1211</v>
      </c>
      <c r="W857" s="1">
        <v>400</v>
      </c>
      <c r="X857" s="1">
        <v>768</v>
      </c>
      <c r="Y857" s="1">
        <v>24</v>
      </c>
      <c r="Z857" s="6">
        <f>W857*X857/1000000</f>
        <v>0.30719999999999997</v>
      </c>
      <c r="AA857" s="1" t="s">
        <v>75</v>
      </c>
      <c r="AB857" s="2">
        <v>44771</v>
      </c>
      <c r="AC857" s="1" t="s">
        <v>2343</v>
      </c>
      <c r="AD857" s="1" t="s">
        <v>3013</v>
      </c>
      <c r="AE857" s="2">
        <v>44760</v>
      </c>
      <c r="AF857" s="2">
        <v>44760</v>
      </c>
      <c r="AG857" s="2">
        <v>44761</v>
      </c>
      <c r="AH857" s="1" t="s">
        <v>62</v>
      </c>
      <c r="AI857" s="1"/>
      <c r="AJ857" s="2">
        <v>44761</v>
      </c>
      <c r="AK857" s="1" t="s">
        <v>2344</v>
      </c>
      <c r="AL857" s="1" t="s">
        <v>2345</v>
      </c>
      <c r="AM857" s="31">
        <v>1073</v>
      </c>
      <c r="AN857" s="31"/>
      <c r="AO857" s="31"/>
      <c r="AP857" s="31"/>
      <c r="AQ857" s="31"/>
      <c r="AR857" s="31"/>
      <c r="AS857" s="1">
        <f>MONTH(AE857)</f>
        <v>7</v>
      </c>
      <c r="AT857" s="1">
        <f>YEAR(AE857)</f>
        <v>2022</v>
      </c>
      <c r="AU857" s="1"/>
    </row>
    <row r="858" spans="1:47">
      <c r="A858" s="1" t="s">
        <v>68</v>
      </c>
      <c r="B858" s="1" t="s">
        <v>127</v>
      </c>
      <c r="C858" s="1" t="s">
        <v>3016</v>
      </c>
      <c r="D858" s="2">
        <v>44756</v>
      </c>
      <c r="E858" s="1" t="s">
        <v>3017</v>
      </c>
      <c r="F858" s="1" t="s">
        <v>2339</v>
      </c>
      <c r="G858" s="1" t="s">
        <v>2340</v>
      </c>
      <c r="H858" s="1" t="s">
        <v>2341</v>
      </c>
      <c r="I858" s="1" t="s">
        <v>2342</v>
      </c>
      <c r="J858" s="1" t="s">
        <v>85</v>
      </c>
      <c r="K858" s="1">
        <v>90248</v>
      </c>
      <c r="L858" s="1" t="s">
        <v>126</v>
      </c>
      <c r="M858" s="1" t="s">
        <v>353</v>
      </c>
      <c r="N858" s="1" t="s">
        <v>354</v>
      </c>
      <c r="O858" s="1" t="s">
        <v>85</v>
      </c>
      <c r="P858" s="1">
        <v>92841</v>
      </c>
      <c r="Q858" s="1" t="s">
        <v>762</v>
      </c>
      <c r="R858" s="1" t="s">
        <v>3011</v>
      </c>
      <c r="S858" s="1" t="s">
        <v>764</v>
      </c>
      <c r="T858" s="1">
        <v>30390156</v>
      </c>
      <c r="U858" s="1">
        <v>14.75</v>
      </c>
      <c r="V858" s="1" t="s">
        <v>107</v>
      </c>
      <c r="W858" s="1">
        <v>400</v>
      </c>
      <c r="X858" s="1">
        <v>768</v>
      </c>
      <c r="Y858" s="1">
        <v>24</v>
      </c>
      <c r="Z858" s="6">
        <f>W858*X858/1000000</f>
        <v>0.30719999999999997</v>
      </c>
      <c r="AA858" s="1" t="s">
        <v>75</v>
      </c>
      <c r="AB858" s="2">
        <v>44760</v>
      </c>
      <c r="AC858" s="1" t="s">
        <v>2343</v>
      </c>
      <c r="AD858" s="1" t="s">
        <v>3016</v>
      </c>
      <c r="AE858" s="2">
        <v>44760</v>
      </c>
      <c r="AF858" s="2">
        <v>44760</v>
      </c>
      <c r="AG858" s="2">
        <v>44761</v>
      </c>
      <c r="AH858" s="1" t="s">
        <v>62</v>
      </c>
      <c r="AI858" s="1"/>
      <c r="AJ858" s="2">
        <v>44761</v>
      </c>
      <c r="AK858" s="1" t="s">
        <v>2344</v>
      </c>
      <c r="AL858" s="1" t="s">
        <v>2345</v>
      </c>
      <c r="AM858" s="31">
        <v>650</v>
      </c>
      <c r="AN858" s="31"/>
      <c r="AO858" s="31"/>
      <c r="AP858" s="31"/>
      <c r="AQ858" s="31"/>
      <c r="AR858" s="31"/>
      <c r="AS858" s="1">
        <f>MONTH(AE858)</f>
        <v>7</v>
      </c>
      <c r="AT858" s="1">
        <f>YEAR(AE858)</f>
        <v>2022</v>
      </c>
      <c r="AU858" s="1"/>
    </row>
    <row r="859" spans="1:47">
      <c r="A859" s="1" t="s">
        <v>68</v>
      </c>
      <c r="B859" s="1" t="s">
        <v>368</v>
      </c>
      <c r="C859" s="1" t="s">
        <v>3018</v>
      </c>
      <c r="D859" s="2">
        <v>44748</v>
      </c>
      <c r="E859" s="1" t="s">
        <v>3019</v>
      </c>
      <c r="F859" s="1" t="s">
        <v>2339</v>
      </c>
      <c r="G859" s="1" t="s">
        <v>2340</v>
      </c>
      <c r="H859" s="1" t="s">
        <v>2341</v>
      </c>
      <c r="I859" s="1" t="s">
        <v>2342</v>
      </c>
      <c r="J859" s="1" t="s">
        <v>85</v>
      </c>
      <c r="K859" s="1">
        <v>90248</v>
      </c>
      <c r="L859" s="1" t="s">
        <v>117</v>
      </c>
      <c r="M859" s="1" t="s">
        <v>2483</v>
      </c>
      <c r="N859" s="1" t="s">
        <v>174</v>
      </c>
      <c r="O859" s="1" t="s">
        <v>85</v>
      </c>
      <c r="P859" s="1">
        <v>93308</v>
      </c>
      <c r="Q859" s="1" t="s">
        <v>3015</v>
      </c>
      <c r="R859" s="1"/>
      <c r="S859" s="1" t="s">
        <v>2533</v>
      </c>
      <c r="T859" s="1">
        <v>30390156</v>
      </c>
      <c r="U859" s="1">
        <v>14.75</v>
      </c>
      <c r="V859" s="1" t="s">
        <v>1211</v>
      </c>
      <c r="W859" s="1">
        <v>400</v>
      </c>
      <c r="X859" s="1">
        <v>768</v>
      </c>
      <c r="Y859" s="1">
        <v>24</v>
      </c>
      <c r="Z859" s="6">
        <f>W859*X859/1000000</f>
        <v>0.30719999999999997</v>
      </c>
      <c r="AA859" s="1" t="s">
        <v>75</v>
      </c>
      <c r="AB859" s="2">
        <v>44771</v>
      </c>
      <c r="AC859" s="1" t="s">
        <v>2343</v>
      </c>
      <c r="AD859" s="1" t="s">
        <v>3020</v>
      </c>
      <c r="AE859" s="2">
        <v>44761</v>
      </c>
      <c r="AF859" s="2">
        <v>44761</v>
      </c>
      <c r="AG859" s="2">
        <v>44761</v>
      </c>
      <c r="AH859" s="1" t="s">
        <v>62</v>
      </c>
      <c r="AI859" s="1"/>
      <c r="AJ859" s="2">
        <v>44761</v>
      </c>
      <c r="AK859" s="1" t="s">
        <v>2344</v>
      </c>
      <c r="AL859" s="1" t="s">
        <v>2345</v>
      </c>
      <c r="AM859" s="31">
        <v>1073</v>
      </c>
      <c r="AN859" s="31"/>
      <c r="AO859" s="31"/>
      <c r="AP859" s="31"/>
      <c r="AQ859" s="31"/>
      <c r="AR859" s="31"/>
      <c r="AS859" s="1">
        <f>MONTH(AE859)</f>
        <v>7</v>
      </c>
      <c r="AT859" s="1">
        <f>YEAR(AE859)</f>
        <v>2022</v>
      </c>
      <c r="AU859" s="1"/>
    </row>
    <row r="860" spans="1:47">
      <c r="A860" s="1" t="s">
        <v>68</v>
      </c>
      <c r="B860" s="1" t="s">
        <v>78</v>
      </c>
      <c r="C860" s="1" t="s">
        <v>3021</v>
      </c>
      <c r="D860" s="2">
        <v>44754</v>
      </c>
      <c r="E860" s="1" t="s">
        <v>3022</v>
      </c>
      <c r="F860" s="1" t="s">
        <v>2339</v>
      </c>
      <c r="G860" s="1" t="s">
        <v>2346</v>
      </c>
      <c r="H860" s="1" t="s">
        <v>2347</v>
      </c>
      <c r="I860" s="1" t="s">
        <v>197</v>
      </c>
      <c r="J860" s="1" t="s">
        <v>85</v>
      </c>
      <c r="K860" s="1">
        <v>91761</v>
      </c>
      <c r="L860" s="1" t="s">
        <v>1372</v>
      </c>
      <c r="M860" s="1" t="s">
        <v>2541</v>
      </c>
      <c r="N860" s="1" t="s">
        <v>1197</v>
      </c>
      <c r="O860" s="1" t="s">
        <v>85</v>
      </c>
      <c r="P860" s="1">
        <v>92507</v>
      </c>
      <c r="Q860" s="1" t="s">
        <v>2454</v>
      </c>
      <c r="R860" s="1"/>
      <c r="S860" s="1" t="s">
        <v>2455</v>
      </c>
      <c r="T860" s="1">
        <v>30390156</v>
      </c>
      <c r="U860" s="1">
        <v>14.75</v>
      </c>
      <c r="V860" s="1" t="s">
        <v>107</v>
      </c>
      <c r="W860" s="1">
        <v>400</v>
      </c>
      <c r="X860" s="1">
        <v>768</v>
      </c>
      <c r="Y860" s="1">
        <v>24</v>
      </c>
      <c r="Z860" s="6">
        <f>W860*X860/1000000</f>
        <v>0.30719999999999997</v>
      </c>
      <c r="AA860" s="1" t="s">
        <v>75</v>
      </c>
      <c r="AB860" s="2">
        <v>44760</v>
      </c>
      <c r="AC860" s="1" t="s">
        <v>2343</v>
      </c>
      <c r="AD860" s="1" t="s">
        <v>3021</v>
      </c>
      <c r="AE860" s="2">
        <v>44761</v>
      </c>
      <c r="AF860" s="2">
        <v>44761</v>
      </c>
      <c r="AG860" s="2">
        <v>44761</v>
      </c>
      <c r="AH860" s="1" t="s">
        <v>62</v>
      </c>
      <c r="AI860" s="1"/>
      <c r="AJ860" s="2">
        <v>44761</v>
      </c>
      <c r="AK860" s="1" t="s">
        <v>2344</v>
      </c>
      <c r="AL860" s="1" t="s">
        <v>2345</v>
      </c>
      <c r="AM860" s="31">
        <v>644</v>
      </c>
      <c r="AN860" s="31"/>
      <c r="AO860" s="31"/>
      <c r="AP860" s="31"/>
      <c r="AQ860" s="31"/>
      <c r="AR860" s="31"/>
      <c r="AS860" s="1">
        <f>MONTH(AE860)</f>
        <v>7</v>
      </c>
      <c r="AT860" s="1">
        <f>YEAR(AE860)</f>
        <v>2022</v>
      </c>
      <c r="AU860" s="1"/>
    </row>
    <row r="861" spans="1:47">
      <c r="A861" s="1" t="s">
        <v>68</v>
      </c>
      <c r="B861" s="1" t="s">
        <v>78</v>
      </c>
      <c r="C861" s="1" t="s">
        <v>3023</v>
      </c>
      <c r="D861" s="2">
        <v>44754</v>
      </c>
      <c r="E861" s="1" t="s">
        <v>3022</v>
      </c>
      <c r="F861" s="1" t="s">
        <v>2339</v>
      </c>
      <c r="G861" s="1" t="s">
        <v>2346</v>
      </c>
      <c r="H861" s="1" t="s">
        <v>2347</v>
      </c>
      <c r="I861" s="1" t="s">
        <v>197</v>
      </c>
      <c r="J861" s="1" t="s">
        <v>85</v>
      </c>
      <c r="K861" s="1">
        <v>91761</v>
      </c>
      <c r="L861" s="1" t="s">
        <v>1372</v>
      </c>
      <c r="M861" s="1" t="s">
        <v>2541</v>
      </c>
      <c r="N861" s="1" t="s">
        <v>1197</v>
      </c>
      <c r="O861" s="1" t="s">
        <v>85</v>
      </c>
      <c r="P861" s="1">
        <v>92507</v>
      </c>
      <c r="Q861" s="1" t="s">
        <v>2454</v>
      </c>
      <c r="R861" s="1"/>
      <c r="S861" s="1" t="s">
        <v>2455</v>
      </c>
      <c r="T861" s="1">
        <v>30390156</v>
      </c>
      <c r="U861" s="1">
        <v>14.75</v>
      </c>
      <c r="V861" s="1" t="s">
        <v>107</v>
      </c>
      <c r="W861" s="1">
        <v>400</v>
      </c>
      <c r="X861" s="1">
        <v>768</v>
      </c>
      <c r="Y861" s="1">
        <v>24</v>
      </c>
      <c r="Z861" s="6">
        <f>W861*X861/1000000</f>
        <v>0.30719999999999997</v>
      </c>
      <c r="AA861" s="1" t="s">
        <v>75</v>
      </c>
      <c r="AB861" s="2">
        <v>44760</v>
      </c>
      <c r="AC861" s="1" t="s">
        <v>2343</v>
      </c>
      <c r="AD861" s="1" t="s">
        <v>3023</v>
      </c>
      <c r="AE861" s="2">
        <v>44761</v>
      </c>
      <c r="AF861" s="2">
        <v>44761</v>
      </c>
      <c r="AG861" s="2">
        <v>44761</v>
      </c>
      <c r="AH861" s="1" t="s">
        <v>62</v>
      </c>
      <c r="AI861" s="1"/>
      <c r="AJ861" s="2">
        <v>44761</v>
      </c>
      <c r="AK861" s="1" t="s">
        <v>2344</v>
      </c>
      <c r="AL861" s="1" t="s">
        <v>2345</v>
      </c>
      <c r="AM861" s="31">
        <v>644</v>
      </c>
      <c r="AN861" s="31"/>
      <c r="AO861" s="31"/>
      <c r="AP861" s="31"/>
      <c r="AQ861" s="31"/>
      <c r="AR861" s="31"/>
      <c r="AS861" s="1">
        <f>MONTH(AE861)</f>
        <v>7</v>
      </c>
      <c r="AT861" s="1">
        <f>YEAR(AE861)</f>
        <v>2022</v>
      </c>
      <c r="AU861" s="1"/>
    </row>
    <row r="862" spans="1:47">
      <c r="A862" s="1" t="s">
        <v>68</v>
      </c>
      <c r="B862" s="1" t="s">
        <v>78</v>
      </c>
      <c r="C862" s="1" t="s">
        <v>3024</v>
      </c>
      <c r="D862" s="2">
        <v>44754</v>
      </c>
      <c r="E862" s="1" t="s">
        <v>3022</v>
      </c>
      <c r="F862" s="1" t="s">
        <v>2339</v>
      </c>
      <c r="G862" s="1" t="s">
        <v>2346</v>
      </c>
      <c r="H862" s="1" t="s">
        <v>2347</v>
      </c>
      <c r="I862" s="1" t="s">
        <v>197</v>
      </c>
      <c r="J862" s="1" t="s">
        <v>85</v>
      </c>
      <c r="K862" s="1">
        <v>91761</v>
      </c>
      <c r="L862" s="1" t="s">
        <v>1372</v>
      </c>
      <c r="M862" s="1" t="s">
        <v>2541</v>
      </c>
      <c r="N862" s="1" t="s">
        <v>1197</v>
      </c>
      <c r="O862" s="1" t="s">
        <v>85</v>
      </c>
      <c r="P862" s="1">
        <v>92507</v>
      </c>
      <c r="Q862" s="1" t="s">
        <v>2454</v>
      </c>
      <c r="R862" s="1"/>
      <c r="S862" s="1" t="s">
        <v>2455</v>
      </c>
      <c r="T862" s="1">
        <v>30390156</v>
      </c>
      <c r="U862" s="1">
        <v>14.75</v>
      </c>
      <c r="V862" s="1" t="s">
        <v>107</v>
      </c>
      <c r="W862" s="1">
        <v>400</v>
      </c>
      <c r="X862" s="1">
        <v>768</v>
      </c>
      <c r="Y862" s="1">
        <v>24</v>
      </c>
      <c r="Z862" s="6">
        <f>W862*X862/1000000</f>
        <v>0.30719999999999997</v>
      </c>
      <c r="AA862" s="1" t="s">
        <v>75</v>
      </c>
      <c r="AB862" s="2">
        <v>44760</v>
      </c>
      <c r="AC862" s="1" t="s">
        <v>2343</v>
      </c>
      <c r="AD862" s="1" t="s">
        <v>3024</v>
      </c>
      <c r="AE862" s="2">
        <v>44761</v>
      </c>
      <c r="AF862" s="2">
        <v>44761</v>
      </c>
      <c r="AG862" s="2">
        <v>44761</v>
      </c>
      <c r="AH862" s="1" t="s">
        <v>62</v>
      </c>
      <c r="AI862" s="1"/>
      <c r="AJ862" s="2">
        <v>44761</v>
      </c>
      <c r="AK862" s="1" t="s">
        <v>2344</v>
      </c>
      <c r="AL862" s="1" t="s">
        <v>2345</v>
      </c>
      <c r="AM862" s="31">
        <v>644</v>
      </c>
      <c r="AN862" s="31"/>
      <c r="AO862" s="31"/>
      <c r="AP862" s="31"/>
      <c r="AQ862" s="31"/>
      <c r="AR862" s="31"/>
      <c r="AS862" s="1">
        <f>MONTH(AE862)</f>
        <v>7</v>
      </c>
      <c r="AT862" s="1">
        <f>YEAR(AE862)</f>
        <v>2022</v>
      </c>
      <c r="AU862" s="1"/>
    </row>
    <row r="863" spans="1:47">
      <c r="A863" s="1" t="s">
        <v>68</v>
      </c>
      <c r="B863" s="1" t="s">
        <v>78</v>
      </c>
      <c r="C863" s="1" t="s">
        <v>3025</v>
      </c>
      <c r="D863" s="2">
        <v>44755</v>
      </c>
      <c r="E863" s="1" t="s">
        <v>2936</v>
      </c>
      <c r="F863" s="1" t="s">
        <v>2339</v>
      </c>
      <c r="G863" s="1" t="s">
        <v>2340</v>
      </c>
      <c r="H863" s="1" t="s">
        <v>2341</v>
      </c>
      <c r="I863" s="1" t="s">
        <v>2342</v>
      </c>
      <c r="J863" s="1" t="s">
        <v>85</v>
      </c>
      <c r="K863" s="1">
        <v>90248</v>
      </c>
      <c r="L863" s="1" t="s">
        <v>114</v>
      </c>
      <c r="M863" s="1" t="s">
        <v>1463</v>
      </c>
      <c r="N863" s="1" t="s">
        <v>115</v>
      </c>
      <c r="O863" s="1" t="s">
        <v>85</v>
      </c>
      <c r="P863" s="1">
        <v>92056</v>
      </c>
      <c r="Q863" s="1" t="s">
        <v>2854</v>
      </c>
      <c r="R863" s="1"/>
      <c r="S863" s="1" t="s">
        <v>2855</v>
      </c>
      <c r="T863" s="1">
        <v>30390156</v>
      </c>
      <c r="U863" s="1">
        <v>14.75</v>
      </c>
      <c r="V863" s="1" t="s">
        <v>107</v>
      </c>
      <c r="W863" s="1">
        <v>400</v>
      </c>
      <c r="X863" s="1">
        <v>768</v>
      </c>
      <c r="Y863" s="1">
        <v>24</v>
      </c>
      <c r="Z863" s="6">
        <f>W863*X863/1000000</f>
        <v>0.30719999999999997</v>
      </c>
      <c r="AA863" s="1" t="s">
        <v>75</v>
      </c>
      <c r="AB863" s="2">
        <v>44760</v>
      </c>
      <c r="AC863" s="1" t="s">
        <v>2343</v>
      </c>
      <c r="AD863" s="1" t="s">
        <v>3025</v>
      </c>
      <c r="AE863" s="2">
        <v>44761</v>
      </c>
      <c r="AF863" s="2">
        <v>44761</v>
      </c>
      <c r="AG863" s="2">
        <v>44761</v>
      </c>
      <c r="AH863" s="1" t="s">
        <v>62</v>
      </c>
      <c r="AI863" s="1"/>
      <c r="AJ863" s="2">
        <v>44761</v>
      </c>
      <c r="AK863" s="1" t="s">
        <v>2344</v>
      </c>
      <c r="AL863" s="1" t="s">
        <v>2345</v>
      </c>
      <c r="AM863" s="31">
        <v>825</v>
      </c>
      <c r="AN863" s="31"/>
      <c r="AO863" s="31"/>
      <c r="AP863" s="31"/>
      <c r="AQ863" s="31"/>
      <c r="AR863" s="31"/>
      <c r="AS863" s="1">
        <f>MONTH(AE863)</f>
        <v>7</v>
      </c>
      <c r="AT863" s="1">
        <f>YEAR(AE863)</f>
        <v>2022</v>
      </c>
      <c r="AU863" s="1"/>
    </row>
    <row r="864" spans="1:47">
      <c r="A864" s="1" t="s">
        <v>68</v>
      </c>
      <c r="B864" s="1" t="s">
        <v>368</v>
      </c>
      <c r="C864" s="1" t="s">
        <v>3026</v>
      </c>
      <c r="D864" s="2">
        <v>44756</v>
      </c>
      <c r="E864" s="1" t="s">
        <v>2938</v>
      </c>
      <c r="F864" s="1" t="s">
        <v>2339</v>
      </c>
      <c r="G864" s="1" t="s">
        <v>2340</v>
      </c>
      <c r="H864" s="1" t="s">
        <v>2341</v>
      </c>
      <c r="I864" s="1" t="s">
        <v>2342</v>
      </c>
      <c r="J864" s="1" t="s">
        <v>85</v>
      </c>
      <c r="K864" s="1">
        <v>90248</v>
      </c>
      <c r="L864" s="1" t="s">
        <v>355</v>
      </c>
      <c r="M864" s="1" t="s">
        <v>2534</v>
      </c>
      <c r="N864" s="1" t="s">
        <v>357</v>
      </c>
      <c r="O864" s="1" t="s">
        <v>85</v>
      </c>
      <c r="P864" s="1">
        <v>92806</v>
      </c>
      <c r="Q864" s="1" t="s">
        <v>461</v>
      </c>
      <c r="R864" s="1" t="s">
        <v>2491</v>
      </c>
      <c r="S864" s="1" t="s">
        <v>2604</v>
      </c>
      <c r="T864" s="1">
        <v>30390156</v>
      </c>
      <c r="U864" s="1">
        <v>14.75</v>
      </c>
      <c r="V864" s="1" t="s">
        <v>107</v>
      </c>
      <c r="W864" s="1">
        <v>400</v>
      </c>
      <c r="X864" s="1">
        <v>768</v>
      </c>
      <c r="Y864" s="1">
        <v>24</v>
      </c>
      <c r="Z864" s="6">
        <f>W864*X864/1000000</f>
        <v>0.30719999999999997</v>
      </c>
      <c r="AA864" s="1" t="s">
        <v>75</v>
      </c>
      <c r="AB864" s="2">
        <v>44760</v>
      </c>
      <c r="AC864" s="1" t="s">
        <v>2343</v>
      </c>
      <c r="AD864" s="1" t="s">
        <v>3026</v>
      </c>
      <c r="AE864" s="2">
        <v>44761</v>
      </c>
      <c r="AF864" s="2">
        <v>44761</v>
      </c>
      <c r="AG864" s="2">
        <v>44761</v>
      </c>
      <c r="AH864" s="1" t="s">
        <v>62</v>
      </c>
      <c r="AI864" s="1"/>
      <c r="AJ864" s="2">
        <v>44761</v>
      </c>
      <c r="AK864" s="1" t="s">
        <v>2344</v>
      </c>
      <c r="AL864" s="1" t="s">
        <v>2345</v>
      </c>
      <c r="AM864" s="31">
        <v>650</v>
      </c>
      <c r="AN864" s="31"/>
      <c r="AO864" s="31"/>
      <c r="AP864" s="31"/>
      <c r="AQ864" s="31"/>
      <c r="AR864" s="31"/>
      <c r="AS864" s="1">
        <f>MONTH(AE864)</f>
        <v>7</v>
      </c>
      <c r="AT864" s="1">
        <f>YEAR(AE864)</f>
        <v>2022</v>
      </c>
      <c r="AU864" s="1"/>
    </row>
    <row r="865" spans="1:47">
      <c r="A865" s="1" t="s">
        <v>68</v>
      </c>
      <c r="B865" s="1" t="s">
        <v>69</v>
      </c>
      <c r="C865" s="1" t="s">
        <v>3027</v>
      </c>
      <c r="D865" s="2">
        <v>44748</v>
      </c>
      <c r="E865" s="1" t="s">
        <v>962</v>
      </c>
      <c r="F865" s="1" t="s">
        <v>2339</v>
      </c>
      <c r="G865" s="1" t="s">
        <v>2383</v>
      </c>
      <c r="H865" s="1" t="s">
        <v>2403</v>
      </c>
      <c r="I865" s="1" t="s">
        <v>2385</v>
      </c>
      <c r="J865" s="1" t="s">
        <v>85</v>
      </c>
      <c r="K865" s="1">
        <v>92833</v>
      </c>
      <c r="L865" s="1" t="s">
        <v>423</v>
      </c>
      <c r="M865" s="1" t="s">
        <v>284</v>
      </c>
      <c r="N865" s="1" t="s">
        <v>285</v>
      </c>
      <c r="O865" s="1" t="s">
        <v>228</v>
      </c>
      <c r="P865" s="1">
        <v>2576</v>
      </c>
      <c r="Q865" s="1" t="s">
        <v>282</v>
      </c>
      <c r="R865" s="1" t="s">
        <v>2658</v>
      </c>
      <c r="S865" s="1" t="s">
        <v>283</v>
      </c>
      <c r="T865" s="1">
        <v>30390156</v>
      </c>
      <c r="U865" s="1">
        <v>14.75</v>
      </c>
      <c r="V865" s="1" t="s">
        <v>107</v>
      </c>
      <c r="W865" s="1">
        <v>400</v>
      </c>
      <c r="X865" s="1">
        <v>832</v>
      </c>
      <c r="Y865" s="1">
        <v>26</v>
      </c>
      <c r="Z865" s="6">
        <f>W865*X865/1000000</f>
        <v>0.33279999999999998</v>
      </c>
      <c r="AA865" s="1" t="s">
        <v>75</v>
      </c>
      <c r="AB865" s="2">
        <v>44750</v>
      </c>
      <c r="AC865" s="1" t="s">
        <v>2343</v>
      </c>
      <c r="AD865" s="1" t="s">
        <v>3027</v>
      </c>
      <c r="AE865" s="2">
        <v>44755</v>
      </c>
      <c r="AF865" s="2">
        <v>44755</v>
      </c>
      <c r="AG865" s="2">
        <v>44762</v>
      </c>
      <c r="AH865" s="1" t="s">
        <v>62</v>
      </c>
      <c r="AI865" s="1"/>
      <c r="AJ865" s="2">
        <v>44762</v>
      </c>
      <c r="AK865" s="1" t="s">
        <v>2344</v>
      </c>
      <c r="AL865" s="1" t="s">
        <v>2345</v>
      </c>
      <c r="AM865" s="31">
        <v>8906</v>
      </c>
      <c r="AN865" s="31"/>
      <c r="AO865" s="31"/>
      <c r="AP865" s="31"/>
      <c r="AQ865" s="31"/>
      <c r="AR865" s="31"/>
      <c r="AS865" s="1">
        <f>MONTH(AE865)</f>
        <v>7</v>
      </c>
      <c r="AT865" s="1">
        <f>YEAR(AE865)</f>
        <v>2022</v>
      </c>
      <c r="AU865" s="1"/>
    </row>
    <row r="866" spans="1:47">
      <c r="A866" s="1" t="s">
        <v>68</v>
      </c>
      <c r="B866" s="1" t="s">
        <v>69</v>
      </c>
      <c r="C866" s="1" t="s">
        <v>3028</v>
      </c>
      <c r="D866" s="2">
        <v>44753</v>
      </c>
      <c r="E866" s="1" t="s">
        <v>3029</v>
      </c>
      <c r="F866" s="1" t="s">
        <v>2339</v>
      </c>
      <c r="G866" s="1" t="s">
        <v>2340</v>
      </c>
      <c r="H866" s="1" t="s">
        <v>2341</v>
      </c>
      <c r="I866" s="1" t="s">
        <v>2342</v>
      </c>
      <c r="J866" s="1" t="s">
        <v>85</v>
      </c>
      <c r="K866" s="1">
        <v>90248</v>
      </c>
      <c r="L866" s="1" t="s">
        <v>2071</v>
      </c>
      <c r="M866" s="1" t="s">
        <v>291</v>
      </c>
      <c r="N866" s="1" t="s">
        <v>292</v>
      </c>
      <c r="O866" s="1" t="s">
        <v>98</v>
      </c>
      <c r="P866" s="1">
        <v>19605</v>
      </c>
      <c r="Q866" s="1"/>
      <c r="R866" s="1"/>
      <c r="S866" s="1"/>
      <c r="T866" s="1">
        <v>30390156</v>
      </c>
      <c r="U866" s="1">
        <v>14.75</v>
      </c>
      <c r="V866" s="1" t="s">
        <v>107</v>
      </c>
      <c r="W866" s="1">
        <v>400</v>
      </c>
      <c r="X866" s="1">
        <v>832</v>
      </c>
      <c r="Y866" s="1">
        <v>26</v>
      </c>
      <c r="Z866" s="6">
        <f>W866*X866/1000000</f>
        <v>0.33279999999999998</v>
      </c>
      <c r="AA866" s="1" t="s">
        <v>75</v>
      </c>
      <c r="AB866" s="2">
        <v>44753</v>
      </c>
      <c r="AC866" s="1" t="s">
        <v>2343</v>
      </c>
      <c r="AD866" s="1" t="s">
        <v>3028</v>
      </c>
      <c r="AE866" s="2">
        <v>44755</v>
      </c>
      <c r="AF866" s="2">
        <v>44755</v>
      </c>
      <c r="AG866" s="2">
        <v>44762</v>
      </c>
      <c r="AH866" s="1" t="s">
        <v>62</v>
      </c>
      <c r="AI866" s="1"/>
      <c r="AJ866" s="2">
        <v>44760</v>
      </c>
      <c r="AK866" s="1" t="s">
        <v>2344</v>
      </c>
      <c r="AL866" s="1" t="s">
        <v>2345</v>
      </c>
      <c r="AM866" s="31">
        <v>8110</v>
      </c>
      <c r="AN866" s="31"/>
      <c r="AO866" s="31"/>
      <c r="AP866" s="31"/>
      <c r="AQ866" s="31"/>
      <c r="AR866" s="31"/>
      <c r="AS866" s="1">
        <f>MONTH(AE866)</f>
        <v>7</v>
      </c>
      <c r="AT866" s="1">
        <f>YEAR(AE866)</f>
        <v>2022</v>
      </c>
      <c r="AU866" s="1"/>
    </row>
    <row r="867" spans="1:47">
      <c r="A867" s="1" t="s">
        <v>68</v>
      </c>
      <c r="B867" s="1" t="s">
        <v>69</v>
      </c>
      <c r="C867" s="1" t="s">
        <v>3030</v>
      </c>
      <c r="D867" s="2">
        <v>44753</v>
      </c>
      <c r="E867" s="1" t="s">
        <v>3029</v>
      </c>
      <c r="F867" s="1" t="s">
        <v>2339</v>
      </c>
      <c r="G867" s="1" t="s">
        <v>2340</v>
      </c>
      <c r="H867" s="1" t="s">
        <v>2341</v>
      </c>
      <c r="I867" s="1" t="s">
        <v>2342</v>
      </c>
      <c r="J867" s="1" t="s">
        <v>85</v>
      </c>
      <c r="K867" s="1">
        <v>90248</v>
      </c>
      <c r="L867" s="1" t="s">
        <v>2071</v>
      </c>
      <c r="M867" s="1" t="s">
        <v>291</v>
      </c>
      <c r="N867" s="1" t="s">
        <v>292</v>
      </c>
      <c r="O867" s="1" t="s">
        <v>98</v>
      </c>
      <c r="P867" s="1">
        <v>19605</v>
      </c>
      <c r="Q867" s="1"/>
      <c r="R867" s="1"/>
      <c r="S867" s="1"/>
      <c r="T867" s="1">
        <v>30390156</v>
      </c>
      <c r="U867" s="1">
        <v>14.75</v>
      </c>
      <c r="V867" s="1" t="s">
        <v>107</v>
      </c>
      <c r="W867" s="1">
        <v>400</v>
      </c>
      <c r="X867" s="1">
        <v>832</v>
      </c>
      <c r="Y867" s="1">
        <v>26</v>
      </c>
      <c r="Z867" s="6">
        <f>W867*X867/1000000</f>
        <v>0.33279999999999998</v>
      </c>
      <c r="AA867" s="1" t="s">
        <v>75</v>
      </c>
      <c r="AB867" s="2">
        <v>44753</v>
      </c>
      <c r="AC867" s="1" t="s">
        <v>2343</v>
      </c>
      <c r="AD867" s="1" t="s">
        <v>3030</v>
      </c>
      <c r="AE867" s="2">
        <v>44755</v>
      </c>
      <c r="AF867" s="2">
        <v>44755</v>
      </c>
      <c r="AG867" s="2">
        <v>44762</v>
      </c>
      <c r="AH867" s="1" t="s">
        <v>62</v>
      </c>
      <c r="AI867" s="1"/>
      <c r="AJ867" s="2">
        <v>44762</v>
      </c>
      <c r="AK867" s="1" t="s">
        <v>2344</v>
      </c>
      <c r="AL867" s="1" t="s">
        <v>2345</v>
      </c>
      <c r="AM867" s="31">
        <v>8110</v>
      </c>
      <c r="AN867" s="31"/>
      <c r="AO867" s="31"/>
      <c r="AP867" s="31"/>
      <c r="AQ867" s="31"/>
      <c r="AR867" s="31"/>
      <c r="AS867" s="1">
        <f>MONTH(AE867)</f>
        <v>7</v>
      </c>
      <c r="AT867" s="1">
        <f>YEAR(AE867)</f>
        <v>2022</v>
      </c>
      <c r="AU867" s="1"/>
    </row>
    <row r="868" spans="1:47">
      <c r="A868" s="1" t="s">
        <v>68</v>
      </c>
      <c r="B868" s="1" t="s">
        <v>595</v>
      </c>
      <c r="C868" s="1" t="s">
        <v>3031</v>
      </c>
      <c r="D868" s="2">
        <v>44753</v>
      </c>
      <c r="E868" s="1" t="s">
        <v>2858</v>
      </c>
      <c r="F868" s="1" t="s">
        <v>2339</v>
      </c>
      <c r="G868" s="1" t="s">
        <v>2346</v>
      </c>
      <c r="H868" s="1" t="s">
        <v>2347</v>
      </c>
      <c r="I868" s="1" t="s">
        <v>197</v>
      </c>
      <c r="J868" s="1" t="s">
        <v>85</v>
      </c>
      <c r="K868" s="1">
        <v>91761</v>
      </c>
      <c r="L868" s="1" t="s">
        <v>2349</v>
      </c>
      <c r="M868" s="1" t="s">
        <v>2358</v>
      </c>
      <c r="N868" s="1" t="s">
        <v>2359</v>
      </c>
      <c r="O868" s="1" t="s">
        <v>98</v>
      </c>
      <c r="P868" s="1">
        <v>17402</v>
      </c>
      <c r="Q868" s="1"/>
      <c r="R868" s="1"/>
      <c r="S868" s="1" t="s">
        <v>2569</v>
      </c>
      <c r="T868" s="1">
        <v>30390156</v>
      </c>
      <c r="U868" s="1">
        <v>14.75</v>
      </c>
      <c r="V868" s="1" t="s">
        <v>107</v>
      </c>
      <c r="W868" s="1">
        <v>400</v>
      </c>
      <c r="X868" s="1">
        <v>832</v>
      </c>
      <c r="Y868" s="1">
        <v>26</v>
      </c>
      <c r="Z868" s="6">
        <f>W868*X868/1000000</f>
        <v>0.33279999999999998</v>
      </c>
      <c r="AA868" s="1" t="s">
        <v>60</v>
      </c>
      <c r="AB868" s="2">
        <v>44773</v>
      </c>
      <c r="AC868" s="1" t="s">
        <v>2343</v>
      </c>
      <c r="AD868" s="1" t="s">
        <v>3031</v>
      </c>
      <c r="AE868" s="2">
        <v>44757</v>
      </c>
      <c r="AF868" s="2">
        <v>44757</v>
      </c>
      <c r="AG868" s="2">
        <v>44762</v>
      </c>
      <c r="AH868" s="1" t="s">
        <v>62</v>
      </c>
      <c r="AI868" s="1"/>
      <c r="AJ868" s="2">
        <v>44762</v>
      </c>
      <c r="AK868" s="1" t="s">
        <v>2344</v>
      </c>
      <c r="AL868" s="1" t="s">
        <v>2345</v>
      </c>
      <c r="AM868" s="31">
        <v>8158.5</v>
      </c>
      <c r="AN868" s="31"/>
      <c r="AO868" s="31"/>
      <c r="AP868" s="31"/>
      <c r="AQ868" s="31"/>
      <c r="AR868" s="31"/>
      <c r="AS868" s="1">
        <f>MONTH(AE868)</f>
        <v>7</v>
      </c>
      <c r="AT868" s="1">
        <f>YEAR(AE868)</f>
        <v>2022</v>
      </c>
      <c r="AU868" s="1"/>
    </row>
    <row r="869" spans="1:47">
      <c r="A869" s="1" t="s">
        <v>68</v>
      </c>
      <c r="B869" s="1" t="s">
        <v>595</v>
      </c>
      <c r="C869" s="1" t="s">
        <v>3032</v>
      </c>
      <c r="D869" s="2">
        <v>44753</v>
      </c>
      <c r="E869" s="1" t="s">
        <v>2858</v>
      </c>
      <c r="F869" s="1" t="s">
        <v>2339</v>
      </c>
      <c r="G869" s="1" t="s">
        <v>2346</v>
      </c>
      <c r="H869" s="1" t="s">
        <v>2347</v>
      </c>
      <c r="I869" s="1" t="s">
        <v>197</v>
      </c>
      <c r="J869" s="1" t="s">
        <v>85</v>
      </c>
      <c r="K869" s="1">
        <v>91761</v>
      </c>
      <c r="L869" s="1" t="s">
        <v>2349</v>
      </c>
      <c r="M869" s="1" t="s">
        <v>2358</v>
      </c>
      <c r="N869" s="1" t="s">
        <v>2359</v>
      </c>
      <c r="O869" s="1" t="s">
        <v>98</v>
      </c>
      <c r="P869" s="1">
        <v>17402</v>
      </c>
      <c r="Q869" s="1"/>
      <c r="R869" s="1"/>
      <c r="S869" s="1" t="s">
        <v>2569</v>
      </c>
      <c r="T869" s="1">
        <v>30390156</v>
      </c>
      <c r="U869" s="1">
        <v>14.75</v>
      </c>
      <c r="V869" s="1" t="s">
        <v>107</v>
      </c>
      <c r="W869" s="1">
        <v>400</v>
      </c>
      <c r="X869" s="1">
        <v>832</v>
      </c>
      <c r="Y869" s="1">
        <v>26</v>
      </c>
      <c r="Z869" s="6">
        <f>W869*X869/1000000</f>
        <v>0.33279999999999998</v>
      </c>
      <c r="AA869" s="1" t="s">
        <v>60</v>
      </c>
      <c r="AB869" s="2">
        <v>44773</v>
      </c>
      <c r="AC869" s="1" t="s">
        <v>2343</v>
      </c>
      <c r="AD869" s="1" t="s">
        <v>3032</v>
      </c>
      <c r="AE869" s="2">
        <v>44757</v>
      </c>
      <c r="AF869" s="2">
        <v>44757</v>
      </c>
      <c r="AG869" s="2">
        <v>44762</v>
      </c>
      <c r="AH869" s="1" t="s">
        <v>62</v>
      </c>
      <c r="AI869" s="1"/>
      <c r="AJ869" s="2">
        <v>44762</v>
      </c>
      <c r="AK869" s="1" t="s">
        <v>2344</v>
      </c>
      <c r="AL869" s="1" t="s">
        <v>2345</v>
      </c>
      <c r="AM869" s="31">
        <v>8158.5</v>
      </c>
      <c r="AN869" s="31"/>
      <c r="AO869" s="31"/>
      <c r="AP869" s="31"/>
      <c r="AQ869" s="31"/>
      <c r="AR869" s="31"/>
      <c r="AS869" s="1">
        <f>MONTH(AE869)</f>
        <v>7</v>
      </c>
      <c r="AT869" s="1">
        <f>YEAR(AE869)</f>
        <v>2022</v>
      </c>
      <c r="AU869" s="1"/>
    </row>
    <row r="870" spans="1:47">
      <c r="A870" s="1" t="s">
        <v>68</v>
      </c>
      <c r="B870" s="1" t="s">
        <v>595</v>
      </c>
      <c r="C870" s="1" t="s">
        <v>3033</v>
      </c>
      <c r="D870" s="2">
        <v>44754</v>
      </c>
      <c r="E870" s="1">
        <v>114509</v>
      </c>
      <c r="F870" s="1" t="s">
        <v>2339</v>
      </c>
      <c r="G870" s="1" t="s">
        <v>2340</v>
      </c>
      <c r="H870" s="1" t="s">
        <v>2341</v>
      </c>
      <c r="I870" s="1" t="s">
        <v>2342</v>
      </c>
      <c r="J870" s="1" t="s">
        <v>85</v>
      </c>
      <c r="K870" s="1">
        <v>90248</v>
      </c>
      <c r="L870" s="1" t="s">
        <v>2349</v>
      </c>
      <c r="M870" s="1" t="s">
        <v>2358</v>
      </c>
      <c r="N870" s="1" t="s">
        <v>2359</v>
      </c>
      <c r="O870" s="1" t="s">
        <v>98</v>
      </c>
      <c r="P870" s="1">
        <v>17402</v>
      </c>
      <c r="Q870" s="1"/>
      <c r="R870" s="1"/>
      <c r="S870" s="1" t="s">
        <v>2831</v>
      </c>
      <c r="T870" s="1">
        <v>30390156</v>
      </c>
      <c r="U870" s="1">
        <v>14.75</v>
      </c>
      <c r="V870" s="1" t="s">
        <v>107</v>
      </c>
      <c r="W870" s="1">
        <v>400</v>
      </c>
      <c r="X870" s="1">
        <v>832</v>
      </c>
      <c r="Y870" s="1">
        <v>26</v>
      </c>
      <c r="Z870" s="6">
        <f>W870*X870/1000000</f>
        <v>0.33279999999999998</v>
      </c>
      <c r="AA870" s="1" t="s">
        <v>60</v>
      </c>
      <c r="AB870" s="2">
        <v>44764</v>
      </c>
      <c r="AC870" s="1" t="s">
        <v>2343</v>
      </c>
      <c r="AD870" s="1" t="s">
        <v>3033</v>
      </c>
      <c r="AE870" s="2">
        <v>44757</v>
      </c>
      <c r="AF870" s="2">
        <v>44757</v>
      </c>
      <c r="AG870" s="2">
        <v>44762</v>
      </c>
      <c r="AH870" s="1" t="s">
        <v>62</v>
      </c>
      <c r="AI870" s="1"/>
      <c r="AJ870" s="2">
        <v>44762</v>
      </c>
      <c r="AK870" s="1" t="s">
        <v>2344</v>
      </c>
      <c r="AL870" s="1" t="s">
        <v>2345</v>
      </c>
      <c r="AM870" s="31">
        <v>8158.5</v>
      </c>
      <c r="AN870" s="31"/>
      <c r="AO870" s="31"/>
      <c r="AP870" s="31"/>
      <c r="AQ870" s="31"/>
      <c r="AR870" s="31"/>
      <c r="AS870" s="1">
        <f>MONTH(AE870)</f>
        <v>7</v>
      </c>
      <c r="AT870" s="1">
        <f>YEAR(AE870)</f>
        <v>2022</v>
      </c>
      <c r="AU870" s="1"/>
    </row>
    <row r="871" spans="1:47">
      <c r="A871" s="1" t="s">
        <v>68</v>
      </c>
      <c r="B871" s="1" t="s">
        <v>595</v>
      </c>
      <c r="C871" s="1" t="s">
        <v>3034</v>
      </c>
      <c r="D871" s="2">
        <v>44754</v>
      </c>
      <c r="E871" s="1">
        <v>114509</v>
      </c>
      <c r="F871" s="1" t="s">
        <v>2339</v>
      </c>
      <c r="G871" s="1" t="s">
        <v>2340</v>
      </c>
      <c r="H871" s="1" t="s">
        <v>2341</v>
      </c>
      <c r="I871" s="1" t="s">
        <v>2342</v>
      </c>
      <c r="J871" s="1" t="s">
        <v>85</v>
      </c>
      <c r="K871" s="1">
        <v>90248</v>
      </c>
      <c r="L871" s="1" t="s">
        <v>2349</v>
      </c>
      <c r="M871" s="1" t="s">
        <v>2358</v>
      </c>
      <c r="N871" s="1" t="s">
        <v>2359</v>
      </c>
      <c r="O871" s="1" t="s">
        <v>98</v>
      </c>
      <c r="P871" s="1">
        <v>17402</v>
      </c>
      <c r="Q871" s="1"/>
      <c r="R871" s="1"/>
      <c r="S871" s="1" t="s">
        <v>2831</v>
      </c>
      <c r="T871" s="1">
        <v>30390156</v>
      </c>
      <c r="U871" s="1">
        <v>14.75</v>
      </c>
      <c r="V871" s="1" t="s">
        <v>107</v>
      </c>
      <c r="W871" s="1">
        <v>400</v>
      </c>
      <c r="X871" s="1">
        <v>832</v>
      </c>
      <c r="Y871" s="1">
        <v>26</v>
      </c>
      <c r="Z871" s="6">
        <f>W871*X871/1000000</f>
        <v>0.33279999999999998</v>
      </c>
      <c r="AA871" s="1" t="s">
        <v>60</v>
      </c>
      <c r="AB871" s="2">
        <v>44764</v>
      </c>
      <c r="AC871" s="1" t="s">
        <v>2343</v>
      </c>
      <c r="AD871" s="1" t="s">
        <v>3034</v>
      </c>
      <c r="AE871" s="2">
        <v>44757</v>
      </c>
      <c r="AF871" s="2">
        <v>44757</v>
      </c>
      <c r="AG871" s="2">
        <v>44762</v>
      </c>
      <c r="AH871" s="1" t="s">
        <v>62</v>
      </c>
      <c r="AI871" s="1"/>
      <c r="AJ871" s="2">
        <v>44762</v>
      </c>
      <c r="AK871" s="1" t="s">
        <v>2344</v>
      </c>
      <c r="AL871" s="1" t="s">
        <v>2345</v>
      </c>
      <c r="AM871" s="31">
        <v>8158.5</v>
      </c>
      <c r="AN871" s="31"/>
      <c r="AO871" s="31"/>
      <c r="AP871" s="31"/>
      <c r="AQ871" s="31"/>
      <c r="AR871" s="31"/>
      <c r="AS871" s="1">
        <f>MONTH(AE871)</f>
        <v>7</v>
      </c>
      <c r="AT871" s="1">
        <f>YEAR(AE871)</f>
        <v>2022</v>
      </c>
      <c r="AU871" s="1"/>
    </row>
    <row r="872" spans="1:47">
      <c r="A872" s="1" t="s">
        <v>68</v>
      </c>
      <c r="B872" s="1" t="s">
        <v>595</v>
      </c>
      <c r="C872" s="1" t="s">
        <v>3035</v>
      </c>
      <c r="D872" s="2">
        <v>44754</v>
      </c>
      <c r="E872" s="1">
        <v>114509</v>
      </c>
      <c r="F872" s="1" t="s">
        <v>2339</v>
      </c>
      <c r="G872" s="1" t="s">
        <v>2340</v>
      </c>
      <c r="H872" s="1" t="s">
        <v>2341</v>
      </c>
      <c r="I872" s="1" t="s">
        <v>2342</v>
      </c>
      <c r="J872" s="1" t="s">
        <v>85</v>
      </c>
      <c r="K872" s="1">
        <v>90248</v>
      </c>
      <c r="L872" s="1" t="s">
        <v>2349</v>
      </c>
      <c r="M872" s="1" t="s">
        <v>2358</v>
      </c>
      <c r="N872" s="1" t="s">
        <v>2359</v>
      </c>
      <c r="O872" s="1" t="s">
        <v>98</v>
      </c>
      <c r="P872" s="1">
        <v>17402</v>
      </c>
      <c r="Q872" s="1"/>
      <c r="R872" s="1"/>
      <c r="S872" s="1" t="s">
        <v>2831</v>
      </c>
      <c r="T872" s="1">
        <v>30390156</v>
      </c>
      <c r="U872" s="1">
        <v>14.75</v>
      </c>
      <c r="V872" s="1" t="s">
        <v>107</v>
      </c>
      <c r="W872" s="1">
        <v>400</v>
      </c>
      <c r="X872" s="1">
        <v>832</v>
      </c>
      <c r="Y872" s="1">
        <v>26</v>
      </c>
      <c r="Z872" s="6">
        <f>W872*X872/1000000</f>
        <v>0.33279999999999998</v>
      </c>
      <c r="AA872" s="1" t="s">
        <v>60</v>
      </c>
      <c r="AB872" s="2">
        <v>44764</v>
      </c>
      <c r="AC872" s="1" t="s">
        <v>2343</v>
      </c>
      <c r="AD872" s="1" t="s">
        <v>3035</v>
      </c>
      <c r="AE872" s="2">
        <v>44757</v>
      </c>
      <c r="AF872" s="2">
        <v>44757</v>
      </c>
      <c r="AG872" s="2">
        <v>44762</v>
      </c>
      <c r="AH872" s="1" t="s">
        <v>62</v>
      </c>
      <c r="AI872" s="1"/>
      <c r="AJ872" s="2">
        <v>44764</v>
      </c>
      <c r="AK872" s="1" t="s">
        <v>2344</v>
      </c>
      <c r="AL872" s="1" t="s">
        <v>2345</v>
      </c>
      <c r="AM872" s="31">
        <v>8158.5</v>
      </c>
      <c r="AN872" s="31"/>
      <c r="AO872" s="31"/>
      <c r="AP872" s="31"/>
      <c r="AQ872" s="31"/>
      <c r="AR872" s="31"/>
      <c r="AS872" s="1">
        <f>MONTH(AE872)</f>
        <v>7</v>
      </c>
      <c r="AT872" s="1">
        <f>YEAR(AE872)</f>
        <v>2022</v>
      </c>
      <c r="AU872" s="1"/>
    </row>
    <row r="873" spans="1:47">
      <c r="A873" s="1" t="s">
        <v>68</v>
      </c>
      <c r="B873" s="1" t="s">
        <v>595</v>
      </c>
      <c r="C873" s="1" t="s">
        <v>3036</v>
      </c>
      <c r="D873" s="2">
        <v>44754</v>
      </c>
      <c r="E873" s="1">
        <v>114509</v>
      </c>
      <c r="F873" s="1" t="s">
        <v>2339</v>
      </c>
      <c r="G873" s="1" t="s">
        <v>2340</v>
      </c>
      <c r="H873" s="1" t="s">
        <v>2341</v>
      </c>
      <c r="I873" s="1" t="s">
        <v>2342</v>
      </c>
      <c r="J873" s="1" t="s">
        <v>85</v>
      </c>
      <c r="K873" s="1">
        <v>90248</v>
      </c>
      <c r="L873" s="1" t="s">
        <v>2349</v>
      </c>
      <c r="M873" s="1" t="s">
        <v>2358</v>
      </c>
      <c r="N873" s="1" t="s">
        <v>2359</v>
      </c>
      <c r="O873" s="1" t="s">
        <v>98</v>
      </c>
      <c r="P873" s="1">
        <v>17402</v>
      </c>
      <c r="Q873" s="1"/>
      <c r="R873" s="1"/>
      <c r="S873" s="1" t="s">
        <v>2831</v>
      </c>
      <c r="T873" s="1">
        <v>30390156</v>
      </c>
      <c r="U873" s="1">
        <v>14.75</v>
      </c>
      <c r="V873" s="1" t="s">
        <v>107</v>
      </c>
      <c r="W873" s="1">
        <v>400</v>
      </c>
      <c r="X873" s="1">
        <v>832</v>
      </c>
      <c r="Y873" s="1">
        <v>26</v>
      </c>
      <c r="Z873" s="6">
        <f>W873*X873/1000000</f>
        <v>0.33279999999999998</v>
      </c>
      <c r="AA873" s="1" t="s">
        <v>60</v>
      </c>
      <c r="AB873" s="2">
        <v>44764</v>
      </c>
      <c r="AC873" s="1" t="s">
        <v>2343</v>
      </c>
      <c r="AD873" s="1" t="s">
        <v>3036</v>
      </c>
      <c r="AE873" s="2">
        <v>44757</v>
      </c>
      <c r="AF873" s="2">
        <v>44757</v>
      </c>
      <c r="AG873" s="2">
        <v>44762</v>
      </c>
      <c r="AH873" s="1" t="s">
        <v>62</v>
      </c>
      <c r="AI873" s="1"/>
      <c r="AJ873" s="2">
        <v>44762</v>
      </c>
      <c r="AK873" s="1" t="s">
        <v>2344</v>
      </c>
      <c r="AL873" s="1" t="s">
        <v>2345</v>
      </c>
      <c r="AM873" s="31">
        <v>8158.5</v>
      </c>
      <c r="AN873" s="31"/>
      <c r="AO873" s="31"/>
      <c r="AP873" s="31"/>
      <c r="AQ873" s="31"/>
      <c r="AR873" s="31"/>
      <c r="AS873" s="1">
        <f>MONTH(AE873)</f>
        <v>7</v>
      </c>
      <c r="AT873" s="1">
        <f>YEAR(AE873)</f>
        <v>2022</v>
      </c>
      <c r="AU873" s="1"/>
    </row>
    <row r="874" spans="1:47">
      <c r="A874" s="1" t="s">
        <v>68</v>
      </c>
      <c r="B874" s="1" t="s">
        <v>595</v>
      </c>
      <c r="C874" s="1" t="s">
        <v>3037</v>
      </c>
      <c r="D874" s="2">
        <v>44754</v>
      </c>
      <c r="E874" s="1">
        <v>114509</v>
      </c>
      <c r="F874" s="1" t="s">
        <v>2339</v>
      </c>
      <c r="G874" s="1" t="s">
        <v>2340</v>
      </c>
      <c r="H874" s="1" t="s">
        <v>2341</v>
      </c>
      <c r="I874" s="1" t="s">
        <v>2342</v>
      </c>
      <c r="J874" s="1" t="s">
        <v>85</v>
      </c>
      <c r="K874" s="1">
        <v>90248</v>
      </c>
      <c r="L874" s="1" t="s">
        <v>2349</v>
      </c>
      <c r="M874" s="1" t="s">
        <v>2358</v>
      </c>
      <c r="N874" s="1" t="s">
        <v>2359</v>
      </c>
      <c r="O874" s="1" t="s">
        <v>98</v>
      </c>
      <c r="P874" s="1">
        <v>17402</v>
      </c>
      <c r="Q874" s="1"/>
      <c r="R874" s="1"/>
      <c r="S874" s="1" t="s">
        <v>2831</v>
      </c>
      <c r="T874" s="1">
        <v>30390156</v>
      </c>
      <c r="U874" s="1">
        <v>14.75</v>
      </c>
      <c r="V874" s="1" t="s">
        <v>107</v>
      </c>
      <c r="W874" s="1">
        <v>400</v>
      </c>
      <c r="X874" s="1">
        <v>832</v>
      </c>
      <c r="Y874" s="1">
        <v>26</v>
      </c>
      <c r="Z874" s="6">
        <f>W874*X874/1000000</f>
        <v>0.33279999999999998</v>
      </c>
      <c r="AA874" s="1" t="s">
        <v>60</v>
      </c>
      <c r="AB874" s="2">
        <v>44764</v>
      </c>
      <c r="AC874" s="1" t="s">
        <v>2343</v>
      </c>
      <c r="AD874" s="1" t="s">
        <v>3037</v>
      </c>
      <c r="AE874" s="2">
        <v>44757</v>
      </c>
      <c r="AF874" s="2">
        <v>44757</v>
      </c>
      <c r="AG874" s="2">
        <v>44762</v>
      </c>
      <c r="AH874" s="1" t="s">
        <v>62</v>
      </c>
      <c r="AI874" s="1"/>
      <c r="AJ874" s="2">
        <v>44762</v>
      </c>
      <c r="AK874" s="1" t="s">
        <v>2344</v>
      </c>
      <c r="AL874" s="1" t="s">
        <v>2345</v>
      </c>
      <c r="AM874" s="31">
        <v>8158.5</v>
      </c>
      <c r="AN874" s="31"/>
      <c r="AO874" s="31"/>
      <c r="AP874" s="31"/>
      <c r="AQ874" s="31"/>
      <c r="AR874" s="31"/>
      <c r="AS874" s="1">
        <f>MONTH(AE874)</f>
        <v>7</v>
      </c>
      <c r="AT874" s="1">
        <f>YEAR(AE874)</f>
        <v>2022</v>
      </c>
      <c r="AU874" s="1"/>
    </row>
    <row r="875" spans="1:47">
      <c r="A875" s="1" t="s">
        <v>68</v>
      </c>
      <c r="B875" s="1" t="s">
        <v>595</v>
      </c>
      <c r="C875" s="1" t="s">
        <v>3038</v>
      </c>
      <c r="D875" s="2">
        <v>44754</v>
      </c>
      <c r="E875" s="1" t="s">
        <v>3039</v>
      </c>
      <c r="F875" s="1" t="s">
        <v>2339</v>
      </c>
      <c r="G875" s="1" t="s">
        <v>2340</v>
      </c>
      <c r="H875" s="1" t="s">
        <v>2341</v>
      </c>
      <c r="I875" s="1" t="s">
        <v>2342</v>
      </c>
      <c r="J875" s="1" t="s">
        <v>85</v>
      </c>
      <c r="K875" s="1">
        <v>90248</v>
      </c>
      <c r="L875" s="1" t="s">
        <v>2349</v>
      </c>
      <c r="M875" s="1" t="s">
        <v>2358</v>
      </c>
      <c r="N875" s="1" t="s">
        <v>2359</v>
      </c>
      <c r="O875" s="1" t="s">
        <v>98</v>
      </c>
      <c r="P875" s="1">
        <v>17402</v>
      </c>
      <c r="Q875" s="1"/>
      <c r="R875" s="1"/>
      <c r="S875" s="1" t="s">
        <v>2831</v>
      </c>
      <c r="T875" s="1">
        <v>30390156</v>
      </c>
      <c r="U875" s="1">
        <v>14.75</v>
      </c>
      <c r="V875" s="1" t="s">
        <v>107</v>
      </c>
      <c r="W875" s="1">
        <v>400</v>
      </c>
      <c r="X875" s="1">
        <v>832</v>
      </c>
      <c r="Y875" s="1">
        <v>26</v>
      </c>
      <c r="Z875" s="6">
        <f>W875*X875/1000000</f>
        <v>0.33279999999999998</v>
      </c>
      <c r="AA875" s="1" t="s">
        <v>60</v>
      </c>
      <c r="AB875" s="2">
        <v>44771</v>
      </c>
      <c r="AC875" s="1" t="s">
        <v>2343</v>
      </c>
      <c r="AD875" s="1" t="s">
        <v>3038</v>
      </c>
      <c r="AE875" s="2">
        <v>44757</v>
      </c>
      <c r="AF875" s="2">
        <v>44757</v>
      </c>
      <c r="AG875" s="2">
        <v>44762</v>
      </c>
      <c r="AH875" s="1" t="s">
        <v>62</v>
      </c>
      <c r="AI875" s="1"/>
      <c r="AJ875" s="2">
        <v>44762</v>
      </c>
      <c r="AK875" s="1" t="s">
        <v>2344</v>
      </c>
      <c r="AL875" s="1" t="s">
        <v>2345</v>
      </c>
      <c r="AM875" s="31">
        <v>8158.5</v>
      </c>
      <c r="AN875" s="31"/>
      <c r="AO875" s="31"/>
      <c r="AP875" s="31"/>
      <c r="AQ875" s="31"/>
      <c r="AR875" s="31"/>
      <c r="AS875" s="1">
        <f>MONTH(AE875)</f>
        <v>7</v>
      </c>
      <c r="AT875" s="1">
        <f>YEAR(AE875)</f>
        <v>2022</v>
      </c>
      <c r="AU875" s="1"/>
    </row>
    <row r="876" spans="1:47">
      <c r="A876" s="1" t="s">
        <v>68</v>
      </c>
      <c r="B876" s="1" t="s">
        <v>45</v>
      </c>
      <c r="C876" s="1" t="s">
        <v>3040</v>
      </c>
      <c r="D876" s="2">
        <v>44754</v>
      </c>
      <c r="E876" s="1" t="s">
        <v>3041</v>
      </c>
      <c r="F876" s="1" t="s">
        <v>2339</v>
      </c>
      <c r="G876" s="1" t="s">
        <v>2346</v>
      </c>
      <c r="H876" s="1" t="s">
        <v>2347</v>
      </c>
      <c r="I876" s="1" t="s">
        <v>197</v>
      </c>
      <c r="J876" s="1" t="s">
        <v>85</v>
      </c>
      <c r="K876" s="1">
        <v>91761</v>
      </c>
      <c r="L876" s="1" t="s">
        <v>2959</v>
      </c>
      <c r="M876" s="1" t="s">
        <v>2960</v>
      </c>
      <c r="N876" s="1" t="s">
        <v>2961</v>
      </c>
      <c r="O876" s="1" t="s">
        <v>228</v>
      </c>
      <c r="P876" s="16" t="s">
        <v>2962</v>
      </c>
      <c r="Q876" s="1" t="s">
        <v>745</v>
      </c>
      <c r="R876" s="1" t="s">
        <v>2963</v>
      </c>
      <c r="S876" s="1" t="s">
        <v>747</v>
      </c>
      <c r="T876" s="1">
        <v>30390156</v>
      </c>
      <c r="U876" s="1">
        <v>14.75</v>
      </c>
      <c r="V876" s="1" t="s">
        <v>107</v>
      </c>
      <c r="W876" s="1">
        <v>400</v>
      </c>
      <c r="X876" s="1">
        <v>768</v>
      </c>
      <c r="Y876" s="1">
        <v>24</v>
      </c>
      <c r="Z876" s="6">
        <f>W876*X876/1000000</f>
        <v>0.30719999999999997</v>
      </c>
      <c r="AA876" s="1" t="s">
        <v>75</v>
      </c>
      <c r="AB876" s="2">
        <v>44753</v>
      </c>
      <c r="AC876" s="1" t="s">
        <v>2343</v>
      </c>
      <c r="AD876" s="1" t="s">
        <v>3040</v>
      </c>
      <c r="AE876" s="2">
        <v>44757</v>
      </c>
      <c r="AF876" s="2">
        <v>44757</v>
      </c>
      <c r="AG876" s="2">
        <v>44762</v>
      </c>
      <c r="AH876" s="1" t="s">
        <v>62</v>
      </c>
      <c r="AI876" s="1"/>
      <c r="AJ876" s="2">
        <v>44762</v>
      </c>
      <c r="AK876" s="1" t="s">
        <v>2344</v>
      </c>
      <c r="AL876" s="1" t="s">
        <v>2345</v>
      </c>
      <c r="AM876" s="31">
        <v>8855.0300000000007</v>
      </c>
      <c r="AN876" s="31"/>
      <c r="AO876" s="31"/>
      <c r="AP876" s="31"/>
      <c r="AQ876" s="31"/>
      <c r="AR876" s="31"/>
      <c r="AS876" s="1">
        <f>MONTH(AE876)</f>
        <v>7</v>
      </c>
      <c r="AT876" s="1">
        <f>YEAR(AE876)</f>
        <v>2022</v>
      </c>
      <c r="AU876" s="1"/>
    </row>
    <row r="877" spans="1:47">
      <c r="A877" s="1" t="s">
        <v>68</v>
      </c>
      <c r="B877" s="1" t="s">
        <v>45</v>
      </c>
      <c r="C877" s="1" t="s">
        <v>3042</v>
      </c>
      <c r="D877" s="2">
        <v>44754</v>
      </c>
      <c r="E877" s="1" t="s">
        <v>3043</v>
      </c>
      <c r="F877" s="1" t="s">
        <v>2339</v>
      </c>
      <c r="G877" s="1" t="s">
        <v>2346</v>
      </c>
      <c r="H877" s="1" t="s">
        <v>2347</v>
      </c>
      <c r="I877" s="1" t="s">
        <v>197</v>
      </c>
      <c r="J877" s="1" t="s">
        <v>85</v>
      </c>
      <c r="K877" s="1">
        <v>91761</v>
      </c>
      <c r="L877" s="1" t="s">
        <v>2959</v>
      </c>
      <c r="M877" s="1" t="s">
        <v>3044</v>
      </c>
      <c r="N877" s="1" t="s">
        <v>750</v>
      </c>
      <c r="O877" s="1" t="s">
        <v>73</v>
      </c>
      <c r="P877" s="16" t="s">
        <v>751</v>
      </c>
      <c r="Q877" s="1" t="s">
        <v>3045</v>
      </c>
      <c r="R877" s="1" t="s">
        <v>3046</v>
      </c>
      <c r="S877" s="1" t="s">
        <v>747</v>
      </c>
      <c r="T877" s="1">
        <v>30390156</v>
      </c>
      <c r="U877" s="1">
        <v>14.75</v>
      </c>
      <c r="V877" s="1" t="s">
        <v>107</v>
      </c>
      <c r="W877" s="1">
        <v>400</v>
      </c>
      <c r="X877" s="1">
        <v>768</v>
      </c>
      <c r="Y877" s="1">
        <v>24</v>
      </c>
      <c r="Z877" s="6">
        <f>W877*X877/1000000</f>
        <v>0.30719999999999997</v>
      </c>
      <c r="AA877" s="1" t="s">
        <v>75</v>
      </c>
      <c r="AB877" s="2">
        <v>44760</v>
      </c>
      <c r="AC877" s="1" t="s">
        <v>2343</v>
      </c>
      <c r="AD877" s="1" t="s">
        <v>3042</v>
      </c>
      <c r="AE877" s="2">
        <v>44757</v>
      </c>
      <c r="AF877" s="2">
        <v>44757</v>
      </c>
      <c r="AG877" s="2">
        <v>44762</v>
      </c>
      <c r="AH877" s="1" t="s">
        <v>62</v>
      </c>
      <c r="AI877" s="1" t="s">
        <v>3047</v>
      </c>
      <c r="AJ877" s="2">
        <v>44762</v>
      </c>
      <c r="AK877" s="1" t="s">
        <v>2344</v>
      </c>
      <c r="AL877" s="1" t="s">
        <v>2345</v>
      </c>
      <c r="AM877" s="31">
        <v>8855.0300000000007</v>
      </c>
      <c r="AN877" s="31"/>
      <c r="AO877" s="31"/>
      <c r="AP877" s="31"/>
      <c r="AQ877" s="31"/>
      <c r="AR877" s="31"/>
      <c r="AS877" s="1">
        <f>MONTH(AE877)</f>
        <v>7</v>
      </c>
      <c r="AT877" s="1">
        <f>YEAR(AE877)</f>
        <v>2022</v>
      </c>
      <c r="AU877" s="1"/>
    </row>
    <row r="878" spans="1:47">
      <c r="A878" s="1" t="s">
        <v>68</v>
      </c>
      <c r="B878" s="1" t="s">
        <v>127</v>
      </c>
      <c r="C878" s="1" t="s">
        <v>3048</v>
      </c>
      <c r="D878" s="2">
        <v>44754</v>
      </c>
      <c r="E878" s="1" t="s">
        <v>3049</v>
      </c>
      <c r="F878" s="1" t="s">
        <v>2339</v>
      </c>
      <c r="G878" s="1" t="s">
        <v>2340</v>
      </c>
      <c r="H878" s="1" t="s">
        <v>2341</v>
      </c>
      <c r="I878" s="1" t="s">
        <v>2342</v>
      </c>
      <c r="J878" s="1" t="s">
        <v>85</v>
      </c>
      <c r="K878" s="1">
        <v>90248</v>
      </c>
      <c r="L878" s="1" t="s">
        <v>2980</v>
      </c>
      <c r="M878" s="1" t="s">
        <v>3050</v>
      </c>
      <c r="N878" s="1" t="s">
        <v>3051</v>
      </c>
      <c r="O878" s="1" t="s">
        <v>523</v>
      </c>
      <c r="P878" s="16" t="s">
        <v>3052</v>
      </c>
      <c r="Q878" s="1" t="s">
        <v>3053</v>
      </c>
      <c r="R878" s="1"/>
      <c r="S878" s="1" t="s">
        <v>3054</v>
      </c>
      <c r="T878" s="1">
        <v>30390156</v>
      </c>
      <c r="U878" s="1">
        <v>14.75</v>
      </c>
      <c r="V878" s="1" t="s">
        <v>107</v>
      </c>
      <c r="W878" s="1">
        <v>400</v>
      </c>
      <c r="X878" s="1">
        <v>768</v>
      </c>
      <c r="Y878" s="1">
        <v>24</v>
      </c>
      <c r="Z878" s="6">
        <f>W878*X878/1000000</f>
        <v>0.30719999999999997</v>
      </c>
      <c r="AA878" s="1" t="s">
        <v>60</v>
      </c>
      <c r="AB878" s="2">
        <v>44753</v>
      </c>
      <c r="AC878" s="1" t="s">
        <v>2343</v>
      </c>
      <c r="AD878" s="1" t="s">
        <v>3048</v>
      </c>
      <c r="AE878" s="2">
        <v>44757</v>
      </c>
      <c r="AF878" s="2">
        <v>44757</v>
      </c>
      <c r="AG878" s="2">
        <v>44762</v>
      </c>
      <c r="AH878" s="1" t="s">
        <v>62</v>
      </c>
      <c r="AI878" s="1"/>
      <c r="AJ878" s="2">
        <v>44762</v>
      </c>
      <c r="AK878" s="1" t="s">
        <v>2344</v>
      </c>
      <c r="AL878" s="1" t="s">
        <v>2345</v>
      </c>
      <c r="AM878" s="31">
        <v>9288</v>
      </c>
      <c r="AN878" s="31"/>
      <c r="AO878" s="31"/>
      <c r="AP878" s="31"/>
      <c r="AQ878" s="31"/>
      <c r="AR878" s="31"/>
      <c r="AS878" s="1">
        <f>MONTH(AE878)</f>
        <v>7</v>
      </c>
      <c r="AT878" s="1">
        <f>YEAR(AE878)</f>
        <v>2022</v>
      </c>
      <c r="AU878" s="1"/>
    </row>
    <row r="879" spans="1:47">
      <c r="A879" s="1" t="s">
        <v>68</v>
      </c>
      <c r="B879" s="1" t="s">
        <v>127</v>
      </c>
      <c r="C879" s="1" t="s">
        <v>3055</v>
      </c>
      <c r="D879" s="2">
        <v>44756</v>
      </c>
      <c r="E879" s="1" t="s">
        <v>3056</v>
      </c>
      <c r="F879" s="1" t="s">
        <v>2339</v>
      </c>
      <c r="G879" s="1" t="s">
        <v>2340</v>
      </c>
      <c r="H879" s="1" t="s">
        <v>2341</v>
      </c>
      <c r="I879" s="1" t="s">
        <v>2342</v>
      </c>
      <c r="J879" s="1" t="s">
        <v>85</v>
      </c>
      <c r="K879" s="1">
        <v>90248</v>
      </c>
      <c r="L879" s="1" t="s">
        <v>126</v>
      </c>
      <c r="M879" s="1" t="s">
        <v>1579</v>
      </c>
      <c r="N879" s="1" t="s">
        <v>203</v>
      </c>
      <c r="O879" s="1" t="s">
        <v>182</v>
      </c>
      <c r="P879" s="1">
        <v>78744</v>
      </c>
      <c r="Q879" s="1" t="s">
        <v>2391</v>
      </c>
      <c r="R879" s="1"/>
      <c r="S879" s="1" t="s">
        <v>2392</v>
      </c>
      <c r="T879" s="1">
        <v>30390156</v>
      </c>
      <c r="U879" s="1">
        <v>14.75</v>
      </c>
      <c r="V879" s="1" t="s">
        <v>107</v>
      </c>
      <c r="W879" s="1">
        <v>400</v>
      </c>
      <c r="X879" s="1">
        <v>384</v>
      </c>
      <c r="Y879" s="1">
        <v>12</v>
      </c>
      <c r="Z879" s="6">
        <f>W879*X879/1000000</f>
        <v>0.15359999999999999</v>
      </c>
      <c r="AA879" s="1" t="s">
        <v>75</v>
      </c>
      <c r="AB879" s="2">
        <v>44760</v>
      </c>
      <c r="AC879" s="1" t="s">
        <v>2343</v>
      </c>
      <c r="AD879" s="1" t="s">
        <v>3055</v>
      </c>
      <c r="AE879" s="2">
        <v>44760</v>
      </c>
      <c r="AF879" s="2">
        <v>44760</v>
      </c>
      <c r="AG879" s="2">
        <v>44762</v>
      </c>
      <c r="AH879" s="1" t="s">
        <v>62</v>
      </c>
      <c r="AI879" s="1"/>
      <c r="AJ879" s="2">
        <v>44762</v>
      </c>
      <c r="AK879" s="1" t="s">
        <v>2344</v>
      </c>
      <c r="AL879" s="1" t="s">
        <v>2345</v>
      </c>
      <c r="AM879" s="31">
        <v>4106</v>
      </c>
      <c r="AN879" s="31"/>
      <c r="AO879" s="31"/>
      <c r="AP879" s="31"/>
      <c r="AQ879" s="31"/>
      <c r="AR879" s="31"/>
      <c r="AS879" s="1">
        <f>MONTH(AE879)</f>
        <v>7</v>
      </c>
      <c r="AT879" s="1">
        <f>YEAR(AE879)</f>
        <v>2022</v>
      </c>
      <c r="AU879" s="1"/>
    </row>
    <row r="880" spans="1:47">
      <c r="A880" s="1" t="s">
        <v>68</v>
      </c>
      <c r="B880" s="1" t="s">
        <v>45</v>
      </c>
      <c r="C880" s="1" t="s">
        <v>3057</v>
      </c>
      <c r="D880" s="2">
        <v>44749</v>
      </c>
      <c r="E880" s="1" t="s">
        <v>3058</v>
      </c>
      <c r="F880" s="1" t="s">
        <v>2339</v>
      </c>
      <c r="G880" s="1" t="s">
        <v>2346</v>
      </c>
      <c r="H880" s="1" t="s">
        <v>2347</v>
      </c>
      <c r="I880" s="1" t="s">
        <v>197</v>
      </c>
      <c r="J880" s="1" t="s">
        <v>85</v>
      </c>
      <c r="K880" s="1">
        <v>91761</v>
      </c>
      <c r="L880" s="1" t="s">
        <v>2557</v>
      </c>
      <c r="M880" s="1" t="s">
        <v>2558</v>
      </c>
      <c r="N880" s="1" t="s">
        <v>2559</v>
      </c>
      <c r="O880" s="1" t="s">
        <v>218</v>
      </c>
      <c r="P880" s="1">
        <v>80915</v>
      </c>
      <c r="Q880" s="1" t="s">
        <v>2560</v>
      </c>
      <c r="R880" s="1" t="s">
        <v>2895</v>
      </c>
      <c r="S880" s="1" t="s">
        <v>2561</v>
      </c>
      <c r="T880" s="1">
        <v>30390456</v>
      </c>
      <c r="U880" s="1">
        <v>14.75</v>
      </c>
      <c r="V880" s="1" t="s">
        <v>107</v>
      </c>
      <c r="W880" s="1">
        <v>400</v>
      </c>
      <c r="X880" s="1">
        <v>768</v>
      </c>
      <c r="Y880" s="1">
        <v>24</v>
      </c>
      <c r="Z880" s="6">
        <f>W880*X880/1000000</f>
        <v>0.30719999999999997</v>
      </c>
      <c r="AA880" s="1" t="s">
        <v>75</v>
      </c>
      <c r="AB880" s="2">
        <v>44757</v>
      </c>
      <c r="AC880" s="1" t="s">
        <v>3059</v>
      </c>
      <c r="AD880" s="1" t="s">
        <v>3060</v>
      </c>
      <c r="AE880" s="2">
        <v>44760</v>
      </c>
      <c r="AF880" s="2">
        <v>44760</v>
      </c>
      <c r="AG880" s="2">
        <v>44762</v>
      </c>
      <c r="AH880" s="1" t="s">
        <v>62</v>
      </c>
      <c r="AI880" s="1"/>
      <c r="AJ880" s="2">
        <v>44762</v>
      </c>
      <c r="AK880" s="1" t="s">
        <v>2344</v>
      </c>
      <c r="AL880" s="1" t="s">
        <v>2345</v>
      </c>
      <c r="AM880" s="31">
        <v>4618</v>
      </c>
      <c r="AN880" s="31"/>
      <c r="AO880" s="31"/>
      <c r="AP880" s="31"/>
      <c r="AQ880" s="31"/>
      <c r="AR880" s="31"/>
      <c r="AS880" s="1">
        <f>MONTH(AE880)</f>
        <v>7</v>
      </c>
      <c r="AT880" s="1">
        <f>YEAR(AE880)</f>
        <v>2022</v>
      </c>
      <c r="AU880" s="1" t="s">
        <v>3061</v>
      </c>
    </row>
    <row r="881" spans="1:47">
      <c r="A881" s="1" t="s">
        <v>68</v>
      </c>
      <c r="B881" s="1" t="s">
        <v>595</v>
      </c>
      <c r="C881" s="1" t="s">
        <v>3062</v>
      </c>
      <c r="D881" s="2">
        <v>44754</v>
      </c>
      <c r="E881" s="1" t="s">
        <v>2829</v>
      </c>
      <c r="F881" s="1" t="s">
        <v>2339</v>
      </c>
      <c r="G881" s="1" t="s">
        <v>2346</v>
      </c>
      <c r="H881" s="1" t="s">
        <v>2347</v>
      </c>
      <c r="I881" s="1" t="s">
        <v>197</v>
      </c>
      <c r="J881" s="1" t="s">
        <v>85</v>
      </c>
      <c r="K881" s="1">
        <v>91761</v>
      </c>
      <c r="L881" s="1" t="s">
        <v>2349</v>
      </c>
      <c r="M881" s="1" t="s">
        <v>2830</v>
      </c>
      <c r="N881" s="1" t="s">
        <v>199</v>
      </c>
      <c r="O881" s="1" t="s">
        <v>85</v>
      </c>
      <c r="P881" s="1">
        <v>93725</v>
      </c>
      <c r="Q881" s="1"/>
      <c r="R881" s="1"/>
      <c r="S881" s="1" t="s">
        <v>2831</v>
      </c>
      <c r="T881" s="1">
        <v>30390156</v>
      </c>
      <c r="U881" s="1">
        <v>14.75</v>
      </c>
      <c r="V881" s="1" t="s">
        <v>107</v>
      </c>
      <c r="W881" s="1">
        <v>400</v>
      </c>
      <c r="X881" s="1">
        <v>832</v>
      </c>
      <c r="Y881" s="1">
        <v>26</v>
      </c>
      <c r="Z881" s="6">
        <f>W881*X881/1000000</f>
        <v>0.33279999999999998</v>
      </c>
      <c r="AA881" s="1" t="s">
        <v>60</v>
      </c>
      <c r="AB881" s="2">
        <v>44750</v>
      </c>
      <c r="AC881" s="1" t="s">
        <v>2343</v>
      </c>
      <c r="AD881" s="1" t="s">
        <v>3062</v>
      </c>
      <c r="AE881" s="2">
        <v>44761</v>
      </c>
      <c r="AF881" s="2">
        <v>44761</v>
      </c>
      <c r="AG881" s="2">
        <v>44762</v>
      </c>
      <c r="AH881" s="1" t="s">
        <v>62</v>
      </c>
      <c r="AI881" s="1"/>
      <c r="AJ881" s="2">
        <v>44762</v>
      </c>
      <c r="AK881" s="1" t="s">
        <v>2344</v>
      </c>
      <c r="AL881" s="1" t="s">
        <v>2345</v>
      </c>
      <c r="AM881" s="31">
        <v>1550</v>
      </c>
      <c r="AN881" s="31"/>
      <c r="AO881" s="31"/>
      <c r="AP881" s="31"/>
      <c r="AQ881" s="31"/>
      <c r="AR881" s="31"/>
      <c r="AS881" s="1">
        <f>MONTH(AE881)</f>
        <v>7</v>
      </c>
      <c r="AT881" s="1">
        <f>YEAR(AE881)</f>
        <v>2022</v>
      </c>
      <c r="AU881" s="1"/>
    </row>
    <row r="882" spans="1:47">
      <c r="A882" s="1" t="s">
        <v>68</v>
      </c>
      <c r="B882" s="1" t="s">
        <v>595</v>
      </c>
      <c r="C882" s="1" t="s">
        <v>3063</v>
      </c>
      <c r="D882" s="2">
        <v>44754</v>
      </c>
      <c r="E882" s="1" t="s">
        <v>2829</v>
      </c>
      <c r="F882" s="1" t="s">
        <v>2339</v>
      </c>
      <c r="G882" s="1" t="s">
        <v>2346</v>
      </c>
      <c r="H882" s="1" t="s">
        <v>2347</v>
      </c>
      <c r="I882" s="1" t="s">
        <v>197</v>
      </c>
      <c r="J882" s="1" t="s">
        <v>85</v>
      </c>
      <c r="K882" s="1">
        <v>91761</v>
      </c>
      <c r="L882" s="1" t="s">
        <v>2349</v>
      </c>
      <c r="M882" s="1" t="s">
        <v>2830</v>
      </c>
      <c r="N882" s="1" t="s">
        <v>199</v>
      </c>
      <c r="O882" s="1" t="s">
        <v>85</v>
      </c>
      <c r="P882" s="1">
        <v>93725</v>
      </c>
      <c r="Q882" s="1"/>
      <c r="R882" s="1"/>
      <c r="S882" s="1" t="s">
        <v>2831</v>
      </c>
      <c r="T882" s="1">
        <v>30390156</v>
      </c>
      <c r="U882" s="1">
        <v>14.75</v>
      </c>
      <c r="V882" s="1" t="s">
        <v>107</v>
      </c>
      <c r="W882" s="1">
        <v>400</v>
      </c>
      <c r="X882" s="1">
        <v>832</v>
      </c>
      <c r="Y882" s="1">
        <v>26</v>
      </c>
      <c r="Z882" s="6">
        <f>W882*X882/1000000</f>
        <v>0.33279999999999998</v>
      </c>
      <c r="AA882" s="1" t="s">
        <v>60</v>
      </c>
      <c r="AB882" s="2">
        <v>44750</v>
      </c>
      <c r="AC882" s="1" t="s">
        <v>2343</v>
      </c>
      <c r="AD882" s="1" t="s">
        <v>3063</v>
      </c>
      <c r="AE882" s="2">
        <v>44761</v>
      </c>
      <c r="AF882" s="2">
        <v>44761</v>
      </c>
      <c r="AG882" s="2">
        <v>44762</v>
      </c>
      <c r="AH882" s="1" t="s">
        <v>62</v>
      </c>
      <c r="AI882" s="1"/>
      <c r="AJ882" s="2">
        <v>44762</v>
      </c>
      <c r="AK882" s="1" t="s">
        <v>2344</v>
      </c>
      <c r="AL882" s="1" t="s">
        <v>2345</v>
      </c>
      <c r="AM882" s="31">
        <v>1550</v>
      </c>
      <c r="AN882" s="31"/>
      <c r="AO882" s="31"/>
      <c r="AP882" s="31"/>
      <c r="AQ882" s="31"/>
      <c r="AR882" s="31"/>
      <c r="AS882" s="1">
        <f>MONTH(AE882)</f>
        <v>7</v>
      </c>
      <c r="AT882" s="1">
        <f>YEAR(AE882)</f>
        <v>2022</v>
      </c>
      <c r="AU882" s="1"/>
    </row>
    <row r="883" spans="1:47">
      <c r="A883" s="1" t="s">
        <v>68</v>
      </c>
      <c r="B883" s="1" t="s">
        <v>595</v>
      </c>
      <c r="C883" s="1" t="s">
        <v>3064</v>
      </c>
      <c r="D883" s="2">
        <v>44754</v>
      </c>
      <c r="E883" s="1" t="s">
        <v>2829</v>
      </c>
      <c r="F883" s="1" t="s">
        <v>2339</v>
      </c>
      <c r="G883" s="1" t="s">
        <v>2346</v>
      </c>
      <c r="H883" s="1" t="s">
        <v>2347</v>
      </c>
      <c r="I883" s="1" t="s">
        <v>197</v>
      </c>
      <c r="J883" s="1" t="s">
        <v>85</v>
      </c>
      <c r="K883" s="1">
        <v>91761</v>
      </c>
      <c r="L883" s="1" t="s">
        <v>2349</v>
      </c>
      <c r="M883" s="1" t="s">
        <v>2830</v>
      </c>
      <c r="N883" s="1" t="s">
        <v>199</v>
      </c>
      <c r="O883" s="1" t="s">
        <v>85</v>
      </c>
      <c r="P883" s="1">
        <v>93725</v>
      </c>
      <c r="Q883" s="1"/>
      <c r="R883" s="1"/>
      <c r="S883" s="1" t="s">
        <v>2831</v>
      </c>
      <c r="T883" s="1">
        <v>30390156</v>
      </c>
      <c r="U883" s="1">
        <v>14.75</v>
      </c>
      <c r="V883" s="1" t="s">
        <v>107</v>
      </c>
      <c r="W883" s="1">
        <v>400</v>
      </c>
      <c r="X883" s="1">
        <v>832</v>
      </c>
      <c r="Y883" s="1">
        <v>26</v>
      </c>
      <c r="Z883" s="6">
        <f>W883*X883/1000000</f>
        <v>0.33279999999999998</v>
      </c>
      <c r="AA883" s="1" t="s">
        <v>60</v>
      </c>
      <c r="AB883" s="2">
        <v>44750</v>
      </c>
      <c r="AC883" s="1" t="s">
        <v>2343</v>
      </c>
      <c r="AD883" s="1" t="s">
        <v>3064</v>
      </c>
      <c r="AE883" s="2">
        <v>44761</v>
      </c>
      <c r="AF883" s="2">
        <v>44761</v>
      </c>
      <c r="AG883" s="2">
        <v>44762</v>
      </c>
      <c r="AH883" s="1" t="s">
        <v>62</v>
      </c>
      <c r="AI883" s="1"/>
      <c r="AJ883" s="2">
        <v>44762</v>
      </c>
      <c r="AK883" s="1" t="s">
        <v>2344</v>
      </c>
      <c r="AL883" s="1" t="s">
        <v>2345</v>
      </c>
      <c r="AM883" s="31">
        <v>1550</v>
      </c>
      <c r="AN883" s="31"/>
      <c r="AO883" s="31"/>
      <c r="AP883" s="31"/>
      <c r="AQ883" s="31"/>
      <c r="AR883" s="31"/>
      <c r="AS883" s="1">
        <f>MONTH(AE883)</f>
        <v>7</v>
      </c>
      <c r="AT883" s="1">
        <f>YEAR(AE883)</f>
        <v>2022</v>
      </c>
      <c r="AU883" s="1"/>
    </row>
    <row r="884" spans="1:47">
      <c r="A884" s="1" t="s">
        <v>68</v>
      </c>
      <c r="B884" s="1" t="s">
        <v>368</v>
      </c>
      <c r="C884" s="1" t="s">
        <v>3065</v>
      </c>
      <c r="D884" s="2">
        <v>44756</v>
      </c>
      <c r="E884" s="1" t="s">
        <v>3066</v>
      </c>
      <c r="F884" s="1" t="s">
        <v>2339</v>
      </c>
      <c r="G884" s="1" t="s">
        <v>2340</v>
      </c>
      <c r="H884" s="1" t="s">
        <v>2341</v>
      </c>
      <c r="I884" s="1" t="s">
        <v>2342</v>
      </c>
      <c r="J884" s="1" t="s">
        <v>85</v>
      </c>
      <c r="K884" s="1">
        <v>90248</v>
      </c>
      <c r="L884" s="1" t="s">
        <v>163</v>
      </c>
      <c r="M884" s="1" t="s">
        <v>2565</v>
      </c>
      <c r="N884" s="1" t="s">
        <v>118</v>
      </c>
      <c r="O884" s="1" t="s">
        <v>85</v>
      </c>
      <c r="P884" s="1">
        <v>95691</v>
      </c>
      <c r="Q884" s="1" t="s">
        <v>2372</v>
      </c>
      <c r="R884" s="1" t="s">
        <v>2373</v>
      </c>
      <c r="S884" s="1" t="s">
        <v>2374</v>
      </c>
      <c r="T884" s="1">
        <v>30390156</v>
      </c>
      <c r="U884" s="1">
        <v>14.75</v>
      </c>
      <c r="V884" s="1" t="s">
        <v>107</v>
      </c>
      <c r="W884" s="1">
        <v>400</v>
      </c>
      <c r="X884" s="1">
        <v>768</v>
      </c>
      <c r="Y884" s="1">
        <v>24</v>
      </c>
      <c r="Z884" s="6">
        <f>W884*X884/1000000</f>
        <v>0.30719999999999997</v>
      </c>
      <c r="AA884" s="1" t="s">
        <v>75</v>
      </c>
      <c r="AB884" s="2">
        <v>44760</v>
      </c>
      <c r="AC884" s="1" t="s">
        <v>2343</v>
      </c>
      <c r="AD884" s="1" t="s">
        <v>3065</v>
      </c>
      <c r="AE884" s="2">
        <v>44761</v>
      </c>
      <c r="AF884" s="2">
        <v>44761</v>
      </c>
      <c r="AG884" s="2">
        <v>44762</v>
      </c>
      <c r="AH884" s="1" t="s">
        <v>62</v>
      </c>
      <c r="AI884" s="1" t="s">
        <v>3067</v>
      </c>
      <c r="AJ884" s="2">
        <v>44762</v>
      </c>
      <c r="AK884" s="1" t="s">
        <v>2344</v>
      </c>
      <c r="AL884" s="1" t="s">
        <v>2345</v>
      </c>
      <c r="AM884" s="31">
        <v>1986</v>
      </c>
      <c r="AN884" s="31"/>
      <c r="AO884" s="31"/>
      <c r="AP884" s="31"/>
      <c r="AQ884" s="31"/>
      <c r="AR884" s="31"/>
      <c r="AS884" s="1">
        <f>MONTH(AE884)</f>
        <v>7</v>
      </c>
      <c r="AT884" s="1">
        <f>YEAR(AE884)</f>
        <v>2022</v>
      </c>
      <c r="AU884" s="1"/>
    </row>
    <row r="885" spans="1:47">
      <c r="A885" s="1" t="s">
        <v>68</v>
      </c>
      <c r="B885" s="1" t="s">
        <v>127</v>
      </c>
      <c r="C885" s="1" t="s">
        <v>3068</v>
      </c>
      <c r="D885" s="2">
        <v>44756</v>
      </c>
      <c r="E885" s="1" t="s">
        <v>3017</v>
      </c>
      <c r="F885" s="1" t="s">
        <v>2339</v>
      </c>
      <c r="G885" s="1" t="s">
        <v>2340</v>
      </c>
      <c r="H885" s="1" t="s">
        <v>2341</v>
      </c>
      <c r="I885" s="1" t="s">
        <v>2342</v>
      </c>
      <c r="J885" s="1" t="s">
        <v>85</v>
      </c>
      <c r="K885" s="1">
        <v>90248</v>
      </c>
      <c r="L885" s="1" t="s">
        <v>126</v>
      </c>
      <c r="M885" s="1" t="s">
        <v>353</v>
      </c>
      <c r="N885" s="1" t="s">
        <v>354</v>
      </c>
      <c r="O885" s="1" t="s">
        <v>85</v>
      </c>
      <c r="P885" s="1">
        <v>92841</v>
      </c>
      <c r="Q885" s="1" t="s">
        <v>762</v>
      </c>
      <c r="R885" s="1" t="s">
        <v>3011</v>
      </c>
      <c r="S885" s="1" t="s">
        <v>764</v>
      </c>
      <c r="T885" s="1">
        <v>30390156</v>
      </c>
      <c r="U885" s="1">
        <v>14.75</v>
      </c>
      <c r="V885" s="1" t="s">
        <v>107</v>
      </c>
      <c r="W885" s="1">
        <v>400</v>
      </c>
      <c r="X885" s="1">
        <v>768</v>
      </c>
      <c r="Y885" s="1">
        <v>24</v>
      </c>
      <c r="Z885" s="6">
        <f>W885*X885/1000000</f>
        <v>0.30719999999999997</v>
      </c>
      <c r="AA885" s="1" t="s">
        <v>75</v>
      </c>
      <c r="AB885" s="2">
        <v>44760</v>
      </c>
      <c r="AC885" s="1" t="s">
        <v>2343</v>
      </c>
      <c r="AD885" s="1" t="s">
        <v>3068</v>
      </c>
      <c r="AE885" s="2">
        <v>44761</v>
      </c>
      <c r="AF885" s="2">
        <v>44762</v>
      </c>
      <c r="AG885" s="2">
        <v>44762</v>
      </c>
      <c r="AH885" s="1" t="s">
        <v>62</v>
      </c>
      <c r="AI885" s="1"/>
      <c r="AJ885" s="2">
        <v>44762</v>
      </c>
      <c r="AK885" s="1" t="s">
        <v>2344</v>
      </c>
      <c r="AL885" s="1" t="s">
        <v>2345</v>
      </c>
      <c r="AM885" s="31">
        <v>650</v>
      </c>
      <c r="AN885" s="31"/>
      <c r="AO885" s="31"/>
      <c r="AP885" s="31"/>
      <c r="AQ885" s="31"/>
      <c r="AR885" s="31"/>
      <c r="AS885" s="1">
        <f>MONTH(AE885)</f>
        <v>7</v>
      </c>
      <c r="AT885" s="1">
        <f>YEAR(AE885)</f>
        <v>2022</v>
      </c>
      <c r="AU885" s="1"/>
    </row>
    <row r="886" spans="1:47">
      <c r="A886" s="1" t="s">
        <v>68</v>
      </c>
      <c r="B886" s="1" t="s">
        <v>595</v>
      </c>
      <c r="C886" s="1" t="s">
        <v>3069</v>
      </c>
      <c r="D886" s="2">
        <v>44757</v>
      </c>
      <c r="E886" s="1" t="s">
        <v>3070</v>
      </c>
      <c r="F886" s="1" t="s">
        <v>2339</v>
      </c>
      <c r="G886" s="1" t="s">
        <v>2346</v>
      </c>
      <c r="H886" s="1" t="s">
        <v>2347</v>
      </c>
      <c r="I886" s="1" t="s">
        <v>197</v>
      </c>
      <c r="J886" s="1" t="s">
        <v>85</v>
      </c>
      <c r="K886" s="1">
        <v>91761</v>
      </c>
      <c r="L886" s="1" t="s">
        <v>893</v>
      </c>
      <c r="M886" s="1" t="s">
        <v>3071</v>
      </c>
      <c r="N886" s="1" t="s">
        <v>2445</v>
      </c>
      <c r="O886" s="1" t="s">
        <v>85</v>
      </c>
      <c r="P886" s="1">
        <v>95765</v>
      </c>
      <c r="Q886" s="1" t="s">
        <v>2446</v>
      </c>
      <c r="R886" s="1" t="s">
        <v>2447</v>
      </c>
      <c r="S886" s="1" t="s">
        <v>2448</v>
      </c>
      <c r="T886" s="1">
        <v>30390156</v>
      </c>
      <c r="U886" s="1">
        <v>14.75</v>
      </c>
      <c r="V886" s="1" t="s">
        <v>107</v>
      </c>
      <c r="W886" s="1">
        <v>400</v>
      </c>
      <c r="X886" s="1">
        <v>768</v>
      </c>
      <c r="Y886" s="1">
        <v>24</v>
      </c>
      <c r="Z886" s="6">
        <f>W886*X886/1000000</f>
        <v>0.30719999999999997</v>
      </c>
      <c r="AA886" s="1" t="s">
        <v>60</v>
      </c>
      <c r="AB886" s="2">
        <v>44760</v>
      </c>
      <c r="AC886" s="1" t="s">
        <v>2343</v>
      </c>
      <c r="AD886" s="1" t="s">
        <v>3069</v>
      </c>
      <c r="AE886" s="2">
        <v>44761</v>
      </c>
      <c r="AF886" s="2">
        <v>44761</v>
      </c>
      <c r="AG886" s="2">
        <v>44762</v>
      </c>
      <c r="AH886" s="1" t="s">
        <v>62</v>
      </c>
      <c r="AI886" s="1" t="s">
        <v>3072</v>
      </c>
      <c r="AJ886" s="2">
        <v>44762</v>
      </c>
      <c r="AK886" s="1" t="s">
        <v>2344</v>
      </c>
      <c r="AL886" s="1" t="s">
        <v>2345</v>
      </c>
      <c r="AM886" s="31">
        <v>2100</v>
      </c>
      <c r="AN886" s="31">
        <v>50</v>
      </c>
      <c r="AO886" s="31"/>
      <c r="AP886" s="31"/>
      <c r="AQ886" s="31"/>
      <c r="AR886" s="31"/>
      <c r="AS886" s="1">
        <f>MONTH(AE886)</f>
        <v>7</v>
      </c>
      <c r="AT886" s="1">
        <f>YEAR(AE886)</f>
        <v>2022</v>
      </c>
      <c r="AU886" s="1" t="s">
        <v>3073</v>
      </c>
    </row>
    <row r="887" spans="1:47">
      <c r="A887" s="1" t="s">
        <v>68</v>
      </c>
      <c r="B887" s="1" t="s">
        <v>127</v>
      </c>
      <c r="C887" s="1" t="s">
        <v>3074</v>
      </c>
      <c r="D887" s="2">
        <v>44757</v>
      </c>
      <c r="E887" s="1" t="s">
        <v>3075</v>
      </c>
      <c r="F887" s="1" t="s">
        <v>2339</v>
      </c>
      <c r="G887" s="1" t="s">
        <v>2346</v>
      </c>
      <c r="H887" s="1" t="s">
        <v>2347</v>
      </c>
      <c r="I887" s="1" t="s">
        <v>197</v>
      </c>
      <c r="J887" s="1" t="s">
        <v>85</v>
      </c>
      <c r="K887" s="1">
        <v>91761</v>
      </c>
      <c r="L887" s="1" t="s">
        <v>194</v>
      </c>
      <c r="M887" s="1" t="s">
        <v>2441</v>
      </c>
      <c r="N887" s="1" t="s">
        <v>111</v>
      </c>
      <c r="O887" s="1" t="s">
        <v>85</v>
      </c>
      <c r="P887" s="1">
        <v>95206</v>
      </c>
      <c r="Q887" s="1" t="s">
        <v>323</v>
      </c>
      <c r="R887" s="1"/>
      <c r="S887" s="1" t="s">
        <v>324</v>
      </c>
      <c r="T887" s="1">
        <v>30390156</v>
      </c>
      <c r="U887" s="1">
        <v>14.75</v>
      </c>
      <c r="V887" s="1" t="s">
        <v>107</v>
      </c>
      <c r="W887" s="1">
        <v>400</v>
      </c>
      <c r="X887" s="1">
        <v>512</v>
      </c>
      <c r="Y887" s="1">
        <v>16</v>
      </c>
      <c r="Z887" s="6">
        <f>W887*X887/1000000</f>
        <v>0.20480000000000001</v>
      </c>
      <c r="AA887" s="1" t="s">
        <v>60</v>
      </c>
      <c r="AB887" s="2">
        <v>44760</v>
      </c>
      <c r="AC887" s="1" t="s">
        <v>2343</v>
      </c>
      <c r="AD887" s="1" t="s">
        <v>3074</v>
      </c>
      <c r="AE887" s="2">
        <v>44761</v>
      </c>
      <c r="AF887" s="2">
        <v>44761</v>
      </c>
      <c r="AG887" s="2">
        <v>44762</v>
      </c>
      <c r="AH887" s="1" t="s">
        <v>62</v>
      </c>
      <c r="AI887" s="1"/>
      <c r="AJ887" s="2">
        <v>44762</v>
      </c>
      <c r="AK887" s="1" t="s">
        <v>2344</v>
      </c>
      <c r="AL887" s="1" t="s">
        <v>2345</v>
      </c>
      <c r="AM887" s="31">
        <v>2072</v>
      </c>
      <c r="AN887" s="31"/>
      <c r="AO887" s="31"/>
      <c r="AP887" s="31"/>
      <c r="AQ887" s="31"/>
      <c r="AR887" s="31"/>
      <c r="AS887" s="1">
        <f>MONTH(AE887)</f>
        <v>7</v>
      </c>
      <c r="AT887" s="1">
        <f>YEAR(AE887)</f>
        <v>2022</v>
      </c>
      <c r="AU887" s="1"/>
    </row>
    <row r="888" spans="1:47">
      <c r="A888" s="1" t="s">
        <v>68</v>
      </c>
      <c r="B888" s="1" t="s">
        <v>127</v>
      </c>
      <c r="C888" s="1" t="s">
        <v>3076</v>
      </c>
      <c r="D888" s="2">
        <v>44757</v>
      </c>
      <c r="E888" s="1" t="s">
        <v>3077</v>
      </c>
      <c r="F888" s="1" t="s">
        <v>2339</v>
      </c>
      <c r="G888" s="1" t="s">
        <v>2346</v>
      </c>
      <c r="H888" s="1" t="s">
        <v>2347</v>
      </c>
      <c r="I888" s="1" t="s">
        <v>197</v>
      </c>
      <c r="J888" s="1" t="s">
        <v>85</v>
      </c>
      <c r="K888" s="1">
        <v>91761</v>
      </c>
      <c r="L888" s="1" t="s">
        <v>194</v>
      </c>
      <c r="M888" s="1" t="s">
        <v>2467</v>
      </c>
      <c r="N888" s="1" t="s">
        <v>195</v>
      </c>
      <c r="O888" s="1" t="s">
        <v>120</v>
      </c>
      <c r="P888" s="1">
        <v>85714</v>
      </c>
      <c r="Q888" s="1" t="s">
        <v>323</v>
      </c>
      <c r="R888" s="1"/>
      <c r="S888" s="1" t="s">
        <v>324</v>
      </c>
      <c r="T888" s="1">
        <v>30390156</v>
      </c>
      <c r="U888" s="1">
        <v>14.75</v>
      </c>
      <c r="V888" s="1" t="s">
        <v>107</v>
      </c>
      <c r="W888" s="1">
        <v>400</v>
      </c>
      <c r="X888" s="1">
        <v>640</v>
      </c>
      <c r="Y888" s="1">
        <v>20</v>
      </c>
      <c r="Z888" s="6">
        <f>W888*X888/1000000</f>
        <v>0.25600000000000001</v>
      </c>
      <c r="AA888" s="1" t="s">
        <v>60</v>
      </c>
      <c r="AB888" s="2">
        <v>44760</v>
      </c>
      <c r="AC888" s="1" t="s">
        <v>2343</v>
      </c>
      <c r="AD888" s="1" t="s">
        <v>3076</v>
      </c>
      <c r="AE888" s="2">
        <v>44761</v>
      </c>
      <c r="AF888" s="2">
        <v>44761</v>
      </c>
      <c r="AG888" s="2">
        <v>44762</v>
      </c>
      <c r="AH888" s="1" t="s">
        <v>62</v>
      </c>
      <c r="AI888" s="1"/>
      <c r="AJ888" s="2">
        <v>44762</v>
      </c>
      <c r="AK888" s="1" t="s">
        <v>2344</v>
      </c>
      <c r="AL888" s="1" t="s">
        <v>2345</v>
      </c>
      <c r="AM888" s="31">
        <v>2000</v>
      </c>
      <c r="AN888" s="31"/>
      <c r="AO888" s="31"/>
      <c r="AP888" s="31"/>
      <c r="AQ888" s="31"/>
      <c r="AR888" s="31"/>
      <c r="AS888" s="1">
        <f>MONTH(AE888)</f>
        <v>7</v>
      </c>
      <c r="AT888" s="1">
        <f>YEAR(AE888)</f>
        <v>2022</v>
      </c>
      <c r="AU888" s="1"/>
    </row>
    <row r="889" spans="1:47">
      <c r="A889" s="1" t="s">
        <v>68</v>
      </c>
      <c r="B889" s="1" t="s">
        <v>127</v>
      </c>
      <c r="C889" s="1" t="s">
        <v>3078</v>
      </c>
      <c r="D889" s="2">
        <v>44757</v>
      </c>
      <c r="E889" s="1" t="s">
        <v>3079</v>
      </c>
      <c r="F889" s="1" t="s">
        <v>2339</v>
      </c>
      <c r="G889" s="1" t="s">
        <v>2346</v>
      </c>
      <c r="H889" s="1" t="s">
        <v>2347</v>
      </c>
      <c r="I889" s="1" t="s">
        <v>197</v>
      </c>
      <c r="J889" s="1" t="s">
        <v>85</v>
      </c>
      <c r="K889" s="1">
        <v>91761</v>
      </c>
      <c r="L889" s="1" t="s">
        <v>194</v>
      </c>
      <c r="M889" s="1" t="s">
        <v>2093</v>
      </c>
      <c r="N889" s="1" t="s">
        <v>122</v>
      </c>
      <c r="O889" s="1" t="s">
        <v>120</v>
      </c>
      <c r="P889" s="1">
        <v>85210</v>
      </c>
      <c r="Q889" s="1" t="s">
        <v>323</v>
      </c>
      <c r="R889" s="1"/>
      <c r="S889" s="1" t="s">
        <v>324</v>
      </c>
      <c r="T889" s="1">
        <v>30390156</v>
      </c>
      <c r="U889" s="1">
        <v>14.75</v>
      </c>
      <c r="V889" s="1" t="s">
        <v>107</v>
      </c>
      <c r="W889" s="1">
        <v>400</v>
      </c>
      <c r="X889" s="1">
        <v>768</v>
      </c>
      <c r="Y889" s="1">
        <v>24</v>
      </c>
      <c r="Z889" s="6">
        <f>W889*X889/1000000</f>
        <v>0.30719999999999997</v>
      </c>
      <c r="AA889" s="1" t="s">
        <v>60</v>
      </c>
      <c r="AB889" s="2">
        <v>44760</v>
      </c>
      <c r="AC889" s="1" t="s">
        <v>2343</v>
      </c>
      <c r="AD889" s="1" t="s">
        <v>3078</v>
      </c>
      <c r="AE889" s="2">
        <v>44761</v>
      </c>
      <c r="AF889" s="2">
        <v>44761</v>
      </c>
      <c r="AG889" s="2">
        <v>44762</v>
      </c>
      <c r="AH889" s="1" t="s">
        <v>62</v>
      </c>
      <c r="AI889" s="1"/>
      <c r="AJ889" s="2">
        <v>44762</v>
      </c>
      <c r="AK889" s="1" t="s">
        <v>2344</v>
      </c>
      <c r="AL889" s="1" t="s">
        <v>2345</v>
      </c>
      <c r="AM889" s="31">
        <v>1848</v>
      </c>
      <c r="AN889" s="31"/>
      <c r="AO889" s="31"/>
      <c r="AP889" s="31"/>
      <c r="AQ889" s="31"/>
      <c r="AR889" s="31"/>
      <c r="AS889" s="1">
        <f>MONTH(AE889)</f>
        <v>7</v>
      </c>
      <c r="AT889" s="1">
        <f>YEAR(AE889)</f>
        <v>2022</v>
      </c>
      <c r="AU889" s="1"/>
    </row>
    <row r="890" spans="1:47">
      <c r="A890" s="1" t="s">
        <v>68</v>
      </c>
      <c r="B890" s="1" t="s">
        <v>127</v>
      </c>
      <c r="C890" s="1" t="s">
        <v>3080</v>
      </c>
      <c r="D890" s="2">
        <v>44757</v>
      </c>
      <c r="E890" s="1" t="s">
        <v>3079</v>
      </c>
      <c r="F890" s="1" t="s">
        <v>2339</v>
      </c>
      <c r="G890" s="1" t="s">
        <v>2346</v>
      </c>
      <c r="H890" s="1" t="s">
        <v>2347</v>
      </c>
      <c r="I890" s="1" t="s">
        <v>197</v>
      </c>
      <c r="J890" s="1" t="s">
        <v>85</v>
      </c>
      <c r="K890" s="1">
        <v>91761</v>
      </c>
      <c r="L890" s="1" t="s">
        <v>194</v>
      </c>
      <c r="M890" s="1" t="s">
        <v>2093</v>
      </c>
      <c r="N890" s="1" t="s">
        <v>122</v>
      </c>
      <c r="O890" s="1" t="s">
        <v>120</v>
      </c>
      <c r="P890" s="1">
        <v>85210</v>
      </c>
      <c r="Q890" s="1" t="s">
        <v>323</v>
      </c>
      <c r="R890" s="1"/>
      <c r="S890" s="1" t="s">
        <v>324</v>
      </c>
      <c r="T890" s="1">
        <v>30390156</v>
      </c>
      <c r="U890" s="1">
        <v>14.75</v>
      </c>
      <c r="V890" s="1" t="s">
        <v>107</v>
      </c>
      <c r="W890" s="1">
        <v>400</v>
      </c>
      <c r="X890" s="1">
        <v>768</v>
      </c>
      <c r="Y890" s="1">
        <v>24</v>
      </c>
      <c r="Z890" s="6">
        <f>W890*X890/1000000</f>
        <v>0.30719999999999997</v>
      </c>
      <c r="AA890" s="1" t="s">
        <v>60</v>
      </c>
      <c r="AB890" s="2">
        <v>44760</v>
      </c>
      <c r="AC890" s="1" t="s">
        <v>2343</v>
      </c>
      <c r="AD890" s="1" t="s">
        <v>3080</v>
      </c>
      <c r="AE890" s="2">
        <v>44761</v>
      </c>
      <c r="AF890" s="2">
        <v>44761</v>
      </c>
      <c r="AG890" s="2">
        <v>44762</v>
      </c>
      <c r="AH890" s="1" t="s">
        <v>62</v>
      </c>
      <c r="AI890" s="1"/>
      <c r="AJ890" s="2">
        <v>44762</v>
      </c>
      <c r="AK890" s="1" t="s">
        <v>2344</v>
      </c>
      <c r="AL890" s="1" t="s">
        <v>2345</v>
      </c>
      <c r="AM890" s="31">
        <v>1848</v>
      </c>
      <c r="AN890" s="31"/>
      <c r="AO890" s="31"/>
      <c r="AP890" s="31"/>
      <c r="AQ890" s="31"/>
      <c r="AR890" s="31"/>
      <c r="AS890" s="1">
        <f>MONTH(AE890)</f>
        <v>7</v>
      </c>
      <c r="AT890" s="1">
        <f>YEAR(AE890)</f>
        <v>2022</v>
      </c>
      <c r="AU890" s="1"/>
    </row>
    <row r="891" spans="1:47">
      <c r="A891" s="1" t="s">
        <v>68</v>
      </c>
      <c r="B891" s="1" t="s">
        <v>78</v>
      </c>
      <c r="C891" s="1" t="s">
        <v>3081</v>
      </c>
      <c r="D891" s="2">
        <v>44754</v>
      </c>
      <c r="E891" s="1" t="s">
        <v>3022</v>
      </c>
      <c r="F891" s="1" t="s">
        <v>2339</v>
      </c>
      <c r="G891" s="1" t="s">
        <v>2346</v>
      </c>
      <c r="H891" s="1" t="s">
        <v>2347</v>
      </c>
      <c r="I891" s="1" t="s">
        <v>197</v>
      </c>
      <c r="J891" s="1" t="s">
        <v>85</v>
      </c>
      <c r="K891" s="1">
        <v>91761</v>
      </c>
      <c r="L891" s="1" t="s">
        <v>1372</v>
      </c>
      <c r="M891" s="1" t="s">
        <v>2541</v>
      </c>
      <c r="N891" s="1" t="s">
        <v>1197</v>
      </c>
      <c r="O891" s="1" t="s">
        <v>85</v>
      </c>
      <c r="P891" s="1">
        <v>92507</v>
      </c>
      <c r="Q891" s="1" t="s">
        <v>2454</v>
      </c>
      <c r="R891" s="1"/>
      <c r="S891" s="1" t="s">
        <v>2455</v>
      </c>
      <c r="T891" s="1">
        <v>30390156</v>
      </c>
      <c r="U891" s="1">
        <v>14.75</v>
      </c>
      <c r="V891" s="1" t="s">
        <v>107</v>
      </c>
      <c r="W891" s="1">
        <v>400</v>
      </c>
      <c r="X891" s="1">
        <v>768</v>
      </c>
      <c r="Y891" s="1">
        <v>24</v>
      </c>
      <c r="Z891" s="6">
        <f>W891*X891/1000000</f>
        <v>0.30719999999999997</v>
      </c>
      <c r="AA891" s="1" t="s">
        <v>75</v>
      </c>
      <c r="AB891" s="2">
        <v>44760</v>
      </c>
      <c r="AC891" s="1" t="s">
        <v>2343</v>
      </c>
      <c r="AD891" s="1" t="s">
        <v>3081</v>
      </c>
      <c r="AE891" s="2">
        <v>44762</v>
      </c>
      <c r="AF891" s="2">
        <v>44762</v>
      </c>
      <c r="AG891" s="2">
        <v>44762</v>
      </c>
      <c r="AH891" s="1" t="s">
        <v>62</v>
      </c>
      <c r="AI891" s="1"/>
      <c r="AJ891" s="2">
        <v>44762</v>
      </c>
      <c r="AK891" s="1" t="s">
        <v>2344</v>
      </c>
      <c r="AL891" s="1" t="s">
        <v>2345</v>
      </c>
      <c r="AM891" s="31">
        <v>644</v>
      </c>
      <c r="AN891" s="31"/>
      <c r="AO891" s="31"/>
      <c r="AP891" s="31"/>
      <c r="AQ891" s="31"/>
      <c r="AR891" s="31"/>
      <c r="AS891" s="1">
        <f>MONTH(AE891)</f>
        <v>7</v>
      </c>
      <c r="AT891" s="1">
        <f>YEAR(AE891)</f>
        <v>2022</v>
      </c>
      <c r="AU891" s="1"/>
    </row>
    <row r="892" spans="1:47">
      <c r="A892" s="1" t="s">
        <v>68</v>
      </c>
      <c r="B892" s="1" t="s">
        <v>78</v>
      </c>
      <c r="C892" s="1" t="s">
        <v>3082</v>
      </c>
      <c r="D892" s="2">
        <v>44754</v>
      </c>
      <c r="E892" s="1" t="s">
        <v>3022</v>
      </c>
      <c r="F892" s="1" t="s">
        <v>2339</v>
      </c>
      <c r="G892" s="1" t="s">
        <v>2346</v>
      </c>
      <c r="H892" s="1" t="s">
        <v>2347</v>
      </c>
      <c r="I892" s="1" t="s">
        <v>197</v>
      </c>
      <c r="J892" s="1" t="s">
        <v>85</v>
      </c>
      <c r="K892" s="1">
        <v>91761</v>
      </c>
      <c r="L892" s="1" t="s">
        <v>1372</v>
      </c>
      <c r="M892" s="1" t="s">
        <v>2541</v>
      </c>
      <c r="N892" s="1" t="s">
        <v>1197</v>
      </c>
      <c r="O892" s="1" t="s">
        <v>85</v>
      </c>
      <c r="P892" s="1">
        <v>92507</v>
      </c>
      <c r="Q892" s="1" t="s">
        <v>2454</v>
      </c>
      <c r="R892" s="1"/>
      <c r="S892" s="1" t="s">
        <v>2455</v>
      </c>
      <c r="T892" s="1">
        <v>30390156</v>
      </c>
      <c r="U892" s="1">
        <v>14.75</v>
      </c>
      <c r="V892" s="1" t="s">
        <v>107</v>
      </c>
      <c r="W892" s="1">
        <v>400</v>
      </c>
      <c r="X892" s="1">
        <v>768</v>
      </c>
      <c r="Y892" s="1">
        <v>24</v>
      </c>
      <c r="Z892" s="6">
        <f>W892*X892/1000000</f>
        <v>0.30719999999999997</v>
      </c>
      <c r="AA892" s="1" t="s">
        <v>75</v>
      </c>
      <c r="AB892" s="2">
        <v>44760</v>
      </c>
      <c r="AC892" s="1" t="s">
        <v>2343</v>
      </c>
      <c r="AD892" s="1" t="s">
        <v>3082</v>
      </c>
      <c r="AE892" s="2">
        <v>44762</v>
      </c>
      <c r="AF892" s="2">
        <v>44762</v>
      </c>
      <c r="AG892" s="2">
        <v>44762</v>
      </c>
      <c r="AH892" s="1" t="s">
        <v>62</v>
      </c>
      <c r="AI892" s="1"/>
      <c r="AJ892" s="2">
        <v>44762</v>
      </c>
      <c r="AK892" s="1" t="s">
        <v>2344</v>
      </c>
      <c r="AL892" s="1" t="s">
        <v>2345</v>
      </c>
      <c r="AM892" s="31">
        <v>644</v>
      </c>
      <c r="AN892" s="31"/>
      <c r="AO892" s="31"/>
      <c r="AP892" s="31"/>
      <c r="AQ892" s="31"/>
      <c r="AR892" s="31"/>
      <c r="AS892" s="1">
        <f>MONTH(AE892)</f>
        <v>7</v>
      </c>
      <c r="AT892" s="1">
        <f>YEAR(AE892)</f>
        <v>2022</v>
      </c>
      <c r="AU892" s="1"/>
    </row>
    <row r="893" spans="1:47">
      <c r="A893" s="1" t="s">
        <v>68</v>
      </c>
      <c r="B893" s="1" t="s">
        <v>78</v>
      </c>
      <c r="C893" s="1" t="s">
        <v>3083</v>
      </c>
      <c r="D893" s="2">
        <v>44754</v>
      </c>
      <c r="E893" s="1" t="s">
        <v>3084</v>
      </c>
      <c r="F893" s="1" t="s">
        <v>2339</v>
      </c>
      <c r="G893" s="1" t="s">
        <v>2346</v>
      </c>
      <c r="H893" s="1" t="s">
        <v>2347</v>
      </c>
      <c r="I893" s="1" t="s">
        <v>197</v>
      </c>
      <c r="J893" s="1" t="s">
        <v>85</v>
      </c>
      <c r="K893" s="1">
        <v>91761</v>
      </c>
      <c r="L893" s="1" t="s">
        <v>1372</v>
      </c>
      <c r="M893" s="1" t="s">
        <v>2541</v>
      </c>
      <c r="N893" s="1" t="s">
        <v>1197</v>
      </c>
      <c r="O893" s="1" t="s">
        <v>85</v>
      </c>
      <c r="P893" s="1">
        <v>92507</v>
      </c>
      <c r="Q893" s="1" t="s">
        <v>2454</v>
      </c>
      <c r="R893" s="1"/>
      <c r="S893" s="1" t="s">
        <v>2455</v>
      </c>
      <c r="T893" s="1">
        <v>30390156</v>
      </c>
      <c r="U893" s="1">
        <v>14.75</v>
      </c>
      <c r="V893" s="1" t="s">
        <v>107</v>
      </c>
      <c r="W893" s="1">
        <v>400</v>
      </c>
      <c r="X893" s="1">
        <v>768</v>
      </c>
      <c r="Y893" s="1">
        <v>24</v>
      </c>
      <c r="Z893" s="6">
        <f>W893*X893/1000000</f>
        <v>0.30719999999999997</v>
      </c>
      <c r="AA893" s="1" t="s">
        <v>75</v>
      </c>
      <c r="AB893" s="2">
        <v>44760</v>
      </c>
      <c r="AC893" s="1" t="s">
        <v>2343</v>
      </c>
      <c r="AD893" s="1" t="s">
        <v>3083</v>
      </c>
      <c r="AE893" s="2">
        <v>44762</v>
      </c>
      <c r="AF893" s="2">
        <v>44762</v>
      </c>
      <c r="AG893" s="2">
        <v>44762</v>
      </c>
      <c r="AH893" s="1" t="s">
        <v>62</v>
      </c>
      <c r="AI893" s="1"/>
      <c r="AJ893" s="2">
        <v>44762</v>
      </c>
      <c r="AK893" s="1" t="s">
        <v>2344</v>
      </c>
      <c r="AL893" s="1" t="s">
        <v>2345</v>
      </c>
      <c r="AM893" s="31">
        <v>644</v>
      </c>
      <c r="AN893" s="31"/>
      <c r="AO893" s="31"/>
      <c r="AP893" s="31"/>
      <c r="AQ893" s="31"/>
      <c r="AR893" s="31"/>
      <c r="AS893" s="1">
        <f>MONTH(AE893)</f>
        <v>7</v>
      </c>
      <c r="AT893" s="1">
        <f>YEAR(AE893)</f>
        <v>2022</v>
      </c>
      <c r="AU893" s="1"/>
    </row>
    <row r="894" spans="1:47">
      <c r="A894" s="1" t="s">
        <v>68</v>
      </c>
      <c r="B894" s="1" t="s">
        <v>78</v>
      </c>
      <c r="C894" s="1" t="s">
        <v>3085</v>
      </c>
      <c r="D894" s="2">
        <v>44754</v>
      </c>
      <c r="E894" s="1" t="s">
        <v>3084</v>
      </c>
      <c r="F894" s="1" t="s">
        <v>2339</v>
      </c>
      <c r="G894" s="1" t="s">
        <v>2346</v>
      </c>
      <c r="H894" s="1" t="s">
        <v>2347</v>
      </c>
      <c r="I894" s="1" t="s">
        <v>197</v>
      </c>
      <c r="J894" s="1" t="s">
        <v>85</v>
      </c>
      <c r="K894" s="1">
        <v>91761</v>
      </c>
      <c r="L894" s="1" t="s">
        <v>1372</v>
      </c>
      <c r="M894" s="1" t="s">
        <v>2541</v>
      </c>
      <c r="N894" s="1" t="s">
        <v>1197</v>
      </c>
      <c r="O894" s="1" t="s">
        <v>85</v>
      </c>
      <c r="P894" s="1">
        <v>92507</v>
      </c>
      <c r="Q894" s="1" t="s">
        <v>2454</v>
      </c>
      <c r="R894" s="1"/>
      <c r="S894" s="1" t="s">
        <v>2455</v>
      </c>
      <c r="T894" s="1">
        <v>30390156</v>
      </c>
      <c r="U894" s="1">
        <v>14.75</v>
      </c>
      <c r="V894" s="1" t="s">
        <v>107</v>
      </c>
      <c r="W894" s="1">
        <v>400</v>
      </c>
      <c r="X894" s="1">
        <v>768</v>
      </c>
      <c r="Y894" s="1">
        <v>24</v>
      </c>
      <c r="Z894" s="6">
        <f>W894*X894/1000000</f>
        <v>0.30719999999999997</v>
      </c>
      <c r="AA894" s="1" t="s">
        <v>75</v>
      </c>
      <c r="AB894" s="2">
        <v>44760</v>
      </c>
      <c r="AC894" s="1" t="s">
        <v>2343</v>
      </c>
      <c r="AD894" s="1" t="s">
        <v>3085</v>
      </c>
      <c r="AE894" s="2">
        <v>44762</v>
      </c>
      <c r="AF894" s="2">
        <v>44762</v>
      </c>
      <c r="AG894" s="2">
        <v>44762</v>
      </c>
      <c r="AH894" s="1" t="s">
        <v>62</v>
      </c>
      <c r="AI894" s="1"/>
      <c r="AJ894" s="2">
        <v>44762</v>
      </c>
      <c r="AK894" s="1" t="s">
        <v>2344</v>
      </c>
      <c r="AL894" s="1" t="s">
        <v>2345</v>
      </c>
      <c r="AM894" s="31">
        <v>644</v>
      </c>
      <c r="AN894" s="31"/>
      <c r="AO894" s="31"/>
      <c r="AP894" s="31"/>
      <c r="AQ894" s="31"/>
      <c r="AR894" s="31"/>
      <c r="AS894" s="1">
        <f>MONTH(AE894)</f>
        <v>7</v>
      </c>
      <c r="AT894" s="1">
        <f>YEAR(AE894)</f>
        <v>2022</v>
      </c>
      <c r="AU894" s="1"/>
    </row>
    <row r="895" spans="1:47">
      <c r="A895" s="1" t="s">
        <v>68</v>
      </c>
      <c r="B895" s="1" t="s">
        <v>78</v>
      </c>
      <c r="C895" s="1" t="s">
        <v>3086</v>
      </c>
      <c r="D895" s="2">
        <v>44760</v>
      </c>
      <c r="E895" s="1" t="s">
        <v>3087</v>
      </c>
      <c r="F895" s="1" t="s">
        <v>2339</v>
      </c>
      <c r="G895" s="1" t="s">
        <v>2340</v>
      </c>
      <c r="H895" s="1" t="s">
        <v>2341</v>
      </c>
      <c r="I895" s="1" t="s">
        <v>2342</v>
      </c>
      <c r="J895" s="1" t="s">
        <v>85</v>
      </c>
      <c r="K895" s="1">
        <v>90248</v>
      </c>
      <c r="L895" s="1" t="s">
        <v>893</v>
      </c>
      <c r="M895" s="1" t="s">
        <v>2427</v>
      </c>
      <c r="N895" s="1" t="s">
        <v>1197</v>
      </c>
      <c r="O895" s="1" t="s">
        <v>85</v>
      </c>
      <c r="P895" s="1">
        <v>92507</v>
      </c>
      <c r="Q895" s="1" t="s">
        <v>2428</v>
      </c>
      <c r="R895" s="1" t="s">
        <v>2429</v>
      </c>
      <c r="S895" s="1" t="s">
        <v>2430</v>
      </c>
      <c r="T895" s="1">
        <v>30390156</v>
      </c>
      <c r="U895" s="1">
        <v>14.75</v>
      </c>
      <c r="V895" s="1" t="s">
        <v>107</v>
      </c>
      <c r="W895" s="1">
        <v>400</v>
      </c>
      <c r="X895" s="1">
        <v>768</v>
      </c>
      <c r="Y895" s="1">
        <v>24</v>
      </c>
      <c r="Z895" s="6">
        <f>W895*X895/1000000</f>
        <v>0.30719999999999997</v>
      </c>
      <c r="AA895" s="1" t="s">
        <v>75</v>
      </c>
      <c r="AB895" s="2">
        <v>44760</v>
      </c>
      <c r="AC895" s="1" t="s">
        <v>2343</v>
      </c>
      <c r="AD895" s="1" t="s">
        <v>3086</v>
      </c>
      <c r="AE895" s="2">
        <v>44762</v>
      </c>
      <c r="AF895" s="2">
        <v>44761</v>
      </c>
      <c r="AG895" s="2">
        <v>44762</v>
      </c>
      <c r="AH895" s="1" t="s">
        <v>62</v>
      </c>
      <c r="AI895" s="1"/>
      <c r="AJ895" s="2">
        <v>44762</v>
      </c>
      <c r="AK895" s="1" t="s">
        <v>2344</v>
      </c>
      <c r="AL895" s="1" t="s">
        <v>2345</v>
      </c>
      <c r="AM895" s="31">
        <v>695</v>
      </c>
      <c r="AN895" s="31"/>
      <c r="AO895" s="31"/>
      <c r="AP895" s="31"/>
      <c r="AQ895" s="31"/>
      <c r="AR895" s="31"/>
      <c r="AS895" s="1">
        <f>MONTH(AE895)</f>
        <v>7</v>
      </c>
      <c r="AT895" s="1">
        <f>YEAR(AE895)</f>
        <v>2022</v>
      </c>
      <c r="AU895" s="1"/>
    </row>
    <row r="896" spans="1:47">
      <c r="A896" s="1" t="s">
        <v>68</v>
      </c>
      <c r="B896" s="1" t="s">
        <v>595</v>
      </c>
      <c r="C896" s="1" t="s">
        <v>3088</v>
      </c>
      <c r="D896" s="2">
        <v>44757</v>
      </c>
      <c r="E896" s="1" t="s">
        <v>3089</v>
      </c>
      <c r="F896" s="1" t="s">
        <v>2339</v>
      </c>
      <c r="G896" s="1" t="s">
        <v>2340</v>
      </c>
      <c r="H896" s="1" t="s">
        <v>2341</v>
      </c>
      <c r="I896" s="1" t="s">
        <v>2342</v>
      </c>
      <c r="J896" s="1" t="s">
        <v>85</v>
      </c>
      <c r="K896" s="1">
        <v>90248</v>
      </c>
      <c r="L896" s="1" t="s">
        <v>173</v>
      </c>
      <c r="M896" s="1" t="s">
        <v>2426</v>
      </c>
      <c r="N896" s="1" t="s">
        <v>174</v>
      </c>
      <c r="O896" s="1" t="s">
        <v>85</v>
      </c>
      <c r="P896" s="1">
        <v>93305</v>
      </c>
      <c r="Q896" s="1" t="s">
        <v>2543</v>
      </c>
      <c r="R896" s="1" t="s">
        <v>2544</v>
      </c>
      <c r="S896" s="1" t="s">
        <v>2545</v>
      </c>
      <c r="T896" s="1">
        <v>30390156</v>
      </c>
      <c r="U896" s="1">
        <v>14.75</v>
      </c>
      <c r="V896" s="1" t="s">
        <v>107</v>
      </c>
      <c r="W896" s="1">
        <v>400</v>
      </c>
      <c r="X896" s="1">
        <v>832</v>
      </c>
      <c r="Y896" s="1">
        <v>26</v>
      </c>
      <c r="Z896" s="6">
        <f>W896*X896/1000000</f>
        <v>0.33279999999999998</v>
      </c>
      <c r="AA896" s="1" t="s">
        <v>75</v>
      </c>
      <c r="AB896" s="2">
        <v>44760</v>
      </c>
      <c r="AC896" s="1" t="s">
        <v>2343</v>
      </c>
      <c r="AD896" s="1" t="s">
        <v>3088</v>
      </c>
      <c r="AE896" s="2">
        <v>44762</v>
      </c>
      <c r="AF896" s="2">
        <v>44762</v>
      </c>
      <c r="AG896" s="2">
        <v>44762</v>
      </c>
      <c r="AH896" s="1" t="s">
        <v>62</v>
      </c>
      <c r="AI896" s="1"/>
      <c r="AJ896" s="2">
        <v>44762</v>
      </c>
      <c r="AK896" s="1" t="s">
        <v>2344</v>
      </c>
      <c r="AL896" s="1" t="s">
        <v>2345</v>
      </c>
      <c r="AM896" s="31">
        <v>1073</v>
      </c>
      <c r="AN896" s="31"/>
      <c r="AO896" s="31"/>
      <c r="AP896" s="31"/>
      <c r="AQ896" s="31"/>
      <c r="AR896" s="31"/>
      <c r="AS896" s="1">
        <f>MONTH(AE896)</f>
        <v>7</v>
      </c>
      <c r="AT896" s="1">
        <f>YEAR(AE896)</f>
        <v>2022</v>
      </c>
      <c r="AU896" s="1"/>
    </row>
    <row r="897" spans="1:47">
      <c r="A897" s="1" t="s">
        <v>68</v>
      </c>
      <c r="B897" s="1" t="s">
        <v>127</v>
      </c>
      <c r="C897" s="1" t="s">
        <v>3090</v>
      </c>
      <c r="D897" s="2">
        <v>44757</v>
      </c>
      <c r="E897" s="1" t="s">
        <v>3091</v>
      </c>
      <c r="F897" s="1" t="s">
        <v>2339</v>
      </c>
      <c r="G897" s="1" t="s">
        <v>2346</v>
      </c>
      <c r="H897" s="1" t="s">
        <v>2347</v>
      </c>
      <c r="I897" s="1" t="s">
        <v>197</v>
      </c>
      <c r="J897" s="1" t="s">
        <v>85</v>
      </c>
      <c r="K897" s="1">
        <v>91761</v>
      </c>
      <c r="L897" s="1" t="s">
        <v>194</v>
      </c>
      <c r="M897" s="1" t="s">
        <v>2421</v>
      </c>
      <c r="N897" s="1" t="s">
        <v>197</v>
      </c>
      <c r="O897" s="1" t="s">
        <v>85</v>
      </c>
      <c r="P897" s="1">
        <v>91764</v>
      </c>
      <c r="Q897" s="1" t="s">
        <v>323</v>
      </c>
      <c r="R897" s="1"/>
      <c r="S897" s="1" t="s">
        <v>324</v>
      </c>
      <c r="T897" s="1">
        <v>30390156</v>
      </c>
      <c r="U897" s="1">
        <v>14.75</v>
      </c>
      <c r="V897" s="1" t="s">
        <v>107</v>
      </c>
      <c r="W897" s="1">
        <v>400</v>
      </c>
      <c r="X897" s="1">
        <v>512</v>
      </c>
      <c r="Y897" s="1">
        <v>16</v>
      </c>
      <c r="Z897" s="6">
        <f>W897*X897/1000000</f>
        <v>0.20480000000000001</v>
      </c>
      <c r="AA897" s="1" t="s">
        <v>60</v>
      </c>
      <c r="AB897" s="2">
        <v>44760</v>
      </c>
      <c r="AC897" s="1" t="s">
        <v>2343</v>
      </c>
      <c r="AD897" s="1" t="s">
        <v>3090</v>
      </c>
      <c r="AE897" s="2">
        <v>44762</v>
      </c>
      <c r="AF897" s="2">
        <v>44762</v>
      </c>
      <c r="AG897" s="2">
        <v>44762</v>
      </c>
      <c r="AH897" s="1" t="s">
        <v>62</v>
      </c>
      <c r="AI897" s="1"/>
      <c r="AJ897" s="2">
        <v>44762</v>
      </c>
      <c r="AK897" s="1" t="s">
        <v>2344</v>
      </c>
      <c r="AL897" s="1" t="s">
        <v>2345</v>
      </c>
      <c r="AM897" s="31">
        <v>627.20000000000005</v>
      </c>
      <c r="AN897" s="31"/>
      <c r="AO897" s="31"/>
      <c r="AP897" s="31"/>
      <c r="AQ897" s="31"/>
      <c r="AR897" s="31"/>
      <c r="AS897" s="1">
        <f>MONTH(AE897)</f>
        <v>7</v>
      </c>
      <c r="AT897" s="1">
        <f>YEAR(AE897)</f>
        <v>2022</v>
      </c>
      <c r="AU897" s="1"/>
    </row>
    <row r="898" spans="1:47">
      <c r="A898" s="1" t="s">
        <v>68</v>
      </c>
      <c r="B898" s="1" t="s">
        <v>78</v>
      </c>
      <c r="C898" s="1" t="s">
        <v>3092</v>
      </c>
      <c r="D898" s="2">
        <v>44760</v>
      </c>
      <c r="E898" s="1" t="s">
        <v>3093</v>
      </c>
      <c r="F898" s="1" t="s">
        <v>2339</v>
      </c>
      <c r="G898" s="1" t="s">
        <v>2346</v>
      </c>
      <c r="H898" s="1" t="s">
        <v>2347</v>
      </c>
      <c r="I898" s="1" t="s">
        <v>197</v>
      </c>
      <c r="J898" s="1" t="s">
        <v>85</v>
      </c>
      <c r="K898" s="1">
        <v>91761</v>
      </c>
      <c r="L898" s="1" t="s">
        <v>2369</v>
      </c>
      <c r="M898" s="1" t="s">
        <v>3094</v>
      </c>
      <c r="N898" s="1" t="s">
        <v>115</v>
      </c>
      <c r="O898" s="1" t="s">
        <v>85</v>
      </c>
      <c r="P898" s="1">
        <v>92056</v>
      </c>
      <c r="Q898" s="1" t="s">
        <v>2854</v>
      </c>
      <c r="R898" s="1"/>
      <c r="S898" s="1" t="s">
        <v>2855</v>
      </c>
      <c r="T898" s="1">
        <v>30390156</v>
      </c>
      <c r="U898" s="1">
        <v>14.75</v>
      </c>
      <c r="V898" s="1" t="s">
        <v>107</v>
      </c>
      <c r="W898" s="1">
        <v>400</v>
      </c>
      <c r="X898" s="1">
        <v>768</v>
      </c>
      <c r="Y898" s="1">
        <v>24</v>
      </c>
      <c r="Z898" s="6">
        <f>W898*X898/1000000</f>
        <v>0.30719999999999997</v>
      </c>
      <c r="AA898" s="1" t="s">
        <v>75</v>
      </c>
      <c r="AB898" s="2">
        <v>44760</v>
      </c>
      <c r="AC898" s="1" t="s">
        <v>2343</v>
      </c>
      <c r="AD898" s="1" t="s">
        <v>3092</v>
      </c>
      <c r="AE898" s="2">
        <v>44762</v>
      </c>
      <c r="AF898" s="2">
        <v>44762</v>
      </c>
      <c r="AG898" s="2">
        <v>44762</v>
      </c>
      <c r="AH898" s="1" t="s">
        <v>62</v>
      </c>
      <c r="AI898" s="1"/>
      <c r="AJ898" s="2">
        <v>44762</v>
      </c>
      <c r="AK898" s="1" t="s">
        <v>2344</v>
      </c>
      <c r="AL898" s="1" t="s">
        <v>2345</v>
      </c>
      <c r="AM898" s="31">
        <v>863</v>
      </c>
      <c r="AN898" s="31"/>
      <c r="AO898" s="31"/>
      <c r="AP898" s="31"/>
      <c r="AQ898" s="31"/>
      <c r="AR898" s="31"/>
      <c r="AS898" s="1">
        <f>MONTH(AE898)</f>
        <v>7</v>
      </c>
      <c r="AT898" s="1">
        <f>YEAR(AE898)</f>
        <v>2022</v>
      </c>
      <c r="AU898" s="1"/>
    </row>
    <row r="899" spans="1:47">
      <c r="A899" s="1" t="s">
        <v>68</v>
      </c>
      <c r="B899" s="1" t="s">
        <v>78</v>
      </c>
      <c r="C899" s="1" t="s">
        <v>3095</v>
      </c>
      <c r="D899" s="2">
        <v>44760</v>
      </c>
      <c r="E899" s="1">
        <v>101749</v>
      </c>
      <c r="F899" s="1" t="s">
        <v>2339</v>
      </c>
      <c r="G899" s="1" t="s">
        <v>2346</v>
      </c>
      <c r="H899" s="1" t="s">
        <v>2347</v>
      </c>
      <c r="I899" s="1" t="s">
        <v>197</v>
      </c>
      <c r="J899" s="1" t="s">
        <v>85</v>
      </c>
      <c r="K899" s="1">
        <v>91761</v>
      </c>
      <c r="L899" s="1" t="s">
        <v>3096</v>
      </c>
      <c r="M899" s="1" t="s">
        <v>2453</v>
      </c>
      <c r="N899" s="1" t="s">
        <v>115</v>
      </c>
      <c r="O899" s="1" t="s">
        <v>85</v>
      </c>
      <c r="P899" s="1">
        <v>92058</v>
      </c>
      <c r="Q899" s="1" t="s">
        <v>2503</v>
      </c>
      <c r="R899" s="1"/>
      <c r="S899" s="1" t="s">
        <v>2375</v>
      </c>
      <c r="T899" s="1">
        <v>30390156</v>
      </c>
      <c r="U899" s="1">
        <v>14.75</v>
      </c>
      <c r="V899" s="1" t="s">
        <v>107</v>
      </c>
      <c r="W899" s="1">
        <v>400</v>
      </c>
      <c r="X899" s="1">
        <v>768</v>
      </c>
      <c r="Y899" s="1">
        <v>24</v>
      </c>
      <c r="Z899" s="6">
        <f>W899*X899/1000000</f>
        <v>0.30719999999999997</v>
      </c>
      <c r="AA899" s="1" t="s">
        <v>75</v>
      </c>
      <c r="AB899" s="2">
        <v>44767</v>
      </c>
      <c r="AC899" s="1" t="s">
        <v>2343</v>
      </c>
      <c r="AD899" s="1" t="s">
        <v>3095</v>
      </c>
      <c r="AE899" s="2">
        <v>44762</v>
      </c>
      <c r="AF899" s="2">
        <v>44762</v>
      </c>
      <c r="AG899" s="2">
        <v>44762</v>
      </c>
      <c r="AH899" s="1" t="s">
        <v>62</v>
      </c>
      <c r="AI899" s="1" t="s">
        <v>2399</v>
      </c>
      <c r="AJ899" s="2">
        <v>44762</v>
      </c>
      <c r="AK899" s="1" t="s">
        <v>2344</v>
      </c>
      <c r="AL899" s="1" t="s">
        <v>2345</v>
      </c>
      <c r="AM899" s="31">
        <v>896</v>
      </c>
      <c r="AN899" s="31"/>
      <c r="AO899" s="31"/>
      <c r="AP899" s="31"/>
      <c r="AQ899" s="31"/>
      <c r="AR899" s="31"/>
      <c r="AS899" s="1">
        <f>MONTH(AE899)</f>
        <v>7</v>
      </c>
      <c r="AT899" s="1">
        <f>YEAR(AE899)</f>
        <v>2022</v>
      </c>
      <c r="AU899" s="1"/>
    </row>
    <row r="900" spans="1:47">
      <c r="A900" s="1" t="s">
        <v>68</v>
      </c>
      <c r="B900" s="1" t="s">
        <v>127</v>
      </c>
      <c r="C900" s="1" t="s">
        <v>3097</v>
      </c>
      <c r="D900" s="2">
        <v>44757</v>
      </c>
      <c r="E900" s="1" t="s">
        <v>3098</v>
      </c>
      <c r="F900" s="1" t="s">
        <v>2339</v>
      </c>
      <c r="G900" s="1" t="s">
        <v>2346</v>
      </c>
      <c r="H900" s="1" t="s">
        <v>2347</v>
      </c>
      <c r="I900" s="1" t="s">
        <v>197</v>
      </c>
      <c r="J900" s="1" t="s">
        <v>85</v>
      </c>
      <c r="K900" s="1">
        <v>91761</v>
      </c>
      <c r="L900" s="1" t="s">
        <v>194</v>
      </c>
      <c r="M900" s="1" t="s">
        <v>2505</v>
      </c>
      <c r="N900" s="1" t="s">
        <v>2437</v>
      </c>
      <c r="O900" s="1" t="s">
        <v>2438</v>
      </c>
      <c r="P900" s="1">
        <v>87107</v>
      </c>
      <c r="Q900" s="1" t="s">
        <v>323</v>
      </c>
      <c r="R900" s="1"/>
      <c r="S900" s="1" t="s">
        <v>324</v>
      </c>
      <c r="T900" s="1">
        <v>30390156</v>
      </c>
      <c r="U900" s="1">
        <v>14.75</v>
      </c>
      <c r="V900" s="1" t="s">
        <v>107</v>
      </c>
      <c r="W900" s="1">
        <v>400</v>
      </c>
      <c r="X900" s="1">
        <v>320</v>
      </c>
      <c r="Y900" s="1">
        <v>10</v>
      </c>
      <c r="Z900" s="6">
        <f>W900*X900/1000000</f>
        <v>0.128</v>
      </c>
      <c r="AA900" s="1" t="s">
        <v>60</v>
      </c>
      <c r="AB900" s="2">
        <v>44760</v>
      </c>
      <c r="AC900" s="1" t="s">
        <v>2343</v>
      </c>
      <c r="AD900" s="1" t="s">
        <v>3097</v>
      </c>
      <c r="AE900" s="2">
        <v>44761</v>
      </c>
      <c r="AF900" s="2">
        <v>44761</v>
      </c>
      <c r="AG900" s="2">
        <v>44763</v>
      </c>
      <c r="AH900" s="1" t="s">
        <v>62</v>
      </c>
      <c r="AI900" s="1"/>
      <c r="AJ900" s="2">
        <v>44763</v>
      </c>
      <c r="AK900" s="1" t="s">
        <v>2344</v>
      </c>
      <c r="AL900" s="1" t="s">
        <v>2345</v>
      </c>
      <c r="AM900" s="31">
        <v>3990</v>
      </c>
      <c r="AN900" s="31"/>
      <c r="AO900" s="31"/>
      <c r="AP900" s="31"/>
      <c r="AQ900" s="31"/>
      <c r="AR900" s="31"/>
      <c r="AS900" s="1">
        <f>MONTH(AE900)</f>
        <v>7</v>
      </c>
      <c r="AT900" s="1">
        <f>YEAR(AE900)</f>
        <v>2022</v>
      </c>
      <c r="AU900" s="1"/>
    </row>
    <row r="901" spans="1:47">
      <c r="A901" s="1" t="s">
        <v>68</v>
      </c>
      <c r="B901" s="1" t="s">
        <v>368</v>
      </c>
      <c r="C901" s="1" t="s">
        <v>3099</v>
      </c>
      <c r="D901" s="2">
        <v>44749</v>
      </c>
      <c r="E901" s="1" t="s">
        <v>3100</v>
      </c>
      <c r="F901" s="1" t="s">
        <v>2339</v>
      </c>
      <c r="G901" s="1" t="s">
        <v>2346</v>
      </c>
      <c r="H901" s="1" t="s">
        <v>2347</v>
      </c>
      <c r="I901" s="1" t="s">
        <v>197</v>
      </c>
      <c r="J901" s="1" t="s">
        <v>85</v>
      </c>
      <c r="K901" s="1">
        <v>91761</v>
      </c>
      <c r="L901" s="1" t="s">
        <v>117</v>
      </c>
      <c r="M901" s="1" t="s">
        <v>2406</v>
      </c>
      <c r="N901" s="1" t="s">
        <v>119</v>
      </c>
      <c r="O901" s="1" t="s">
        <v>120</v>
      </c>
      <c r="P901" s="1">
        <v>85008</v>
      </c>
      <c r="Q901" s="1" t="s">
        <v>1769</v>
      </c>
      <c r="R901" s="1" t="s">
        <v>2711</v>
      </c>
      <c r="S901" s="1" t="s">
        <v>1771</v>
      </c>
      <c r="T901" s="1">
        <v>30390156</v>
      </c>
      <c r="U901" s="1">
        <v>14.75</v>
      </c>
      <c r="V901" s="1" t="s">
        <v>1211</v>
      </c>
      <c r="W901" s="1">
        <v>400</v>
      </c>
      <c r="X901" s="1">
        <v>768</v>
      </c>
      <c r="Y901" s="1">
        <v>24</v>
      </c>
      <c r="Z901" s="6">
        <f>W901*X901/1000000</f>
        <v>0.30719999999999997</v>
      </c>
      <c r="AA901" s="1" t="s">
        <v>75</v>
      </c>
      <c r="AB901" s="2">
        <v>44760</v>
      </c>
      <c r="AC901" s="1" t="s">
        <v>2343</v>
      </c>
      <c r="AD901" s="1" t="s">
        <v>3099</v>
      </c>
      <c r="AE901" s="2">
        <v>44762</v>
      </c>
      <c r="AF901" s="2">
        <v>44762</v>
      </c>
      <c r="AG901" s="2">
        <v>44763</v>
      </c>
      <c r="AH901" s="1" t="s">
        <v>62</v>
      </c>
      <c r="AI901" s="1"/>
      <c r="AJ901" s="2">
        <v>44763</v>
      </c>
      <c r="AK901" s="1" t="s">
        <v>2344</v>
      </c>
      <c r="AL901" s="1" t="s">
        <v>2345</v>
      </c>
      <c r="AM901" s="31">
        <v>1782</v>
      </c>
      <c r="AN901" s="31"/>
      <c r="AO901" s="31"/>
      <c r="AP901" s="31"/>
      <c r="AQ901" s="31"/>
      <c r="AR901" s="31"/>
      <c r="AS901" s="1">
        <f>MONTH(AE901)</f>
        <v>7</v>
      </c>
      <c r="AT901" s="1">
        <f>YEAR(AE901)</f>
        <v>2022</v>
      </c>
      <c r="AU901" s="1"/>
    </row>
    <row r="902" spans="1:47">
      <c r="A902" s="1" t="s">
        <v>68</v>
      </c>
      <c r="B902" s="1" t="s">
        <v>368</v>
      </c>
      <c r="C902" s="1" t="s">
        <v>3101</v>
      </c>
      <c r="D902" s="2">
        <v>44749</v>
      </c>
      <c r="E902" s="1" t="s">
        <v>3102</v>
      </c>
      <c r="F902" s="1" t="s">
        <v>2339</v>
      </c>
      <c r="G902" s="1" t="s">
        <v>2346</v>
      </c>
      <c r="H902" s="1" t="s">
        <v>2347</v>
      </c>
      <c r="I902" s="1" t="s">
        <v>197</v>
      </c>
      <c r="J902" s="1" t="s">
        <v>85</v>
      </c>
      <c r="K902" s="1">
        <v>91761</v>
      </c>
      <c r="L902" s="1" t="s">
        <v>117</v>
      </c>
      <c r="M902" s="1" t="s">
        <v>2406</v>
      </c>
      <c r="N902" s="1" t="s">
        <v>119</v>
      </c>
      <c r="O902" s="1" t="s">
        <v>120</v>
      </c>
      <c r="P902" s="1">
        <v>85008</v>
      </c>
      <c r="Q902" s="1" t="s">
        <v>1769</v>
      </c>
      <c r="R902" s="1" t="s">
        <v>2711</v>
      </c>
      <c r="S902" s="1" t="s">
        <v>1771</v>
      </c>
      <c r="T902" s="1">
        <v>30390156</v>
      </c>
      <c r="U902" s="1">
        <v>14.75</v>
      </c>
      <c r="V902" s="1" t="s">
        <v>1211</v>
      </c>
      <c r="W902" s="1">
        <v>400</v>
      </c>
      <c r="X902" s="1">
        <v>768</v>
      </c>
      <c r="Y902" s="1">
        <v>24</v>
      </c>
      <c r="Z902" s="6">
        <f>W902*X902/1000000</f>
        <v>0.30719999999999997</v>
      </c>
      <c r="AA902" s="1" t="s">
        <v>75</v>
      </c>
      <c r="AB902" s="2">
        <v>44760</v>
      </c>
      <c r="AC902" s="1" t="s">
        <v>2343</v>
      </c>
      <c r="AD902" s="1" t="s">
        <v>3101</v>
      </c>
      <c r="AE902" s="2">
        <v>44762</v>
      </c>
      <c r="AF902" s="2">
        <v>44762</v>
      </c>
      <c r="AG902" s="2">
        <v>44763</v>
      </c>
      <c r="AH902" s="1" t="s">
        <v>62</v>
      </c>
      <c r="AI902" s="1"/>
      <c r="AJ902" s="2">
        <v>44763</v>
      </c>
      <c r="AK902" s="1" t="s">
        <v>2344</v>
      </c>
      <c r="AL902" s="1" t="s">
        <v>2345</v>
      </c>
      <c r="AM902" s="31">
        <v>1782</v>
      </c>
      <c r="AN902" s="31"/>
      <c r="AO902" s="31"/>
      <c r="AP902" s="31"/>
      <c r="AQ902" s="31"/>
      <c r="AR902" s="31"/>
      <c r="AS902" s="1">
        <f>MONTH(AE902)</f>
        <v>7</v>
      </c>
      <c r="AT902" s="1">
        <f>YEAR(AE902)</f>
        <v>2022</v>
      </c>
      <c r="AU902" s="1"/>
    </row>
    <row r="903" spans="1:47">
      <c r="A903" s="1" t="s">
        <v>68</v>
      </c>
      <c r="B903" s="1" t="s">
        <v>595</v>
      </c>
      <c r="C903" s="1" t="s">
        <v>3103</v>
      </c>
      <c r="D903" s="2">
        <v>44754</v>
      </c>
      <c r="E903" s="1" t="s">
        <v>3104</v>
      </c>
      <c r="F903" s="1" t="s">
        <v>2339</v>
      </c>
      <c r="G903" s="1" t="s">
        <v>2346</v>
      </c>
      <c r="H903" s="1" t="s">
        <v>2347</v>
      </c>
      <c r="I903" s="1" t="s">
        <v>197</v>
      </c>
      <c r="J903" s="1" t="s">
        <v>85</v>
      </c>
      <c r="K903" s="1">
        <v>91761</v>
      </c>
      <c r="L903" s="1" t="s">
        <v>2349</v>
      </c>
      <c r="M903" s="1" t="s">
        <v>2830</v>
      </c>
      <c r="N903" s="1" t="s">
        <v>199</v>
      </c>
      <c r="O903" s="1" t="s">
        <v>85</v>
      </c>
      <c r="P903" s="1">
        <v>93725</v>
      </c>
      <c r="Q903" s="1"/>
      <c r="R903" s="1"/>
      <c r="S903" s="1" t="s">
        <v>2831</v>
      </c>
      <c r="T903" s="1">
        <v>30390156</v>
      </c>
      <c r="U903" s="1">
        <v>14.75</v>
      </c>
      <c r="V903" s="1" t="s">
        <v>107</v>
      </c>
      <c r="W903" s="1">
        <v>400</v>
      </c>
      <c r="X903" s="1">
        <v>832</v>
      </c>
      <c r="Y903" s="1">
        <v>26</v>
      </c>
      <c r="Z903" s="6">
        <f>W903*X903/1000000</f>
        <v>0.33279999999999998</v>
      </c>
      <c r="AA903" s="1" t="s">
        <v>60</v>
      </c>
      <c r="AB903" s="2">
        <v>44753</v>
      </c>
      <c r="AC903" s="1" t="s">
        <v>2343</v>
      </c>
      <c r="AD903" s="1" t="s">
        <v>3103</v>
      </c>
      <c r="AE903" s="2">
        <v>44762</v>
      </c>
      <c r="AF903" s="2">
        <v>44762</v>
      </c>
      <c r="AG903" s="2">
        <v>44763</v>
      </c>
      <c r="AH903" s="1" t="s">
        <v>62</v>
      </c>
      <c r="AI903" s="1"/>
      <c r="AJ903" s="2">
        <v>44763</v>
      </c>
      <c r="AK903" s="1" t="s">
        <v>2344</v>
      </c>
      <c r="AL903" s="1" t="s">
        <v>2345</v>
      </c>
      <c r="AM903" s="31">
        <v>1550</v>
      </c>
      <c r="AN903" s="31"/>
      <c r="AO903" s="31"/>
      <c r="AP903" s="31"/>
      <c r="AQ903" s="31"/>
      <c r="AR903" s="31"/>
      <c r="AS903" s="1">
        <f>MONTH(AE903)</f>
        <v>7</v>
      </c>
      <c r="AT903" s="1">
        <f>YEAR(AE903)</f>
        <v>2022</v>
      </c>
      <c r="AU903" s="1"/>
    </row>
    <row r="904" spans="1:47">
      <c r="A904" s="1" t="s">
        <v>68</v>
      </c>
      <c r="B904" s="1" t="s">
        <v>595</v>
      </c>
      <c r="C904" s="1" t="s">
        <v>3105</v>
      </c>
      <c r="D904" s="2">
        <v>44754</v>
      </c>
      <c r="E904" s="1" t="s">
        <v>3104</v>
      </c>
      <c r="F904" s="1" t="s">
        <v>2339</v>
      </c>
      <c r="G904" s="1" t="s">
        <v>2346</v>
      </c>
      <c r="H904" s="1" t="s">
        <v>2347</v>
      </c>
      <c r="I904" s="1" t="s">
        <v>197</v>
      </c>
      <c r="J904" s="1" t="s">
        <v>85</v>
      </c>
      <c r="K904" s="1">
        <v>91761</v>
      </c>
      <c r="L904" s="1" t="s">
        <v>2349</v>
      </c>
      <c r="M904" s="1" t="s">
        <v>2830</v>
      </c>
      <c r="N904" s="1" t="s">
        <v>199</v>
      </c>
      <c r="O904" s="1" t="s">
        <v>85</v>
      </c>
      <c r="P904" s="1">
        <v>93725</v>
      </c>
      <c r="Q904" s="1"/>
      <c r="R904" s="1"/>
      <c r="S904" s="1" t="s">
        <v>2831</v>
      </c>
      <c r="T904" s="1">
        <v>30390156</v>
      </c>
      <c r="U904" s="1">
        <v>14.75</v>
      </c>
      <c r="V904" s="1" t="s">
        <v>107</v>
      </c>
      <c r="W904" s="1">
        <v>400</v>
      </c>
      <c r="X904" s="1">
        <v>832</v>
      </c>
      <c r="Y904" s="1">
        <v>26</v>
      </c>
      <c r="Z904" s="6">
        <f>W904*X904/1000000</f>
        <v>0.33279999999999998</v>
      </c>
      <c r="AA904" s="1" t="s">
        <v>60</v>
      </c>
      <c r="AB904" s="2">
        <v>44753</v>
      </c>
      <c r="AC904" s="1" t="s">
        <v>2343</v>
      </c>
      <c r="AD904" s="1" t="s">
        <v>3105</v>
      </c>
      <c r="AE904" s="2">
        <v>44762</v>
      </c>
      <c r="AF904" s="2">
        <v>44762</v>
      </c>
      <c r="AG904" s="2">
        <v>44763</v>
      </c>
      <c r="AH904" s="1" t="s">
        <v>62</v>
      </c>
      <c r="AI904" s="1"/>
      <c r="AJ904" s="2">
        <v>44763</v>
      </c>
      <c r="AK904" s="1" t="s">
        <v>2344</v>
      </c>
      <c r="AL904" s="1" t="s">
        <v>2345</v>
      </c>
      <c r="AM904" s="31">
        <v>1550</v>
      </c>
      <c r="AN904" s="31"/>
      <c r="AO904" s="31"/>
      <c r="AP904" s="31"/>
      <c r="AQ904" s="31"/>
      <c r="AR904" s="31"/>
      <c r="AS904" s="1">
        <f>MONTH(AE904)</f>
        <v>7</v>
      </c>
      <c r="AT904" s="1">
        <f>YEAR(AE904)</f>
        <v>2022</v>
      </c>
      <c r="AU904" s="1"/>
    </row>
    <row r="905" spans="1:47">
      <c r="A905" s="1" t="s">
        <v>68</v>
      </c>
      <c r="B905" s="1" t="s">
        <v>595</v>
      </c>
      <c r="C905" s="1" t="s">
        <v>3106</v>
      </c>
      <c r="D905" s="2">
        <v>44754</v>
      </c>
      <c r="E905" s="1" t="s">
        <v>3104</v>
      </c>
      <c r="F905" s="1" t="s">
        <v>2339</v>
      </c>
      <c r="G905" s="1" t="s">
        <v>2346</v>
      </c>
      <c r="H905" s="1" t="s">
        <v>2347</v>
      </c>
      <c r="I905" s="1" t="s">
        <v>197</v>
      </c>
      <c r="J905" s="1" t="s">
        <v>85</v>
      </c>
      <c r="K905" s="1">
        <v>91761</v>
      </c>
      <c r="L905" s="1" t="s">
        <v>2349</v>
      </c>
      <c r="M905" s="1" t="s">
        <v>2830</v>
      </c>
      <c r="N905" s="1" t="s">
        <v>199</v>
      </c>
      <c r="O905" s="1" t="s">
        <v>85</v>
      </c>
      <c r="P905" s="1">
        <v>93725</v>
      </c>
      <c r="Q905" s="1"/>
      <c r="R905" s="1"/>
      <c r="S905" s="1" t="s">
        <v>2831</v>
      </c>
      <c r="T905" s="1">
        <v>30390156</v>
      </c>
      <c r="U905" s="1">
        <v>14.75</v>
      </c>
      <c r="V905" s="1" t="s">
        <v>107</v>
      </c>
      <c r="W905" s="1">
        <v>400</v>
      </c>
      <c r="X905" s="1">
        <v>832</v>
      </c>
      <c r="Y905" s="1">
        <v>26</v>
      </c>
      <c r="Z905" s="6">
        <f>W905*X905/1000000</f>
        <v>0.33279999999999998</v>
      </c>
      <c r="AA905" s="1" t="s">
        <v>60</v>
      </c>
      <c r="AB905" s="2">
        <v>44753</v>
      </c>
      <c r="AC905" s="1" t="s">
        <v>2343</v>
      </c>
      <c r="AD905" s="1" t="s">
        <v>3106</v>
      </c>
      <c r="AE905" s="2">
        <v>44762</v>
      </c>
      <c r="AF905" s="2">
        <v>44762</v>
      </c>
      <c r="AG905" s="2">
        <v>44763</v>
      </c>
      <c r="AH905" s="1" t="s">
        <v>62</v>
      </c>
      <c r="AI905" s="1"/>
      <c r="AJ905" s="2">
        <v>44763</v>
      </c>
      <c r="AK905" s="1" t="s">
        <v>2344</v>
      </c>
      <c r="AL905" s="1" t="s">
        <v>2345</v>
      </c>
      <c r="AM905" s="31">
        <v>1550</v>
      </c>
      <c r="AN905" s="31"/>
      <c r="AO905" s="31"/>
      <c r="AP905" s="31"/>
      <c r="AQ905" s="31"/>
      <c r="AR905" s="31"/>
      <c r="AS905" s="1">
        <f>MONTH(AE905)</f>
        <v>7</v>
      </c>
      <c r="AT905" s="1">
        <f>YEAR(AE905)</f>
        <v>2022</v>
      </c>
      <c r="AU905" s="1"/>
    </row>
    <row r="906" spans="1:47">
      <c r="A906" s="1" t="s">
        <v>68</v>
      </c>
      <c r="B906" s="1" t="s">
        <v>127</v>
      </c>
      <c r="C906" s="1" t="s">
        <v>3107</v>
      </c>
      <c r="D906" s="2">
        <v>44757</v>
      </c>
      <c r="E906" s="1" t="s">
        <v>3077</v>
      </c>
      <c r="F906" s="1" t="s">
        <v>2339</v>
      </c>
      <c r="G906" s="1" t="s">
        <v>2346</v>
      </c>
      <c r="H906" s="1" t="s">
        <v>2347</v>
      </c>
      <c r="I906" s="1" t="s">
        <v>197</v>
      </c>
      <c r="J906" s="1" t="s">
        <v>85</v>
      </c>
      <c r="K906" s="1">
        <v>91761</v>
      </c>
      <c r="L906" s="1" t="s">
        <v>194</v>
      </c>
      <c r="M906" s="1" t="s">
        <v>2467</v>
      </c>
      <c r="N906" s="1" t="s">
        <v>195</v>
      </c>
      <c r="O906" s="1" t="s">
        <v>120</v>
      </c>
      <c r="P906" s="1">
        <v>85714</v>
      </c>
      <c r="Q906" s="1" t="s">
        <v>323</v>
      </c>
      <c r="R906" s="1"/>
      <c r="S906" s="1" t="s">
        <v>324</v>
      </c>
      <c r="T906" s="1">
        <v>30390156</v>
      </c>
      <c r="U906" s="1">
        <v>14.75</v>
      </c>
      <c r="V906" s="1" t="s">
        <v>107</v>
      </c>
      <c r="W906" s="1">
        <v>400</v>
      </c>
      <c r="X906" s="1">
        <v>640</v>
      </c>
      <c r="Y906" s="1">
        <v>20</v>
      </c>
      <c r="Z906" s="6">
        <f>W906*X906/1000000</f>
        <v>0.25600000000000001</v>
      </c>
      <c r="AA906" s="1" t="s">
        <v>60</v>
      </c>
      <c r="AB906" s="2">
        <v>44760</v>
      </c>
      <c r="AC906" s="1" t="s">
        <v>2343</v>
      </c>
      <c r="AD906" s="1" t="s">
        <v>3107</v>
      </c>
      <c r="AE906" s="2">
        <v>44762</v>
      </c>
      <c r="AF906" s="2">
        <v>44762</v>
      </c>
      <c r="AG906" s="2">
        <v>44763</v>
      </c>
      <c r="AH906" s="1" t="s">
        <v>62</v>
      </c>
      <c r="AI906" s="1"/>
      <c r="AJ906" s="2">
        <v>44763</v>
      </c>
      <c r="AK906" s="1" t="s">
        <v>2344</v>
      </c>
      <c r="AL906" s="1" t="s">
        <v>2345</v>
      </c>
      <c r="AM906" s="31">
        <v>2000</v>
      </c>
      <c r="AN906" s="31"/>
      <c r="AO906" s="31"/>
      <c r="AP906" s="31"/>
      <c r="AQ906" s="31"/>
      <c r="AR906" s="31"/>
      <c r="AS906" s="1">
        <f>MONTH(AE906)</f>
        <v>7</v>
      </c>
      <c r="AT906" s="1">
        <f>YEAR(AE906)</f>
        <v>2022</v>
      </c>
      <c r="AU906" s="1"/>
    </row>
    <row r="907" spans="1:47">
      <c r="A907" s="1" t="s">
        <v>68</v>
      </c>
      <c r="B907" s="1" t="s">
        <v>127</v>
      </c>
      <c r="C907" s="1" t="s">
        <v>3108</v>
      </c>
      <c r="D907" s="2">
        <v>44757</v>
      </c>
      <c r="E907" s="1" t="s">
        <v>3079</v>
      </c>
      <c r="F907" s="1" t="s">
        <v>2339</v>
      </c>
      <c r="G907" s="1" t="s">
        <v>2346</v>
      </c>
      <c r="H907" s="1" t="s">
        <v>2347</v>
      </c>
      <c r="I907" s="1" t="s">
        <v>197</v>
      </c>
      <c r="J907" s="1" t="s">
        <v>85</v>
      </c>
      <c r="K907" s="1">
        <v>91761</v>
      </c>
      <c r="L907" s="1" t="s">
        <v>194</v>
      </c>
      <c r="M907" s="1" t="s">
        <v>2093</v>
      </c>
      <c r="N907" s="1" t="s">
        <v>122</v>
      </c>
      <c r="O907" s="1" t="s">
        <v>120</v>
      </c>
      <c r="P907" s="1">
        <v>85210</v>
      </c>
      <c r="Q907" s="1" t="s">
        <v>323</v>
      </c>
      <c r="R907" s="1"/>
      <c r="S907" s="1" t="s">
        <v>324</v>
      </c>
      <c r="T907" s="1">
        <v>30390156</v>
      </c>
      <c r="U907" s="1">
        <v>14.75</v>
      </c>
      <c r="V907" s="1" t="s">
        <v>107</v>
      </c>
      <c r="W907" s="1">
        <v>400</v>
      </c>
      <c r="X907" s="1">
        <v>768</v>
      </c>
      <c r="Y907" s="1">
        <v>24</v>
      </c>
      <c r="Z907" s="6">
        <f>W907*X907/1000000</f>
        <v>0.30719999999999997</v>
      </c>
      <c r="AA907" s="1" t="s">
        <v>60</v>
      </c>
      <c r="AB907" s="2">
        <v>44760</v>
      </c>
      <c r="AC907" s="1" t="s">
        <v>2343</v>
      </c>
      <c r="AD907" s="1" t="s">
        <v>3108</v>
      </c>
      <c r="AE907" s="2">
        <v>44762</v>
      </c>
      <c r="AF907" s="2">
        <v>44762</v>
      </c>
      <c r="AG907" s="2">
        <v>44763</v>
      </c>
      <c r="AH907" s="1" t="s">
        <v>62</v>
      </c>
      <c r="AI907" s="1"/>
      <c r="AJ907" s="2">
        <v>44763</v>
      </c>
      <c r="AK907" s="1" t="s">
        <v>2344</v>
      </c>
      <c r="AL907" s="1" t="s">
        <v>2345</v>
      </c>
      <c r="AM907" s="31">
        <v>1848</v>
      </c>
      <c r="AN907" s="31"/>
      <c r="AO907" s="31"/>
      <c r="AP907" s="31"/>
      <c r="AQ907" s="31"/>
      <c r="AR907" s="31"/>
      <c r="AS907" s="1">
        <f>MONTH(AE907)</f>
        <v>7</v>
      </c>
      <c r="AT907" s="1">
        <f>YEAR(AE907)</f>
        <v>2022</v>
      </c>
      <c r="AU907" s="1"/>
    </row>
    <row r="908" spans="1:47">
      <c r="A908" s="1" t="s">
        <v>68</v>
      </c>
      <c r="B908" s="1" t="s">
        <v>127</v>
      </c>
      <c r="C908" s="1" t="s">
        <v>3109</v>
      </c>
      <c r="D908" s="2">
        <v>44757</v>
      </c>
      <c r="E908" s="1" t="s">
        <v>3079</v>
      </c>
      <c r="F908" s="1" t="s">
        <v>2339</v>
      </c>
      <c r="G908" s="1" t="s">
        <v>2346</v>
      </c>
      <c r="H908" s="1" t="s">
        <v>2347</v>
      </c>
      <c r="I908" s="1" t="s">
        <v>197</v>
      </c>
      <c r="J908" s="1" t="s">
        <v>85</v>
      </c>
      <c r="K908" s="1">
        <v>91761</v>
      </c>
      <c r="L908" s="1" t="s">
        <v>194</v>
      </c>
      <c r="M908" s="1" t="s">
        <v>2093</v>
      </c>
      <c r="N908" s="1" t="s">
        <v>122</v>
      </c>
      <c r="O908" s="1" t="s">
        <v>120</v>
      </c>
      <c r="P908" s="1">
        <v>85210</v>
      </c>
      <c r="Q908" s="1" t="s">
        <v>323</v>
      </c>
      <c r="R908" s="1"/>
      <c r="S908" s="1" t="s">
        <v>324</v>
      </c>
      <c r="T908" s="1">
        <v>30390156</v>
      </c>
      <c r="U908" s="1">
        <v>14.75</v>
      </c>
      <c r="V908" s="1" t="s">
        <v>107</v>
      </c>
      <c r="W908" s="1">
        <v>400</v>
      </c>
      <c r="X908" s="1">
        <v>672</v>
      </c>
      <c r="Y908" s="1">
        <v>21</v>
      </c>
      <c r="Z908" s="6">
        <f>W908*X908/1000000</f>
        <v>0.26879999999999998</v>
      </c>
      <c r="AA908" s="1" t="s">
        <v>60</v>
      </c>
      <c r="AB908" s="2">
        <v>44760</v>
      </c>
      <c r="AC908" s="1" t="s">
        <v>2343</v>
      </c>
      <c r="AD908" s="1" t="s">
        <v>3109</v>
      </c>
      <c r="AE908" s="2">
        <v>44762</v>
      </c>
      <c r="AF908" s="2">
        <v>44762</v>
      </c>
      <c r="AG908" s="2">
        <v>44763</v>
      </c>
      <c r="AH908" s="1" t="s">
        <v>62</v>
      </c>
      <c r="AI908" s="1" t="s">
        <v>3110</v>
      </c>
      <c r="AJ908" s="2">
        <v>44763</v>
      </c>
      <c r="AK908" s="1" t="s">
        <v>2344</v>
      </c>
      <c r="AL908" s="1" t="s">
        <v>2345</v>
      </c>
      <c r="AM908" s="31">
        <v>1848</v>
      </c>
      <c r="AN908" s="31"/>
      <c r="AO908" s="31"/>
      <c r="AP908" s="31"/>
      <c r="AQ908" s="31"/>
      <c r="AR908" s="31"/>
      <c r="AS908" s="1">
        <f>MONTH(AE908)</f>
        <v>7</v>
      </c>
      <c r="AT908" s="1">
        <f>YEAR(AE908)</f>
        <v>2022</v>
      </c>
      <c r="AU908" s="1"/>
    </row>
    <row r="909" spans="1:47">
      <c r="A909" s="1" t="s">
        <v>68</v>
      </c>
      <c r="B909" s="1" t="s">
        <v>368</v>
      </c>
      <c r="C909" s="1" t="s">
        <v>3111</v>
      </c>
      <c r="D909" s="2">
        <v>44757</v>
      </c>
      <c r="E909" s="1" t="s">
        <v>3112</v>
      </c>
      <c r="F909" s="1" t="s">
        <v>2339</v>
      </c>
      <c r="G909" s="1" t="s">
        <v>2340</v>
      </c>
      <c r="H909" s="1" t="s">
        <v>2341</v>
      </c>
      <c r="I909" s="1" t="s">
        <v>2342</v>
      </c>
      <c r="J909" s="1" t="s">
        <v>85</v>
      </c>
      <c r="K909" s="1">
        <v>90248</v>
      </c>
      <c r="L909" s="1" t="s">
        <v>163</v>
      </c>
      <c r="M909" s="1" t="s">
        <v>2565</v>
      </c>
      <c r="N909" s="1" t="s">
        <v>118</v>
      </c>
      <c r="O909" s="1" t="s">
        <v>85</v>
      </c>
      <c r="P909" s="1">
        <v>95691</v>
      </c>
      <c r="Q909" s="1" t="s">
        <v>2372</v>
      </c>
      <c r="R909" s="1" t="s">
        <v>2373</v>
      </c>
      <c r="S909" s="1" t="s">
        <v>2374</v>
      </c>
      <c r="T909" s="1">
        <v>30390156</v>
      </c>
      <c r="U909" s="1">
        <v>14.75</v>
      </c>
      <c r="V909" s="1" t="s">
        <v>107</v>
      </c>
      <c r="W909" s="1">
        <v>400</v>
      </c>
      <c r="X909" s="1">
        <v>704</v>
      </c>
      <c r="Y909" s="1">
        <v>22</v>
      </c>
      <c r="Z909" s="6">
        <f>W909*X909/1000000</f>
        <v>0.28160000000000002</v>
      </c>
      <c r="AA909" s="1" t="s">
        <v>75</v>
      </c>
      <c r="AB909" s="2">
        <v>44760</v>
      </c>
      <c r="AC909" s="1" t="s">
        <v>2343</v>
      </c>
      <c r="AD909" s="1" t="s">
        <v>3111</v>
      </c>
      <c r="AE909" s="2">
        <v>44762</v>
      </c>
      <c r="AF909" s="2">
        <v>44763</v>
      </c>
      <c r="AG909" s="2">
        <v>44763</v>
      </c>
      <c r="AH909" s="1" t="s">
        <v>62</v>
      </c>
      <c r="AI909" s="1"/>
      <c r="AJ909" s="2">
        <v>44764</v>
      </c>
      <c r="AK909" s="1" t="s">
        <v>2344</v>
      </c>
      <c r="AL909" s="1" t="s">
        <v>2345</v>
      </c>
      <c r="AM909" s="31">
        <v>1994</v>
      </c>
      <c r="AN909" s="31"/>
      <c r="AO909" s="31"/>
      <c r="AP909" s="31"/>
      <c r="AQ909" s="31"/>
      <c r="AR909" s="31"/>
      <c r="AS909" s="1">
        <f>MONTH(AE909)</f>
        <v>7</v>
      </c>
      <c r="AT909" s="1">
        <f>YEAR(AE909)</f>
        <v>2022</v>
      </c>
      <c r="AU909" s="1"/>
    </row>
    <row r="910" spans="1:47">
      <c r="A910" s="1" t="s">
        <v>68</v>
      </c>
      <c r="B910" s="1" t="s">
        <v>127</v>
      </c>
      <c r="C910" s="1" t="s">
        <v>3113</v>
      </c>
      <c r="D910" s="2">
        <v>44757</v>
      </c>
      <c r="E910" s="1" t="s">
        <v>3114</v>
      </c>
      <c r="F910" s="1" t="s">
        <v>2339</v>
      </c>
      <c r="G910" s="1" t="s">
        <v>2346</v>
      </c>
      <c r="H910" s="1" t="s">
        <v>2347</v>
      </c>
      <c r="I910" s="1" t="s">
        <v>197</v>
      </c>
      <c r="J910" s="1" t="s">
        <v>85</v>
      </c>
      <c r="K910" s="1">
        <v>91761</v>
      </c>
      <c r="L910" s="1" t="s">
        <v>194</v>
      </c>
      <c r="M910" s="1" t="s">
        <v>2462</v>
      </c>
      <c r="N910" s="1" t="s">
        <v>192</v>
      </c>
      <c r="O910" s="1" t="s">
        <v>161</v>
      </c>
      <c r="P910" s="1">
        <v>89431</v>
      </c>
      <c r="Q910" s="1" t="s">
        <v>323</v>
      </c>
      <c r="R910" s="1"/>
      <c r="S910" s="1" t="s">
        <v>324</v>
      </c>
      <c r="T910" s="1">
        <v>30390156</v>
      </c>
      <c r="U910" s="1">
        <v>14.75</v>
      </c>
      <c r="V910" s="1" t="s">
        <v>107</v>
      </c>
      <c r="W910" s="1">
        <v>400</v>
      </c>
      <c r="X910" s="1">
        <v>320</v>
      </c>
      <c r="Y910" s="1">
        <v>10</v>
      </c>
      <c r="Z910" s="6">
        <f>W910*X910/1000000</f>
        <v>0.128</v>
      </c>
      <c r="AA910" s="1" t="s">
        <v>60</v>
      </c>
      <c r="AB910" s="2">
        <v>44760</v>
      </c>
      <c r="AC910" s="1" t="s">
        <v>2343</v>
      </c>
      <c r="AD910" s="1" t="s">
        <v>3113</v>
      </c>
      <c r="AE910" s="2">
        <v>44762</v>
      </c>
      <c r="AF910" s="2">
        <v>44762</v>
      </c>
      <c r="AG910" s="2">
        <v>44763</v>
      </c>
      <c r="AH910" s="1" t="s">
        <v>62</v>
      </c>
      <c r="AI910" s="1"/>
      <c r="AJ910" s="2">
        <v>44763</v>
      </c>
      <c r="AK910" s="1" t="s">
        <v>2344</v>
      </c>
      <c r="AL910" s="1" t="s">
        <v>2345</v>
      </c>
      <c r="AM910" s="31">
        <v>2357.6</v>
      </c>
      <c r="AN910" s="31"/>
      <c r="AO910" s="31"/>
      <c r="AP910" s="31"/>
      <c r="AQ910" s="31"/>
      <c r="AR910" s="31"/>
      <c r="AS910" s="1">
        <f>MONTH(AE910)</f>
        <v>7</v>
      </c>
      <c r="AT910" s="1">
        <f>YEAR(AE910)</f>
        <v>2022</v>
      </c>
      <c r="AU910" s="1"/>
    </row>
    <row r="911" spans="1:47">
      <c r="A911" s="1" t="s">
        <v>68</v>
      </c>
      <c r="B911" s="1" t="s">
        <v>127</v>
      </c>
      <c r="C911" s="1" t="s">
        <v>3115</v>
      </c>
      <c r="D911" s="2">
        <v>44757</v>
      </c>
      <c r="E911" s="1" t="s">
        <v>3116</v>
      </c>
      <c r="F911" s="1" t="s">
        <v>2339</v>
      </c>
      <c r="G911" s="1" t="s">
        <v>2346</v>
      </c>
      <c r="H911" s="1" t="s">
        <v>2347</v>
      </c>
      <c r="I911" s="1" t="s">
        <v>197</v>
      </c>
      <c r="J911" s="1" t="s">
        <v>85</v>
      </c>
      <c r="K911" s="1">
        <v>91761</v>
      </c>
      <c r="L911" s="1" t="s">
        <v>194</v>
      </c>
      <c r="M911" s="1" t="s">
        <v>2096</v>
      </c>
      <c r="N911" s="1" t="s">
        <v>160</v>
      </c>
      <c r="O911" s="1" t="s">
        <v>161</v>
      </c>
      <c r="P911" s="1">
        <v>89118</v>
      </c>
      <c r="Q911" s="1" t="s">
        <v>323</v>
      </c>
      <c r="R911" s="1"/>
      <c r="S911" s="1" t="s">
        <v>324</v>
      </c>
      <c r="T911" s="1">
        <v>30390156</v>
      </c>
      <c r="U911" s="1">
        <v>14.75</v>
      </c>
      <c r="V911" s="1" t="s">
        <v>107</v>
      </c>
      <c r="W911" s="1">
        <v>400</v>
      </c>
      <c r="X911" s="1">
        <v>640</v>
      </c>
      <c r="Y911" s="1">
        <v>20</v>
      </c>
      <c r="Z911" s="6">
        <f>W911*X911/1000000</f>
        <v>0.25600000000000001</v>
      </c>
      <c r="AA911" s="1" t="s">
        <v>60</v>
      </c>
      <c r="AB911" s="2">
        <v>44760</v>
      </c>
      <c r="AC911" s="1" t="s">
        <v>2343</v>
      </c>
      <c r="AD911" s="1" t="s">
        <v>3115</v>
      </c>
      <c r="AE911" s="2">
        <v>44762</v>
      </c>
      <c r="AF911" s="2">
        <v>44762</v>
      </c>
      <c r="AG911" s="2">
        <v>44763</v>
      </c>
      <c r="AH911" s="1" t="s">
        <v>62</v>
      </c>
      <c r="AI911" s="1"/>
      <c r="AJ911" s="2">
        <v>44763</v>
      </c>
      <c r="AK911" s="1" t="s">
        <v>2344</v>
      </c>
      <c r="AL911" s="1" t="s">
        <v>2345</v>
      </c>
      <c r="AM911" s="31">
        <v>1551.2</v>
      </c>
      <c r="AN911" s="31"/>
      <c r="AO911" s="31"/>
      <c r="AP911" s="31"/>
      <c r="AQ911" s="31"/>
      <c r="AR911" s="31"/>
      <c r="AS911" s="1">
        <f>MONTH(AE911)</f>
        <v>7</v>
      </c>
      <c r="AT911" s="1">
        <f>YEAR(AE911)</f>
        <v>2022</v>
      </c>
      <c r="AU911" s="1"/>
    </row>
    <row r="912" spans="1:47">
      <c r="A912" s="1" t="s">
        <v>68</v>
      </c>
      <c r="B912" s="1" t="s">
        <v>127</v>
      </c>
      <c r="C912" s="1" t="s">
        <v>3117</v>
      </c>
      <c r="D912" s="2">
        <v>44757</v>
      </c>
      <c r="E912" s="1" t="s">
        <v>3116</v>
      </c>
      <c r="F912" s="1" t="s">
        <v>2339</v>
      </c>
      <c r="G912" s="1" t="s">
        <v>2346</v>
      </c>
      <c r="H912" s="1" t="s">
        <v>2347</v>
      </c>
      <c r="I912" s="1" t="s">
        <v>197</v>
      </c>
      <c r="J912" s="1" t="s">
        <v>85</v>
      </c>
      <c r="K912" s="1">
        <v>91761</v>
      </c>
      <c r="L912" s="1" t="s">
        <v>194</v>
      </c>
      <c r="M912" s="1" t="s">
        <v>2096</v>
      </c>
      <c r="N912" s="1" t="s">
        <v>160</v>
      </c>
      <c r="O912" s="1" t="s">
        <v>161</v>
      </c>
      <c r="P912" s="1">
        <v>89118</v>
      </c>
      <c r="Q912" s="1" t="s">
        <v>323</v>
      </c>
      <c r="R912" s="1"/>
      <c r="S912" s="1" t="s">
        <v>324</v>
      </c>
      <c r="T912" s="1">
        <v>30390156</v>
      </c>
      <c r="U912" s="1">
        <v>14.75</v>
      </c>
      <c r="V912" s="1" t="s">
        <v>107</v>
      </c>
      <c r="W912" s="1">
        <v>400</v>
      </c>
      <c r="X912" s="1">
        <v>640</v>
      </c>
      <c r="Y912" s="1">
        <v>20</v>
      </c>
      <c r="Z912" s="6">
        <f>W912*X912/1000000</f>
        <v>0.25600000000000001</v>
      </c>
      <c r="AA912" s="1" t="s">
        <v>60</v>
      </c>
      <c r="AB912" s="2">
        <v>44760</v>
      </c>
      <c r="AC912" s="1" t="s">
        <v>2343</v>
      </c>
      <c r="AD912" s="1" t="s">
        <v>3117</v>
      </c>
      <c r="AE912" s="2">
        <v>44762</v>
      </c>
      <c r="AF912" s="2">
        <v>44762</v>
      </c>
      <c r="AG912" s="2">
        <v>44763</v>
      </c>
      <c r="AH912" s="1" t="s">
        <v>62</v>
      </c>
      <c r="AI912" s="1"/>
      <c r="AJ912" s="2">
        <v>44763</v>
      </c>
      <c r="AK912" s="1" t="s">
        <v>2344</v>
      </c>
      <c r="AL912" s="1" t="s">
        <v>2345</v>
      </c>
      <c r="AM912" s="31">
        <v>1551.2</v>
      </c>
      <c r="AN912" s="31"/>
      <c r="AO912" s="31"/>
      <c r="AP912" s="31"/>
      <c r="AQ912" s="31"/>
      <c r="AR912" s="31"/>
      <c r="AS912" s="1">
        <f>MONTH(AE912)</f>
        <v>7</v>
      </c>
      <c r="AT912" s="1">
        <f>YEAR(AE912)</f>
        <v>2022</v>
      </c>
      <c r="AU912" s="1"/>
    </row>
    <row r="913" spans="1:47">
      <c r="A913" s="1" t="s">
        <v>68</v>
      </c>
      <c r="B913" s="1" t="s">
        <v>127</v>
      </c>
      <c r="C913" s="1" t="s">
        <v>3118</v>
      </c>
      <c r="D913" s="2">
        <v>44757</v>
      </c>
      <c r="E913" s="1" t="s">
        <v>3119</v>
      </c>
      <c r="F913" s="1" t="s">
        <v>2339</v>
      </c>
      <c r="G913" s="1" t="s">
        <v>2346</v>
      </c>
      <c r="H913" s="1" t="s">
        <v>2347</v>
      </c>
      <c r="I913" s="1" t="s">
        <v>197</v>
      </c>
      <c r="J913" s="1" t="s">
        <v>85</v>
      </c>
      <c r="K913" s="1">
        <v>91761</v>
      </c>
      <c r="L913" s="1" t="s">
        <v>194</v>
      </c>
      <c r="M913" s="1" t="s">
        <v>2096</v>
      </c>
      <c r="N913" s="1" t="s">
        <v>160</v>
      </c>
      <c r="O913" s="1" t="s">
        <v>161</v>
      </c>
      <c r="P913" s="1">
        <v>89118</v>
      </c>
      <c r="Q913" s="1" t="s">
        <v>323</v>
      </c>
      <c r="R913" s="1"/>
      <c r="S913" s="1" t="s">
        <v>324</v>
      </c>
      <c r="T913" s="1">
        <v>30390156</v>
      </c>
      <c r="U913" s="1">
        <v>14.75</v>
      </c>
      <c r="V913" s="1" t="s">
        <v>107</v>
      </c>
      <c r="W913" s="1">
        <v>400</v>
      </c>
      <c r="X913" s="1">
        <v>320</v>
      </c>
      <c r="Y913" s="1">
        <v>10</v>
      </c>
      <c r="Z913" s="6">
        <f>W913*X913/1000000</f>
        <v>0.128</v>
      </c>
      <c r="AA913" s="1" t="s">
        <v>60</v>
      </c>
      <c r="AB913" s="2">
        <v>44760</v>
      </c>
      <c r="AC913" s="1" t="s">
        <v>2343</v>
      </c>
      <c r="AD913" s="1" t="s">
        <v>3118</v>
      </c>
      <c r="AE913" s="2">
        <v>44762</v>
      </c>
      <c r="AF913" s="2">
        <v>44762</v>
      </c>
      <c r="AG913" s="2">
        <v>44763</v>
      </c>
      <c r="AH913" s="1" t="s">
        <v>62</v>
      </c>
      <c r="AI913" s="1"/>
      <c r="AJ913" s="2">
        <v>44763</v>
      </c>
      <c r="AK913" s="1" t="s">
        <v>2344</v>
      </c>
      <c r="AL913" s="1" t="s">
        <v>2345</v>
      </c>
      <c r="AM913" s="31">
        <v>1551.2</v>
      </c>
      <c r="AN913" s="31"/>
      <c r="AO913" s="31"/>
      <c r="AP913" s="31"/>
      <c r="AQ913" s="31"/>
      <c r="AR913" s="31"/>
      <c r="AS913" s="1">
        <f>MONTH(AE913)</f>
        <v>7</v>
      </c>
      <c r="AT913" s="1">
        <f>YEAR(AE913)</f>
        <v>2022</v>
      </c>
      <c r="AU913" s="1"/>
    </row>
    <row r="914" spans="1:47">
      <c r="A914" s="1" t="s">
        <v>68</v>
      </c>
      <c r="B914" s="1" t="s">
        <v>78</v>
      </c>
      <c r="C914" s="1" t="s">
        <v>3120</v>
      </c>
      <c r="D914" s="2">
        <v>44760</v>
      </c>
      <c r="E914" s="1" t="s">
        <v>3121</v>
      </c>
      <c r="F914" s="1" t="s">
        <v>2339</v>
      </c>
      <c r="G914" s="1" t="s">
        <v>2346</v>
      </c>
      <c r="H914" s="1" t="s">
        <v>2347</v>
      </c>
      <c r="I914" s="1" t="s">
        <v>197</v>
      </c>
      <c r="J914" s="1" t="s">
        <v>85</v>
      </c>
      <c r="K914" s="1">
        <v>91761</v>
      </c>
      <c r="L914" s="1" t="s">
        <v>173</v>
      </c>
      <c r="M914" s="1" t="s">
        <v>2426</v>
      </c>
      <c r="N914" s="1" t="s">
        <v>174</v>
      </c>
      <c r="O914" s="1" t="s">
        <v>85</v>
      </c>
      <c r="P914" s="1">
        <v>93305</v>
      </c>
      <c r="Q914" s="1" t="s">
        <v>2543</v>
      </c>
      <c r="R914" s="1" t="s">
        <v>2544</v>
      </c>
      <c r="S914" s="1" t="s">
        <v>2545</v>
      </c>
      <c r="T914" s="1">
        <v>30390156</v>
      </c>
      <c r="U914" s="1">
        <v>14.75</v>
      </c>
      <c r="V914" s="1" t="s">
        <v>107</v>
      </c>
      <c r="W914" s="1">
        <v>400</v>
      </c>
      <c r="X914" s="1">
        <v>832</v>
      </c>
      <c r="Y914" s="1">
        <v>26</v>
      </c>
      <c r="Z914" s="6">
        <f>W914*X914/1000000</f>
        <v>0.33279999999999998</v>
      </c>
      <c r="AA914" s="1" t="s">
        <v>75</v>
      </c>
      <c r="AB914" s="2">
        <v>44760</v>
      </c>
      <c r="AC914" s="1" t="s">
        <v>2343</v>
      </c>
      <c r="AD914" s="1" t="s">
        <v>3120</v>
      </c>
      <c r="AE914" s="2">
        <v>44762</v>
      </c>
      <c r="AF914" s="2">
        <v>44762</v>
      </c>
      <c r="AG914" s="2">
        <v>44763</v>
      </c>
      <c r="AH914" s="1" t="s">
        <v>62</v>
      </c>
      <c r="AI914" s="1"/>
      <c r="AJ914" s="2">
        <v>44763</v>
      </c>
      <c r="AK914" s="1" t="s">
        <v>2344</v>
      </c>
      <c r="AL914" s="1" t="s">
        <v>2345</v>
      </c>
      <c r="AM914" s="31">
        <v>1073</v>
      </c>
      <c r="AN914" s="31"/>
      <c r="AO914" s="31"/>
      <c r="AP914" s="31"/>
      <c r="AQ914" s="31"/>
      <c r="AR914" s="31"/>
      <c r="AS914" s="1">
        <f>MONTH(AE914)</f>
        <v>7</v>
      </c>
      <c r="AT914" s="1">
        <f>YEAR(AE914)</f>
        <v>2022</v>
      </c>
      <c r="AU914" s="1"/>
    </row>
    <row r="915" spans="1:47">
      <c r="A915" s="1" t="s">
        <v>68</v>
      </c>
      <c r="B915" s="1" t="s">
        <v>78</v>
      </c>
      <c r="C915" s="1" t="s">
        <v>3122</v>
      </c>
      <c r="D915" s="2">
        <v>44760</v>
      </c>
      <c r="E915" s="1" t="s">
        <v>3123</v>
      </c>
      <c r="F915" s="1" t="s">
        <v>2339</v>
      </c>
      <c r="G915" s="1" t="s">
        <v>2346</v>
      </c>
      <c r="H915" s="1" t="s">
        <v>2347</v>
      </c>
      <c r="I915" s="1" t="s">
        <v>197</v>
      </c>
      <c r="J915" s="1" t="s">
        <v>85</v>
      </c>
      <c r="K915" s="1">
        <v>91761</v>
      </c>
      <c r="L915" s="1" t="s">
        <v>173</v>
      </c>
      <c r="M915" s="1" t="s">
        <v>2426</v>
      </c>
      <c r="N915" s="1" t="s">
        <v>174</v>
      </c>
      <c r="O915" s="1" t="s">
        <v>85</v>
      </c>
      <c r="P915" s="1">
        <v>93305</v>
      </c>
      <c r="Q915" s="1" t="s">
        <v>2543</v>
      </c>
      <c r="R915" s="1" t="s">
        <v>2544</v>
      </c>
      <c r="S915" s="1" t="s">
        <v>2545</v>
      </c>
      <c r="T915" s="1">
        <v>30390156</v>
      </c>
      <c r="U915" s="1">
        <v>14.75</v>
      </c>
      <c r="V915" s="1" t="s">
        <v>107</v>
      </c>
      <c r="W915" s="1">
        <v>400</v>
      </c>
      <c r="X915" s="1">
        <v>832</v>
      </c>
      <c r="Y915" s="1">
        <v>26</v>
      </c>
      <c r="Z915" s="6">
        <f>W915*X915/1000000</f>
        <v>0.33279999999999998</v>
      </c>
      <c r="AA915" s="1" t="s">
        <v>75</v>
      </c>
      <c r="AB915" s="2">
        <v>44767</v>
      </c>
      <c r="AC915" s="1" t="s">
        <v>2343</v>
      </c>
      <c r="AD915" s="1" t="s">
        <v>3122</v>
      </c>
      <c r="AE915" s="2">
        <v>44762</v>
      </c>
      <c r="AF915" s="2">
        <v>44762</v>
      </c>
      <c r="AG915" s="2">
        <v>44763</v>
      </c>
      <c r="AH915" s="1" t="s">
        <v>62</v>
      </c>
      <c r="AI915" s="1"/>
      <c r="AJ915" s="2">
        <v>44763</v>
      </c>
      <c r="AK915" s="1" t="s">
        <v>2344</v>
      </c>
      <c r="AL915" s="1" t="s">
        <v>2345</v>
      </c>
      <c r="AM915" s="31">
        <v>1073</v>
      </c>
      <c r="AN915" s="31"/>
      <c r="AO915" s="31"/>
      <c r="AP915" s="31"/>
      <c r="AQ915" s="31"/>
      <c r="AR915" s="31"/>
      <c r="AS915" s="1">
        <f>MONTH(AE915)</f>
        <v>7</v>
      </c>
      <c r="AT915" s="1">
        <f>YEAR(AE915)</f>
        <v>2022</v>
      </c>
      <c r="AU915" s="1"/>
    </row>
    <row r="916" spans="1:47">
      <c r="A916" s="1" t="s">
        <v>68</v>
      </c>
      <c r="B916" s="1" t="s">
        <v>368</v>
      </c>
      <c r="C916" s="1" t="s">
        <v>3124</v>
      </c>
      <c r="D916" s="2">
        <v>44756</v>
      </c>
      <c r="E916" s="1" t="s">
        <v>2938</v>
      </c>
      <c r="F916" s="1" t="s">
        <v>2339</v>
      </c>
      <c r="G916" s="1" t="s">
        <v>2340</v>
      </c>
      <c r="H916" s="1" t="s">
        <v>2341</v>
      </c>
      <c r="I916" s="1" t="s">
        <v>2342</v>
      </c>
      <c r="J916" s="1" t="s">
        <v>85</v>
      </c>
      <c r="K916" s="1">
        <v>90248</v>
      </c>
      <c r="L916" s="1" t="s">
        <v>355</v>
      </c>
      <c r="M916" s="1" t="s">
        <v>2534</v>
      </c>
      <c r="N916" s="1" t="s">
        <v>357</v>
      </c>
      <c r="O916" s="1" t="s">
        <v>85</v>
      </c>
      <c r="P916" s="1">
        <v>92806</v>
      </c>
      <c r="Q916" s="1" t="s">
        <v>461</v>
      </c>
      <c r="R916" s="1" t="s">
        <v>2491</v>
      </c>
      <c r="S916" s="1" t="s">
        <v>2604</v>
      </c>
      <c r="T916" s="1">
        <v>30390156</v>
      </c>
      <c r="U916" s="1">
        <v>14.75</v>
      </c>
      <c r="V916" s="1" t="s">
        <v>107</v>
      </c>
      <c r="W916" s="1">
        <v>400</v>
      </c>
      <c r="X916" s="1">
        <v>480</v>
      </c>
      <c r="Y916" s="1">
        <v>15</v>
      </c>
      <c r="Z916" s="6">
        <f>W916*X916/1000000</f>
        <v>0.192</v>
      </c>
      <c r="AA916" s="1" t="s">
        <v>75</v>
      </c>
      <c r="AB916" s="2">
        <v>44760</v>
      </c>
      <c r="AC916" s="1" t="s">
        <v>2343</v>
      </c>
      <c r="AD916" s="1" t="s">
        <v>3124</v>
      </c>
      <c r="AE916" s="2">
        <v>44763</v>
      </c>
      <c r="AF916" s="2">
        <v>44763</v>
      </c>
      <c r="AG916" s="2">
        <v>44763</v>
      </c>
      <c r="AH916" s="1" t="s">
        <v>62</v>
      </c>
      <c r="AI916" s="1"/>
      <c r="AJ916" s="2">
        <v>44763</v>
      </c>
      <c r="AK916" s="1" t="s">
        <v>2344</v>
      </c>
      <c r="AL916" s="1" t="s">
        <v>2345</v>
      </c>
      <c r="AM916" s="31">
        <v>650</v>
      </c>
      <c r="AN916" s="31"/>
      <c r="AO916" s="31"/>
      <c r="AP916" s="31"/>
      <c r="AQ916" s="31"/>
      <c r="AR916" s="31"/>
      <c r="AS916" s="1">
        <f>MONTH(AE916)</f>
        <v>7</v>
      </c>
      <c r="AT916" s="1">
        <f>YEAR(AE916)</f>
        <v>2022</v>
      </c>
      <c r="AU916" s="1"/>
    </row>
    <row r="917" spans="1:47">
      <c r="A917" s="1" t="s">
        <v>68</v>
      </c>
      <c r="B917" s="1" t="s">
        <v>78</v>
      </c>
      <c r="C917" s="1" t="s">
        <v>3125</v>
      </c>
      <c r="D917" s="2">
        <v>44749</v>
      </c>
      <c r="E917" s="1" t="s">
        <v>3126</v>
      </c>
      <c r="F917" s="1" t="s">
        <v>2339</v>
      </c>
      <c r="G917" s="1" t="s">
        <v>2346</v>
      </c>
      <c r="H917" s="1" t="s">
        <v>2347</v>
      </c>
      <c r="I917" s="1" t="s">
        <v>197</v>
      </c>
      <c r="J917" s="1" t="s">
        <v>85</v>
      </c>
      <c r="K917" s="1">
        <v>91761</v>
      </c>
      <c r="L917" s="1" t="s">
        <v>1241</v>
      </c>
      <c r="M917" s="1" t="s">
        <v>2695</v>
      </c>
      <c r="N917" s="1" t="s">
        <v>2456</v>
      </c>
      <c r="O917" s="1" t="s">
        <v>1244</v>
      </c>
      <c r="P917" s="1">
        <v>96797</v>
      </c>
      <c r="Q917" s="1" t="s">
        <v>1246</v>
      </c>
      <c r="R917" s="1"/>
      <c r="S917" s="1" t="s">
        <v>2697</v>
      </c>
      <c r="T917" s="1">
        <v>30390156</v>
      </c>
      <c r="U917" s="1">
        <v>14.75</v>
      </c>
      <c r="V917" s="1" t="s">
        <v>107</v>
      </c>
      <c r="W917" s="1">
        <v>400</v>
      </c>
      <c r="X917" s="1">
        <v>768</v>
      </c>
      <c r="Y917" s="1">
        <v>24</v>
      </c>
      <c r="Z917" s="6">
        <f>W917*X917/1000000</f>
        <v>0.30719999999999997</v>
      </c>
      <c r="AA917" s="1" t="s">
        <v>75</v>
      </c>
      <c r="AB917" s="2">
        <v>44760</v>
      </c>
      <c r="AC917" s="1" t="s">
        <v>2343</v>
      </c>
      <c r="AD917" s="1" t="s">
        <v>3125</v>
      </c>
      <c r="AE917" s="2">
        <v>44754</v>
      </c>
      <c r="AF917" s="2">
        <v>44754</v>
      </c>
      <c r="AG917" s="2">
        <v>44764</v>
      </c>
      <c r="AH917" s="1" t="s">
        <v>62</v>
      </c>
      <c r="AI917" s="1"/>
      <c r="AJ917" s="2">
        <v>44764</v>
      </c>
      <c r="AK917" s="1" t="s">
        <v>2344</v>
      </c>
      <c r="AL917" s="1" t="s">
        <v>2345</v>
      </c>
      <c r="AM917" s="31">
        <v>13095</v>
      </c>
      <c r="AN917" s="31"/>
      <c r="AO917" s="31"/>
      <c r="AP917" s="31"/>
      <c r="AQ917" s="31"/>
      <c r="AR917" s="31"/>
      <c r="AS917" s="1">
        <f>MONTH(AE917)</f>
        <v>7</v>
      </c>
      <c r="AT917" s="1">
        <f>YEAR(AE917)</f>
        <v>2022</v>
      </c>
      <c r="AU917" s="1"/>
    </row>
    <row r="918" spans="1:47">
      <c r="A918" s="1" t="s">
        <v>68</v>
      </c>
      <c r="B918" s="1" t="s">
        <v>127</v>
      </c>
      <c r="C918" s="1" t="s">
        <v>3127</v>
      </c>
      <c r="D918" s="2">
        <v>44757</v>
      </c>
      <c r="E918" s="1" t="s">
        <v>3128</v>
      </c>
      <c r="F918" s="1" t="s">
        <v>2339</v>
      </c>
      <c r="G918" s="1" t="s">
        <v>2346</v>
      </c>
      <c r="H918" s="1" t="s">
        <v>2347</v>
      </c>
      <c r="I918" s="1" t="s">
        <v>197</v>
      </c>
      <c r="J918" s="1" t="s">
        <v>85</v>
      </c>
      <c r="K918" s="1">
        <v>91761</v>
      </c>
      <c r="L918" s="1" t="s">
        <v>194</v>
      </c>
      <c r="M918" s="1" t="s">
        <v>2365</v>
      </c>
      <c r="N918" s="1" t="s">
        <v>2404</v>
      </c>
      <c r="O918" s="1" t="s">
        <v>182</v>
      </c>
      <c r="P918" s="1">
        <v>75061</v>
      </c>
      <c r="Q918" s="1" t="s">
        <v>323</v>
      </c>
      <c r="R918" s="1"/>
      <c r="S918" s="1" t="s">
        <v>324</v>
      </c>
      <c r="T918" s="1">
        <v>30390156</v>
      </c>
      <c r="U918" s="1">
        <v>14.75</v>
      </c>
      <c r="V918" s="1" t="s">
        <v>107</v>
      </c>
      <c r="W918" s="1">
        <v>400</v>
      </c>
      <c r="X918" s="1">
        <v>832</v>
      </c>
      <c r="Y918" s="1">
        <v>26</v>
      </c>
      <c r="Z918" s="6">
        <f>W918*X918/1000000</f>
        <v>0.33279999999999998</v>
      </c>
      <c r="AA918" s="1" t="s">
        <v>60</v>
      </c>
      <c r="AB918" s="2">
        <v>44760</v>
      </c>
      <c r="AC918" s="1" t="s">
        <v>2343</v>
      </c>
      <c r="AD918" s="1" t="s">
        <v>3127</v>
      </c>
      <c r="AE918" s="2">
        <v>44761</v>
      </c>
      <c r="AF918" s="2">
        <v>44761</v>
      </c>
      <c r="AG918" s="2">
        <v>44764</v>
      </c>
      <c r="AH918" s="1" t="s">
        <v>62</v>
      </c>
      <c r="AI918" s="1"/>
      <c r="AJ918" s="2">
        <v>44764</v>
      </c>
      <c r="AK918" s="1" t="s">
        <v>2344</v>
      </c>
      <c r="AL918" s="1" t="s">
        <v>2345</v>
      </c>
      <c r="AM918" s="31">
        <v>4565.09</v>
      </c>
      <c r="AN918" s="31"/>
      <c r="AO918" s="31"/>
      <c r="AP918" s="31"/>
      <c r="AQ918" s="31"/>
      <c r="AR918" s="31"/>
      <c r="AS918" s="1">
        <f>MONTH(AE918)</f>
        <v>7</v>
      </c>
      <c r="AT918" s="1">
        <f>YEAR(AE918)</f>
        <v>2022</v>
      </c>
      <c r="AU918" s="1"/>
    </row>
    <row r="919" spans="1:47">
      <c r="A919" s="1" t="s">
        <v>68</v>
      </c>
      <c r="B919" s="1" t="s">
        <v>127</v>
      </c>
      <c r="C919" s="1" t="s">
        <v>3129</v>
      </c>
      <c r="D919" s="2">
        <v>44757</v>
      </c>
      <c r="E919" s="1" t="s">
        <v>3130</v>
      </c>
      <c r="F919" s="1" t="s">
        <v>2339</v>
      </c>
      <c r="G919" s="1" t="s">
        <v>2346</v>
      </c>
      <c r="H919" s="1" t="s">
        <v>2347</v>
      </c>
      <c r="I919" s="1" t="s">
        <v>197</v>
      </c>
      <c r="J919" s="1" t="s">
        <v>85</v>
      </c>
      <c r="K919" s="1">
        <v>91761</v>
      </c>
      <c r="L919" s="1" t="s">
        <v>194</v>
      </c>
      <c r="M919" s="1" t="s">
        <v>2432</v>
      </c>
      <c r="N919" s="1" t="s">
        <v>181</v>
      </c>
      <c r="O919" s="1" t="s">
        <v>182</v>
      </c>
      <c r="P919" s="1">
        <v>77041</v>
      </c>
      <c r="Q919" s="1" t="s">
        <v>323</v>
      </c>
      <c r="R919" s="1"/>
      <c r="S919" s="1" t="s">
        <v>324</v>
      </c>
      <c r="T919" s="1">
        <v>30390156</v>
      </c>
      <c r="U919" s="1">
        <v>14.75</v>
      </c>
      <c r="V919" s="1" t="s">
        <v>107</v>
      </c>
      <c r="W919" s="1">
        <v>400</v>
      </c>
      <c r="X919" s="1">
        <v>320</v>
      </c>
      <c r="Y919" s="1">
        <v>10</v>
      </c>
      <c r="Z919" s="6">
        <f>W919*X919/1000000</f>
        <v>0.128</v>
      </c>
      <c r="AA919" s="1" t="s">
        <v>60</v>
      </c>
      <c r="AB919" s="2">
        <v>44760</v>
      </c>
      <c r="AC919" s="1" t="s">
        <v>2343</v>
      </c>
      <c r="AD919" s="1" t="s">
        <v>3129</v>
      </c>
      <c r="AE919" s="2">
        <v>44761</v>
      </c>
      <c r="AF919" s="2">
        <v>44761</v>
      </c>
      <c r="AG919" s="2">
        <v>44764</v>
      </c>
      <c r="AH919" s="1" t="s">
        <v>62</v>
      </c>
      <c r="AI919" s="1"/>
      <c r="AJ919" s="2">
        <v>44767</v>
      </c>
      <c r="AK919" s="1" t="s">
        <v>2344</v>
      </c>
      <c r="AL919" s="1" t="s">
        <v>2345</v>
      </c>
      <c r="AM919" s="31">
        <v>4745.25</v>
      </c>
      <c r="AN919" s="31"/>
      <c r="AO919" s="31"/>
      <c r="AP919" s="31"/>
      <c r="AQ919" s="31"/>
      <c r="AR919" s="31"/>
      <c r="AS919" s="1">
        <f>MONTH(AE919)</f>
        <v>7</v>
      </c>
      <c r="AT919" s="1">
        <f>YEAR(AE919)</f>
        <v>2022</v>
      </c>
      <c r="AU919" s="1"/>
    </row>
    <row r="920" spans="1:47">
      <c r="A920" s="1" t="s">
        <v>68</v>
      </c>
      <c r="B920" s="1" t="s">
        <v>127</v>
      </c>
      <c r="C920" s="1" t="s">
        <v>3131</v>
      </c>
      <c r="D920" s="2">
        <v>44757</v>
      </c>
      <c r="E920" s="1" t="s">
        <v>3132</v>
      </c>
      <c r="F920" s="1" t="s">
        <v>2339</v>
      </c>
      <c r="G920" s="1" t="s">
        <v>2346</v>
      </c>
      <c r="H920" s="1" t="s">
        <v>2347</v>
      </c>
      <c r="I920" s="1" t="s">
        <v>197</v>
      </c>
      <c r="J920" s="1" t="s">
        <v>85</v>
      </c>
      <c r="K920" s="1">
        <v>91761</v>
      </c>
      <c r="L920" s="1" t="s">
        <v>194</v>
      </c>
      <c r="M920" s="1" t="s">
        <v>2500</v>
      </c>
      <c r="N920" s="1" t="s">
        <v>221</v>
      </c>
      <c r="O920" s="1" t="s">
        <v>182</v>
      </c>
      <c r="P920" s="1">
        <v>79935</v>
      </c>
      <c r="Q920" s="1" t="s">
        <v>323</v>
      </c>
      <c r="R920" s="1"/>
      <c r="S920" s="1" t="s">
        <v>324</v>
      </c>
      <c r="T920" s="1">
        <v>30390156</v>
      </c>
      <c r="U920" s="1">
        <v>14.75</v>
      </c>
      <c r="V920" s="1" t="s">
        <v>107</v>
      </c>
      <c r="W920" s="1">
        <v>400</v>
      </c>
      <c r="X920" s="1">
        <v>320</v>
      </c>
      <c r="Y920" s="1">
        <v>10</v>
      </c>
      <c r="Z920" s="6">
        <f>W920*X920/1000000</f>
        <v>0.128</v>
      </c>
      <c r="AA920" s="1" t="s">
        <v>60</v>
      </c>
      <c r="AB920" s="2">
        <v>44760</v>
      </c>
      <c r="AC920" s="1" t="s">
        <v>2343</v>
      </c>
      <c r="AD920" s="1" t="s">
        <v>3131</v>
      </c>
      <c r="AE920" s="2">
        <v>44761</v>
      </c>
      <c r="AF920" s="2">
        <v>44761</v>
      </c>
      <c r="AG920" s="2">
        <v>44764</v>
      </c>
      <c r="AH920" s="1" t="s">
        <v>62</v>
      </c>
      <c r="AI920" s="1"/>
      <c r="AJ920" s="2">
        <v>44764</v>
      </c>
      <c r="AK920" s="1" t="s">
        <v>2344</v>
      </c>
      <c r="AL920" s="1" t="s">
        <v>2345</v>
      </c>
      <c r="AM920" s="31">
        <v>3663</v>
      </c>
      <c r="AN920" s="31"/>
      <c r="AO920" s="31"/>
      <c r="AP920" s="31"/>
      <c r="AQ920" s="31"/>
      <c r="AR920" s="31"/>
      <c r="AS920" s="1">
        <f>MONTH(AE920)</f>
        <v>7</v>
      </c>
      <c r="AT920" s="1">
        <f>YEAR(AE920)</f>
        <v>2022</v>
      </c>
      <c r="AU920" s="1"/>
    </row>
    <row r="921" spans="1:47">
      <c r="A921" s="1" t="s">
        <v>68</v>
      </c>
      <c r="B921" s="1" t="s">
        <v>127</v>
      </c>
      <c r="C921" s="1" t="s">
        <v>3133</v>
      </c>
      <c r="D921" s="2">
        <v>44757</v>
      </c>
      <c r="E921" s="1" t="s">
        <v>3134</v>
      </c>
      <c r="F921" s="1" t="s">
        <v>2339</v>
      </c>
      <c r="G921" s="1" t="s">
        <v>2346</v>
      </c>
      <c r="H921" s="1" t="s">
        <v>2347</v>
      </c>
      <c r="I921" s="1" t="s">
        <v>197</v>
      </c>
      <c r="J921" s="1" t="s">
        <v>85</v>
      </c>
      <c r="K921" s="1">
        <v>91761</v>
      </c>
      <c r="L921" s="1" t="s">
        <v>194</v>
      </c>
      <c r="M921" s="1" t="s">
        <v>2501</v>
      </c>
      <c r="N921" s="1" t="s">
        <v>2502</v>
      </c>
      <c r="O921" s="1" t="s">
        <v>182</v>
      </c>
      <c r="P921" s="1">
        <v>78610</v>
      </c>
      <c r="Q921" s="1" t="s">
        <v>323</v>
      </c>
      <c r="R921" s="1"/>
      <c r="S921" s="1" t="s">
        <v>324</v>
      </c>
      <c r="T921" s="1">
        <v>30390156</v>
      </c>
      <c r="U921" s="1">
        <v>14.75</v>
      </c>
      <c r="V921" s="1" t="s">
        <v>107</v>
      </c>
      <c r="W921" s="1">
        <v>400</v>
      </c>
      <c r="X921" s="1">
        <v>320</v>
      </c>
      <c r="Y921" s="1">
        <v>10</v>
      </c>
      <c r="Z921" s="6">
        <f>W921*X921/1000000</f>
        <v>0.128</v>
      </c>
      <c r="AA921" s="1" t="s">
        <v>60</v>
      </c>
      <c r="AB921" s="2">
        <v>44760</v>
      </c>
      <c r="AC921" s="1" t="s">
        <v>2343</v>
      </c>
      <c r="AD921" s="1" t="s">
        <v>3133</v>
      </c>
      <c r="AE921" s="2">
        <v>44761</v>
      </c>
      <c r="AF921" s="2">
        <v>44761</v>
      </c>
      <c r="AG921" s="2">
        <v>44764</v>
      </c>
      <c r="AH921" s="1" t="s">
        <v>62</v>
      </c>
      <c r="AI921" s="1"/>
      <c r="AJ921" s="2">
        <v>44764</v>
      </c>
      <c r="AK921" s="1" t="s">
        <v>2344</v>
      </c>
      <c r="AL921" s="1" t="s">
        <v>2345</v>
      </c>
      <c r="AM921" s="31">
        <v>4384.5</v>
      </c>
      <c r="AN921" s="31"/>
      <c r="AO921" s="31"/>
      <c r="AP921" s="31"/>
      <c r="AQ921" s="31"/>
      <c r="AR921" s="31"/>
      <c r="AS921" s="1">
        <f>MONTH(AE921)</f>
        <v>7</v>
      </c>
      <c r="AT921" s="1">
        <f>YEAR(AE921)</f>
        <v>2022</v>
      </c>
      <c r="AU921" s="1"/>
    </row>
    <row r="922" spans="1:47">
      <c r="A922" s="1" t="s">
        <v>68</v>
      </c>
      <c r="B922" s="1" t="s">
        <v>78</v>
      </c>
      <c r="C922" s="1" t="s">
        <v>3135</v>
      </c>
      <c r="D922" s="2">
        <v>44760</v>
      </c>
      <c r="E922" s="1" t="s">
        <v>3136</v>
      </c>
      <c r="F922" s="1" t="s">
        <v>2339</v>
      </c>
      <c r="G922" s="1" t="s">
        <v>2340</v>
      </c>
      <c r="H922" s="1" t="s">
        <v>2341</v>
      </c>
      <c r="I922" s="1" t="s">
        <v>2342</v>
      </c>
      <c r="J922" s="1" t="s">
        <v>85</v>
      </c>
      <c r="K922" s="1">
        <v>90248</v>
      </c>
      <c r="L922" s="1" t="s">
        <v>893</v>
      </c>
      <c r="M922" s="1" t="s">
        <v>2352</v>
      </c>
      <c r="N922" s="1" t="s">
        <v>2353</v>
      </c>
      <c r="O922" s="1" t="s">
        <v>182</v>
      </c>
      <c r="P922" s="1">
        <v>75041</v>
      </c>
      <c r="Q922" s="1" t="s">
        <v>2354</v>
      </c>
      <c r="R922" s="1"/>
      <c r="S922" s="1" t="s">
        <v>2355</v>
      </c>
      <c r="T922" s="1">
        <v>30390156</v>
      </c>
      <c r="U922" s="1">
        <v>14.75</v>
      </c>
      <c r="V922" s="1" t="s">
        <v>107</v>
      </c>
      <c r="W922" s="1">
        <v>400</v>
      </c>
      <c r="X922" s="1">
        <v>768</v>
      </c>
      <c r="Y922" s="1">
        <v>24</v>
      </c>
      <c r="Z922" s="6">
        <f>W922*X922/1000000</f>
        <v>0.30719999999999997</v>
      </c>
      <c r="AA922" s="1" t="s">
        <v>75</v>
      </c>
      <c r="AB922" s="2">
        <v>44760</v>
      </c>
      <c r="AC922" s="1" t="s">
        <v>2343</v>
      </c>
      <c r="AD922" s="1" t="s">
        <v>3135</v>
      </c>
      <c r="AE922" s="2">
        <v>44761</v>
      </c>
      <c r="AF922" s="2">
        <v>44761</v>
      </c>
      <c r="AG922" s="2">
        <v>44764</v>
      </c>
      <c r="AH922" s="1" t="s">
        <v>62</v>
      </c>
      <c r="AI922" s="1"/>
      <c r="AJ922" s="2">
        <v>44764</v>
      </c>
      <c r="AK922" s="1" t="s">
        <v>2344</v>
      </c>
      <c r="AL922" s="1" t="s">
        <v>2345</v>
      </c>
      <c r="AM922" s="31">
        <v>4346</v>
      </c>
      <c r="AN922" s="31"/>
      <c r="AO922" s="31"/>
      <c r="AP922" s="31"/>
      <c r="AQ922" s="31"/>
      <c r="AR922" s="31"/>
      <c r="AS922" s="1">
        <f>MONTH(AE922)</f>
        <v>7</v>
      </c>
      <c r="AT922" s="1">
        <f>YEAR(AE922)</f>
        <v>2022</v>
      </c>
      <c r="AU922" s="1"/>
    </row>
    <row r="923" spans="1:47">
      <c r="A923" s="1" t="s">
        <v>68</v>
      </c>
      <c r="B923" s="1" t="s">
        <v>127</v>
      </c>
      <c r="C923" s="1" t="s">
        <v>3137</v>
      </c>
      <c r="D923" s="2">
        <v>44757</v>
      </c>
      <c r="E923" s="1" t="s">
        <v>3138</v>
      </c>
      <c r="F923" s="1" t="s">
        <v>2339</v>
      </c>
      <c r="G923" s="1" t="s">
        <v>2346</v>
      </c>
      <c r="H923" s="1" t="s">
        <v>2347</v>
      </c>
      <c r="I923" s="1" t="s">
        <v>197</v>
      </c>
      <c r="J923" s="1" t="s">
        <v>85</v>
      </c>
      <c r="K923" s="1">
        <v>91761</v>
      </c>
      <c r="L923" s="1" t="s">
        <v>194</v>
      </c>
      <c r="M923" s="1" t="s">
        <v>2439</v>
      </c>
      <c r="N923" s="1" t="s">
        <v>2413</v>
      </c>
      <c r="O923" s="1" t="s">
        <v>218</v>
      </c>
      <c r="P923" s="1">
        <v>80239</v>
      </c>
      <c r="Q923" s="1" t="s">
        <v>323</v>
      </c>
      <c r="R923" s="1"/>
      <c r="S923" s="1" t="s">
        <v>324</v>
      </c>
      <c r="T923" s="1">
        <v>30390156</v>
      </c>
      <c r="U923" s="1">
        <v>14.75</v>
      </c>
      <c r="V923" s="1" t="s">
        <v>107</v>
      </c>
      <c r="W923" s="1">
        <v>400</v>
      </c>
      <c r="X923" s="1">
        <v>416</v>
      </c>
      <c r="Y923" s="1">
        <v>13</v>
      </c>
      <c r="Z923" s="6">
        <f>W923*X923/1000000</f>
        <v>0.16639999999999999</v>
      </c>
      <c r="AA923" s="1" t="s">
        <v>60</v>
      </c>
      <c r="AB923" s="2">
        <v>44760</v>
      </c>
      <c r="AC923" s="1" t="s">
        <v>2343</v>
      </c>
      <c r="AD923" s="1" t="s">
        <v>3137</v>
      </c>
      <c r="AE923" s="2">
        <v>44762</v>
      </c>
      <c r="AF923" s="2">
        <v>44762</v>
      </c>
      <c r="AG923" s="2">
        <v>44764</v>
      </c>
      <c r="AH923" s="1" t="s">
        <v>62</v>
      </c>
      <c r="AI923" s="1"/>
      <c r="AJ923" s="2">
        <v>44764</v>
      </c>
      <c r="AK923" s="1" t="s">
        <v>2344</v>
      </c>
      <c r="AL923" s="1" t="s">
        <v>2345</v>
      </c>
      <c r="AM923" s="31">
        <v>4500</v>
      </c>
      <c r="AN923" s="31"/>
      <c r="AO923" s="31"/>
      <c r="AP923" s="31"/>
      <c r="AQ923" s="31"/>
      <c r="AR923" s="31"/>
      <c r="AS923" s="1">
        <f>MONTH(AE923)</f>
        <v>7</v>
      </c>
      <c r="AT923" s="1">
        <f>YEAR(AE923)</f>
        <v>2022</v>
      </c>
      <c r="AU923" s="1"/>
    </row>
    <row r="924" spans="1:47">
      <c r="A924" s="1" t="s">
        <v>68</v>
      </c>
      <c r="B924" s="1" t="s">
        <v>78</v>
      </c>
      <c r="C924" s="1" t="s">
        <v>3139</v>
      </c>
      <c r="D924" s="2">
        <v>44748</v>
      </c>
      <c r="E924" s="1" t="s">
        <v>3140</v>
      </c>
      <c r="F924" s="1" t="s">
        <v>2339</v>
      </c>
      <c r="G924" s="1" t="s">
        <v>2377</v>
      </c>
      <c r="H924" s="1" t="s">
        <v>2378</v>
      </c>
      <c r="I924" s="1" t="s">
        <v>2379</v>
      </c>
      <c r="J924" s="1" t="s">
        <v>85</v>
      </c>
      <c r="K924" s="1">
        <v>90501</v>
      </c>
      <c r="L924" s="1" t="s">
        <v>566</v>
      </c>
      <c r="M924" s="1" t="s">
        <v>567</v>
      </c>
      <c r="N924" s="1" t="s">
        <v>118</v>
      </c>
      <c r="O924" s="1" t="s">
        <v>85</v>
      </c>
      <c r="P924" s="1">
        <v>95834</v>
      </c>
      <c r="Q924" s="1" t="s">
        <v>2372</v>
      </c>
      <c r="R924" s="1" t="s">
        <v>2373</v>
      </c>
      <c r="S924" s="1" t="s">
        <v>2374</v>
      </c>
      <c r="T924" s="1">
        <v>30390156</v>
      </c>
      <c r="U924" s="1">
        <v>14.75</v>
      </c>
      <c r="V924" s="1" t="s">
        <v>107</v>
      </c>
      <c r="W924" s="1">
        <v>400</v>
      </c>
      <c r="X924" s="1">
        <v>768</v>
      </c>
      <c r="Y924" s="1">
        <v>24</v>
      </c>
      <c r="Z924" s="6">
        <f>W924*X924/1000000</f>
        <v>0.30719999999999997</v>
      </c>
      <c r="AA924" s="1" t="s">
        <v>75</v>
      </c>
      <c r="AB924" s="2">
        <v>44764</v>
      </c>
      <c r="AC924" s="1" t="s">
        <v>2343</v>
      </c>
      <c r="AD924" s="1" t="s">
        <v>3139</v>
      </c>
      <c r="AE924" s="2">
        <v>44763</v>
      </c>
      <c r="AF924" s="2">
        <v>44763</v>
      </c>
      <c r="AG924" s="2">
        <v>44764</v>
      </c>
      <c r="AH924" s="1" t="s">
        <v>62</v>
      </c>
      <c r="AI924" s="1"/>
      <c r="AJ924" s="2">
        <v>44764</v>
      </c>
      <c r="AK924" s="1" t="s">
        <v>2344</v>
      </c>
      <c r="AL924" s="1" t="s">
        <v>2345</v>
      </c>
      <c r="AM924" s="31">
        <v>1960</v>
      </c>
      <c r="AN924" s="31"/>
      <c r="AO924" s="31"/>
      <c r="AP924" s="31"/>
      <c r="AQ924" s="31"/>
      <c r="AR924" s="31"/>
      <c r="AS924" s="1">
        <f>MONTH(AE924)</f>
        <v>7</v>
      </c>
      <c r="AT924" s="1">
        <f>YEAR(AE924)</f>
        <v>2022</v>
      </c>
      <c r="AU924" s="1"/>
    </row>
    <row r="925" spans="1:47">
      <c r="A925" s="1" t="s">
        <v>68</v>
      </c>
      <c r="B925" s="1" t="s">
        <v>78</v>
      </c>
      <c r="C925" s="1" t="s">
        <v>3141</v>
      </c>
      <c r="D925" s="2">
        <v>44748</v>
      </c>
      <c r="E925" s="1" t="s">
        <v>3140</v>
      </c>
      <c r="F925" s="1" t="s">
        <v>2339</v>
      </c>
      <c r="G925" s="1" t="s">
        <v>2377</v>
      </c>
      <c r="H925" s="1" t="s">
        <v>2378</v>
      </c>
      <c r="I925" s="1" t="s">
        <v>2379</v>
      </c>
      <c r="J925" s="1" t="s">
        <v>85</v>
      </c>
      <c r="K925" s="1">
        <v>90501</v>
      </c>
      <c r="L925" s="1" t="s">
        <v>566</v>
      </c>
      <c r="M925" s="1" t="s">
        <v>567</v>
      </c>
      <c r="N925" s="1" t="s">
        <v>118</v>
      </c>
      <c r="O925" s="1" t="s">
        <v>85</v>
      </c>
      <c r="P925" s="1">
        <v>95834</v>
      </c>
      <c r="Q925" s="1" t="s">
        <v>2372</v>
      </c>
      <c r="R925" s="1" t="s">
        <v>2373</v>
      </c>
      <c r="S925" s="1" t="s">
        <v>2374</v>
      </c>
      <c r="T925" s="1">
        <v>30390156</v>
      </c>
      <c r="U925" s="1">
        <v>14.75</v>
      </c>
      <c r="V925" s="1" t="s">
        <v>107</v>
      </c>
      <c r="W925" s="1">
        <v>400</v>
      </c>
      <c r="X925" s="1">
        <v>768</v>
      </c>
      <c r="Y925" s="1">
        <v>24</v>
      </c>
      <c r="Z925" s="6">
        <f>W925*X925/1000000</f>
        <v>0.30719999999999997</v>
      </c>
      <c r="AA925" s="1" t="s">
        <v>75</v>
      </c>
      <c r="AB925" s="2">
        <v>44764</v>
      </c>
      <c r="AC925" s="1" t="s">
        <v>2343</v>
      </c>
      <c r="AD925" s="1" t="s">
        <v>3141</v>
      </c>
      <c r="AE925" s="2">
        <v>44763</v>
      </c>
      <c r="AF925" s="2">
        <v>44763</v>
      </c>
      <c r="AG925" s="2">
        <v>44764</v>
      </c>
      <c r="AH925" s="1" t="s">
        <v>62</v>
      </c>
      <c r="AI925" s="1"/>
      <c r="AJ925" s="2">
        <v>44764</v>
      </c>
      <c r="AK925" s="1" t="s">
        <v>2344</v>
      </c>
      <c r="AL925" s="1" t="s">
        <v>2345</v>
      </c>
      <c r="AM925" s="31">
        <v>1960</v>
      </c>
      <c r="AN925" s="31"/>
      <c r="AO925" s="31"/>
      <c r="AP925" s="31"/>
      <c r="AQ925" s="31"/>
      <c r="AR925" s="31"/>
      <c r="AS925" s="1">
        <f>MONTH(AE925)</f>
        <v>7</v>
      </c>
      <c r="AT925" s="1">
        <f>YEAR(AE925)</f>
        <v>2022</v>
      </c>
      <c r="AU925" s="1"/>
    </row>
    <row r="926" spans="1:47">
      <c r="A926" s="1" t="s">
        <v>68</v>
      </c>
      <c r="B926" s="1" t="s">
        <v>595</v>
      </c>
      <c r="C926" s="1" t="s">
        <v>3142</v>
      </c>
      <c r="D926" s="2">
        <v>44754</v>
      </c>
      <c r="E926" s="1" t="s">
        <v>3104</v>
      </c>
      <c r="F926" s="1" t="s">
        <v>2339</v>
      </c>
      <c r="G926" s="1" t="s">
        <v>2346</v>
      </c>
      <c r="H926" s="1" t="s">
        <v>2347</v>
      </c>
      <c r="I926" s="1" t="s">
        <v>197</v>
      </c>
      <c r="J926" s="1" t="s">
        <v>85</v>
      </c>
      <c r="K926" s="1">
        <v>91761</v>
      </c>
      <c r="L926" s="1" t="s">
        <v>2349</v>
      </c>
      <c r="M926" s="1" t="s">
        <v>2830</v>
      </c>
      <c r="N926" s="1" t="s">
        <v>199</v>
      </c>
      <c r="O926" s="1" t="s">
        <v>85</v>
      </c>
      <c r="P926" s="1">
        <v>93725</v>
      </c>
      <c r="Q926" s="1"/>
      <c r="R926" s="1"/>
      <c r="S926" s="1" t="s">
        <v>2831</v>
      </c>
      <c r="T926" s="1">
        <v>30390156</v>
      </c>
      <c r="U926" s="1">
        <v>14.75</v>
      </c>
      <c r="V926" s="1" t="s">
        <v>107</v>
      </c>
      <c r="W926" s="1">
        <v>400</v>
      </c>
      <c r="X926" s="1">
        <v>832</v>
      </c>
      <c r="Y926" s="1">
        <v>26</v>
      </c>
      <c r="Z926" s="6">
        <f>W926*X926/1000000</f>
        <v>0.33279999999999998</v>
      </c>
      <c r="AA926" s="1" t="s">
        <v>60</v>
      </c>
      <c r="AB926" s="2">
        <v>44753</v>
      </c>
      <c r="AC926" s="1" t="s">
        <v>2343</v>
      </c>
      <c r="AD926" s="1" t="s">
        <v>3142</v>
      </c>
      <c r="AE926" s="2">
        <v>44763</v>
      </c>
      <c r="AF926" s="2">
        <v>44763</v>
      </c>
      <c r="AG926" s="2">
        <v>44764</v>
      </c>
      <c r="AH926" s="1" t="s">
        <v>62</v>
      </c>
      <c r="AI926" s="1"/>
      <c r="AJ926" s="2">
        <v>44764</v>
      </c>
      <c r="AK926" s="1" t="s">
        <v>2344</v>
      </c>
      <c r="AL926" s="1" t="s">
        <v>2345</v>
      </c>
      <c r="AM926" s="31">
        <v>1550</v>
      </c>
      <c r="AN926" s="31"/>
      <c r="AO926" s="31"/>
      <c r="AP926" s="31"/>
      <c r="AQ926" s="31"/>
      <c r="AR926" s="31"/>
      <c r="AS926" s="1">
        <f>MONTH(AE926)</f>
        <v>7</v>
      </c>
      <c r="AT926" s="1">
        <f>YEAR(AE926)</f>
        <v>2022</v>
      </c>
      <c r="AU926" s="1"/>
    </row>
    <row r="927" spans="1:47">
      <c r="A927" s="1" t="s">
        <v>68</v>
      </c>
      <c r="B927" s="1" t="s">
        <v>595</v>
      </c>
      <c r="C927" s="1" t="s">
        <v>3143</v>
      </c>
      <c r="D927" s="2">
        <v>44754</v>
      </c>
      <c r="E927" s="1" t="s">
        <v>3144</v>
      </c>
      <c r="F927" s="1" t="s">
        <v>2339</v>
      </c>
      <c r="G927" s="1" t="s">
        <v>2346</v>
      </c>
      <c r="H927" s="1" t="s">
        <v>2347</v>
      </c>
      <c r="I927" s="1" t="s">
        <v>197</v>
      </c>
      <c r="J927" s="1" t="s">
        <v>85</v>
      </c>
      <c r="K927" s="1">
        <v>91761</v>
      </c>
      <c r="L927" s="1" t="s">
        <v>2349</v>
      </c>
      <c r="M927" s="1" t="s">
        <v>2830</v>
      </c>
      <c r="N927" s="1" t="s">
        <v>199</v>
      </c>
      <c r="O927" s="1" t="s">
        <v>85</v>
      </c>
      <c r="P927" s="1">
        <v>93725</v>
      </c>
      <c r="Q927" s="1"/>
      <c r="R927" s="1"/>
      <c r="S927" s="1" t="s">
        <v>2831</v>
      </c>
      <c r="T927" s="1">
        <v>30390156</v>
      </c>
      <c r="U927" s="1">
        <v>14.75</v>
      </c>
      <c r="V927" s="1" t="s">
        <v>107</v>
      </c>
      <c r="W927" s="1">
        <v>400</v>
      </c>
      <c r="X927" s="1">
        <v>832</v>
      </c>
      <c r="Y927" s="1">
        <v>26</v>
      </c>
      <c r="Z927" s="6">
        <f>W927*X927/1000000</f>
        <v>0.33279999999999998</v>
      </c>
      <c r="AA927" s="1" t="s">
        <v>60</v>
      </c>
      <c r="AB927" s="2">
        <v>44764</v>
      </c>
      <c r="AC927" s="1" t="s">
        <v>2343</v>
      </c>
      <c r="AD927" s="1" t="s">
        <v>3143</v>
      </c>
      <c r="AE927" s="2">
        <v>44763</v>
      </c>
      <c r="AF927" s="2">
        <v>44763</v>
      </c>
      <c r="AG927" s="2">
        <v>44764</v>
      </c>
      <c r="AH927" s="1" t="s">
        <v>62</v>
      </c>
      <c r="AI927" s="1"/>
      <c r="AJ927" s="2">
        <v>44764</v>
      </c>
      <c r="AK927" s="1" t="s">
        <v>2344</v>
      </c>
      <c r="AL927" s="1" t="s">
        <v>2345</v>
      </c>
      <c r="AM927" s="31">
        <v>1550</v>
      </c>
      <c r="AN927" s="31"/>
      <c r="AO927" s="31"/>
      <c r="AP927" s="31"/>
      <c r="AQ927" s="31"/>
      <c r="AR927" s="31"/>
      <c r="AS927" s="1">
        <f>MONTH(AE927)</f>
        <v>7</v>
      </c>
      <c r="AT927" s="1">
        <f>YEAR(AE927)</f>
        <v>2022</v>
      </c>
      <c r="AU927" s="1"/>
    </row>
    <row r="928" spans="1:47">
      <c r="A928" s="1" t="s">
        <v>68</v>
      </c>
      <c r="B928" s="1" t="s">
        <v>595</v>
      </c>
      <c r="C928" s="1" t="s">
        <v>3145</v>
      </c>
      <c r="D928" s="2">
        <v>44754</v>
      </c>
      <c r="E928" s="1" t="s">
        <v>3144</v>
      </c>
      <c r="F928" s="1" t="s">
        <v>2339</v>
      </c>
      <c r="G928" s="1" t="s">
        <v>2346</v>
      </c>
      <c r="H928" s="1" t="s">
        <v>2347</v>
      </c>
      <c r="I928" s="1" t="s">
        <v>197</v>
      </c>
      <c r="J928" s="1" t="s">
        <v>85</v>
      </c>
      <c r="K928" s="1">
        <v>91761</v>
      </c>
      <c r="L928" s="1" t="s">
        <v>2349</v>
      </c>
      <c r="M928" s="1" t="s">
        <v>2830</v>
      </c>
      <c r="N928" s="1" t="s">
        <v>199</v>
      </c>
      <c r="O928" s="1" t="s">
        <v>85</v>
      </c>
      <c r="P928" s="1">
        <v>93725</v>
      </c>
      <c r="Q928" s="1"/>
      <c r="R928" s="1"/>
      <c r="S928" s="1" t="s">
        <v>2831</v>
      </c>
      <c r="T928" s="1">
        <v>30390156</v>
      </c>
      <c r="U928" s="1">
        <v>14.75</v>
      </c>
      <c r="V928" s="1" t="s">
        <v>107</v>
      </c>
      <c r="W928" s="1">
        <v>400</v>
      </c>
      <c r="X928" s="1">
        <v>832</v>
      </c>
      <c r="Y928" s="1">
        <v>26</v>
      </c>
      <c r="Z928" s="6">
        <f>W928*X928/1000000</f>
        <v>0.33279999999999998</v>
      </c>
      <c r="AA928" s="1" t="s">
        <v>60</v>
      </c>
      <c r="AB928" s="2">
        <v>44764</v>
      </c>
      <c r="AC928" s="1" t="s">
        <v>2343</v>
      </c>
      <c r="AD928" s="1" t="s">
        <v>3145</v>
      </c>
      <c r="AE928" s="2">
        <v>44763</v>
      </c>
      <c r="AF928" s="2">
        <v>44763</v>
      </c>
      <c r="AG928" s="2">
        <v>44764</v>
      </c>
      <c r="AH928" s="1" t="s">
        <v>62</v>
      </c>
      <c r="AI928" s="1"/>
      <c r="AJ928" s="2">
        <v>44764</v>
      </c>
      <c r="AK928" s="1" t="s">
        <v>2344</v>
      </c>
      <c r="AL928" s="1" t="s">
        <v>2345</v>
      </c>
      <c r="AM928" s="31">
        <v>1550</v>
      </c>
      <c r="AN928" s="31"/>
      <c r="AO928" s="31"/>
      <c r="AP928" s="31"/>
      <c r="AQ928" s="31"/>
      <c r="AR928" s="31"/>
      <c r="AS928" s="1">
        <f>MONTH(AE928)</f>
        <v>7</v>
      </c>
      <c r="AT928" s="1">
        <f>YEAR(AE928)</f>
        <v>2022</v>
      </c>
      <c r="AU928" s="1"/>
    </row>
    <row r="929" spans="1:47">
      <c r="A929" s="1" t="s">
        <v>68</v>
      </c>
      <c r="B929" s="1" t="s">
        <v>368</v>
      </c>
      <c r="C929" s="1" t="s">
        <v>3146</v>
      </c>
      <c r="D929" s="2">
        <v>44757</v>
      </c>
      <c r="E929" s="1" t="s">
        <v>3112</v>
      </c>
      <c r="F929" s="1" t="s">
        <v>2339</v>
      </c>
      <c r="G929" s="1" t="s">
        <v>2340</v>
      </c>
      <c r="H929" s="1" t="s">
        <v>2341</v>
      </c>
      <c r="I929" s="1" t="s">
        <v>2342</v>
      </c>
      <c r="J929" s="1" t="s">
        <v>85</v>
      </c>
      <c r="K929" s="1">
        <v>90248</v>
      </c>
      <c r="L929" s="1" t="s">
        <v>163</v>
      </c>
      <c r="M929" s="1" t="s">
        <v>2565</v>
      </c>
      <c r="N929" s="1" t="s">
        <v>118</v>
      </c>
      <c r="O929" s="1" t="s">
        <v>85</v>
      </c>
      <c r="P929" s="1">
        <v>95691</v>
      </c>
      <c r="Q929" s="1" t="s">
        <v>2372</v>
      </c>
      <c r="R929" s="1" t="s">
        <v>2373</v>
      </c>
      <c r="S929" s="1" t="s">
        <v>2374</v>
      </c>
      <c r="T929" s="1">
        <v>30390156</v>
      </c>
      <c r="U929" s="1">
        <v>14.75</v>
      </c>
      <c r="V929" s="1" t="s">
        <v>107</v>
      </c>
      <c r="W929" s="1">
        <v>400</v>
      </c>
      <c r="X929" s="1">
        <v>640</v>
      </c>
      <c r="Y929" s="1">
        <v>20</v>
      </c>
      <c r="Z929" s="6">
        <f>W929*X929/1000000</f>
        <v>0.25600000000000001</v>
      </c>
      <c r="AA929" s="1" t="s">
        <v>75</v>
      </c>
      <c r="AB929" s="2">
        <v>44760</v>
      </c>
      <c r="AC929" s="1" t="s">
        <v>2343</v>
      </c>
      <c r="AD929" s="1" t="s">
        <v>3146</v>
      </c>
      <c r="AE929" s="2">
        <v>44763</v>
      </c>
      <c r="AF929" s="2">
        <v>44762</v>
      </c>
      <c r="AG929" s="2">
        <v>44764</v>
      </c>
      <c r="AH929" s="1" t="s">
        <v>62</v>
      </c>
      <c r="AI929" s="1"/>
      <c r="AJ929" s="2">
        <v>44763</v>
      </c>
      <c r="AK929" s="1" t="s">
        <v>2344</v>
      </c>
      <c r="AL929" s="1" t="s">
        <v>2345</v>
      </c>
      <c r="AM929" s="31">
        <v>1994</v>
      </c>
      <c r="AN929" s="31"/>
      <c r="AO929" s="31"/>
      <c r="AP929" s="31"/>
      <c r="AQ929" s="31"/>
      <c r="AR929" s="31"/>
      <c r="AS929" s="1">
        <f>MONTH(AE929)</f>
        <v>7</v>
      </c>
      <c r="AT929" s="1">
        <f>YEAR(AE929)</f>
        <v>2022</v>
      </c>
      <c r="AU929" s="1"/>
    </row>
    <row r="930" spans="1:47">
      <c r="A930" s="1" t="s">
        <v>68</v>
      </c>
      <c r="B930" s="1" t="s">
        <v>368</v>
      </c>
      <c r="C930" s="1" t="s">
        <v>3147</v>
      </c>
      <c r="D930" s="2">
        <v>44757</v>
      </c>
      <c r="E930" s="1" t="s">
        <v>3112</v>
      </c>
      <c r="F930" s="1" t="s">
        <v>2339</v>
      </c>
      <c r="G930" s="1" t="s">
        <v>2340</v>
      </c>
      <c r="H930" s="1" t="s">
        <v>2341</v>
      </c>
      <c r="I930" s="1" t="s">
        <v>2342</v>
      </c>
      <c r="J930" s="1" t="s">
        <v>85</v>
      </c>
      <c r="K930" s="1">
        <v>90248</v>
      </c>
      <c r="L930" s="1" t="s">
        <v>163</v>
      </c>
      <c r="M930" s="1" t="s">
        <v>2565</v>
      </c>
      <c r="N930" s="1" t="s">
        <v>118</v>
      </c>
      <c r="O930" s="1" t="s">
        <v>85</v>
      </c>
      <c r="P930" s="1">
        <v>95691</v>
      </c>
      <c r="Q930" s="1" t="s">
        <v>2372</v>
      </c>
      <c r="R930" s="1" t="s">
        <v>2373</v>
      </c>
      <c r="S930" s="1" t="s">
        <v>2374</v>
      </c>
      <c r="T930" s="1">
        <v>30390156</v>
      </c>
      <c r="U930" s="1">
        <v>14.75</v>
      </c>
      <c r="V930" s="1" t="s">
        <v>107</v>
      </c>
      <c r="W930" s="1">
        <v>400</v>
      </c>
      <c r="X930" s="1">
        <v>640</v>
      </c>
      <c r="Y930" s="1">
        <v>20</v>
      </c>
      <c r="Z930" s="6">
        <f>W930*X930/1000000</f>
        <v>0.25600000000000001</v>
      </c>
      <c r="AA930" s="1" t="s">
        <v>75</v>
      </c>
      <c r="AB930" s="2">
        <v>44760</v>
      </c>
      <c r="AC930" s="1" t="s">
        <v>2343</v>
      </c>
      <c r="AD930" s="1" t="s">
        <v>3147</v>
      </c>
      <c r="AE930" s="2">
        <v>44763</v>
      </c>
      <c r="AF930" s="2">
        <v>44762</v>
      </c>
      <c r="AG930" s="2">
        <v>44764</v>
      </c>
      <c r="AH930" s="1" t="s">
        <v>62</v>
      </c>
      <c r="AI930" s="1"/>
      <c r="AJ930" s="2">
        <v>44763</v>
      </c>
      <c r="AK930" s="1" t="s">
        <v>2344</v>
      </c>
      <c r="AL930" s="1" t="s">
        <v>2345</v>
      </c>
      <c r="AM930" s="31">
        <v>1994</v>
      </c>
      <c r="AN930" s="31"/>
      <c r="AO930" s="31"/>
      <c r="AP930" s="31"/>
      <c r="AQ930" s="31"/>
      <c r="AR930" s="31"/>
      <c r="AS930" s="1">
        <f>MONTH(AE930)</f>
        <v>7</v>
      </c>
      <c r="AT930" s="1">
        <f>YEAR(AE930)</f>
        <v>2022</v>
      </c>
      <c r="AU930" s="1"/>
    </row>
    <row r="931" spans="1:47">
      <c r="A931" s="1" t="s">
        <v>68</v>
      </c>
      <c r="B931" s="1" t="s">
        <v>368</v>
      </c>
      <c r="C931" s="1" t="s">
        <v>3148</v>
      </c>
      <c r="D931" s="2">
        <v>44762</v>
      </c>
      <c r="E931" s="1" t="s">
        <v>3149</v>
      </c>
      <c r="F931" s="1" t="s">
        <v>2339</v>
      </c>
      <c r="G931" s="1" t="s">
        <v>2340</v>
      </c>
      <c r="H931" s="1" t="s">
        <v>2341</v>
      </c>
      <c r="I931" s="1" t="s">
        <v>2342</v>
      </c>
      <c r="J931" s="1" t="s">
        <v>85</v>
      </c>
      <c r="K931" s="1">
        <v>90248</v>
      </c>
      <c r="L931" s="1" t="s">
        <v>355</v>
      </c>
      <c r="M931" s="1" t="s">
        <v>2490</v>
      </c>
      <c r="N931" s="1" t="s">
        <v>357</v>
      </c>
      <c r="O931" s="1" t="s">
        <v>85</v>
      </c>
      <c r="P931" s="1">
        <v>92806</v>
      </c>
      <c r="Q931" s="1" t="s">
        <v>461</v>
      </c>
      <c r="R931" s="1" t="s">
        <v>2491</v>
      </c>
      <c r="S931" s="1" t="s">
        <v>574</v>
      </c>
      <c r="T931" s="1">
        <v>30390156</v>
      </c>
      <c r="U931" s="1">
        <v>14.75</v>
      </c>
      <c r="V931" s="1" t="s">
        <v>107</v>
      </c>
      <c r="W931" s="1">
        <v>400</v>
      </c>
      <c r="X931" s="1">
        <v>768</v>
      </c>
      <c r="Y931" s="1">
        <v>24</v>
      </c>
      <c r="Z931" s="6">
        <f>W931*X931/1000000</f>
        <v>0.30719999999999997</v>
      </c>
      <c r="AA931" s="1" t="s">
        <v>75</v>
      </c>
      <c r="AB931" s="2">
        <v>44760</v>
      </c>
      <c r="AC931" s="1" t="s">
        <v>2343</v>
      </c>
      <c r="AD931" s="1" t="s">
        <v>3148</v>
      </c>
      <c r="AE931" s="2">
        <v>44763</v>
      </c>
      <c r="AF931" s="2">
        <v>44763</v>
      </c>
      <c r="AG931" s="2">
        <v>44764</v>
      </c>
      <c r="AH931" s="1" t="s">
        <v>62</v>
      </c>
      <c r="AI931" s="1"/>
      <c r="AJ931" s="2">
        <v>44764</v>
      </c>
      <c r="AK931" s="1" t="s">
        <v>2344</v>
      </c>
      <c r="AL931" s="1" t="s">
        <v>2345</v>
      </c>
      <c r="AM931" s="31">
        <v>650</v>
      </c>
      <c r="AN931" s="31"/>
      <c r="AO931" s="31"/>
      <c r="AP931" s="31"/>
      <c r="AQ931" s="31"/>
      <c r="AR931" s="31"/>
      <c r="AS931" s="1">
        <f>MONTH(AE931)</f>
        <v>7</v>
      </c>
      <c r="AT931" s="1">
        <f>YEAR(AE931)</f>
        <v>2022</v>
      </c>
      <c r="AU931" s="1"/>
    </row>
    <row r="932" spans="1:47">
      <c r="A932" s="1" t="s">
        <v>68</v>
      </c>
      <c r="B932" s="1" t="s">
        <v>127</v>
      </c>
      <c r="C932" s="1" t="s">
        <v>3150</v>
      </c>
      <c r="D932" s="2">
        <v>44757</v>
      </c>
      <c r="E932" s="1" t="s">
        <v>3151</v>
      </c>
      <c r="F932" s="1" t="s">
        <v>2339</v>
      </c>
      <c r="G932" s="1" t="s">
        <v>2346</v>
      </c>
      <c r="H932" s="1" t="s">
        <v>2347</v>
      </c>
      <c r="I932" s="1" t="s">
        <v>197</v>
      </c>
      <c r="J932" s="1" t="s">
        <v>85</v>
      </c>
      <c r="K932" s="1">
        <v>91761</v>
      </c>
      <c r="L932" s="1" t="s">
        <v>194</v>
      </c>
      <c r="M932" s="1" t="s">
        <v>2520</v>
      </c>
      <c r="N932" s="1" t="s">
        <v>2521</v>
      </c>
      <c r="O932" s="1" t="s">
        <v>85</v>
      </c>
      <c r="P932" s="1">
        <v>91355</v>
      </c>
      <c r="Q932" s="1" t="s">
        <v>323</v>
      </c>
      <c r="R932" s="1"/>
      <c r="S932" s="1" t="s">
        <v>324</v>
      </c>
      <c r="T932" s="1">
        <v>30390156</v>
      </c>
      <c r="U932" s="1">
        <v>14.75</v>
      </c>
      <c r="V932" s="1" t="s">
        <v>107</v>
      </c>
      <c r="W932" s="1">
        <v>400</v>
      </c>
      <c r="X932" s="1">
        <v>416</v>
      </c>
      <c r="Y932" s="1">
        <v>13</v>
      </c>
      <c r="Z932" s="6">
        <f>W932*X932/1000000</f>
        <v>0.16639999999999999</v>
      </c>
      <c r="AA932" s="1" t="s">
        <v>60</v>
      </c>
      <c r="AB932" s="2">
        <v>44760</v>
      </c>
      <c r="AC932" s="1" t="s">
        <v>2343</v>
      </c>
      <c r="AD932" s="1" t="s">
        <v>3150</v>
      </c>
      <c r="AE932" s="2">
        <v>44764</v>
      </c>
      <c r="AF932" s="2">
        <v>44764</v>
      </c>
      <c r="AG932" s="2">
        <v>44764</v>
      </c>
      <c r="AH932" s="1" t="s">
        <v>62</v>
      </c>
      <c r="AI932" s="1"/>
      <c r="AJ932" s="2">
        <v>44764</v>
      </c>
      <c r="AK932" s="1" t="s">
        <v>2344</v>
      </c>
      <c r="AL932" s="1" t="s">
        <v>2345</v>
      </c>
      <c r="AM932" s="31">
        <v>744.8</v>
      </c>
      <c r="AN932" s="31"/>
      <c r="AO932" s="31"/>
      <c r="AP932" s="31"/>
      <c r="AQ932" s="31"/>
      <c r="AR932" s="31"/>
      <c r="AS932" s="1">
        <f>MONTH(AE932)</f>
        <v>7</v>
      </c>
      <c r="AT932" s="1">
        <f>YEAR(AE932)</f>
        <v>2022</v>
      </c>
      <c r="AU932" s="1"/>
    </row>
    <row r="933" spans="1:47">
      <c r="A933" s="1" t="s">
        <v>68</v>
      </c>
      <c r="B933" s="1" t="s">
        <v>127</v>
      </c>
      <c r="C933" s="1" t="s">
        <v>3152</v>
      </c>
      <c r="D933" s="2">
        <v>44757</v>
      </c>
      <c r="E933" s="1" t="s">
        <v>3153</v>
      </c>
      <c r="F933" s="1" t="s">
        <v>2339</v>
      </c>
      <c r="G933" s="1" t="s">
        <v>2340</v>
      </c>
      <c r="H933" s="1" t="s">
        <v>2341</v>
      </c>
      <c r="I933" s="1" t="s">
        <v>2342</v>
      </c>
      <c r="J933" s="1" t="s">
        <v>85</v>
      </c>
      <c r="K933" s="1">
        <v>90248</v>
      </c>
      <c r="L933" s="1" t="s">
        <v>3154</v>
      </c>
      <c r="M933" s="1" t="s">
        <v>3155</v>
      </c>
      <c r="N933" s="1" t="s">
        <v>3156</v>
      </c>
      <c r="O933" s="1" t="s">
        <v>345</v>
      </c>
      <c r="P933" s="1">
        <v>37086</v>
      </c>
      <c r="Q933" s="1" t="s">
        <v>3157</v>
      </c>
      <c r="R933" s="1" t="s">
        <v>3158</v>
      </c>
      <c r="S933" s="1" t="s">
        <v>3159</v>
      </c>
      <c r="T933" s="1">
        <v>30390156</v>
      </c>
      <c r="U933" s="1">
        <v>14.75</v>
      </c>
      <c r="V933" s="1" t="s">
        <v>107</v>
      </c>
      <c r="W933" s="1">
        <v>400</v>
      </c>
      <c r="X933" s="1">
        <v>384</v>
      </c>
      <c r="Y933" s="1">
        <v>12</v>
      </c>
      <c r="Z933" s="6">
        <f>W933*X933/1000000</f>
        <v>0.15359999999999999</v>
      </c>
      <c r="AA933" s="1" t="s">
        <v>60</v>
      </c>
      <c r="AB933" s="2">
        <v>44760</v>
      </c>
      <c r="AC933" s="1" t="s">
        <v>2343</v>
      </c>
      <c r="AD933" s="1" t="s">
        <v>3152</v>
      </c>
      <c r="AE933" s="2">
        <v>44761</v>
      </c>
      <c r="AF933" s="2">
        <v>44761</v>
      </c>
      <c r="AG933" s="2">
        <v>44767</v>
      </c>
      <c r="AH933" s="1" t="s">
        <v>62</v>
      </c>
      <c r="AI933" s="1" t="s">
        <v>3160</v>
      </c>
      <c r="AJ933" s="2">
        <v>44767</v>
      </c>
      <c r="AK933" s="1" t="s">
        <v>2344</v>
      </c>
      <c r="AL933" s="1" t="s">
        <v>2345</v>
      </c>
      <c r="AM933" s="31">
        <v>5676</v>
      </c>
      <c r="AN933" s="31"/>
      <c r="AO933" s="31"/>
      <c r="AP933" s="31"/>
      <c r="AQ933" s="31"/>
      <c r="AR933" s="31"/>
      <c r="AS933" s="1">
        <f>MONTH(AE933)</f>
        <v>7</v>
      </c>
      <c r="AT933" s="1">
        <f>YEAR(AE933)</f>
        <v>2022</v>
      </c>
      <c r="AU933" s="1"/>
    </row>
    <row r="934" spans="1:47">
      <c r="A934" s="1" t="s">
        <v>68</v>
      </c>
      <c r="B934" s="1" t="s">
        <v>127</v>
      </c>
      <c r="C934" s="1" t="s">
        <v>3161</v>
      </c>
      <c r="D934" s="2">
        <v>44748</v>
      </c>
      <c r="E934" s="1" t="s">
        <v>3162</v>
      </c>
      <c r="F934" s="1" t="s">
        <v>2339</v>
      </c>
      <c r="G934" s="1" t="s">
        <v>2340</v>
      </c>
      <c r="H934" s="1" t="s">
        <v>2341</v>
      </c>
      <c r="I934" s="1" t="s">
        <v>2342</v>
      </c>
      <c r="J934" s="1" t="s">
        <v>85</v>
      </c>
      <c r="K934" s="1">
        <v>90248</v>
      </c>
      <c r="L934" s="1" t="s">
        <v>2368</v>
      </c>
      <c r="M934" s="1" t="s">
        <v>2484</v>
      </c>
      <c r="N934" s="1" t="s">
        <v>2437</v>
      </c>
      <c r="O934" s="1" t="s">
        <v>2438</v>
      </c>
      <c r="P934" s="1">
        <v>87107</v>
      </c>
      <c r="Q934" s="1" t="s">
        <v>2485</v>
      </c>
      <c r="R934" s="1"/>
      <c r="S934" s="1" t="s">
        <v>2486</v>
      </c>
      <c r="T934" s="1">
        <v>30390456</v>
      </c>
      <c r="U934" s="1">
        <v>14.75</v>
      </c>
      <c r="V934" s="1" t="s">
        <v>107</v>
      </c>
      <c r="W934" s="1">
        <v>400</v>
      </c>
      <c r="X934" s="1">
        <v>768</v>
      </c>
      <c r="Y934" s="1">
        <v>24</v>
      </c>
      <c r="Z934" s="6">
        <f>W934*X934/1000000</f>
        <v>0.30719999999999997</v>
      </c>
      <c r="AA934" s="1" t="s">
        <v>75</v>
      </c>
      <c r="AB934" s="2">
        <v>44767</v>
      </c>
      <c r="AC934" s="1" t="s">
        <v>2343</v>
      </c>
      <c r="AD934" s="1" t="s">
        <v>3161</v>
      </c>
      <c r="AE934" s="2">
        <v>44764</v>
      </c>
      <c r="AF934" s="2">
        <v>44764</v>
      </c>
      <c r="AG934" s="2">
        <v>44767</v>
      </c>
      <c r="AH934" s="1" t="s">
        <v>62</v>
      </c>
      <c r="AI934" s="1"/>
      <c r="AJ934" s="2">
        <v>44767</v>
      </c>
      <c r="AK934" s="1" t="s">
        <v>2344</v>
      </c>
      <c r="AL934" s="1" t="s">
        <v>2345</v>
      </c>
      <c r="AM934" s="31">
        <v>3865</v>
      </c>
      <c r="AN934" s="31"/>
      <c r="AO934" s="31"/>
      <c r="AP934" s="31"/>
      <c r="AQ934" s="31"/>
      <c r="AR934" s="31"/>
      <c r="AS934" s="1">
        <f>MONTH(AE934)</f>
        <v>7</v>
      </c>
      <c r="AT934" s="1">
        <f>YEAR(AE934)</f>
        <v>2022</v>
      </c>
      <c r="AU934" s="1"/>
    </row>
    <row r="935" spans="1:47">
      <c r="A935" s="1" t="s">
        <v>68</v>
      </c>
      <c r="B935" s="1" t="s">
        <v>45</v>
      </c>
      <c r="C935" s="1" t="s">
        <v>3163</v>
      </c>
      <c r="D935" s="2">
        <v>44749</v>
      </c>
      <c r="E935" s="1" t="s">
        <v>3164</v>
      </c>
      <c r="F935" s="1" t="s">
        <v>2339</v>
      </c>
      <c r="G935" s="1" t="s">
        <v>2340</v>
      </c>
      <c r="H935" s="1" t="s">
        <v>2341</v>
      </c>
      <c r="I935" s="1" t="s">
        <v>2342</v>
      </c>
      <c r="J935" s="1" t="s">
        <v>85</v>
      </c>
      <c r="K935" s="1">
        <v>90248</v>
      </c>
      <c r="L935" s="1" t="s">
        <v>313</v>
      </c>
      <c r="M935" s="1" t="s">
        <v>314</v>
      </c>
      <c r="N935" s="1" t="s">
        <v>203</v>
      </c>
      <c r="O935" s="1" t="s">
        <v>182</v>
      </c>
      <c r="P935" s="1">
        <v>78744</v>
      </c>
      <c r="Q935" s="1" t="s">
        <v>315</v>
      </c>
      <c r="R935" s="1" t="s">
        <v>2895</v>
      </c>
      <c r="S935" s="1" t="s">
        <v>316</v>
      </c>
      <c r="T935" s="1">
        <v>30390456</v>
      </c>
      <c r="U935" s="1">
        <v>14.75</v>
      </c>
      <c r="V935" s="1" t="s">
        <v>107</v>
      </c>
      <c r="W935" s="1">
        <v>400</v>
      </c>
      <c r="X935" s="1">
        <v>768</v>
      </c>
      <c r="Y935" s="1">
        <v>24</v>
      </c>
      <c r="Z935" s="6">
        <f>W935*X935/1000000</f>
        <v>0.30719999999999997</v>
      </c>
      <c r="AA935" s="1" t="s">
        <v>75</v>
      </c>
      <c r="AB935" s="2">
        <v>44767</v>
      </c>
      <c r="AC935" s="1" t="s">
        <v>2343</v>
      </c>
      <c r="AD935" s="1" t="s">
        <v>3165</v>
      </c>
      <c r="AE935" s="2">
        <v>44764</v>
      </c>
      <c r="AF935" s="2">
        <v>44764</v>
      </c>
      <c r="AG935" s="2">
        <v>44767</v>
      </c>
      <c r="AH935" s="1" t="s">
        <v>62</v>
      </c>
      <c r="AI935" s="1"/>
      <c r="AJ935" s="2">
        <v>44769</v>
      </c>
      <c r="AK935" s="1" t="s">
        <v>2344</v>
      </c>
      <c r="AL935" s="1" t="s">
        <v>2345</v>
      </c>
      <c r="AM935" s="31">
        <v>4079.25</v>
      </c>
      <c r="AN935" s="31"/>
      <c r="AO935" s="31"/>
      <c r="AP935" s="31"/>
      <c r="AQ935" s="31"/>
      <c r="AR935" s="31"/>
      <c r="AS935" s="1">
        <f>MONTH(AE935)</f>
        <v>7</v>
      </c>
      <c r="AT935" s="1">
        <f>YEAR(AE935)</f>
        <v>2022</v>
      </c>
      <c r="AU935" s="1"/>
    </row>
    <row r="936" spans="1:47">
      <c r="A936" s="1" t="s">
        <v>68</v>
      </c>
      <c r="B936" s="1" t="s">
        <v>45</v>
      </c>
      <c r="C936" s="1" t="s">
        <v>3166</v>
      </c>
      <c r="D936" s="2">
        <v>44749</v>
      </c>
      <c r="E936" s="1" t="s">
        <v>3167</v>
      </c>
      <c r="F936" s="1" t="s">
        <v>2339</v>
      </c>
      <c r="G936" s="1" t="s">
        <v>2340</v>
      </c>
      <c r="H936" s="1" t="s">
        <v>2341</v>
      </c>
      <c r="I936" s="1" t="s">
        <v>2342</v>
      </c>
      <c r="J936" s="1" t="s">
        <v>85</v>
      </c>
      <c r="K936" s="1">
        <v>90248</v>
      </c>
      <c r="L936" s="1" t="s">
        <v>2398</v>
      </c>
      <c r="M936" s="1" t="s">
        <v>2416</v>
      </c>
      <c r="N936" s="1" t="s">
        <v>2417</v>
      </c>
      <c r="O936" s="1" t="s">
        <v>182</v>
      </c>
      <c r="P936" s="1">
        <v>79423</v>
      </c>
      <c r="Q936" s="1" t="s">
        <v>2418</v>
      </c>
      <c r="R936" s="1"/>
      <c r="S936" s="1" t="s">
        <v>2419</v>
      </c>
      <c r="T936" s="1">
        <v>30390456</v>
      </c>
      <c r="U936" s="1">
        <v>14.75</v>
      </c>
      <c r="V936" s="1" t="s">
        <v>107</v>
      </c>
      <c r="W936" s="1">
        <v>400</v>
      </c>
      <c r="X936" s="1">
        <v>768</v>
      </c>
      <c r="Y936" s="1">
        <v>24</v>
      </c>
      <c r="Z936" s="6">
        <f>W936*X936/1000000</f>
        <v>0.30719999999999997</v>
      </c>
      <c r="AA936" s="1" t="s">
        <v>75</v>
      </c>
      <c r="AB936" s="2">
        <v>44767</v>
      </c>
      <c r="AC936" s="1" t="s">
        <v>2343</v>
      </c>
      <c r="AD936" s="1" t="s">
        <v>3168</v>
      </c>
      <c r="AE936" s="2">
        <v>44764</v>
      </c>
      <c r="AF936" s="2">
        <v>44764</v>
      </c>
      <c r="AG936" s="2">
        <v>44767</v>
      </c>
      <c r="AH936" s="1" t="s">
        <v>62</v>
      </c>
      <c r="AI936" s="1"/>
      <c r="AJ936" s="2">
        <v>44767</v>
      </c>
      <c r="AK936" s="1" t="s">
        <v>2344</v>
      </c>
      <c r="AL936" s="1" t="s">
        <v>2345</v>
      </c>
      <c r="AM936" s="31">
        <v>4162.5</v>
      </c>
      <c r="AN936" s="31"/>
      <c r="AO936" s="31"/>
      <c r="AP936" s="31"/>
      <c r="AQ936" s="31"/>
      <c r="AR936" s="31"/>
      <c r="AS936" s="1">
        <f>MONTH(AE936)</f>
        <v>7</v>
      </c>
      <c r="AT936" s="1">
        <f>YEAR(AE936)</f>
        <v>2022</v>
      </c>
      <c r="AU936" s="1"/>
    </row>
    <row r="937" spans="1:47">
      <c r="A937" s="1" t="s">
        <v>68</v>
      </c>
      <c r="B937" s="1" t="s">
        <v>69</v>
      </c>
      <c r="C937" s="1" t="s">
        <v>3169</v>
      </c>
      <c r="D937" s="2">
        <v>44748</v>
      </c>
      <c r="E937" s="1" t="s">
        <v>952</v>
      </c>
      <c r="F937" s="1" t="s">
        <v>2339</v>
      </c>
      <c r="G937" s="1" t="s">
        <v>2340</v>
      </c>
      <c r="H937" s="1" t="s">
        <v>2341</v>
      </c>
      <c r="I937" s="1" t="s">
        <v>2342</v>
      </c>
      <c r="J937" s="1" t="s">
        <v>85</v>
      </c>
      <c r="K937" s="1">
        <v>90248</v>
      </c>
      <c r="L937" s="1" t="s">
        <v>411</v>
      </c>
      <c r="M937" s="1" t="s">
        <v>604</v>
      </c>
      <c r="N937" s="1" t="s">
        <v>412</v>
      </c>
      <c r="O937" s="1" t="s">
        <v>172</v>
      </c>
      <c r="P937" s="1">
        <v>12205</v>
      </c>
      <c r="Q937" s="1" t="s">
        <v>577</v>
      </c>
      <c r="R937" s="1" t="s">
        <v>2699</v>
      </c>
      <c r="S937" s="1" t="s">
        <v>578</v>
      </c>
      <c r="T937" s="1">
        <v>30390156</v>
      </c>
      <c r="U937" s="1">
        <v>14.75</v>
      </c>
      <c r="V937" s="1" t="s">
        <v>107</v>
      </c>
      <c r="W937" s="1">
        <v>400</v>
      </c>
      <c r="X937" s="1">
        <v>768</v>
      </c>
      <c r="Y937" s="1">
        <v>24</v>
      </c>
      <c r="Z937" s="6">
        <f>W937*X937/1000000</f>
        <v>0.30719999999999997</v>
      </c>
      <c r="AA937" s="1" t="s">
        <v>75</v>
      </c>
      <c r="AB937" s="2">
        <v>44764</v>
      </c>
      <c r="AC937" s="1" t="s">
        <v>2343</v>
      </c>
      <c r="AD937" s="1" t="s">
        <v>3169</v>
      </c>
      <c r="AE937" s="2">
        <v>44762</v>
      </c>
      <c r="AF937" s="2">
        <v>44762</v>
      </c>
      <c r="AG937" s="2">
        <v>44767</v>
      </c>
      <c r="AH937" s="1" t="s">
        <v>62</v>
      </c>
      <c r="AI937" s="1"/>
      <c r="AJ937" s="2">
        <v>44767</v>
      </c>
      <c r="AK937" s="1" t="s">
        <v>2344</v>
      </c>
      <c r="AL937" s="1" t="s">
        <v>2345</v>
      </c>
      <c r="AM937" s="31">
        <v>8738</v>
      </c>
      <c r="AN937" s="31"/>
      <c r="AO937" s="31"/>
      <c r="AP937" s="31"/>
      <c r="AQ937" s="31"/>
      <c r="AR937" s="31"/>
      <c r="AS937" s="1">
        <f>MONTH(AE937)</f>
        <v>7</v>
      </c>
      <c r="AT937" s="1">
        <f>YEAR(AE937)</f>
        <v>2022</v>
      </c>
      <c r="AU937" s="1"/>
    </row>
    <row r="938" spans="1:47">
      <c r="A938" s="1" t="s">
        <v>68</v>
      </c>
      <c r="B938" s="1" t="s">
        <v>595</v>
      </c>
      <c r="C938" s="1" t="s">
        <v>3170</v>
      </c>
      <c r="D938" s="2">
        <v>44754</v>
      </c>
      <c r="E938" s="1" t="s">
        <v>3171</v>
      </c>
      <c r="F938" s="1" t="s">
        <v>2339</v>
      </c>
      <c r="G938" s="1" t="s">
        <v>2340</v>
      </c>
      <c r="H938" s="1" t="s">
        <v>2341</v>
      </c>
      <c r="I938" s="1" t="s">
        <v>2342</v>
      </c>
      <c r="J938" s="1" t="s">
        <v>85</v>
      </c>
      <c r="K938" s="1">
        <v>90248</v>
      </c>
      <c r="L938" s="1" t="s">
        <v>2349</v>
      </c>
      <c r="M938" s="1" t="s">
        <v>2358</v>
      </c>
      <c r="N938" s="1" t="s">
        <v>2359</v>
      </c>
      <c r="O938" s="1" t="s">
        <v>98</v>
      </c>
      <c r="P938" s="1">
        <v>17402</v>
      </c>
      <c r="Q938" s="1"/>
      <c r="R938" s="1"/>
      <c r="S938" s="1" t="s">
        <v>2831</v>
      </c>
      <c r="T938" s="1">
        <v>30390156</v>
      </c>
      <c r="U938" s="1">
        <v>14.75</v>
      </c>
      <c r="V938" s="1" t="s">
        <v>107</v>
      </c>
      <c r="W938" s="1">
        <v>400</v>
      </c>
      <c r="X938" s="1">
        <v>832</v>
      </c>
      <c r="Y938" s="1">
        <v>26</v>
      </c>
      <c r="Z938" s="6">
        <f>W938*X938/1000000</f>
        <v>0.33279999999999998</v>
      </c>
      <c r="AA938" s="1" t="s">
        <v>60</v>
      </c>
      <c r="AB938" s="2">
        <v>44771</v>
      </c>
      <c r="AC938" s="1" t="s">
        <v>2343</v>
      </c>
      <c r="AD938" s="1" t="s">
        <v>3170</v>
      </c>
      <c r="AE938" s="2">
        <v>44762</v>
      </c>
      <c r="AF938" s="2">
        <v>44762</v>
      </c>
      <c r="AG938" s="2">
        <v>44767</v>
      </c>
      <c r="AH938" s="1" t="s">
        <v>62</v>
      </c>
      <c r="AI938" s="1"/>
      <c r="AJ938" s="2">
        <v>44767</v>
      </c>
      <c r="AK938" s="1" t="s">
        <v>2344</v>
      </c>
      <c r="AL938" s="1" t="s">
        <v>2345</v>
      </c>
      <c r="AM938" s="31">
        <v>8158.5</v>
      </c>
      <c r="AN938" s="31"/>
      <c r="AO938" s="31"/>
      <c r="AP938" s="31"/>
      <c r="AQ938" s="31"/>
      <c r="AR938" s="31"/>
      <c r="AS938" s="1">
        <f>MONTH(AE938)</f>
        <v>7</v>
      </c>
      <c r="AT938" s="1">
        <f>YEAR(AE938)</f>
        <v>2022</v>
      </c>
      <c r="AU938" s="1"/>
    </row>
    <row r="939" spans="1:47">
      <c r="A939" s="1" t="s">
        <v>68</v>
      </c>
      <c r="B939" s="1" t="s">
        <v>595</v>
      </c>
      <c r="C939" s="1" t="s">
        <v>3172</v>
      </c>
      <c r="D939" s="2">
        <v>44754</v>
      </c>
      <c r="E939" s="1" t="s">
        <v>3171</v>
      </c>
      <c r="F939" s="1" t="s">
        <v>2339</v>
      </c>
      <c r="G939" s="1" t="s">
        <v>2340</v>
      </c>
      <c r="H939" s="1" t="s">
        <v>2341</v>
      </c>
      <c r="I939" s="1" t="s">
        <v>2342</v>
      </c>
      <c r="J939" s="1" t="s">
        <v>85</v>
      </c>
      <c r="K939" s="1">
        <v>90248</v>
      </c>
      <c r="L939" s="1" t="s">
        <v>2349</v>
      </c>
      <c r="M939" s="1" t="s">
        <v>2358</v>
      </c>
      <c r="N939" s="1" t="s">
        <v>2359</v>
      </c>
      <c r="O939" s="1" t="s">
        <v>98</v>
      </c>
      <c r="P939" s="1">
        <v>17402</v>
      </c>
      <c r="Q939" s="1"/>
      <c r="R939" s="1"/>
      <c r="S939" s="1" t="s">
        <v>2831</v>
      </c>
      <c r="T939" s="1">
        <v>30390156</v>
      </c>
      <c r="U939" s="1">
        <v>14.75</v>
      </c>
      <c r="V939" s="1" t="s">
        <v>107</v>
      </c>
      <c r="W939" s="1">
        <v>400</v>
      </c>
      <c r="X939" s="1">
        <v>832</v>
      </c>
      <c r="Y939" s="1">
        <v>26</v>
      </c>
      <c r="Z939" s="6">
        <f>W939*X939/1000000</f>
        <v>0.33279999999999998</v>
      </c>
      <c r="AA939" s="1" t="s">
        <v>60</v>
      </c>
      <c r="AB939" s="2">
        <v>44771</v>
      </c>
      <c r="AC939" s="1" t="s">
        <v>2343</v>
      </c>
      <c r="AD939" s="1" t="s">
        <v>3172</v>
      </c>
      <c r="AE939" s="2">
        <v>44762</v>
      </c>
      <c r="AF939" s="2">
        <v>44762</v>
      </c>
      <c r="AG939" s="2">
        <v>44767</v>
      </c>
      <c r="AH939" s="1" t="s">
        <v>62</v>
      </c>
      <c r="AI939" s="1"/>
      <c r="AJ939" s="2">
        <v>44767</v>
      </c>
      <c r="AK939" s="1" t="s">
        <v>2344</v>
      </c>
      <c r="AL939" s="1" t="s">
        <v>2345</v>
      </c>
      <c r="AM939" s="31">
        <v>8158.5</v>
      </c>
      <c r="AN939" s="31"/>
      <c r="AO939" s="31"/>
      <c r="AP939" s="31"/>
      <c r="AQ939" s="31"/>
      <c r="AR939" s="31"/>
      <c r="AS939" s="1">
        <f>MONTH(AE939)</f>
        <v>7</v>
      </c>
      <c r="AT939" s="1">
        <f>YEAR(AE939)</f>
        <v>2022</v>
      </c>
      <c r="AU939" s="1"/>
    </row>
    <row r="940" spans="1:47">
      <c r="A940" s="1" t="s">
        <v>68</v>
      </c>
      <c r="B940" s="1" t="s">
        <v>595</v>
      </c>
      <c r="C940" s="1" t="s">
        <v>3173</v>
      </c>
      <c r="D940" s="2">
        <v>44754</v>
      </c>
      <c r="E940" s="1" t="s">
        <v>3171</v>
      </c>
      <c r="F940" s="1" t="s">
        <v>2339</v>
      </c>
      <c r="G940" s="1" t="s">
        <v>2340</v>
      </c>
      <c r="H940" s="1" t="s">
        <v>2341</v>
      </c>
      <c r="I940" s="1" t="s">
        <v>2342</v>
      </c>
      <c r="J940" s="1" t="s">
        <v>85</v>
      </c>
      <c r="K940" s="1">
        <v>90248</v>
      </c>
      <c r="L940" s="1" t="s">
        <v>2349</v>
      </c>
      <c r="M940" s="1" t="s">
        <v>2358</v>
      </c>
      <c r="N940" s="1" t="s">
        <v>2359</v>
      </c>
      <c r="O940" s="1" t="s">
        <v>98</v>
      </c>
      <c r="P940" s="1">
        <v>17402</v>
      </c>
      <c r="Q940" s="1"/>
      <c r="R940" s="1"/>
      <c r="S940" s="1" t="s">
        <v>2831</v>
      </c>
      <c r="T940" s="1">
        <v>30390156</v>
      </c>
      <c r="U940" s="1">
        <v>14.75</v>
      </c>
      <c r="V940" s="1" t="s">
        <v>107</v>
      </c>
      <c r="W940" s="1">
        <v>400</v>
      </c>
      <c r="X940" s="1">
        <v>832</v>
      </c>
      <c r="Y940" s="1">
        <v>26</v>
      </c>
      <c r="Z940" s="6">
        <f>W940*X940/1000000</f>
        <v>0.33279999999999998</v>
      </c>
      <c r="AA940" s="1" t="s">
        <v>60</v>
      </c>
      <c r="AB940" s="2">
        <v>44771</v>
      </c>
      <c r="AC940" s="1" t="s">
        <v>2343</v>
      </c>
      <c r="AD940" s="1" t="s">
        <v>3173</v>
      </c>
      <c r="AE940" s="2">
        <v>44762</v>
      </c>
      <c r="AF940" s="2">
        <v>44762</v>
      </c>
      <c r="AG940" s="2">
        <v>44767</v>
      </c>
      <c r="AH940" s="1" t="s">
        <v>62</v>
      </c>
      <c r="AI940" s="1"/>
      <c r="AJ940" s="2">
        <v>44767</v>
      </c>
      <c r="AK940" s="1" t="s">
        <v>2344</v>
      </c>
      <c r="AL940" s="1" t="s">
        <v>2345</v>
      </c>
      <c r="AM940" s="31">
        <v>8158.5</v>
      </c>
      <c r="AN940" s="31"/>
      <c r="AO940" s="31"/>
      <c r="AP940" s="31"/>
      <c r="AQ940" s="31"/>
      <c r="AR940" s="31"/>
      <c r="AS940" s="1">
        <f>MONTH(AE940)</f>
        <v>7</v>
      </c>
      <c r="AT940" s="1">
        <f>YEAR(AE940)</f>
        <v>2022</v>
      </c>
      <c r="AU940" s="1"/>
    </row>
    <row r="941" spans="1:47">
      <c r="A941" s="1" t="s">
        <v>68</v>
      </c>
      <c r="B941" s="1" t="s">
        <v>595</v>
      </c>
      <c r="C941" s="1" t="s">
        <v>3174</v>
      </c>
      <c r="D941" s="2">
        <v>44754</v>
      </c>
      <c r="E941" s="1" t="s">
        <v>3171</v>
      </c>
      <c r="F941" s="1" t="s">
        <v>2339</v>
      </c>
      <c r="G941" s="1" t="s">
        <v>2340</v>
      </c>
      <c r="H941" s="1" t="s">
        <v>2341</v>
      </c>
      <c r="I941" s="1" t="s">
        <v>2342</v>
      </c>
      <c r="J941" s="1" t="s">
        <v>85</v>
      </c>
      <c r="K941" s="1">
        <v>90248</v>
      </c>
      <c r="L941" s="1" t="s">
        <v>2349</v>
      </c>
      <c r="M941" s="1" t="s">
        <v>2358</v>
      </c>
      <c r="N941" s="1" t="s">
        <v>2359</v>
      </c>
      <c r="O941" s="1" t="s">
        <v>98</v>
      </c>
      <c r="P941" s="1">
        <v>17402</v>
      </c>
      <c r="Q941" s="1"/>
      <c r="R941" s="1"/>
      <c r="S941" s="1" t="s">
        <v>2831</v>
      </c>
      <c r="T941" s="1">
        <v>30390156</v>
      </c>
      <c r="U941" s="1">
        <v>14.75</v>
      </c>
      <c r="V941" s="1" t="s">
        <v>107</v>
      </c>
      <c r="W941" s="1">
        <v>400</v>
      </c>
      <c r="X941" s="1">
        <v>832</v>
      </c>
      <c r="Y941" s="1">
        <v>26</v>
      </c>
      <c r="Z941" s="6">
        <f>W941*X941/1000000</f>
        <v>0.33279999999999998</v>
      </c>
      <c r="AA941" s="1" t="s">
        <v>60</v>
      </c>
      <c r="AB941" s="2">
        <v>44771</v>
      </c>
      <c r="AC941" s="1" t="s">
        <v>2343</v>
      </c>
      <c r="AD941" s="1" t="s">
        <v>3174</v>
      </c>
      <c r="AE941" s="2">
        <v>44762</v>
      </c>
      <c r="AF941" s="2">
        <v>44762</v>
      </c>
      <c r="AG941" s="2">
        <v>44767</v>
      </c>
      <c r="AH941" s="1" t="s">
        <v>62</v>
      </c>
      <c r="AI941" s="1"/>
      <c r="AJ941" s="2">
        <v>44767</v>
      </c>
      <c r="AK941" s="1" t="s">
        <v>2344</v>
      </c>
      <c r="AL941" s="1" t="s">
        <v>2345</v>
      </c>
      <c r="AM941" s="31">
        <v>8158.5</v>
      </c>
      <c r="AN941" s="31"/>
      <c r="AO941" s="31"/>
      <c r="AP941" s="31"/>
      <c r="AQ941" s="31"/>
      <c r="AR941" s="31"/>
      <c r="AS941" s="1">
        <f>MONTH(AE941)</f>
        <v>7</v>
      </c>
      <c r="AT941" s="1">
        <f>YEAR(AE941)</f>
        <v>2022</v>
      </c>
      <c r="AU941" s="1"/>
    </row>
    <row r="942" spans="1:47">
      <c r="A942" s="1" t="s">
        <v>68</v>
      </c>
      <c r="B942" s="1" t="s">
        <v>368</v>
      </c>
      <c r="C942" s="1" t="s">
        <v>3175</v>
      </c>
      <c r="D942" s="2">
        <v>44755</v>
      </c>
      <c r="E942" s="1">
        <v>114455</v>
      </c>
      <c r="F942" s="1" t="s">
        <v>2339</v>
      </c>
      <c r="G942" s="1" t="s">
        <v>2346</v>
      </c>
      <c r="H942" s="1" t="s">
        <v>2347</v>
      </c>
      <c r="I942" s="1" t="s">
        <v>197</v>
      </c>
      <c r="J942" s="1" t="s">
        <v>85</v>
      </c>
      <c r="K942" s="1">
        <v>91761</v>
      </c>
      <c r="L942" s="1" t="s">
        <v>2349</v>
      </c>
      <c r="M942" s="1" t="s">
        <v>2358</v>
      </c>
      <c r="N942" s="1" t="s">
        <v>2359</v>
      </c>
      <c r="O942" s="1" t="s">
        <v>98</v>
      </c>
      <c r="P942" s="1">
        <v>17402</v>
      </c>
      <c r="Q942" s="1"/>
      <c r="R942" s="1"/>
      <c r="S942" s="1" t="s">
        <v>2831</v>
      </c>
      <c r="T942" s="1">
        <v>30390156</v>
      </c>
      <c r="U942" s="1">
        <v>14.75</v>
      </c>
      <c r="V942" s="1" t="s">
        <v>107</v>
      </c>
      <c r="W942" s="1">
        <v>400</v>
      </c>
      <c r="X942" s="1">
        <v>832</v>
      </c>
      <c r="Y942" s="1">
        <v>26</v>
      </c>
      <c r="Z942" s="6">
        <f>W942*X942/1000000</f>
        <v>0.33279999999999998</v>
      </c>
      <c r="AA942" s="1" t="s">
        <v>60</v>
      </c>
      <c r="AB942" s="2">
        <v>44760</v>
      </c>
      <c r="AC942" s="1" t="s">
        <v>2343</v>
      </c>
      <c r="AD942" s="1" t="s">
        <v>3175</v>
      </c>
      <c r="AE942" s="2">
        <v>44762</v>
      </c>
      <c r="AF942" s="2">
        <v>44762</v>
      </c>
      <c r="AG942" s="2">
        <v>44767</v>
      </c>
      <c r="AH942" s="1" t="s">
        <v>62</v>
      </c>
      <c r="AI942" s="1"/>
      <c r="AJ942" s="2">
        <v>44767</v>
      </c>
      <c r="AK942" s="1" t="s">
        <v>2344</v>
      </c>
      <c r="AL942" s="1" t="s">
        <v>2345</v>
      </c>
      <c r="AM942" s="31">
        <v>8158.5</v>
      </c>
      <c r="AN942" s="31"/>
      <c r="AO942" s="31"/>
      <c r="AP942" s="31"/>
      <c r="AQ942" s="31"/>
      <c r="AR942" s="31"/>
      <c r="AS942" s="1">
        <f>MONTH(AE942)</f>
        <v>7</v>
      </c>
      <c r="AT942" s="1">
        <f>YEAR(AE942)</f>
        <v>2022</v>
      </c>
      <c r="AU942" s="1"/>
    </row>
    <row r="943" spans="1:47">
      <c r="A943" s="1" t="s">
        <v>68</v>
      </c>
      <c r="B943" s="1" t="s">
        <v>368</v>
      </c>
      <c r="C943" s="1" t="s">
        <v>3176</v>
      </c>
      <c r="D943" s="2">
        <v>44755</v>
      </c>
      <c r="E943" s="1">
        <v>114455</v>
      </c>
      <c r="F943" s="1" t="s">
        <v>2339</v>
      </c>
      <c r="G943" s="1" t="s">
        <v>2346</v>
      </c>
      <c r="H943" s="1" t="s">
        <v>2347</v>
      </c>
      <c r="I943" s="1" t="s">
        <v>197</v>
      </c>
      <c r="J943" s="1" t="s">
        <v>85</v>
      </c>
      <c r="K943" s="1">
        <v>91761</v>
      </c>
      <c r="L943" s="1" t="s">
        <v>2349</v>
      </c>
      <c r="M943" s="1" t="s">
        <v>2358</v>
      </c>
      <c r="N943" s="1" t="s">
        <v>2359</v>
      </c>
      <c r="O943" s="1" t="s">
        <v>98</v>
      </c>
      <c r="P943" s="1">
        <v>17402</v>
      </c>
      <c r="Q943" s="1"/>
      <c r="R943" s="1"/>
      <c r="S943" s="1" t="s">
        <v>2831</v>
      </c>
      <c r="T943" s="1">
        <v>30390156</v>
      </c>
      <c r="U943" s="1">
        <v>14.75</v>
      </c>
      <c r="V943" s="1" t="s">
        <v>107</v>
      </c>
      <c r="W943" s="1">
        <v>400</v>
      </c>
      <c r="X943" s="1">
        <v>832</v>
      </c>
      <c r="Y943" s="1">
        <v>26</v>
      </c>
      <c r="Z943" s="6">
        <f>W943*X943/1000000</f>
        <v>0.33279999999999998</v>
      </c>
      <c r="AA943" s="1" t="s">
        <v>60</v>
      </c>
      <c r="AB943" s="2">
        <v>44760</v>
      </c>
      <c r="AC943" s="1" t="s">
        <v>2343</v>
      </c>
      <c r="AD943" s="1" t="s">
        <v>3176</v>
      </c>
      <c r="AE943" s="2">
        <v>44762</v>
      </c>
      <c r="AF943" s="2">
        <v>44762</v>
      </c>
      <c r="AG943" s="2">
        <v>44767</v>
      </c>
      <c r="AH943" s="1" t="s">
        <v>62</v>
      </c>
      <c r="AI943" s="1"/>
      <c r="AJ943" s="2">
        <v>44767</v>
      </c>
      <c r="AK943" s="1" t="s">
        <v>2344</v>
      </c>
      <c r="AL943" s="1" t="s">
        <v>2345</v>
      </c>
      <c r="AM943" s="31">
        <v>8158.5</v>
      </c>
      <c r="AN943" s="31"/>
      <c r="AO943" s="31"/>
      <c r="AP943" s="31"/>
      <c r="AQ943" s="31"/>
      <c r="AR943" s="31"/>
      <c r="AS943" s="1">
        <f>MONTH(AE943)</f>
        <v>7</v>
      </c>
      <c r="AT943" s="1">
        <f>YEAR(AE943)</f>
        <v>2022</v>
      </c>
      <c r="AU943" s="1"/>
    </row>
    <row r="944" spans="1:47">
      <c r="A944" s="1" t="s">
        <v>68</v>
      </c>
      <c r="B944" s="1" t="s">
        <v>69</v>
      </c>
      <c r="C944" s="1" t="s">
        <v>3177</v>
      </c>
      <c r="D944" s="2">
        <v>44756</v>
      </c>
      <c r="E944" s="1" t="s">
        <v>3178</v>
      </c>
      <c r="F944" s="1" t="s">
        <v>2339</v>
      </c>
      <c r="G944" s="1" t="s">
        <v>2340</v>
      </c>
      <c r="H944" s="1" t="s">
        <v>2341</v>
      </c>
      <c r="I944" s="1" t="s">
        <v>2342</v>
      </c>
      <c r="J944" s="1" t="s">
        <v>85</v>
      </c>
      <c r="K944" s="1">
        <v>90248</v>
      </c>
      <c r="L944" s="1" t="s">
        <v>521</v>
      </c>
      <c r="M944" s="1" t="s">
        <v>734</v>
      </c>
      <c r="N944" s="1" t="s">
        <v>522</v>
      </c>
      <c r="O944" s="1" t="s">
        <v>523</v>
      </c>
      <c r="P944" s="16" t="s">
        <v>524</v>
      </c>
      <c r="Q944" s="1" t="s">
        <v>525</v>
      </c>
      <c r="R944" s="1"/>
      <c r="S944" s="1" t="s">
        <v>735</v>
      </c>
      <c r="T944" s="1">
        <v>30390156</v>
      </c>
      <c r="U944" s="1">
        <v>14.75</v>
      </c>
      <c r="V944" s="1" t="s">
        <v>107</v>
      </c>
      <c r="W944" s="1">
        <v>400</v>
      </c>
      <c r="X944" s="1">
        <v>768</v>
      </c>
      <c r="Y944" s="1">
        <v>24</v>
      </c>
      <c r="Z944" s="6">
        <f>W944*X944/1000000</f>
        <v>0.30719999999999997</v>
      </c>
      <c r="AA944" s="1" t="s">
        <v>75</v>
      </c>
      <c r="AB944" s="2">
        <v>44760</v>
      </c>
      <c r="AC944" s="1" t="s">
        <v>2343</v>
      </c>
      <c r="AD944" s="1" t="s">
        <v>3177</v>
      </c>
      <c r="AE944" s="2">
        <v>44762</v>
      </c>
      <c r="AF944" s="2">
        <v>44762</v>
      </c>
      <c r="AG944" s="2">
        <v>44767</v>
      </c>
      <c r="AH944" s="1" t="s">
        <v>62</v>
      </c>
      <c r="AI944" s="1"/>
      <c r="AJ944" s="2">
        <v>44767</v>
      </c>
      <c r="AK944" s="1" t="s">
        <v>2344</v>
      </c>
      <c r="AL944" s="1" t="s">
        <v>2345</v>
      </c>
      <c r="AM944" s="31">
        <v>9368</v>
      </c>
      <c r="AN944" s="31"/>
      <c r="AO944" s="31"/>
      <c r="AP944" s="31"/>
      <c r="AQ944" s="31"/>
      <c r="AR944" s="31"/>
      <c r="AS944" s="1">
        <f>MONTH(AE944)</f>
        <v>7</v>
      </c>
      <c r="AT944" s="1">
        <f>YEAR(AE944)</f>
        <v>2022</v>
      </c>
      <c r="AU944" s="1"/>
    </row>
    <row r="945" spans="1:47">
      <c r="A945" s="1" t="s">
        <v>68</v>
      </c>
      <c r="B945" s="1" t="s">
        <v>69</v>
      </c>
      <c r="C945" s="1" t="s">
        <v>3179</v>
      </c>
      <c r="D945" s="2">
        <v>44757</v>
      </c>
      <c r="E945" s="1" t="s">
        <v>3180</v>
      </c>
      <c r="F945" s="1" t="s">
        <v>2339</v>
      </c>
      <c r="G945" s="1" t="s">
        <v>2340</v>
      </c>
      <c r="H945" s="1" t="s">
        <v>2341</v>
      </c>
      <c r="I945" s="1" t="s">
        <v>2342</v>
      </c>
      <c r="J945" s="1" t="s">
        <v>85</v>
      </c>
      <c r="K945" s="1">
        <v>90248</v>
      </c>
      <c r="L945" s="1" t="s">
        <v>159</v>
      </c>
      <c r="M945" s="1" t="s">
        <v>259</v>
      </c>
      <c r="N945" s="1" t="s">
        <v>171</v>
      </c>
      <c r="O945" s="1" t="s">
        <v>172</v>
      </c>
      <c r="P945" s="1">
        <v>11803</v>
      </c>
      <c r="Q945" s="1" t="s">
        <v>534</v>
      </c>
      <c r="R945" s="1" t="s">
        <v>3181</v>
      </c>
      <c r="S945" s="1" t="s">
        <v>1789</v>
      </c>
      <c r="T945" s="1">
        <v>30390156</v>
      </c>
      <c r="U945" s="1">
        <v>14.75</v>
      </c>
      <c r="V945" s="1" t="s">
        <v>107</v>
      </c>
      <c r="W945" s="1">
        <v>400</v>
      </c>
      <c r="X945" s="1">
        <v>768</v>
      </c>
      <c r="Y945" s="1">
        <v>24</v>
      </c>
      <c r="Z945" s="6">
        <f>W945*X945/1000000</f>
        <v>0.30719999999999997</v>
      </c>
      <c r="AA945" s="1" t="s">
        <v>60</v>
      </c>
      <c r="AB945" s="2">
        <v>44760</v>
      </c>
      <c r="AC945" s="1" t="s">
        <v>2343</v>
      </c>
      <c r="AD945" s="1" t="s">
        <v>3179</v>
      </c>
      <c r="AE945" s="2">
        <v>44762</v>
      </c>
      <c r="AF945" s="2">
        <v>44762</v>
      </c>
      <c r="AG945" s="2">
        <v>44767</v>
      </c>
      <c r="AH945" s="1" t="s">
        <v>62</v>
      </c>
      <c r="AI945" s="1"/>
      <c r="AJ945" s="2">
        <v>44767</v>
      </c>
      <c r="AK945" s="1" t="s">
        <v>2344</v>
      </c>
      <c r="AL945" s="1" t="s">
        <v>2345</v>
      </c>
      <c r="AM945" s="31">
        <v>8655</v>
      </c>
      <c r="AN945" s="31"/>
      <c r="AO945" s="31"/>
      <c r="AP945" s="31"/>
      <c r="AQ945" s="31"/>
      <c r="AR945" s="31"/>
      <c r="AS945" s="1">
        <f>MONTH(AE945)</f>
        <v>7</v>
      </c>
      <c r="AT945" s="1">
        <f>YEAR(AE945)</f>
        <v>2022</v>
      </c>
      <c r="AU945" s="1"/>
    </row>
    <row r="946" spans="1:47">
      <c r="A946" s="1" t="s">
        <v>68</v>
      </c>
      <c r="B946" s="1" t="s">
        <v>595</v>
      </c>
      <c r="C946" s="1" t="s">
        <v>3182</v>
      </c>
      <c r="D946" s="2">
        <v>44754</v>
      </c>
      <c r="E946" s="1" t="s">
        <v>3171</v>
      </c>
      <c r="F946" s="1" t="s">
        <v>2339</v>
      </c>
      <c r="G946" s="1" t="s">
        <v>2340</v>
      </c>
      <c r="H946" s="1" t="s">
        <v>2341</v>
      </c>
      <c r="I946" s="1" t="s">
        <v>2342</v>
      </c>
      <c r="J946" s="1" t="s">
        <v>85</v>
      </c>
      <c r="K946" s="1">
        <v>90248</v>
      </c>
      <c r="L946" s="1" t="s">
        <v>2349</v>
      </c>
      <c r="M946" s="1" t="s">
        <v>2358</v>
      </c>
      <c r="N946" s="1" t="s">
        <v>2359</v>
      </c>
      <c r="O946" s="1" t="s">
        <v>98</v>
      </c>
      <c r="P946" s="1">
        <v>17402</v>
      </c>
      <c r="Q946" s="1"/>
      <c r="R946" s="1"/>
      <c r="S946" s="1" t="s">
        <v>2831</v>
      </c>
      <c r="T946" s="1">
        <v>30390156</v>
      </c>
      <c r="U946" s="1">
        <v>14.75</v>
      </c>
      <c r="V946" s="1" t="s">
        <v>107</v>
      </c>
      <c r="W946" s="1">
        <v>400</v>
      </c>
      <c r="X946" s="1">
        <v>832</v>
      </c>
      <c r="Y946" s="1">
        <v>26</v>
      </c>
      <c r="Z946" s="6">
        <f>W946*X946/1000000</f>
        <v>0.33279999999999998</v>
      </c>
      <c r="AA946" s="1" t="s">
        <v>60</v>
      </c>
      <c r="AB946" s="2">
        <v>44771</v>
      </c>
      <c r="AC946" s="1" t="s">
        <v>2343</v>
      </c>
      <c r="AD946" s="1" t="s">
        <v>3182</v>
      </c>
      <c r="AE946" s="2">
        <v>44763</v>
      </c>
      <c r="AF946" s="2">
        <v>44763</v>
      </c>
      <c r="AG946" s="2">
        <v>44767</v>
      </c>
      <c r="AH946" s="1" t="s">
        <v>62</v>
      </c>
      <c r="AI946" s="1"/>
      <c r="AJ946" s="2">
        <v>44767</v>
      </c>
      <c r="AK946" s="1" t="s">
        <v>2344</v>
      </c>
      <c r="AL946" s="1" t="s">
        <v>2345</v>
      </c>
      <c r="AM946" s="31">
        <v>8158.5</v>
      </c>
      <c r="AN946" s="31"/>
      <c r="AO946" s="31"/>
      <c r="AP946" s="31"/>
      <c r="AQ946" s="31"/>
      <c r="AR946" s="31"/>
      <c r="AS946" s="1">
        <f>MONTH(AE946)</f>
        <v>7</v>
      </c>
      <c r="AT946" s="1">
        <f>YEAR(AE946)</f>
        <v>2022</v>
      </c>
      <c r="AU946" s="1"/>
    </row>
    <row r="947" spans="1:47">
      <c r="A947" s="1" t="s">
        <v>68</v>
      </c>
      <c r="B947" s="1" t="s">
        <v>78</v>
      </c>
      <c r="C947" s="1" t="s">
        <v>3183</v>
      </c>
      <c r="D947" s="2">
        <v>44748</v>
      </c>
      <c r="E947" s="1" t="s">
        <v>3184</v>
      </c>
      <c r="F947" s="1" t="s">
        <v>2339</v>
      </c>
      <c r="G947" s="1" t="s">
        <v>2340</v>
      </c>
      <c r="H947" s="1" t="s">
        <v>2341</v>
      </c>
      <c r="I947" s="1" t="s">
        <v>2342</v>
      </c>
      <c r="J947" s="1" t="s">
        <v>85</v>
      </c>
      <c r="K947" s="1">
        <v>90248</v>
      </c>
      <c r="L947" s="1" t="s">
        <v>2685</v>
      </c>
      <c r="M947" s="1" t="s">
        <v>2686</v>
      </c>
      <c r="N947" s="1" t="s">
        <v>2687</v>
      </c>
      <c r="O947" s="1" t="s">
        <v>1208</v>
      </c>
      <c r="P947" s="1">
        <v>99217</v>
      </c>
      <c r="Q947" s="1" t="s">
        <v>2401</v>
      </c>
      <c r="R947" s="1"/>
      <c r="S947" s="1" t="s">
        <v>2402</v>
      </c>
      <c r="T947" s="1">
        <v>30390156</v>
      </c>
      <c r="U947" s="1">
        <v>14.75</v>
      </c>
      <c r="V947" s="1" t="s">
        <v>1211</v>
      </c>
      <c r="W947" s="1">
        <v>400</v>
      </c>
      <c r="X947" s="1">
        <v>768</v>
      </c>
      <c r="Y947" s="1">
        <v>24</v>
      </c>
      <c r="Z947" s="6">
        <f>W947*X947/1000000</f>
        <v>0.30719999999999997</v>
      </c>
      <c r="AA947" s="1" t="s">
        <v>75</v>
      </c>
      <c r="AB947" s="2">
        <v>44767</v>
      </c>
      <c r="AC947" s="1" t="s">
        <v>2343</v>
      </c>
      <c r="AD947" s="1" t="s">
        <v>3185</v>
      </c>
      <c r="AE947" s="2">
        <v>44764</v>
      </c>
      <c r="AF947" s="2">
        <v>44764</v>
      </c>
      <c r="AG947" s="2">
        <v>44767</v>
      </c>
      <c r="AH947" s="1" t="s">
        <v>62</v>
      </c>
      <c r="AI947" s="1"/>
      <c r="AJ947" s="2">
        <v>44767</v>
      </c>
      <c r="AK947" s="1" t="s">
        <v>2344</v>
      </c>
      <c r="AL947" s="1" t="s">
        <v>2345</v>
      </c>
      <c r="AM947" s="31">
        <v>5707.52</v>
      </c>
      <c r="AN947" s="31"/>
      <c r="AO947" s="31"/>
      <c r="AP947" s="31"/>
      <c r="AQ947" s="31"/>
      <c r="AR947" s="31"/>
      <c r="AS947" s="1">
        <f>MONTH(AE947)</f>
        <v>7</v>
      </c>
      <c r="AT947" s="1">
        <f>YEAR(AE947)</f>
        <v>2022</v>
      </c>
      <c r="AU947" s="1"/>
    </row>
    <row r="948" spans="1:47">
      <c r="A948" s="1" t="s">
        <v>68</v>
      </c>
      <c r="B948" s="1" t="s">
        <v>127</v>
      </c>
      <c r="C948" s="1" t="s">
        <v>3186</v>
      </c>
      <c r="D948" s="2">
        <v>44749</v>
      </c>
      <c r="E948" s="1" t="s">
        <v>3187</v>
      </c>
      <c r="F948" s="1" t="s">
        <v>2339</v>
      </c>
      <c r="G948" s="1" t="s">
        <v>2346</v>
      </c>
      <c r="H948" s="1" t="s">
        <v>2347</v>
      </c>
      <c r="I948" s="1" t="s">
        <v>197</v>
      </c>
      <c r="J948" s="1" t="s">
        <v>85</v>
      </c>
      <c r="K948" s="1">
        <v>91761</v>
      </c>
      <c r="L948" s="1" t="s">
        <v>219</v>
      </c>
      <c r="M948" s="1" t="s">
        <v>220</v>
      </c>
      <c r="N948" s="1" t="s">
        <v>221</v>
      </c>
      <c r="O948" s="1" t="s">
        <v>182</v>
      </c>
      <c r="P948" s="1">
        <v>79936</v>
      </c>
      <c r="Q948" s="1" t="s">
        <v>2552</v>
      </c>
      <c r="R948" s="1" t="s">
        <v>2465</v>
      </c>
      <c r="S948" s="1" t="s">
        <v>2553</v>
      </c>
      <c r="T948" s="1">
        <v>30390156</v>
      </c>
      <c r="U948" s="1">
        <v>14.75</v>
      </c>
      <c r="V948" s="1" t="s">
        <v>107</v>
      </c>
      <c r="W948" s="1">
        <v>400</v>
      </c>
      <c r="X948" s="1">
        <v>384</v>
      </c>
      <c r="Y948" s="1">
        <v>12</v>
      </c>
      <c r="Z948" s="6">
        <f>W948*X948/1000000</f>
        <v>0.15359999999999999</v>
      </c>
      <c r="AA948" s="1" t="s">
        <v>75</v>
      </c>
      <c r="AB948" s="2">
        <v>44771</v>
      </c>
      <c r="AC948" s="1" t="s">
        <v>2343</v>
      </c>
      <c r="AD948" s="1" t="s">
        <v>3186</v>
      </c>
      <c r="AE948" s="2">
        <v>44764</v>
      </c>
      <c r="AF948" s="2">
        <v>44764</v>
      </c>
      <c r="AG948" s="2">
        <v>44767</v>
      </c>
      <c r="AH948" s="1" t="s">
        <v>62</v>
      </c>
      <c r="AI948" s="1"/>
      <c r="AJ948" s="2">
        <v>44767</v>
      </c>
      <c r="AK948" s="1" t="s">
        <v>2344</v>
      </c>
      <c r="AL948" s="1" t="s">
        <v>2345</v>
      </c>
      <c r="AM948" s="31">
        <v>2884</v>
      </c>
      <c r="AN948" s="31"/>
      <c r="AO948" s="31"/>
      <c r="AP948" s="31"/>
      <c r="AQ948" s="31"/>
      <c r="AR948" s="31"/>
      <c r="AS948" s="1">
        <f>MONTH(AE948)</f>
        <v>7</v>
      </c>
      <c r="AT948" s="1">
        <f>YEAR(AE948)</f>
        <v>2022</v>
      </c>
      <c r="AU948" s="1"/>
    </row>
    <row r="949" spans="1:47">
      <c r="A949" s="1" t="s">
        <v>68</v>
      </c>
      <c r="B949" s="1" t="s">
        <v>127</v>
      </c>
      <c r="C949" s="1" t="s">
        <v>3188</v>
      </c>
      <c r="D949" s="2">
        <v>44754</v>
      </c>
      <c r="E949" s="1" t="s">
        <v>3189</v>
      </c>
      <c r="F949" s="1" t="s">
        <v>2339</v>
      </c>
      <c r="G949" s="1" t="s">
        <v>2346</v>
      </c>
      <c r="H949" s="1" t="s">
        <v>2347</v>
      </c>
      <c r="I949" s="1" t="s">
        <v>197</v>
      </c>
      <c r="J949" s="1" t="s">
        <v>85</v>
      </c>
      <c r="K949" s="1">
        <v>91761</v>
      </c>
      <c r="L949" s="1" t="s">
        <v>272</v>
      </c>
      <c r="M949" s="1" t="s">
        <v>301</v>
      </c>
      <c r="N949" s="1" t="s">
        <v>119</v>
      </c>
      <c r="O949" s="1" t="s">
        <v>120</v>
      </c>
      <c r="P949" s="1">
        <v>85040</v>
      </c>
      <c r="Q949" s="1" t="s">
        <v>2382</v>
      </c>
      <c r="R949" s="1"/>
      <c r="S949" s="1" t="s">
        <v>2728</v>
      </c>
      <c r="T949" s="1">
        <v>30390156</v>
      </c>
      <c r="U949" s="1">
        <v>14.75</v>
      </c>
      <c r="V949" s="1" t="s">
        <v>107</v>
      </c>
      <c r="W949" s="1">
        <v>400</v>
      </c>
      <c r="X949" s="1">
        <v>768</v>
      </c>
      <c r="Y949" s="1">
        <v>24</v>
      </c>
      <c r="Z949" s="6">
        <f>W949*X949/1000000</f>
        <v>0.30719999999999997</v>
      </c>
      <c r="AA949" s="1" t="s">
        <v>75</v>
      </c>
      <c r="AB949" s="2">
        <v>44767</v>
      </c>
      <c r="AC949" s="1" t="s">
        <v>2343</v>
      </c>
      <c r="AD949" s="1" t="s">
        <v>3188</v>
      </c>
      <c r="AE949" s="2">
        <v>44764</v>
      </c>
      <c r="AF949" s="2">
        <v>44764</v>
      </c>
      <c r="AG949" s="2">
        <v>44767</v>
      </c>
      <c r="AH949" s="1" t="s">
        <v>62</v>
      </c>
      <c r="AI949" s="1"/>
      <c r="AJ949" s="2">
        <v>44767</v>
      </c>
      <c r="AK949" s="1" t="s">
        <v>2344</v>
      </c>
      <c r="AL949" s="1" t="s">
        <v>2345</v>
      </c>
      <c r="AM949" s="31">
        <v>1744</v>
      </c>
      <c r="AN949" s="31"/>
      <c r="AO949" s="31"/>
      <c r="AP949" s="31"/>
      <c r="AQ949" s="31"/>
      <c r="AR949" s="31"/>
      <c r="AS949" s="1">
        <f>MONTH(AE949)</f>
        <v>7</v>
      </c>
      <c r="AT949" s="1">
        <f>YEAR(AE949)</f>
        <v>2022</v>
      </c>
      <c r="AU949" s="1"/>
    </row>
    <row r="950" spans="1:47">
      <c r="A950" s="1" t="s">
        <v>68</v>
      </c>
      <c r="B950" s="1" t="s">
        <v>127</v>
      </c>
      <c r="C950" s="1" t="s">
        <v>3190</v>
      </c>
      <c r="D950" s="2">
        <v>44754</v>
      </c>
      <c r="E950" s="1" t="s">
        <v>3189</v>
      </c>
      <c r="F950" s="1" t="s">
        <v>2339</v>
      </c>
      <c r="G950" s="1" t="s">
        <v>2346</v>
      </c>
      <c r="H950" s="1" t="s">
        <v>2347</v>
      </c>
      <c r="I950" s="1" t="s">
        <v>197</v>
      </c>
      <c r="J950" s="1" t="s">
        <v>85</v>
      </c>
      <c r="K950" s="1">
        <v>91761</v>
      </c>
      <c r="L950" s="1" t="s">
        <v>272</v>
      </c>
      <c r="M950" s="1" t="s">
        <v>301</v>
      </c>
      <c r="N950" s="1" t="s">
        <v>119</v>
      </c>
      <c r="O950" s="1" t="s">
        <v>120</v>
      </c>
      <c r="P950" s="1">
        <v>85040</v>
      </c>
      <c r="Q950" s="1" t="s">
        <v>2382</v>
      </c>
      <c r="R950" s="1"/>
      <c r="S950" s="1" t="s">
        <v>2728</v>
      </c>
      <c r="T950" s="1">
        <v>30390156</v>
      </c>
      <c r="U950" s="1">
        <v>14.75</v>
      </c>
      <c r="V950" s="1" t="s">
        <v>107</v>
      </c>
      <c r="W950" s="1">
        <v>400</v>
      </c>
      <c r="X950" s="1">
        <v>768</v>
      </c>
      <c r="Y950" s="1">
        <v>24</v>
      </c>
      <c r="Z950" s="6">
        <f>W950*X950/1000000</f>
        <v>0.30719999999999997</v>
      </c>
      <c r="AA950" s="1" t="s">
        <v>75</v>
      </c>
      <c r="AB950" s="2">
        <v>44767</v>
      </c>
      <c r="AC950" s="1" t="s">
        <v>2343</v>
      </c>
      <c r="AD950" s="1" t="s">
        <v>3190</v>
      </c>
      <c r="AE950" s="2">
        <v>44764</v>
      </c>
      <c r="AF950" s="2">
        <v>44764</v>
      </c>
      <c r="AG950" s="2">
        <v>44767</v>
      </c>
      <c r="AH950" s="1" t="s">
        <v>62</v>
      </c>
      <c r="AI950" s="1"/>
      <c r="AJ950" s="2">
        <v>44767</v>
      </c>
      <c r="AK950" s="1" t="s">
        <v>2344</v>
      </c>
      <c r="AL950" s="1" t="s">
        <v>2345</v>
      </c>
      <c r="AM950" s="31">
        <v>1744</v>
      </c>
      <c r="AN950" s="31"/>
      <c r="AO950" s="31"/>
      <c r="AP950" s="31"/>
      <c r="AQ950" s="31"/>
      <c r="AR950" s="31"/>
      <c r="AS950" s="1">
        <f>MONTH(AE950)</f>
        <v>7</v>
      </c>
      <c r="AT950" s="1">
        <f>YEAR(AE950)</f>
        <v>2022</v>
      </c>
      <c r="AU950" s="1"/>
    </row>
    <row r="951" spans="1:47">
      <c r="A951" s="1" t="s">
        <v>68</v>
      </c>
      <c r="B951" s="1" t="s">
        <v>127</v>
      </c>
      <c r="C951" s="1" t="s">
        <v>3191</v>
      </c>
      <c r="D951" s="2">
        <v>44754</v>
      </c>
      <c r="E951" s="1" t="s">
        <v>3192</v>
      </c>
      <c r="F951" s="1" t="s">
        <v>2339</v>
      </c>
      <c r="G951" s="1" t="s">
        <v>2340</v>
      </c>
      <c r="H951" s="1" t="s">
        <v>2341</v>
      </c>
      <c r="I951" s="1" t="s">
        <v>2342</v>
      </c>
      <c r="J951" s="1" t="s">
        <v>85</v>
      </c>
      <c r="K951" s="1">
        <v>90248</v>
      </c>
      <c r="L951" s="1" t="s">
        <v>2370</v>
      </c>
      <c r="M951" s="1" t="s">
        <v>2508</v>
      </c>
      <c r="N951" s="1" t="s">
        <v>2434</v>
      </c>
      <c r="O951" s="1" t="s">
        <v>182</v>
      </c>
      <c r="P951" s="1">
        <v>78218</v>
      </c>
      <c r="Q951" s="1" t="s">
        <v>2509</v>
      </c>
      <c r="R951" s="1" t="s">
        <v>2510</v>
      </c>
      <c r="S951" s="1" t="s">
        <v>2511</v>
      </c>
      <c r="T951" s="1">
        <v>30390156</v>
      </c>
      <c r="U951" s="1">
        <v>14.75</v>
      </c>
      <c r="V951" s="1" t="s">
        <v>107</v>
      </c>
      <c r="W951" s="1">
        <v>400</v>
      </c>
      <c r="X951" s="1">
        <v>768</v>
      </c>
      <c r="Y951" s="1">
        <v>24</v>
      </c>
      <c r="Z951" s="6">
        <f>W951*X951/1000000</f>
        <v>0.30719999999999997</v>
      </c>
      <c r="AA951" s="1" t="s">
        <v>60</v>
      </c>
      <c r="AB951" s="2">
        <v>44767</v>
      </c>
      <c r="AC951" s="1" t="s">
        <v>2343</v>
      </c>
      <c r="AD951" s="1" t="s">
        <v>3191</v>
      </c>
      <c r="AE951" s="2">
        <v>44764</v>
      </c>
      <c r="AF951" s="2">
        <v>44764</v>
      </c>
      <c r="AG951" s="2">
        <v>44767</v>
      </c>
      <c r="AH951" s="1" t="s">
        <v>62</v>
      </c>
      <c r="AI951" s="1"/>
      <c r="AJ951" s="2">
        <v>44767</v>
      </c>
      <c r="AK951" s="1" t="s">
        <v>2344</v>
      </c>
      <c r="AL951" s="1" t="s">
        <v>2345</v>
      </c>
      <c r="AM951" s="31">
        <v>4052</v>
      </c>
      <c r="AN951" s="31"/>
      <c r="AO951" s="31"/>
      <c r="AP951" s="31"/>
      <c r="AQ951" s="31"/>
      <c r="AR951" s="31"/>
      <c r="AS951" s="1">
        <f>MONTH(AE951)</f>
        <v>7</v>
      </c>
      <c r="AT951" s="1">
        <f>YEAR(AE951)</f>
        <v>2022</v>
      </c>
      <c r="AU951" s="1"/>
    </row>
    <row r="952" spans="1:47">
      <c r="A952" s="1" t="s">
        <v>68</v>
      </c>
      <c r="B952" s="1" t="s">
        <v>127</v>
      </c>
      <c r="C952" s="1" t="s">
        <v>3193</v>
      </c>
      <c r="D952" s="2">
        <v>44755</v>
      </c>
      <c r="E952" s="1" t="s">
        <v>3194</v>
      </c>
      <c r="F952" s="1" t="s">
        <v>2339</v>
      </c>
      <c r="G952" s="1" t="s">
        <v>2340</v>
      </c>
      <c r="H952" s="1" t="s">
        <v>2341</v>
      </c>
      <c r="I952" s="1" t="s">
        <v>2342</v>
      </c>
      <c r="J952" s="1" t="s">
        <v>85</v>
      </c>
      <c r="K952" s="1">
        <v>90248</v>
      </c>
      <c r="L952" s="1" t="s">
        <v>2387</v>
      </c>
      <c r="M952" s="1" t="s">
        <v>2414</v>
      </c>
      <c r="N952" s="1" t="s">
        <v>2415</v>
      </c>
      <c r="O952" s="1" t="s">
        <v>182</v>
      </c>
      <c r="P952" s="1">
        <v>78503</v>
      </c>
      <c r="Q952" s="1" t="s">
        <v>2927</v>
      </c>
      <c r="R952" s="1"/>
      <c r="S952" s="1" t="s">
        <v>2928</v>
      </c>
      <c r="T952" s="1">
        <v>30390156</v>
      </c>
      <c r="U952" s="1">
        <v>14.75</v>
      </c>
      <c r="V952" s="1" t="s">
        <v>107</v>
      </c>
      <c r="W952" s="1">
        <v>400</v>
      </c>
      <c r="X952" s="1">
        <v>768</v>
      </c>
      <c r="Y952" s="1">
        <v>24</v>
      </c>
      <c r="Z952" s="6">
        <f>W952*X952/1000000</f>
        <v>0.30719999999999997</v>
      </c>
      <c r="AA952" s="1" t="s">
        <v>75</v>
      </c>
      <c r="AB952" s="2">
        <v>44767</v>
      </c>
      <c r="AC952" s="1" t="s">
        <v>2343</v>
      </c>
      <c r="AD952" s="1" t="s">
        <v>3193</v>
      </c>
      <c r="AE952" s="2">
        <v>44764</v>
      </c>
      <c r="AF952" s="2">
        <v>44764</v>
      </c>
      <c r="AG952" s="2">
        <v>44767</v>
      </c>
      <c r="AH952" s="1" t="s">
        <v>62</v>
      </c>
      <c r="AI952" s="1"/>
      <c r="AJ952" s="2">
        <v>44767</v>
      </c>
      <c r="AK952" s="1" t="s">
        <v>2344</v>
      </c>
      <c r="AL952" s="1" t="s">
        <v>2345</v>
      </c>
      <c r="AM952" s="31">
        <v>3896</v>
      </c>
      <c r="AN952" s="31"/>
      <c r="AO952" s="31"/>
      <c r="AP952" s="31"/>
      <c r="AQ952" s="31"/>
      <c r="AR952" s="31"/>
      <c r="AS952" s="1">
        <f>MONTH(AE952)</f>
        <v>7</v>
      </c>
      <c r="AT952" s="1">
        <f>YEAR(AE952)</f>
        <v>2022</v>
      </c>
      <c r="AU952" s="1"/>
    </row>
    <row r="953" spans="1:47">
      <c r="A953" s="1" t="s">
        <v>68</v>
      </c>
      <c r="B953" s="1" t="s">
        <v>69</v>
      </c>
      <c r="C953" s="1" t="s">
        <v>3195</v>
      </c>
      <c r="D953" s="2">
        <v>44761</v>
      </c>
      <c r="E953" s="1" t="s">
        <v>3196</v>
      </c>
      <c r="F953" s="1" t="s">
        <v>2339</v>
      </c>
      <c r="G953" s="1" t="s">
        <v>2346</v>
      </c>
      <c r="H953" s="1" t="s">
        <v>2347</v>
      </c>
      <c r="I953" s="1" t="s">
        <v>197</v>
      </c>
      <c r="J953" s="1" t="s">
        <v>85</v>
      </c>
      <c r="K953" s="1">
        <v>91761</v>
      </c>
      <c r="L953" s="1" t="s">
        <v>196</v>
      </c>
      <c r="M953" s="1" t="s">
        <v>3197</v>
      </c>
      <c r="N953" s="1" t="s">
        <v>544</v>
      </c>
      <c r="O953" s="1" t="s">
        <v>170</v>
      </c>
      <c r="P953" s="1">
        <v>60517</v>
      </c>
      <c r="Q953" s="1" t="s">
        <v>230</v>
      </c>
      <c r="R953" s="1" t="s">
        <v>2526</v>
      </c>
      <c r="S953" s="1" t="s">
        <v>392</v>
      </c>
      <c r="T953" s="1">
        <v>30390156</v>
      </c>
      <c r="U953" s="1">
        <v>14.75</v>
      </c>
      <c r="V953" s="1" t="s">
        <v>107</v>
      </c>
      <c r="W953" s="1">
        <v>400</v>
      </c>
      <c r="X953" s="1">
        <v>768</v>
      </c>
      <c r="Y953" s="1">
        <v>24</v>
      </c>
      <c r="Z953" s="6">
        <f>W953*X953/1000000</f>
        <v>0.30719999999999997</v>
      </c>
      <c r="AA953" s="1" t="s">
        <v>60</v>
      </c>
      <c r="AB953" s="2">
        <v>44767</v>
      </c>
      <c r="AC953" s="1" t="s">
        <v>2343</v>
      </c>
      <c r="AD953" s="1" t="s">
        <v>3195</v>
      </c>
      <c r="AE953" s="2">
        <v>44764</v>
      </c>
      <c r="AF953" s="2">
        <v>44764</v>
      </c>
      <c r="AG953" s="2">
        <v>44767</v>
      </c>
      <c r="AH953" s="1" t="s">
        <v>62</v>
      </c>
      <c r="AI953" s="1"/>
      <c r="AJ953" s="2">
        <v>44768</v>
      </c>
      <c r="AK953" s="1" t="s">
        <v>2344</v>
      </c>
      <c r="AL953" s="1" t="s">
        <v>2345</v>
      </c>
      <c r="AM953" s="31">
        <v>5586</v>
      </c>
      <c r="AN953" s="31"/>
      <c r="AO953" s="31"/>
      <c r="AP953" s="31"/>
      <c r="AQ953" s="31"/>
      <c r="AR953" s="31"/>
      <c r="AS953" s="1">
        <f>MONTH(AE953)</f>
        <v>7</v>
      </c>
      <c r="AT953" s="1">
        <f>YEAR(AE953)</f>
        <v>2022</v>
      </c>
      <c r="AU953" s="1"/>
    </row>
    <row r="954" spans="1:47">
      <c r="A954" s="1" t="s">
        <v>68</v>
      </c>
      <c r="B954" s="1" t="s">
        <v>127</v>
      </c>
      <c r="C954" s="1" t="s">
        <v>3198</v>
      </c>
      <c r="D954" s="2">
        <v>44762</v>
      </c>
      <c r="E954" s="1" t="s">
        <v>3199</v>
      </c>
      <c r="F954" s="1" t="s">
        <v>2339</v>
      </c>
      <c r="G954" s="1" t="s">
        <v>2346</v>
      </c>
      <c r="H954" s="1" t="s">
        <v>2347</v>
      </c>
      <c r="I954" s="1" t="s">
        <v>197</v>
      </c>
      <c r="J954" s="1" t="s">
        <v>85</v>
      </c>
      <c r="K954" s="1">
        <v>91761</v>
      </c>
      <c r="L954" s="1" t="s">
        <v>194</v>
      </c>
      <c r="M954" s="1" t="s">
        <v>2501</v>
      </c>
      <c r="N954" s="1" t="s">
        <v>2502</v>
      </c>
      <c r="O954" s="1" t="s">
        <v>182</v>
      </c>
      <c r="P954" s="1">
        <v>78610</v>
      </c>
      <c r="Q954" s="1" t="s">
        <v>323</v>
      </c>
      <c r="R954" s="1"/>
      <c r="S954" s="1" t="s">
        <v>324</v>
      </c>
      <c r="T954" s="1">
        <v>30390156</v>
      </c>
      <c r="U954" s="1">
        <v>14.75</v>
      </c>
      <c r="V954" s="1" t="s">
        <v>107</v>
      </c>
      <c r="W954" s="1">
        <v>400</v>
      </c>
      <c r="X954" s="1">
        <v>320</v>
      </c>
      <c r="Y954" s="1">
        <v>10</v>
      </c>
      <c r="Z954" s="6">
        <f>W954*X954/1000000</f>
        <v>0.128</v>
      </c>
      <c r="AA954" s="1" t="s">
        <v>60</v>
      </c>
      <c r="AB954" s="2">
        <v>44763</v>
      </c>
      <c r="AC954" s="1" t="s">
        <v>2343</v>
      </c>
      <c r="AD954" s="1" t="s">
        <v>3198</v>
      </c>
      <c r="AE954" s="2">
        <v>44764</v>
      </c>
      <c r="AF954" s="2">
        <v>44764</v>
      </c>
      <c r="AG954" s="2">
        <v>44767</v>
      </c>
      <c r="AH954" s="1" t="s">
        <v>62</v>
      </c>
      <c r="AI954" s="1"/>
      <c r="AJ954" s="2">
        <v>44767</v>
      </c>
      <c r="AK954" s="1" t="s">
        <v>2344</v>
      </c>
      <c r="AL954" s="1" t="s">
        <v>2345</v>
      </c>
      <c r="AM954" s="31">
        <v>4162.5</v>
      </c>
      <c r="AN954" s="31"/>
      <c r="AO954" s="31"/>
      <c r="AP954" s="31"/>
      <c r="AQ954" s="31"/>
      <c r="AR954" s="31"/>
      <c r="AS954" s="1">
        <f>MONTH(AE954)</f>
        <v>7</v>
      </c>
      <c r="AT954" s="1">
        <f>YEAR(AE954)</f>
        <v>2022</v>
      </c>
      <c r="AU954" s="1"/>
    </row>
    <row r="955" spans="1:47">
      <c r="A955" s="1" t="s">
        <v>68</v>
      </c>
      <c r="B955" s="1" t="s">
        <v>127</v>
      </c>
      <c r="C955" s="1" t="s">
        <v>3200</v>
      </c>
      <c r="D955" s="2">
        <v>44762</v>
      </c>
      <c r="E955" s="1" t="s">
        <v>3201</v>
      </c>
      <c r="F955" s="1" t="s">
        <v>2339</v>
      </c>
      <c r="G955" s="1" t="s">
        <v>2346</v>
      </c>
      <c r="H955" s="1" t="s">
        <v>2347</v>
      </c>
      <c r="I955" s="1" t="s">
        <v>197</v>
      </c>
      <c r="J955" s="1" t="s">
        <v>85</v>
      </c>
      <c r="K955" s="1">
        <v>91761</v>
      </c>
      <c r="L955" s="1" t="s">
        <v>194</v>
      </c>
      <c r="M955" s="1" t="s">
        <v>225</v>
      </c>
      <c r="N955" s="1" t="s">
        <v>226</v>
      </c>
      <c r="O955" s="1" t="s">
        <v>180</v>
      </c>
      <c r="P955" s="1">
        <v>66214</v>
      </c>
      <c r="Q955" s="1" t="s">
        <v>323</v>
      </c>
      <c r="R955" s="1"/>
      <c r="S955" s="1" t="s">
        <v>324</v>
      </c>
      <c r="T955" s="1">
        <v>30390156</v>
      </c>
      <c r="U955" s="1">
        <v>14.75</v>
      </c>
      <c r="V955" s="1" t="s">
        <v>107</v>
      </c>
      <c r="W955" s="1">
        <v>400</v>
      </c>
      <c r="X955" s="1">
        <v>320</v>
      </c>
      <c r="Y955" s="1">
        <v>10</v>
      </c>
      <c r="Z955" s="6">
        <f>W955*X955/1000000</f>
        <v>0.128</v>
      </c>
      <c r="AA955" s="1" t="s">
        <v>60</v>
      </c>
      <c r="AB955" s="2">
        <v>44763</v>
      </c>
      <c r="AC955" s="1" t="s">
        <v>2343</v>
      </c>
      <c r="AD955" s="1" t="s">
        <v>3200</v>
      </c>
      <c r="AE955" s="2">
        <v>44764</v>
      </c>
      <c r="AF955" s="2">
        <v>44764</v>
      </c>
      <c r="AG955" s="2">
        <v>44767</v>
      </c>
      <c r="AH955" s="1" t="s">
        <v>62</v>
      </c>
      <c r="AI955" s="1"/>
      <c r="AJ955" s="2">
        <v>44767</v>
      </c>
      <c r="AK955" s="1" t="s">
        <v>2344</v>
      </c>
      <c r="AL955" s="1" t="s">
        <v>2345</v>
      </c>
      <c r="AM955" s="31">
        <v>4834.05</v>
      </c>
      <c r="AN955" s="31"/>
      <c r="AO955" s="31"/>
      <c r="AP955" s="31"/>
      <c r="AQ955" s="31"/>
      <c r="AR955" s="31"/>
      <c r="AS955" s="1">
        <f>MONTH(AE955)</f>
        <v>7</v>
      </c>
      <c r="AT955" s="1">
        <f>YEAR(AE955)</f>
        <v>2022</v>
      </c>
      <c r="AU955" s="1"/>
    </row>
    <row r="956" spans="1:47">
      <c r="A956" s="1" t="s">
        <v>68</v>
      </c>
      <c r="B956" s="1" t="s">
        <v>127</v>
      </c>
      <c r="C956" s="1" t="s">
        <v>3202</v>
      </c>
      <c r="D956" s="2">
        <v>44762</v>
      </c>
      <c r="E956" s="1" t="s">
        <v>3203</v>
      </c>
      <c r="F956" s="1" t="s">
        <v>2339</v>
      </c>
      <c r="G956" s="1" t="s">
        <v>2346</v>
      </c>
      <c r="H956" s="1" t="s">
        <v>2347</v>
      </c>
      <c r="I956" s="1" t="s">
        <v>197</v>
      </c>
      <c r="J956" s="1" t="s">
        <v>85</v>
      </c>
      <c r="K956" s="1">
        <v>91761</v>
      </c>
      <c r="L956" s="1" t="s">
        <v>194</v>
      </c>
      <c r="M956" s="1" t="s">
        <v>2432</v>
      </c>
      <c r="N956" s="1" t="s">
        <v>181</v>
      </c>
      <c r="O956" s="1" t="s">
        <v>182</v>
      </c>
      <c r="P956" s="1">
        <v>77041</v>
      </c>
      <c r="Q956" s="1" t="s">
        <v>323</v>
      </c>
      <c r="R956" s="1"/>
      <c r="S956" s="1" t="s">
        <v>324</v>
      </c>
      <c r="T956" s="1">
        <v>30390156</v>
      </c>
      <c r="U956" s="1">
        <v>14.75</v>
      </c>
      <c r="V956" s="1" t="s">
        <v>107</v>
      </c>
      <c r="W956" s="1">
        <v>400</v>
      </c>
      <c r="X956" s="1">
        <v>640</v>
      </c>
      <c r="Y956" s="1">
        <v>20</v>
      </c>
      <c r="Z956" s="6">
        <f>W956*X956/1000000</f>
        <v>0.25600000000000001</v>
      </c>
      <c r="AA956" s="1" t="s">
        <v>60</v>
      </c>
      <c r="AB956" s="2">
        <v>44763</v>
      </c>
      <c r="AC956" s="1" t="s">
        <v>2343</v>
      </c>
      <c r="AD956" s="1" t="s">
        <v>3202</v>
      </c>
      <c r="AE956" s="2">
        <v>44764</v>
      </c>
      <c r="AF956" s="2">
        <v>44764</v>
      </c>
      <c r="AG956" s="2">
        <v>44767</v>
      </c>
      <c r="AH956" s="1" t="s">
        <v>62</v>
      </c>
      <c r="AI956" s="1"/>
      <c r="AJ956" s="2">
        <v>44767</v>
      </c>
      <c r="AK956" s="1" t="s">
        <v>2344</v>
      </c>
      <c r="AL956" s="1" t="s">
        <v>2345</v>
      </c>
      <c r="AM956" s="31">
        <v>4518</v>
      </c>
      <c r="AN956" s="31"/>
      <c r="AO956" s="31"/>
      <c r="AP956" s="31"/>
      <c r="AQ956" s="31"/>
      <c r="AR956" s="31"/>
      <c r="AS956" s="1">
        <f>MONTH(AE956)</f>
        <v>7</v>
      </c>
      <c r="AT956" s="1">
        <f>YEAR(AE956)</f>
        <v>2022</v>
      </c>
      <c r="AU956" s="1"/>
    </row>
    <row r="957" spans="1:47">
      <c r="A957" s="1" t="s">
        <v>68</v>
      </c>
      <c r="B957" s="1" t="s">
        <v>69</v>
      </c>
      <c r="C957" s="1" t="s">
        <v>3204</v>
      </c>
      <c r="D957" s="2">
        <v>44762</v>
      </c>
      <c r="E957" s="1" t="s">
        <v>3205</v>
      </c>
      <c r="F957" s="1" t="s">
        <v>2339</v>
      </c>
      <c r="G957" s="1" t="s">
        <v>2346</v>
      </c>
      <c r="H957" s="1" t="s">
        <v>2347</v>
      </c>
      <c r="I957" s="1" t="s">
        <v>197</v>
      </c>
      <c r="J957" s="1" t="s">
        <v>85</v>
      </c>
      <c r="K957" s="1">
        <v>91761</v>
      </c>
      <c r="L957" s="1" t="s">
        <v>121</v>
      </c>
      <c r="M957" s="1" t="s">
        <v>3206</v>
      </c>
      <c r="N957" s="1" t="s">
        <v>105</v>
      </c>
      <c r="O957" s="1" t="s">
        <v>85</v>
      </c>
      <c r="P957" s="1">
        <v>91311</v>
      </c>
      <c r="Q957" s="1" t="s">
        <v>3207</v>
      </c>
      <c r="R957" s="1" t="s">
        <v>2366</v>
      </c>
      <c r="S957" s="1" t="s">
        <v>1594</v>
      </c>
      <c r="T957" s="1">
        <v>30390156</v>
      </c>
      <c r="U957" s="1">
        <v>14.75</v>
      </c>
      <c r="V957" s="1" t="s">
        <v>107</v>
      </c>
      <c r="W957" s="1">
        <v>400</v>
      </c>
      <c r="X957" s="1">
        <v>768</v>
      </c>
      <c r="Y957" s="1">
        <v>24</v>
      </c>
      <c r="Z957" s="6">
        <f>W957*X957/1000000</f>
        <v>0.30719999999999997</v>
      </c>
      <c r="AA957" s="1" t="s">
        <v>60</v>
      </c>
      <c r="AB957" s="2">
        <v>44767</v>
      </c>
      <c r="AC957" s="1" t="s">
        <v>2343</v>
      </c>
      <c r="AD957" s="1" t="s">
        <v>3204</v>
      </c>
      <c r="AE957" s="2">
        <v>44767</v>
      </c>
      <c r="AF957" s="2">
        <v>44767</v>
      </c>
      <c r="AG957" s="2">
        <v>44767</v>
      </c>
      <c r="AH957" s="1" t="s">
        <v>62</v>
      </c>
      <c r="AI957" s="1"/>
      <c r="AJ957" s="2">
        <v>44767</v>
      </c>
      <c r="AK957" s="1" t="s">
        <v>2344</v>
      </c>
      <c r="AL957" s="1" t="s">
        <v>2345</v>
      </c>
      <c r="AM957" s="31">
        <v>785</v>
      </c>
      <c r="AN957" s="31"/>
      <c r="AO957" s="31"/>
      <c r="AP957" s="31"/>
      <c r="AQ957" s="31"/>
      <c r="AR957" s="31"/>
      <c r="AS957" s="1">
        <f>MONTH(AE957)</f>
        <v>7</v>
      </c>
      <c r="AT957" s="1">
        <f>YEAR(AE957)</f>
        <v>2022</v>
      </c>
      <c r="AU957" s="1"/>
    </row>
    <row r="958" spans="1:47">
      <c r="A958" s="1" t="s">
        <v>68</v>
      </c>
      <c r="B958" s="1" t="s">
        <v>69</v>
      </c>
      <c r="C958" s="1" t="s">
        <v>3208</v>
      </c>
      <c r="D958" s="2">
        <v>44762</v>
      </c>
      <c r="E958" s="1" t="s">
        <v>3209</v>
      </c>
      <c r="F958" s="1" t="s">
        <v>2339</v>
      </c>
      <c r="G958" s="1" t="s">
        <v>2383</v>
      </c>
      <c r="H958" s="1" t="s">
        <v>2403</v>
      </c>
      <c r="I958" s="1" t="s">
        <v>2385</v>
      </c>
      <c r="J958" s="1" t="s">
        <v>85</v>
      </c>
      <c r="K958" s="1">
        <v>92833</v>
      </c>
      <c r="L958" s="1" t="s">
        <v>121</v>
      </c>
      <c r="M958" s="1" t="s">
        <v>3206</v>
      </c>
      <c r="N958" s="1" t="s">
        <v>105</v>
      </c>
      <c r="O958" s="1" t="s">
        <v>85</v>
      </c>
      <c r="P958" s="1">
        <v>91311</v>
      </c>
      <c r="Q958" s="1" t="s">
        <v>3207</v>
      </c>
      <c r="R958" s="1" t="s">
        <v>2366</v>
      </c>
      <c r="S958" s="1" t="s">
        <v>1594</v>
      </c>
      <c r="T958" s="1">
        <v>30390155</v>
      </c>
      <c r="U958" s="1">
        <v>14.75</v>
      </c>
      <c r="V958" s="1" t="s">
        <v>107</v>
      </c>
      <c r="W958" s="1">
        <v>395</v>
      </c>
      <c r="X958" s="1">
        <v>768</v>
      </c>
      <c r="Y958" s="1">
        <v>24</v>
      </c>
      <c r="Z958" s="6">
        <f>W958*X958/1000000</f>
        <v>0.30336000000000002</v>
      </c>
      <c r="AA958" s="1" t="s">
        <v>60</v>
      </c>
      <c r="AB958" s="2">
        <v>44767</v>
      </c>
      <c r="AC958" s="1" t="s">
        <v>2343</v>
      </c>
      <c r="AD958" s="1" t="s">
        <v>3208</v>
      </c>
      <c r="AE958" s="2">
        <v>44767</v>
      </c>
      <c r="AF958" s="2">
        <v>44767</v>
      </c>
      <c r="AG958" s="2">
        <v>44767</v>
      </c>
      <c r="AH958" s="1" t="s">
        <v>62</v>
      </c>
      <c r="AI958" s="1"/>
      <c r="AJ958" s="2">
        <v>44767</v>
      </c>
      <c r="AK958" s="1" t="s">
        <v>2344</v>
      </c>
      <c r="AL958" s="1" t="s">
        <v>2345</v>
      </c>
      <c r="AM958" s="31">
        <v>785</v>
      </c>
      <c r="AN958" s="31"/>
      <c r="AO958" s="31"/>
      <c r="AP958" s="31"/>
      <c r="AQ958" s="31"/>
      <c r="AR958" s="31"/>
      <c r="AS958" s="1">
        <f>MONTH(AE958)</f>
        <v>7</v>
      </c>
      <c r="AT958" s="1">
        <f>YEAR(AE958)</f>
        <v>2022</v>
      </c>
      <c r="AU958" s="1"/>
    </row>
    <row r="959" spans="1:47">
      <c r="A959" s="1" t="s">
        <v>68</v>
      </c>
      <c r="B959" s="1" t="s">
        <v>69</v>
      </c>
      <c r="C959" s="1" t="s">
        <v>3210</v>
      </c>
      <c r="D959" s="2">
        <v>44757</v>
      </c>
      <c r="E959" s="1" t="s">
        <v>3211</v>
      </c>
      <c r="F959" s="1" t="s">
        <v>2339</v>
      </c>
      <c r="G959" s="1" t="s">
        <v>2340</v>
      </c>
      <c r="H959" s="1" t="s">
        <v>2341</v>
      </c>
      <c r="I959" s="1" t="s">
        <v>2342</v>
      </c>
      <c r="J959" s="1" t="s">
        <v>85</v>
      </c>
      <c r="K959" s="1">
        <v>90248</v>
      </c>
      <c r="L959" s="1" t="s">
        <v>159</v>
      </c>
      <c r="M959" s="1" t="s">
        <v>259</v>
      </c>
      <c r="N959" s="1" t="s">
        <v>171</v>
      </c>
      <c r="O959" s="1" t="s">
        <v>172</v>
      </c>
      <c r="P959" s="1">
        <v>11803</v>
      </c>
      <c r="Q959" s="1" t="s">
        <v>534</v>
      </c>
      <c r="R959" s="1" t="s">
        <v>3181</v>
      </c>
      <c r="S959" s="1" t="s">
        <v>1789</v>
      </c>
      <c r="T959" s="1">
        <v>30390156</v>
      </c>
      <c r="U959" s="1">
        <v>14.75</v>
      </c>
      <c r="V959" s="1" t="s">
        <v>107</v>
      </c>
      <c r="W959" s="1">
        <v>400</v>
      </c>
      <c r="X959" s="1">
        <v>768</v>
      </c>
      <c r="Y959" s="1">
        <v>24</v>
      </c>
      <c r="Z959" s="6">
        <f>W959*X959/1000000</f>
        <v>0.30719999999999997</v>
      </c>
      <c r="AA959" s="1" t="s">
        <v>60</v>
      </c>
      <c r="AB959" s="2">
        <v>44760</v>
      </c>
      <c r="AC959" s="1" t="s">
        <v>2343</v>
      </c>
      <c r="AD959" s="1" t="s">
        <v>3210</v>
      </c>
      <c r="AE959" s="2">
        <v>44762</v>
      </c>
      <c r="AF959" s="2">
        <v>44762</v>
      </c>
      <c r="AG959" s="2">
        <v>44768</v>
      </c>
      <c r="AH959" s="1" t="s">
        <v>62</v>
      </c>
      <c r="AI959" s="1"/>
      <c r="AJ959" s="2">
        <v>44768</v>
      </c>
      <c r="AK959" s="1" t="s">
        <v>2344</v>
      </c>
      <c r="AL959" s="1" t="s">
        <v>2345</v>
      </c>
      <c r="AM959" s="31">
        <v>8655</v>
      </c>
      <c r="AN959" s="31"/>
      <c r="AO959" s="31"/>
      <c r="AP959" s="31"/>
      <c r="AQ959" s="31"/>
      <c r="AR959" s="31"/>
      <c r="AS959" s="1">
        <f>MONTH(AE959)</f>
        <v>7</v>
      </c>
      <c r="AT959" s="1">
        <f>YEAR(AE959)</f>
        <v>2022</v>
      </c>
      <c r="AU959" s="1"/>
    </row>
    <row r="960" spans="1:47">
      <c r="A960" s="1" t="s">
        <v>68</v>
      </c>
      <c r="B960" s="1" t="s">
        <v>45</v>
      </c>
      <c r="C960" s="1" t="s">
        <v>3212</v>
      </c>
      <c r="D960" s="2">
        <v>44749</v>
      </c>
      <c r="E960" s="1" t="s">
        <v>3213</v>
      </c>
      <c r="F960" s="1" t="s">
        <v>2339</v>
      </c>
      <c r="G960" s="1" t="s">
        <v>2340</v>
      </c>
      <c r="H960" s="1" t="s">
        <v>2341</v>
      </c>
      <c r="I960" s="1" t="s">
        <v>2342</v>
      </c>
      <c r="J960" s="1" t="s">
        <v>85</v>
      </c>
      <c r="K960" s="1">
        <v>90248</v>
      </c>
      <c r="L960" s="1" t="s">
        <v>2356</v>
      </c>
      <c r="M960" s="1" t="s">
        <v>2461</v>
      </c>
      <c r="N960" s="1" t="s">
        <v>160</v>
      </c>
      <c r="O960" s="1" t="s">
        <v>161</v>
      </c>
      <c r="P960" s="1">
        <v>89118</v>
      </c>
      <c r="Q960" s="1" t="s">
        <v>2497</v>
      </c>
      <c r="R960" s="1" t="s">
        <v>2498</v>
      </c>
      <c r="S960" s="1" t="s">
        <v>2499</v>
      </c>
      <c r="T960" s="1">
        <v>30390456</v>
      </c>
      <c r="U960" s="1">
        <v>14.75</v>
      </c>
      <c r="V960" s="1" t="s">
        <v>107</v>
      </c>
      <c r="W960" s="1">
        <v>400</v>
      </c>
      <c r="X960" s="1">
        <v>832</v>
      </c>
      <c r="Y960" s="1">
        <v>26</v>
      </c>
      <c r="Z960" s="6">
        <f>W960*X960/1000000</f>
        <v>0.33279999999999998</v>
      </c>
      <c r="AA960" s="1" t="s">
        <v>75</v>
      </c>
      <c r="AB960" s="2">
        <v>44767</v>
      </c>
      <c r="AC960" s="1" t="s">
        <v>2343</v>
      </c>
      <c r="AD960" s="1" t="s">
        <v>3212</v>
      </c>
      <c r="AE960" s="2">
        <v>44767</v>
      </c>
      <c r="AF960" s="2">
        <v>44767</v>
      </c>
      <c r="AG960" s="2">
        <v>44768</v>
      </c>
      <c r="AH960" s="1" t="s">
        <v>62</v>
      </c>
      <c r="AI960" s="1"/>
      <c r="AJ960" s="2">
        <v>44768</v>
      </c>
      <c r="AK960" s="1" t="s">
        <v>2344</v>
      </c>
      <c r="AL960" s="1" t="s">
        <v>2345</v>
      </c>
      <c r="AM960" s="31">
        <v>1655</v>
      </c>
      <c r="AN960" s="31"/>
      <c r="AO960" s="31"/>
      <c r="AP960" s="31"/>
      <c r="AQ960" s="31"/>
      <c r="AR960" s="31"/>
      <c r="AS960" s="1">
        <f>MONTH(AE960)</f>
        <v>7</v>
      </c>
      <c r="AT960" s="1">
        <f>YEAR(AE960)</f>
        <v>2022</v>
      </c>
      <c r="AU960" s="1"/>
    </row>
    <row r="961" spans="1:47">
      <c r="A961" s="1" t="s">
        <v>68</v>
      </c>
      <c r="B961" s="1" t="s">
        <v>368</v>
      </c>
      <c r="C961" s="1" t="s">
        <v>3214</v>
      </c>
      <c r="D961" s="2">
        <v>44755</v>
      </c>
      <c r="E961" s="1">
        <v>114455</v>
      </c>
      <c r="F961" s="1" t="s">
        <v>2339</v>
      </c>
      <c r="G961" s="1" t="s">
        <v>2346</v>
      </c>
      <c r="H961" s="1" t="s">
        <v>2347</v>
      </c>
      <c r="I961" s="1" t="s">
        <v>197</v>
      </c>
      <c r="J961" s="1" t="s">
        <v>85</v>
      </c>
      <c r="K961" s="1">
        <v>91761</v>
      </c>
      <c r="L961" s="1" t="s">
        <v>2349</v>
      </c>
      <c r="M961" s="1" t="s">
        <v>2358</v>
      </c>
      <c r="N961" s="1" t="s">
        <v>2359</v>
      </c>
      <c r="O961" s="1" t="s">
        <v>98</v>
      </c>
      <c r="P961" s="1">
        <v>17402</v>
      </c>
      <c r="Q961" s="1"/>
      <c r="R961" s="1"/>
      <c r="S961" s="1" t="s">
        <v>2831</v>
      </c>
      <c r="T961" s="1">
        <v>30390156</v>
      </c>
      <c r="U961" s="1">
        <v>14.75</v>
      </c>
      <c r="V961" s="1" t="s">
        <v>107</v>
      </c>
      <c r="W961" s="1">
        <v>400</v>
      </c>
      <c r="X961" s="1">
        <v>832</v>
      </c>
      <c r="Y961" s="1">
        <v>26</v>
      </c>
      <c r="Z961" s="6">
        <f>W961*X961/1000000</f>
        <v>0.33279999999999998</v>
      </c>
      <c r="AA961" s="1" t="s">
        <v>60</v>
      </c>
      <c r="AB961" s="2">
        <v>44760</v>
      </c>
      <c r="AC961" s="1" t="s">
        <v>2343</v>
      </c>
      <c r="AD961" s="1" t="s">
        <v>3214</v>
      </c>
      <c r="AE961" s="2">
        <v>44763</v>
      </c>
      <c r="AF961" s="2">
        <v>44763</v>
      </c>
      <c r="AG961" s="2">
        <v>44768</v>
      </c>
      <c r="AH961" s="1" t="s">
        <v>62</v>
      </c>
      <c r="AI961" s="1"/>
      <c r="AJ961" s="2">
        <v>44768</v>
      </c>
      <c r="AK961" s="1" t="s">
        <v>2344</v>
      </c>
      <c r="AL961" s="1" t="s">
        <v>2345</v>
      </c>
      <c r="AM961" s="31">
        <v>8158.5</v>
      </c>
      <c r="AN961" s="31"/>
      <c r="AO961" s="31"/>
      <c r="AP961" s="31"/>
      <c r="AQ961" s="31"/>
      <c r="AR961" s="31"/>
      <c r="AS961" s="1">
        <f>MONTH(AE961)</f>
        <v>7</v>
      </c>
      <c r="AT961" s="1">
        <f>YEAR(AE961)</f>
        <v>2022</v>
      </c>
      <c r="AU961" s="1"/>
    </row>
    <row r="962" spans="1:47">
      <c r="A962" s="1" t="s">
        <v>68</v>
      </c>
      <c r="B962" s="1" t="s">
        <v>368</v>
      </c>
      <c r="C962" s="1" t="s">
        <v>3215</v>
      </c>
      <c r="D962" s="2">
        <v>44755</v>
      </c>
      <c r="E962" s="1">
        <v>114455</v>
      </c>
      <c r="F962" s="1" t="s">
        <v>2339</v>
      </c>
      <c r="G962" s="1" t="s">
        <v>2346</v>
      </c>
      <c r="H962" s="1" t="s">
        <v>2347</v>
      </c>
      <c r="I962" s="1" t="s">
        <v>197</v>
      </c>
      <c r="J962" s="1" t="s">
        <v>85</v>
      </c>
      <c r="K962" s="1">
        <v>91761</v>
      </c>
      <c r="L962" s="1" t="s">
        <v>2349</v>
      </c>
      <c r="M962" s="1" t="s">
        <v>2358</v>
      </c>
      <c r="N962" s="1" t="s">
        <v>2359</v>
      </c>
      <c r="O962" s="1" t="s">
        <v>98</v>
      </c>
      <c r="P962" s="1">
        <v>17402</v>
      </c>
      <c r="Q962" s="1"/>
      <c r="R962" s="1"/>
      <c r="S962" s="1" t="s">
        <v>2831</v>
      </c>
      <c r="T962" s="1">
        <v>30390156</v>
      </c>
      <c r="U962" s="1">
        <v>14.75</v>
      </c>
      <c r="V962" s="1" t="s">
        <v>107</v>
      </c>
      <c r="W962" s="1">
        <v>400</v>
      </c>
      <c r="X962" s="1">
        <v>832</v>
      </c>
      <c r="Y962" s="1">
        <v>26</v>
      </c>
      <c r="Z962" s="6">
        <f>W962*X962/1000000</f>
        <v>0.33279999999999998</v>
      </c>
      <c r="AA962" s="1" t="s">
        <v>60</v>
      </c>
      <c r="AB962" s="2">
        <v>44760</v>
      </c>
      <c r="AC962" s="1" t="s">
        <v>2343</v>
      </c>
      <c r="AD962" s="1" t="s">
        <v>3215</v>
      </c>
      <c r="AE962" s="2">
        <v>44763</v>
      </c>
      <c r="AF962" s="2">
        <v>44763</v>
      </c>
      <c r="AG962" s="2">
        <v>44768</v>
      </c>
      <c r="AH962" s="1" t="s">
        <v>62</v>
      </c>
      <c r="AI962" s="1"/>
      <c r="AJ962" s="2">
        <v>44768</v>
      </c>
      <c r="AK962" s="1" t="s">
        <v>2344</v>
      </c>
      <c r="AL962" s="1" t="s">
        <v>2345</v>
      </c>
      <c r="AM962" s="31">
        <v>8158.5</v>
      </c>
      <c r="AN962" s="31"/>
      <c r="AO962" s="31"/>
      <c r="AP962" s="31"/>
      <c r="AQ962" s="31"/>
      <c r="AR962" s="31"/>
      <c r="AS962" s="1">
        <f>MONTH(AE962)</f>
        <v>7</v>
      </c>
      <c r="AT962" s="1">
        <f>YEAR(AE962)</f>
        <v>2022</v>
      </c>
      <c r="AU962" s="1"/>
    </row>
    <row r="963" spans="1:47">
      <c r="A963" s="1" t="s">
        <v>68</v>
      </c>
      <c r="B963" s="1" t="s">
        <v>368</v>
      </c>
      <c r="C963" s="1" t="s">
        <v>3216</v>
      </c>
      <c r="D963" s="2">
        <v>44755</v>
      </c>
      <c r="E963" s="1">
        <v>114455</v>
      </c>
      <c r="F963" s="1" t="s">
        <v>2339</v>
      </c>
      <c r="G963" s="1" t="s">
        <v>2346</v>
      </c>
      <c r="H963" s="1" t="s">
        <v>2347</v>
      </c>
      <c r="I963" s="1" t="s">
        <v>197</v>
      </c>
      <c r="J963" s="1" t="s">
        <v>85</v>
      </c>
      <c r="K963" s="1">
        <v>91761</v>
      </c>
      <c r="L963" s="1" t="s">
        <v>2349</v>
      </c>
      <c r="M963" s="1" t="s">
        <v>2358</v>
      </c>
      <c r="N963" s="1" t="s">
        <v>2359</v>
      </c>
      <c r="O963" s="1" t="s">
        <v>98</v>
      </c>
      <c r="P963" s="1">
        <v>17402</v>
      </c>
      <c r="Q963" s="1"/>
      <c r="R963" s="1"/>
      <c r="S963" s="1" t="s">
        <v>2831</v>
      </c>
      <c r="T963" s="1">
        <v>30390156</v>
      </c>
      <c r="U963" s="1">
        <v>14.75</v>
      </c>
      <c r="V963" s="1" t="s">
        <v>107</v>
      </c>
      <c r="W963" s="1">
        <v>400</v>
      </c>
      <c r="X963" s="1">
        <v>832</v>
      </c>
      <c r="Y963" s="1">
        <v>26</v>
      </c>
      <c r="Z963" s="6">
        <f>W963*X963/1000000</f>
        <v>0.33279999999999998</v>
      </c>
      <c r="AA963" s="1" t="s">
        <v>60</v>
      </c>
      <c r="AB963" s="2">
        <v>44760</v>
      </c>
      <c r="AC963" s="1" t="s">
        <v>2343</v>
      </c>
      <c r="AD963" s="1" t="s">
        <v>3216</v>
      </c>
      <c r="AE963" s="2">
        <v>44763</v>
      </c>
      <c r="AF963" s="2">
        <v>44763</v>
      </c>
      <c r="AG963" s="2">
        <v>44768</v>
      </c>
      <c r="AH963" s="1" t="s">
        <v>62</v>
      </c>
      <c r="AI963" s="1"/>
      <c r="AJ963" s="2">
        <v>44768</v>
      </c>
      <c r="AK963" s="1" t="s">
        <v>2344</v>
      </c>
      <c r="AL963" s="1" t="s">
        <v>2345</v>
      </c>
      <c r="AM963" s="31">
        <v>8158.5</v>
      </c>
      <c r="AN963" s="31"/>
      <c r="AO963" s="31"/>
      <c r="AP963" s="31"/>
      <c r="AQ963" s="31"/>
      <c r="AR963" s="31"/>
      <c r="AS963" s="1">
        <f>MONTH(AE963)</f>
        <v>7</v>
      </c>
      <c r="AT963" s="1">
        <f>YEAR(AE963)</f>
        <v>2022</v>
      </c>
      <c r="AU963" s="1"/>
    </row>
    <row r="964" spans="1:47">
      <c r="A964" s="1" t="s">
        <v>68</v>
      </c>
      <c r="B964" s="1" t="s">
        <v>368</v>
      </c>
      <c r="C964" s="1" t="s">
        <v>3217</v>
      </c>
      <c r="D964" s="2">
        <v>44755</v>
      </c>
      <c r="E964" s="1">
        <v>114455</v>
      </c>
      <c r="F964" s="1" t="s">
        <v>2339</v>
      </c>
      <c r="G964" s="1" t="s">
        <v>2346</v>
      </c>
      <c r="H964" s="1" t="s">
        <v>2347</v>
      </c>
      <c r="I964" s="1" t="s">
        <v>197</v>
      </c>
      <c r="J964" s="1" t="s">
        <v>85</v>
      </c>
      <c r="K964" s="1">
        <v>91761</v>
      </c>
      <c r="L964" s="1" t="s">
        <v>2349</v>
      </c>
      <c r="M964" s="1" t="s">
        <v>2358</v>
      </c>
      <c r="N964" s="1" t="s">
        <v>2359</v>
      </c>
      <c r="O964" s="1" t="s">
        <v>98</v>
      </c>
      <c r="P964" s="1">
        <v>17402</v>
      </c>
      <c r="Q964" s="1"/>
      <c r="R964" s="1"/>
      <c r="S964" s="1" t="s">
        <v>2831</v>
      </c>
      <c r="T964" s="1">
        <v>30390156</v>
      </c>
      <c r="U964" s="1">
        <v>14.75</v>
      </c>
      <c r="V964" s="1" t="s">
        <v>107</v>
      </c>
      <c r="W964" s="1">
        <v>400</v>
      </c>
      <c r="X964" s="1">
        <v>832</v>
      </c>
      <c r="Y964" s="1">
        <v>26</v>
      </c>
      <c r="Z964" s="6">
        <f>W964*X964/1000000</f>
        <v>0.33279999999999998</v>
      </c>
      <c r="AA964" s="1" t="s">
        <v>60</v>
      </c>
      <c r="AB964" s="2">
        <v>44760</v>
      </c>
      <c r="AC964" s="1" t="s">
        <v>2343</v>
      </c>
      <c r="AD964" s="1" t="s">
        <v>3217</v>
      </c>
      <c r="AE964" s="2">
        <v>44763</v>
      </c>
      <c r="AF964" s="2">
        <v>44763</v>
      </c>
      <c r="AG964" s="2">
        <v>44768</v>
      </c>
      <c r="AH964" s="1" t="s">
        <v>62</v>
      </c>
      <c r="AI964" s="1"/>
      <c r="AJ964" s="2">
        <v>44768</v>
      </c>
      <c r="AK964" s="1" t="s">
        <v>2344</v>
      </c>
      <c r="AL964" s="1" t="s">
        <v>2345</v>
      </c>
      <c r="AM964" s="31">
        <v>8158.5</v>
      </c>
      <c r="AN964" s="31"/>
      <c r="AO964" s="31"/>
      <c r="AP964" s="31"/>
      <c r="AQ964" s="31"/>
      <c r="AR964" s="31"/>
      <c r="AS964" s="1">
        <f>MONTH(AE964)</f>
        <v>7</v>
      </c>
      <c r="AT964" s="1">
        <f>YEAR(AE964)</f>
        <v>2022</v>
      </c>
      <c r="AU964" s="1"/>
    </row>
    <row r="965" spans="1:47">
      <c r="A965" s="1" t="s">
        <v>68</v>
      </c>
      <c r="B965" s="1" t="s">
        <v>368</v>
      </c>
      <c r="C965" s="1" t="s">
        <v>3218</v>
      </c>
      <c r="D965" s="2">
        <v>44755</v>
      </c>
      <c r="E965" s="1">
        <v>114484</v>
      </c>
      <c r="F965" s="1" t="s">
        <v>2339</v>
      </c>
      <c r="G965" s="1" t="s">
        <v>2346</v>
      </c>
      <c r="H965" s="1" t="s">
        <v>2347</v>
      </c>
      <c r="I965" s="1" t="s">
        <v>197</v>
      </c>
      <c r="J965" s="1" t="s">
        <v>85</v>
      </c>
      <c r="K965" s="1">
        <v>91761</v>
      </c>
      <c r="L965" s="1" t="s">
        <v>2349</v>
      </c>
      <c r="M965" s="1" t="s">
        <v>2358</v>
      </c>
      <c r="N965" s="1" t="s">
        <v>2359</v>
      </c>
      <c r="O965" s="1" t="s">
        <v>98</v>
      </c>
      <c r="P965" s="1">
        <v>17402</v>
      </c>
      <c r="Q965" s="1"/>
      <c r="R965" s="1"/>
      <c r="S965" s="1" t="s">
        <v>2831</v>
      </c>
      <c r="T965" s="1">
        <v>30390156</v>
      </c>
      <c r="U965" s="1">
        <v>14.75</v>
      </c>
      <c r="V965" s="1" t="s">
        <v>107</v>
      </c>
      <c r="W965" s="1">
        <v>400</v>
      </c>
      <c r="X965" s="1">
        <v>832</v>
      </c>
      <c r="Y965" s="1">
        <v>26</v>
      </c>
      <c r="Z965" s="6">
        <f>W965*X965/1000000</f>
        <v>0.33279999999999998</v>
      </c>
      <c r="AA965" s="1" t="s">
        <v>60</v>
      </c>
      <c r="AB965" s="2">
        <v>44760</v>
      </c>
      <c r="AC965" s="1" t="s">
        <v>2343</v>
      </c>
      <c r="AD965" s="1" t="s">
        <v>3218</v>
      </c>
      <c r="AE965" s="2">
        <v>44763</v>
      </c>
      <c r="AF965" s="2">
        <v>44763</v>
      </c>
      <c r="AG965" s="2">
        <v>44768</v>
      </c>
      <c r="AH965" s="1" t="s">
        <v>62</v>
      </c>
      <c r="AI965" s="1"/>
      <c r="AJ965" s="2">
        <v>44768</v>
      </c>
      <c r="AK965" s="1" t="s">
        <v>2344</v>
      </c>
      <c r="AL965" s="1" t="s">
        <v>2345</v>
      </c>
      <c r="AM965" s="31">
        <v>8158.5</v>
      </c>
      <c r="AN965" s="31"/>
      <c r="AO965" s="31"/>
      <c r="AP965" s="31"/>
      <c r="AQ965" s="31"/>
      <c r="AR965" s="31"/>
      <c r="AS965" s="1">
        <f>MONTH(AE965)</f>
        <v>7</v>
      </c>
      <c r="AT965" s="1">
        <f>YEAR(AE965)</f>
        <v>2022</v>
      </c>
      <c r="AU965" s="1"/>
    </row>
    <row r="966" spans="1:47">
      <c r="A966" s="1" t="s">
        <v>68</v>
      </c>
      <c r="B966" s="1" t="s">
        <v>127</v>
      </c>
      <c r="C966" s="1" t="s">
        <v>3219</v>
      </c>
      <c r="D966" s="2">
        <v>44762</v>
      </c>
      <c r="E966" s="1" t="s">
        <v>3220</v>
      </c>
      <c r="F966" s="1" t="s">
        <v>2339</v>
      </c>
      <c r="G966" s="1" t="s">
        <v>2346</v>
      </c>
      <c r="H966" s="1" t="s">
        <v>2347</v>
      </c>
      <c r="I966" s="1" t="s">
        <v>197</v>
      </c>
      <c r="J966" s="1" t="s">
        <v>85</v>
      </c>
      <c r="K966" s="1">
        <v>91761</v>
      </c>
      <c r="L966" s="1" t="s">
        <v>194</v>
      </c>
      <c r="M966" s="1" t="s">
        <v>2500</v>
      </c>
      <c r="N966" s="1" t="s">
        <v>221</v>
      </c>
      <c r="O966" s="1" t="s">
        <v>182</v>
      </c>
      <c r="P966" s="1">
        <v>79935</v>
      </c>
      <c r="Q966" s="1" t="s">
        <v>323</v>
      </c>
      <c r="R966" s="1"/>
      <c r="S966" s="1" t="s">
        <v>324</v>
      </c>
      <c r="T966" s="1">
        <v>30390156</v>
      </c>
      <c r="U966" s="1">
        <v>14.75</v>
      </c>
      <c r="V966" s="1" t="s">
        <v>107</v>
      </c>
      <c r="W966" s="1">
        <v>400</v>
      </c>
      <c r="X966" s="1">
        <v>320</v>
      </c>
      <c r="Y966" s="1">
        <v>10</v>
      </c>
      <c r="Z966" s="6">
        <f>W966*X966/1000000</f>
        <v>0.128</v>
      </c>
      <c r="AA966" s="1" t="s">
        <v>60</v>
      </c>
      <c r="AB966" s="2">
        <v>44763</v>
      </c>
      <c r="AC966" s="1" t="s">
        <v>2343</v>
      </c>
      <c r="AD966" s="1" t="s">
        <v>3219</v>
      </c>
      <c r="AE966" s="2">
        <v>44764</v>
      </c>
      <c r="AF966" s="2">
        <v>44764</v>
      </c>
      <c r="AG966" s="2">
        <v>44768</v>
      </c>
      <c r="AH966" s="1" t="s">
        <v>62</v>
      </c>
      <c r="AI966" s="1"/>
      <c r="AJ966" s="2">
        <v>44768</v>
      </c>
      <c r="AK966" s="1" t="s">
        <v>2344</v>
      </c>
      <c r="AL966" s="1" t="s">
        <v>2345</v>
      </c>
      <c r="AM966" s="31">
        <v>3342</v>
      </c>
      <c r="AN966" s="31"/>
      <c r="AO966" s="31"/>
      <c r="AP966" s="31"/>
      <c r="AQ966" s="31"/>
      <c r="AR966" s="31"/>
      <c r="AS966" s="1">
        <f>MONTH(AE966)</f>
        <v>7</v>
      </c>
      <c r="AT966" s="1">
        <f>YEAR(AE966)</f>
        <v>2022</v>
      </c>
      <c r="AU966" s="1"/>
    </row>
    <row r="967" spans="1:47">
      <c r="A967" s="1" t="s">
        <v>68</v>
      </c>
      <c r="B967" s="1" t="s">
        <v>127</v>
      </c>
      <c r="C967" s="1" t="s">
        <v>3221</v>
      </c>
      <c r="D967" s="2">
        <v>44762</v>
      </c>
      <c r="E967" s="1" t="s">
        <v>3222</v>
      </c>
      <c r="F967" s="1" t="s">
        <v>2339</v>
      </c>
      <c r="G967" s="1" t="s">
        <v>2346</v>
      </c>
      <c r="H967" s="1" t="s">
        <v>2347</v>
      </c>
      <c r="I967" s="1" t="s">
        <v>197</v>
      </c>
      <c r="J967" s="1" t="s">
        <v>85</v>
      </c>
      <c r="K967" s="1">
        <v>91761</v>
      </c>
      <c r="L967" s="1" t="s">
        <v>194</v>
      </c>
      <c r="M967" s="1" t="s">
        <v>2433</v>
      </c>
      <c r="N967" s="1" t="s">
        <v>2434</v>
      </c>
      <c r="O967" s="1" t="s">
        <v>182</v>
      </c>
      <c r="P967" s="1">
        <v>78219</v>
      </c>
      <c r="Q967" s="1" t="s">
        <v>323</v>
      </c>
      <c r="R967" s="1"/>
      <c r="S967" s="1" t="s">
        <v>324</v>
      </c>
      <c r="T967" s="1">
        <v>30390156</v>
      </c>
      <c r="U967" s="1">
        <v>14.75</v>
      </c>
      <c r="V967" s="1" t="s">
        <v>107</v>
      </c>
      <c r="W967" s="1">
        <v>400</v>
      </c>
      <c r="X967" s="1">
        <v>320</v>
      </c>
      <c r="Y967" s="1">
        <v>10</v>
      </c>
      <c r="Z967" s="6">
        <f>W967*X967/1000000</f>
        <v>0.128</v>
      </c>
      <c r="AA967" s="1" t="s">
        <v>60</v>
      </c>
      <c r="AB967" s="2">
        <v>44763</v>
      </c>
      <c r="AC967" s="1" t="s">
        <v>2343</v>
      </c>
      <c r="AD967" s="1" t="s">
        <v>3221</v>
      </c>
      <c r="AE967" s="2">
        <v>44764</v>
      </c>
      <c r="AF967" s="2">
        <v>44764</v>
      </c>
      <c r="AG967" s="2">
        <v>44768</v>
      </c>
      <c r="AH967" s="1" t="s">
        <v>62</v>
      </c>
      <c r="AI967" s="1"/>
      <c r="AJ967" s="2">
        <v>44769</v>
      </c>
      <c r="AK967" s="1" t="s">
        <v>2344</v>
      </c>
      <c r="AL967" s="1" t="s">
        <v>2345</v>
      </c>
      <c r="AM967" s="31">
        <v>4051.5</v>
      </c>
      <c r="AN967" s="31"/>
      <c r="AO967" s="31"/>
      <c r="AP967" s="31"/>
      <c r="AQ967" s="31"/>
      <c r="AR967" s="31"/>
      <c r="AS967" s="1">
        <f>MONTH(AE967)</f>
        <v>7</v>
      </c>
      <c r="AT967" s="1">
        <f>YEAR(AE967)</f>
        <v>2022</v>
      </c>
      <c r="AU967" s="1"/>
    </row>
    <row r="968" spans="1:47">
      <c r="A968" s="1" t="s">
        <v>68</v>
      </c>
      <c r="B968" s="1" t="s">
        <v>69</v>
      </c>
      <c r="C968" s="1" t="s">
        <v>3223</v>
      </c>
      <c r="D968" s="2">
        <v>44762</v>
      </c>
      <c r="E968" s="1" t="s">
        <v>3224</v>
      </c>
      <c r="F968" s="1" t="s">
        <v>2339</v>
      </c>
      <c r="G968" s="1" t="s">
        <v>2346</v>
      </c>
      <c r="H968" s="1" t="s">
        <v>2347</v>
      </c>
      <c r="I968" s="1" t="s">
        <v>197</v>
      </c>
      <c r="J968" s="1" t="s">
        <v>85</v>
      </c>
      <c r="K968" s="1">
        <v>91761</v>
      </c>
      <c r="L968" s="1" t="s">
        <v>423</v>
      </c>
      <c r="M968" s="1" t="s">
        <v>291</v>
      </c>
      <c r="N968" s="1" t="s">
        <v>292</v>
      </c>
      <c r="O968" s="1" t="s">
        <v>98</v>
      </c>
      <c r="P968" s="1">
        <v>19605</v>
      </c>
      <c r="Q968" s="1" t="s">
        <v>282</v>
      </c>
      <c r="R968" s="1" t="s">
        <v>2658</v>
      </c>
      <c r="S968" s="1" t="s">
        <v>283</v>
      </c>
      <c r="T968" s="1">
        <v>30390156</v>
      </c>
      <c r="U968" s="1">
        <v>14.75</v>
      </c>
      <c r="V968" s="1" t="s">
        <v>107</v>
      </c>
      <c r="W968" s="1">
        <v>400</v>
      </c>
      <c r="X968" s="1">
        <v>832</v>
      </c>
      <c r="Y968" s="1">
        <v>26</v>
      </c>
      <c r="Z968" s="6">
        <f>W968*X968/1000000</f>
        <v>0.33279999999999998</v>
      </c>
      <c r="AA968" s="1" t="s">
        <v>75</v>
      </c>
      <c r="AB968" s="2">
        <v>44767</v>
      </c>
      <c r="AC968" s="1" t="s">
        <v>2343</v>
      </c>
      <c r="AD968" s="1" t="s">
        <v>3223</v>
      </c>
      <c r="AE968" s="2">
        <v>44764</v>
      </c>
      <c r="AF968" s="2">
        <v>44764</v>
      </c>
      <c r="AG968" s="2">
        <v>44768</v>
      </c>
      <c r="AH968" s="1" t="s">
        <v>62</v>
      </c>
      <c r="AI968" s="1"/>
      <c r="AJ968" s="2">
        <v>44768</v>
      </c>
      <c r="AK968" s="1" t="s">
        <v>2344</v>
      </c>
      <c r="AL968" s="1" t="s">
        <v>2345</v>
      </c>
      <c r="AM968" s="31">
        <v>8078</v>
      </c>
      <c r="AN968" s="31"/>
      <c r="AO968" s="31"/>
      <c r="AP968" s="31"/>
      <c r="AQ968" s="31"/>
      <c r="AR968" s="31"/>
      <c r="AS968" s="1">
        <f>MONTH(AE968)</f>
        <v>7</v>
      </c>
      <c r="AT968" s="1">
        <f>YEAR(AE968)</f>
        <v>2022</v>
      </c>
      <c r="AU968" s="1"/>
    </row>
    <row r="969" spans="1:47">
      <c r="A969" s="1" t="s">
        <v>68</v>
      </c>
      <c r="B969" s="1" t="s">
        <v>69</v>
      </c>
      <c r="C969" s="1" t="s">
        <v>3225</v>
      </c>
      <c r="D969" s="2">
        <v>44762</v>
      </c>
      <c r="E969" s="1" t="s">
        <v>3224</v>
      </c>
      <c r="F969" s="1" t="s">
        <v>2339</v>
      </c>
      <c r="G969" s="1" t="s">
        <v>2346</v>
      </c>
      <c r="H969" s="1" t="s">
        <v>2347</v>
      </c>
      <c r="I969" s="1" t="s">
        <v>197</v>
      </c>
      <c r="J969" s="1" t="s">
        <v>85</v>
      </c>
      <c r="K969" s="1">
        <v>91761</v>
      </c>
      <c r="L969" s="1" t="s">
        <v>423</v>
      </c>
      <c r="M969" s="1" t="s">
        <v>291</v>
      </c>
      <c r="N969" s="1" t="s">
        <v>292</v>
      </c>
      <c r="O969" s="1" t="s">
        <v>98</v>
      </c>
      <c r="P969" s="1">
        <v>19605</v>
      </c>
      <c r="Q969" s="1" t="s">
        <v>282</v>
      </c>
      <c r="R969" s="1" t="s">
        <v>2658</v>
      </c>
      <c r="S969" s="1" t="s">
        <v>283</v>
      </c>
      <c r="T969" s="1">
        <v>30390156</v>
      </c>
      <c r="U969" s="1">
        <v>14.75</v>
      </c>
      <c r="V969" s="1" t="s">
        <v>107</v>
      </c>
      <c r="W969" s="1">
        <v>400</v>
      </c>
      <c r="X969" s="1">
        <v>832</v>
      </c>
      <c r="Y969" s="1">
        <v>26</v>
      </c>
      <c r="Z969" s="6">
        <f>W969*X969/1000000</f>
        <v>0.33279999999999998</v>
      </c>
      <c r="AA969" s="1" t="s">
        <v>75</v>
      </c>
      <c r="AB969" s="2">
        <v>44767</v>
      </c>
      <c r="AC969" s="1" t="s">
        <v>2343</v>
      </c>
      <c r="AD969" s="1" t="s">
        <v>3225</v>
      </c>
      <c r="AE969" s="2">
        <v>44764</v>
      </c>
      <c r="AF969" s="2">
        <v>44764</v>
      </c>
      <c r="AG969" s="2">
        <v>44768</v>
      </c>
      <c r="AH969" s="1" t="s">
        <v>62</v>
      </c>
      <c r="AI969" s="1"/>
      <c r="AJ969" s="2">
        <v>44768</v>
      </c>
      <c r="AK969" s="1" t="s">
        <v>2344</v>
      </c>
      <c r="AL969" s="1" t="s">
        <v>2345</v>
      </c>
      <c r="AM969" s="31">
        <v>8078</v>
      </c>
      <c r="AN969" s="31"/>
      <c r="AO969" s="31"/>
      <c r="AP969" s="31"/>
      <c r="AQ969" s="31"/>
      <c r="AR969" s="31"/>
      <c r="AS969" s="1">
        <f>MONTH(AE969)</f>
        <v>7</v>
      </c>
      <c r="AT969" s="1">
        <f>YEAR(AE969)</f>
        <v>2022</v>
      </c>
      <c r="AU969" s="1"/>
    </row>
    <row r="970" spans="1:47">
      <c r="A970" s="1" t="s">
        <v>44</v>
      </c>
      <c r="B970" s="1" t="s">
        <v>78</v>
      </c>
      <c r="C970" s="1" t="s">
        <v>3226</v>
      </c>
      <c r="D970" s="2">
        <v>44756</v>
      </c>
      <c r="E970" s="1" t="s">
        <v>3227</v>
      </c>
      <c r="F970" s="1" t="s">
        <v>2339</v>
      </c>
      <c r="G970" s="1" t="s">
        <v>2340</v>
      </c>
      <c r="H970" s="1" t="s">
        <v>2341</v>
      </c>
      <c r="I970" s="1" t="s">
        <v>2342</v>
      </c>
      <c r="J970" s="1" t="s">
        <v>85</v>
      </c>
      <c r="K970" s="1">
        <v>90248</v>
      </c>
      <c r="L970" s="1" t="s">
        <v>3228</v>
      </c>
      <c r="M970" s="1" t="s">
        <v>3229</v>
      </c>
      <c r="N970" s="1" t="s">
        <v>105</v>
      </c>
      <c r="O970" s="1" t="s">
        <v>85</v>
      </c>
      <c r="P970" s="1">
        <v>91311</v>
      </c>
      <c r="Q970" s="1" t="s">
        <v>3230</v>
      </c>
      <c r="R970" s="1"/>
      <c r="S970" s="1" t="s">
        <v>3231</v>
      </c>
      <c r="T970" s="1">
        <v>30381259</v>
      </c>
      <c r="U970" s="1">
        <v>18</v>
      </c>
      <c r="V970" s="1" t="s">
        <v>2532</v>
      </c>
      <c r="W970" s="1">
        <v>415</v>
      </c>
      <c r="X970" s="1">
        <v>58</v>
      </c>
      <c r="Y970" s="1">
        <v>2</v>
      </c>
      <c r="Z970" s="6">
        <f>W970*X970/1000000</f>
        <v>2.4070000000000001E-2</v>
      </c>
      <c r="AA970" s="1" t="s">
        <v>75</v>
      </c>
      <c r="AB970" s="2">
        <v>44760</v>
      </c>
      <c r="AC970" s="1" t="s">
        <v>2343</v>
      </c>
      <c r="AD970" s="1" t="s">
        <v>3226</v>
      </c>
      <c r="AE970" s="2">
        <v>44764</v>
      </c>
      <c r="AF970" s="2">
        <v>44764</v>
      </c>
      <c r="AG970" s="2">
        <v>44768</v>
      </c>
      <c r="AH970" s="1" t="s">
        <v>62</v>
      </c>
      <c r="AI970" s="1"/>
      <c r="AJ970" s="2">
        <v>44767</v>
      </c>
      <c r="AK970" s="1" t="s">
        <v>2348</v>
      </c>
      <c r="AL970" s="1" t="s">
        <v>2345</v>
      </c>
      <c r="AM970" s="31">
        <v>451.84</v>
      </c>
      <c r="AN970" s="31"/>
      <c r="AO970" s="31"/>
      <c r="AP970" s="31"/>
      <c r="AQ970" s="31"/>
      <c r="AR970" s="31"/>
      <c r="AS970" s="1">
        <f>MONTH(AE970)</f>
        <v>7</v>
      </c>
      <c r="AT970" s="1">
        <f>YEAR(AE970)</f>
        <v>2022</v>
      </c>
      <c r="AU970" s="1"/>
    </row>
    <row r="971" spans="1:47">
      <c r="A971" s="1" t="s">
        <v>68</v>
      </c>
      <c r="B971" s="1" t="s">
        <v>595</v>
      </c>
      <c r="C971" s="1" t="s">
        <v>3232</v>
      </c>
      <c r="D971" s="2">
        <v>44754</v>
      </c>
      <c r="E971" s="1">
        <v>117071</v>
      </c>
      <c r="F971" s="1" t="s">
        <v>2339</v>
      </c>
      <c r="G971" s="1" t="s">
        <v>2346</v>
      </c>
      <c r="H971" s="1" t="s">
        <v>2347</v>
      </c>
      <c r="I971" s="1" t="s">
        <v>197</v>
      </c>
      <c r="J971" s="1" t="s">
        <v>85</v>
      </c>
      <c r="K971" s="1">
        <v>91761</v>
      </c>
      <c r="L971" s="1" t="s">
        <v>2349</v>
      </c>
      <c r="M971" s="1" t="s">
        <v>2830</v>
      </c>
      <c r="N971" s="1" t="s">
        <v>199</v>
      </c>
      <c r="O971" s="1" t="s">
        <v>85</v>
      </c>
      <c r="P971" s="1">
        <v>93725</v>
      </c>
      <c r="Q971" s="1"/>
      <c r="R971" s="1"/>
      <c r="S971" s="1" t="s">
        <v>2831</v>
      </c>
      <c r="T971" s="1">
        <v>30390156</v>
      </c>
      <c r="U971" s="1">
        <v>14.75</v>
      </c>
      <c r="V971" s="1" t="s">
        <v>107</v>
      </c>
      <c r="W971" s="1">
        <v>400</v>
      </c>
      <c r="X971" s="1">
        <v>832</v>
      </c>
      <c r="Y971" s="1">
        <v>26</v>
      </c>
      <c r="Z971" s="6">
        <f>W971*X971/1000000</f>
        <v>0.33279999999999998</v>
      </c>
      <c r="AA971" s="1" t="s">
        <v>60</v>
      </c>
      <c r="AB971" s="2">
        <v>44771</v>
      </c>
      <c r="AC971" s="1" t="s">
        <v>2343</v>
      </c>
      <c r="AD971" s="1" t="s">
        <v>3232</v>
      </c>
      <c r="AE971" s="2">
        <v>44767</v>
      </c>
      <c r="AF971" s="2">
        <v>44767</v>
      </c>
      <c r="AG971" s="2">
        <v>44768</v>
      </c>
      <c r="AH971" s="1" t="s">
        <v>62</v>
      </c>
      <c r="AI971" s="1"/>
      <c r="AJ971" s="2">
        <v>44768</v>
      </c>
      <c r="AK971" s="1" t="s">
        <v>2344</v>
      </c>
      <c r="AL971" s="1" t="s">
        <v>2345</v>
      </c>
      <c r="AM971" s="31">
        <v>1550</v>
      </c>
      <c r="AN971" s="31"/>
      <c r="AO971" s="31"/>
      <c r="AP971" s="31"/>
      <c r="AQ971" s="31"/>
      <c r="AR971" s="31"/>
      <c r="AS971" s="1">
        <f>MONTH(AE971)</f>
        <v>7</v>
      </c>
      <c r="AT971" s="1">
        <f>YEAR(AE971)</f>
        <v>2022</v>
      </c>
      <c r="AU971" s="1"/>
    </row>
    <row r="972" spans="1:47">
      <c r="A972" s="1" t="s">
        <v>68</v>
      </c>
      <c r="B972" s="1" t="s">
        <v>595</v>
      </c>
      <c r="C972" s="1" t="s">
        <v>3233</v>
      </c>
      <c r="D972" s="2">
        <v>44754</v>
      </c>
      <c r="E972" s="1">
        <v>117071</v>
      </c>
      <c r="F972" s="1" t="s">
        <v>2339</v>
      </c>
      <c r="G972" s="1" t="s">
        <v>2346</v>
      </c>
      <c r="H972" s="1" t="s">
        <v>2347</v>
      </c>
      <c r="I972" s="1" t="s">
        <v>197</v>
      </c>
      <c r="J972" s="1" t="s">
        <v>85</v>
      </c>
      <c r="K972" s="1">
        <v>91761</v>
      </c>
      <c r="L972" s="1" t="s">
        <v>2349</v>
      </c>
      <c r="M972" s="1" t="s">
        <v>2830</v>
      </c>
      <c r="N972" s="1" t="s">
        <v>199</v>
      </c>
      <c r="O972" s="1" t="s">
        <v>85</v>
      </c>
      <c r="P972" s="1">
        <v>93725</v>
      </c>
      <c r="Q972" s="1"/>
      <c r="R972" s="1"/>
      <c r="S972" s="1" t="s">
        <v>2831</v>
      </c>
      <c r="T972" s="1">
        <v>30390156</v>
      </c>
      <c r="U972" s="1">
        <v>14.75</v>
      </c>
      <c r="V972" s="1" t="s">
        <v>107</v>
      </c>
      <c r="W972" s="1">
        <v>400</v>
      </c>
      <c r="X972" s="1">
        <v>832</v>
      </c>
      <c r="Y972" s="1">
        <v>26</v>
      </c>
      <c r="Z972" s="6">
        <f>W972*X972/1000000</f>
        <v>0.33279999999999998</v>
      </c>
      <c r="AA972" s="1" t="s">
        <v>60</v>
      </c>
      <c r="AB972" s="2">
        <v>44771</v>
      </c>
      <c r="AC972" s="1" t="s">
        <v>2343</v>
      </c>
      <c r="AD972" s="1" t="s">
        <v>3233</v>
      </c>
      <c r="AE972" s="2">
        <v>44767</v>
      </c>
      <c r="AF972" s="2">
        <v>44767</v>
      </c>
      <c r="AG972" s="2">
        <v>44768</v>
      </c>
      <c r="AH972" s="1" t="s">
        <v>62</v>
      </c>
      <c r="AI972" s="1"/>
      <c r="AJ972" s="2">
        <v>44768</v>
      </c>
      <c r="AK972" s="1" t="s">
        <v>2344</v>
      </c>
      <c r="AL972" s="1" t="s">
        <v>2345</v>
      </c>
      <c r="AM972" s="31">
        <v>1550</v>
      </c>
      <c r="AN972" s="31"/>
      <c r="AO972" s="31"/>
      <c r="AP972" s="31"/>
      <c r="AQ972" s="31"/>
      <c r="AR972" s="31"/>
      <c r="AS972" s="1">
        <f>MONTH(AE972)</f>
        <v>7</v>
      </c>
      <c r="AT972" s="1">
        <f>YEAR(AE972)</f>
        <v>2022</v>
      </c>
      <c r="AU972" s="1"/>
    </row>
    <row r="973" spans="1:47">
      <c r="A973" s="1" t="s">
        <v>68</v>
      </c>
      <c r="B973" s="1" t="s">
        <v>595</v>
      </c>
      <c r="C973" s="1" t="s">
        <v>3234</v>
      </c>
      <c r="D973" s="2">
        <v>44754</v>
      </c>
      <c r="E973" s="1">
        <v>117071</v>
      </c>
      <c r="F973" s="1" t="s">
        <v>2339</v>
      </c>
      <c r="G973" s="1" t="s">
        <v>2346</v>
      </c>
      <c r="H973" s="1" t="s">
        <v>2347</v>
      </c>
      <c r="I973" s="1" t="s">
        <v>197</v>
      </c>
      <c r="J973" s="1" t="s">
        <v>85</v>
      </c>
      <c r="K973" s="1">
        <v>91761</v>
      </c>
      <c r="L973" s="1" t="s">
        <v>2349</v>
      </c>
      <c r="M973" s="1" t="s">
        <v>2830</v>
      </c>
      <c r="N973" s="1" t="s">
        <v>199</v>
      </c>
      <c r="O973" s="1" t="s">
        <v>85</v>
      </c>
      <c r="P973" s="1">
        <v>93725</v>
      </c>
      <c r="Q973" s="1"/>
      <c r="R973" s="1"/>
      <c r="S973" s="1" t="s">
        <v>2831</v>
      </c>
      <c r="T973" s="1">
        <v>30390156</v>
      </c>
      <c r="U973" s="1">
        <v>14.75</v>
      </c>
      <c r="V973" s="1" t="s">
        <v>107</v>
      </c>
      <c r="W973" s="1">
        <v>400</v>
      </c>
      <c r="X973" s="1">
        <v>832</v>
      </c>
      <c r="Y973" s="1">
        <v>26</v>
      </c>
      <c r="Z973" s="6">
        <f>W973*X973/1000000</f>
        <v>0.33279999999999998</v>
      </c>
      <c r="AA973" s="1" t="s">
        <v>60</v>
      </c>
      <c r="AB973" s="2">
        <v>44771</v>
      </c>
      <c r="AC973" s="1" t="s">
        <v>2343</v>
      </c>
      <c r="AD973" s="1" t="s">
        <v>3234</v>
      </c>
      <c r="AE973" s="2">
        <v>44767</v>
      </c>
      <c r="AF973" s="2">
        <v>44767</v>
      </c>
      <c r="AG973" s="2">
        <v>44768</v>
      </c>
      <c r="AH973" s="1" t="s">
        <v>62</v>
      </c>
      <c r="AI973" s="1"/>
      <c r="AJ973" s="2">
        <v>44768</v>
      </c>
      <c r="AK973" s="1" t="s">
        <v>2344</v>
      </c>
      <c r="AL973" s="1" t="s">
        <v>2345</v>
      </c>
      <c r="AM973" s="31">
        <v>1550</v>
      </c>
      <c r="AN973" s="31"/>
      <c r="AO973" s="31"/>
      <c r="AP973" s="31"/>
      <c r="AQ973" s="31"/>
      <c r="AR973" s="31"/>
      <c r="AS973" s="1">
        <f>MONTH(AE973)</f>
        <v>7</v>
      </c>
      <c r="AT973" s="1">
        <f>YEAR(AE973)</f>
        <v>2022</v>
      </c>
      <c r="AU973" s="1"/>
    </row>
    <row r="974" spans="1:47">
      <c r="A974" s="1" t="s">
        <v>68</v>
      </c>
      <c r="B974" s="1" t="s">
        <v>595</v>
      </c>
      <c r="C974" s="1" t="s">
        <v>3235</v>
      </c>
      <c r="D974" s="2">
        <v>44754</v>
      </c>
      <c r="E974" s="1">
        <v>117071</v>
      </c>
      <c r="F974" s="1" t="s">
        <v>2339</v>
      </c>
      <c r="G974" s="1" t="s">
        <v>2346</v>
      </c>
      <c r="H974" s="1" t="s">
        <v>2347</v>
      </c>
      <c r="I974" s="1" t="s">
        <v>197</v>
      </c>
      <c r="J974" s="1" t="s">
        <v>85</v>
      </c>
      <c r="K974" s="1">
        <v>91761</v>
      </c>
      <c r="L974" s="1" t="s">
        <v>2349</v>
      </c>
      <c r="M974" s="1" t="s">
        <v>2830</v>
      </c>
      <c r="N974" s="1" t="s">
        <v>199</v>
      </c>
      <c r="O974" s="1" t="s">
        <v>85</v>
      </c>
      <c r="P974" s="1">
        <v>93725</v>
      </c>
      <c r="Q974" s="1"/>
      <c r="R974" s="1"/>
      <c r="S974" s="1" t="s">
        <v>2831</v>
      </c>
      <c r="T974" s="1">
        <v>30390156</v>
      </c>
      <c r="U974" s="1">
        <v>14.75</v>
      </c>
      <c r="V974" s="1" t="s">
        <v>107</v>
      </c>
      <c r="W974" s="1">
        <v>400</v>
      </c>
      <c r="X974" s="1">
        <v>832</v>
      </c>
      <c r="Y974" s="1">
        <v>26</v>
      </c>
      <c r="Z974" s="6">
        <f>W974*X974/1000000</f>
        <v>0.33279999999999998</v>
      </c>
      <c r="AA974" s="1" t="s">
        <v>60</v>
      </c>
      <c r="AB974" s="2">
        <v>44771</v>
      </c>
      <c r="AC974" s="1" t="s">
        <v>2343</v>
      </c>
      <c r="AD974" s="1" t="s">
        <v>3235</v>
      </c>
      <c r="AE974" s="2">
        <v>44767</v>
      </c>
      <c r="AF974" s="2">
        <v>44767</v>
      </c>
      <c r="AG974" s="2">
        <v>44768</v>
      </c>
      <c r="AH974" s="1" t="s">
        <v>62</v>
      </c>
      <c r="AI974" s="1"/>
      <c r="AJ974" s="2">
        <v>44768</v>
      </c>
      <c r="AK974" s="1" t="s">
        <v>2344</v>
      </c>
      <c r="AL974" s="1" t="s">
        <v>2345</v>
      </c>
      <c r="AM974" s="31">
        <v>1550</v>
      </c>
      <c r="AN974" s="31"/>
      <c r="AO974" s="31"/>
      <c r="AP974" s="31"/>
      <c r="AQ974" s="31"/>
      <c r="AR974" s="31"/>
      <c r="AS974" s="1">
        <f>MONTH(AE974)</f>
        <v>7</v>
      </c>
      <c r="AT974" s="1">
        <f>YEAR(AE974)</f>
        <v>2022</v>
      </c>
      <c r="AU974" s="1"/>
    </row>
    <row r="975" spans="1:47">
      <c r="A975" s="1" t="s">
        <v>68</v>
      </c>
      <c r="B975" s="1" t="s">
        <v>368</v>
      </c>
      <c r="C975" s="1" t="s">
        <v>3236</v>
      </c>
      <c r="D975" s="2">
        <v>44757</v>
      </c>
      <c r="E975" s="1" t="s">
        <v>3112</v>
      </c>
      <c r="F975" s="1" t="s">
        <v>2339</v>
      </c>
      <c r="G975" s="1" t="s">
        <v>2340</v>
      </c>
      <c r="H975" s="1" t="s">
        <v>2341</v>
      </c>
      <c r="I975" s="1" t="s">
        <v>2342</v>
      </c>
      <c r="J975" s="1" t="s">
        <v>85</v>
      </c>
      <c r="K975" s="1">
        <v>90248</v>
      </c>
      <c r="L975" s="1" t="s">
        <v>163</v>
      </c>
      <c r="M975" s="1" t="s">
        <v>2565</v>
      </c>
      <c r="N975" s="1" t="s">
        <v>118</v>
      </c>
      <c r="O975" s="1" t="s">
        <v>85</v>
      </c>
      <c r="P975" s="1">
        <v>95691</v>
      </c>
      <c r="Q975" s="1" t="s">
        <v>2372</v>
      </c>
      <c r="R975" s="1" t="s">
        <v>2373</v>
      </c>
      <c r="S975" s="1" t="s">
        <v>2374</v>
      </c>
      <c r="T975" s="1">
        <v>30390156</v>
      </c>
      <c r="U975" s="1">
        <v>14.75</v>
      </c>
      <c r="V975" s="1" t="s">
        <v>107</v>
      </c>
      <c r="W975" s="1">
        <v>400</v>
      </c>
      <c r="X975" s="1">
        <v>704</v>
      </c>
      <c r="Y975" s="1">
        <v>22</v>
      </c>
      <c r="Z975" s="6">
        <f>W975*X975/1000000</f>
        <v>0.28160000000000002</v>
      </c>
      <c r="AA975" s="1" t="s">
        <v>75</v>
      </c>
      <c r="AB975" s="2">
        <v>44760</v>
      </c>
      <c r="AC975" s="1" t="s">
        <v>2343</v>
      </c>
      <c r="AD975" s="1" t="s">
        <v>3236</v>
      </c>
      <c r="AE975" s="2">
        <v>44767</v>
      </c>
      <c r="AF975" s="2">
        <v>44767</v>
      </c>
      <c r="AG975" s="2">
        <v>44768</v>
      </c>
      <c r="AH975" s="1" t="s">
        <v>62</v>
      </c>
      <c r="AI975" s="1"/>
      <c r="AJ975" s="2">
        <v>44768</v>
      </c>
      <c r="AK975" s="1" t="s">
        <v>2344</v>
      </c>
      <c r="AL975" s="1" t="s">
        <v>2345</v>
      </c>
      <c r="AM975" s="31">
        <v>1994</v>
      </c>
      <c r="AN975" s="31"/>
      <c r="AO975" s="31"/>
      <c r="AP975" s="31"/>
      <c r="AQ975" s="31"/>
      <c r="AR975" s="31"/>
      <c r="AS975" s="1">
        <f>MONTH(AE975)</f>
        <v>7</v>
      </c>
      <c r="AT975" s="1">
        <f>YEAR(AE975)</f>
        <v>2022</v>
      </c>
      <c r="AU975" s="1"/>
    </row>
    <row r="976" spans="1:47">
      <c r="A976" s="1" t="s">
        <v>68</v>
      </c>
      <c r="B976" s="1" t="s">
        <v>127</v>
      </c>
      <c r="C976" s="1" t="s">
        <v>3237</v>
      </c>
      <c r="D976" s="2">
        <v>44762</v>
      </c>
      <c r="E976" s="1" t="s">
        <v>3238</v>
      </c>
      <c r="F976" s="1" t="s">
        <v>2339</v>
      </c>
      <c r="G976" s="1" t="s">
        <v>2346</v>
      </c>
      <c r="H976" s="1" t="s">
        <v>2347</v>
      </c>
      <c r="I976" s="1" t="s">
        <v>197</v>
      </c>
      <c r="J976" s="1" t="s">
        <v>85</v>
      </c>
      <c r="K976" s="1">
        <v>91761</v>
      </c>
      <c r="L976" s="1" t="s">
        <v>194</v>
      </c>
      <c r="M976" s="1" t="s">
        <v>2096</v>
      </c>
      <c r="N976" s="1" t="s">
        <v>160</v>
      </c>
      <c r="O976" s="1" t="s">
        <v>161</v>
      </c>
      <c r="P976" s="1">
        <v>89118</v>
      </c>
      <c r="Q976" s="1" t="s">
        <v>323</v>
      </c>
      <c r="R976" s="1"/>
      <c r="S976" s="1" t="s">
        <v>324</v>
      </c>
      <c r="T976" s="1">
        <v>30390156</v>
      </c>
      <c r="U976" s="1">
        <v>14.75</v>
      </c>
      <c r="V976" s="1" t="s">
        <v>107</v>
      </c>
      <c r="W976" s="1">
        <v>400</v>
      </c>
      <c r="X976" s="1">
        <v>640</v>
      </c>
      <c r="Y976" s="1">
        <v>20</v>
      </c>
      <c r="Z976" s="6">
        <f>W976*X976/1000000</f>
        <v>0.25600000000000001</v>
      </c>
      <c r="AA976" s="1" t="s">
        <v>60</v>
      </c>
      <c r="AB976" s="2">
        <v>44763</v>
      </c>
      <c r="AC976" s="1" t="s">
        <v>2343</v>
      </c>
      <c r="AD976" s="1" t="s">
        <v>3237</v>
      </c>
      <c r="AE976" s="2">
        <v>44767</v>
      </c>
      <c r="AF976" s="2">
        <v>44767</v>
      </c>
      <c r="AG976" s="2">
        <v>44768</v>
      </c>
      <c r="AH976" s="1" t="s">
        <v>62</v>
      </c>
      <c r="AI976" s="1"/>
      <c r="AJ976" s="2">
        <v>44768</v>
      </c>
      <c r="AK976" s="1" t="s">
        <v>2344</v>
      </c>
      <c r="AL976" s="1" t="s">
        <v>2345</v>
      </c>
      <c r="AM976" s="31">
        <v>1456</v>
      </c>
      <c r="AN976" s="31"/>
      <c r="AO976" s="31"/>
      <c r="AP976" s="31"/>
      <c r="AQ976" s="31"/>
      <c r="AR976" s="31"/>
      <c r="AS976" s="1">
        <f>MONTH(AE976)</f>
        <v>7</v>
      </c>
      <c r="AT976" s="1">
        <f>YEAR(AE976)</f>
        <v>2022</v>
      </c>
      <c r="AU976" s="1"/>
    </row>
    <row r="977" spans="1:47">
      <c r="A977" s="1" t="s">
        <v>68</v>
      </c>
      <c r="B977" s="1" t="s">
        <v>127</v>
      </c>
      <c r="C977" s="1" t="s">
        <v>3239</v>
      </c>
      <c r="D977" s="2">
        <v>44762</v>
      </c>
      <c r="E977" s="1" t="s">
        <v>3240</v>
      </c>
      <c r="F977" s="1" t="s">
        <v>2339</v>
      </c>
      <c r="G977" s="1" t="s">
        <v>2346</v>
      </c>
      <c r="H977" s="1" t="s">
        <v>2347</v>
      </c>
      <c r="I977" s="1" t="s">
        <v>197</v>
      </c>
      <c r="J977" s="1" t="s">
        <v>85</v>
      </c>
      <c r="K977" s="1">
        <v>91761</v>
      </c>
      <c r="L977" s="1" t="s">
        <v>194</v>
      </c>
      <c r="M977" s="1" t="s">
        <v>2467</v>
      </c>
      <c r="N977" s="1" t="s">
        <v>195</v>
      </c>
      <c r="O977" s="1" t="s">
        <v>120</v>
      </c>
      <c r="P977" s="1">
        <v>85714</v>
      </c>
      <c r="Q977" s="1" t="s">
        <v>323</v>
      </c>
      <c r="R977" s="1"/>
      <c r="S977" s="1" t="s">
        <v>324</v>
      </c>
      <c r="T977" s="1">
        <v>30390156</v>
      </c>
      <c r="U977" s="1">
        <v>14.75</v>
      </c>
      <c r="V977" s="1" t="s">
        <v>107</v>
      </c>
      <c r="W977" s="1">
        <v>400</v>
      </c>
      <c r="X977" s="1">
        <v>640</v>
      </c>
      <c r="Y977" s="1">
        <v>20</v>
      </c>
      <c r="Z977" s="6">
        <f>W977*X977/1000000</f>
        <v>0.25600000000000001</v>
      </c>
      <c r="AA977" s="1" t="s">
        <v>60</v>
      </c>
      <c r="AB977" s="2">
        <v>44763</v>
      </c>
      <c r="AC977" s="1" t="s">
        <v>2343</v>
      </c>
      <c r="AD977" s="1" t="s">
        <v>3239</v>
      </c>
      <c r="AE977" s="2">
        <v>44767</v>
      </c>
      <c r="AF977" s="2">
        <v>44767</v>
      </c>
      <c r="AG977" s="2">
        <v>44768</v>
      </c>
      <c r="AH977" s="1" t="s">
        <v>62</v>
      </c>
      <c r="AI977" s="1"/>
      <c r="AJ977" s="2">
        <v>44768</v>
      </c>
      <c r="AK977" s="1" t="s">
        <v>2344</v>
      </c>
      <c r="AL977" s="1" t="s">
        <v>2345</v>
      </c>
      <c r="AM977" s="31">
        <v>1926.4</v>
      </c>
      <c r="AN977" s="31"/>
      <c r="AO977" s="31"/>
      <c r="AP977" s="31"/>
      <c r="AQ977" s="31"/>
      <c r="AR977" s="31"/>
      <c r="AS977" s="1">
        <f>MONTH(AE977)</f>
        <v>7</v>
      </c>
      <c r="AT977" s="1">
        <f>YEAR(AE977)</f>
        <v>2022</v>
      </c>
      <c r="AU977" s="1"/>
    </row>
    <row r="978" spans="1:47">
      <c r="A978" s="1" t="s">
        <v>68</v>
      </c>
      <c r="B978" s="1" t="s">
        <v>127</v>
      </c>
      <c r="C978" s="1" t="s">
        <v>3241</v>
      </c>
      <c r="D978" s="2">
        <v>44762</v>
      </c>
      <c r="E978" s="1" t="s">
        <v>3242</v>
      </c>
      <c r="F978" s="1" t="s">
        <v>2339</v>
      </c>
      <c r="G978" s="1" t="s">
        <v>2346</v>
      </c>
      <c r="H978" s="1" t="s">
        <v>2347</v>
      </c>
      <c r="I978" s="1" t="s">
        <v>197</v>
      </c>
      <c r="J978" s="1" t="s">
        <v>85</v>
      </c>
      <c r="K978" s="1">
        <v>91761</v>
      </c>
      <c r="L978" s="1" t="s">
        <v>194</v>
      </c>
      <c r="M978" s="1" t="s">
        <v>2441</v>
      </c>
      <c r="N978" s="1" t="s">
        <v>111</v>
      </c>
      <c r="O978" s="1" t="s">
        <v>85</v>
      </c>
      <c r="P978" s="1">
        <v>95206</v>
      </c>
      <c r="Q978" s="1" t="s">
        <v>323</v>
      </c>
      <c r="R978" s="1"/>
      <c r="S978" s="1" t="s">
        <v>324</v>
      </c>
      <c r="T978" s="1">
        <v>30390156</v>
      </c>
      <c r="U978" s="1">
        <v>14.75</v>
      </c>
      <c r="V978" s="1" t="s">
        <v>107</v>
      </c>
      <c r="W978" s="1">
        <v>400</v>
      </c>
      <c r="X978" s="1">
        <v>320</v>
      </c>
      <c r="Y978" s="1">
        <v>10</v>
      </c>
      <c r="Z978" s="6">
        <f>W978*X978/1000000</f>
        <v>0.128</v>
      </c>
      <c r="AA978" s="1" t="s">
        <v>60</v>
      </c>
      <c r="AB978" s="2">
        <v>44763</v>
      </c>
      <c r="AC978" s="1" t="s">
        <v>2343</v>
      </c>
      <c r="AD978" s="1" t="s">
        <v>3241</v>
      </c>
      <c r="AE978" s="2">
        <v>44767</v>
      </c>
      <c r="AF978" s="2">
        <v>44767</v>
      </c>
      <c r="AG978" s="2">
        <v>44768</v>
      </c>
      <c r="AH978" s="1" t="s">
        <v>62</v>
      </c>
      <c r="AI978" s="1"/>
      <c r="AJ978" s="2">
        <v>44768</v>
      </c>
      <c r="AK978" s="1" t="s">
        <v>2344</v>
      </c>
      <c r="AL978" s="1" t="s">
        <v>2345</v>
      </c>
      <c r="AM978" s="31">
        <v>1927.88</v>
      </c>
      <c r="AN978" s="31"/>
      <c r="AO978" s="31"/>
      <c r="AP978" s="31"/>
      <c r="AQ978" s="31"/>
      <c r="AR978" s="31"/>
      <c r="AS978" s="1">
        <f>MONTH(AE978)</f>
        <v>7</v>
      </c>
      <c r="AT978" s="1">
        <f>YEAR(AE978)</f>
        <v>2022</v>
      </c>
      <c r="AU978" s="1"/>
    </row>
    <row r="979" spans="1:47">
      <c r="A979" s="1" t="s">
        <v>68</v>
      </c>
      <c r="B979" s="1" t="s">
        <v>127</v>
      </c>
      <c r="C979" s="1" t="s">
        <v>3243</v>
      </c>
      <c r="D979" s="2">
        <v>44762</v>
      </c>
      <c r="E979" s="1" t="s">
        <v>3244</v>
      </c>
      <c r="F979" s="1" t="s">
        <v>2339</v>
      </c>
      <c r="G979" s="1" t="s">
        <v>2346</v>
      </c>
      <c r="H979" s="1" t="s">
        <v>2347</v>
      </c>
      <c r="I979" s="1" t="s">
        <v>197</v>
      </c>
      <c r="J979" s="1" t="s">
        <v>85</v>
      </c>
      <c r="K979" s="1">
        <v>91761</v>
      </c>
      <c r="L979" s="1" t="s">
        <v>194</v>
      </c>
      <c r="M979" s="1" t="s">
        <v>2462</v>
      </c>
      <c r="N979" s="1" t="s">
        <v>192</v>
      </c>
      <c r="O979" s="1" t="s">
        <v>161</v>
      </c>
      <c r="P979" s="1">
        <v>89431</v>
      </c>
      <c r="Q979" s="1" t="s">
        <v>323</v>
      </c>
      <c r="R979" s="1"/>
      <c r="S979" s="1" t="s">
        <v>324</v>
      </c>
      <c r="T979" s="1">
        <v>30390156</v>
      </c>
      <c r="U979" s="1">
        <v>14.75</v>
      </c>
      <c r="V979" s="1" t="s">
        <v>107</v>
      </c>
      <c r="W979" s="1">
        <v>400</v>
      </c>
      <c r="X979" s="1">
        <v>320</v>
      </c>
      <c r="Y979" s="1">
        <v>10</v>
      </c>
      <c r="Z979" s="6">
        <f>W979*X979/1000000</f>
        <v>0.128</v>
      </c>
      <c r="AA979" s="1" t="s">
        <v>60</v>
      </c>
      <c r="AB979" s="2">
        <v>44763</v>
      </c>
      <c r="AC979" s="1" t="s">
        <v>2343</v>
      </c>
      <c r="AD979" s="1" t="s">
        <v>3243</v>
      </c>
      <c r="AE979" s="2">
        <v>44767</v>
      </c>
      <c r="AF979" s="2">
        <v>44767</v>
      </c>
      <c r="AG979" s="2">
        <v>44768</v>
      </c>
      <c r="AH979" s="1" t="s">
        <v>62</v>
      </c>
      <c r="AI979" s="1"/>
      <c r="AJ979" s="2">
        <v>44768</v>
      </c>
      <c r="AK979" s="1" t="s">
        <v>2344</v>
      </c>
      <c r="AL979" s="1" t="s">
        <v>2345</v>
      </c>
      <c r="AM979" s="31">
        <v>2332.4</v>
      </c>
      <c r="AN979" s="31"/>
      <c r="AO979" s="31"/>
      <c r="AP979" s="31"/>
      <c r="AQ979" s="31"/>
      <c r="AR979" s="31"/>
      <c r="AS979" s="1">
        <f>MONTH(AE979)</f>
        <v>7</v>
      </c>
      <c r="AT979" s="1">
        <f>YEAR(AE979)</f>
        <v>2022</v>
      </c>
      <c r="AU979" s="1"/>
    </row>
    <row r="980" spans="1:47">
      <c r="A980" s="1" t="s">
        <v>68</v>
      </c>
      <c r="B980" s="1" t="s">
        <v>127</v>
      </c>
      <c r="C980" s="1" t="s">
        <v>3245</v>
      </c>
      <c r="D980" s="2">
        <v>44762</v>
      </c>
      <c r="E980" s="1" t="s">
        <v>3246</v>
      </c>
      <c r="F980" s="1" t="s">
        <v>2339</v>
      </c>
      <c r="G980" s="1" t="s">
        <v>2346</v>
      </c>
      <c r="H980" s="1" t="s">
        <v>2347</v>
      </c>
      <c r="I980" s="1" t="s">
        <v>197</v>
      </c>
      <c r="J980" s="1" t="s">
        <v>85</v>
      </c>
      <c r="K980" s="1">
        <v>91761</v>
      </c>
      <c r="L980" s="1" t="s">
        <v>194</v>
      </c>
      <c r="M980" s="1" t="s">
        <v>2093</v>
      </c>
      <c r="N980" s="1" t="s">
        <v>122</v>
      </c>
      <c r="O980" s="1" t="s">
        <v>120</v>
      </c>
      <c r="P980" s="1">
        <v>85210</v>
      </c>
      <c r="Q980" s="1" t="s">
        <v>323</v>
      </c>
      <c r="R980" s="1"/>
      <c r="S980" s="1" t="s">
        <v>324</v>
      </c>
      <c r="T980" s="1">
        <v>30390156</v>
      </c>
      <c r="U980" s="1">
        <v>14.75</v>
      </c>
      <c r="V980" s="1" t="s">
        <v>107</v>
      </c>
      <c r="W980" s="1">
        <v>400</v>
      </c>
      <c r="X980" s="1">
        <v>832</v>
      </c>
      <c r="Y980" s="1">
        <v>26</v>
      </c>
      <c r="Z980" s="6">
        <f>W980*X980/1000000</f>
        <v>0.33279999999999998</v>
      </c>
      <c r="AA980" s="1" t="s">
        <v>60</v>
      </c>
      <c r="AB980" s="2">
        <v>44763</v>
      </c>
      <c r="AC980" s="1" t="s">
        <v>2343</v>
      </c>
      <c r="AD980" s="1" t="s">
        <v>3245</v>
      </c>
      <c r="AE980" s="2">
        <v>44767</v>
      </c>
      <c r="AF980" s="2">
        <v>44767</v>
      </c>
      <c r="AG980" s="2">
        <v>44768</v>
      </c>
      <c r="AH980" s="1" t="s">
        <v>62</v>
      </c>
      <c r="AI980" s="1"/>
      <c r="AJ980" s="2">
        <v>44768</v>
      </c>
      <c r="AK980" s="1" t="s">
        <v>2344</v>
      </c>
      <c r="AL980" s="1" t="s">
        <v>2345</v>
      </c>
      <c r="AM980" s="31">
        <v>1736</v>
      </c>
      <c r="AN980" s="31"/>
      <c r="AO980" s="31"/>
      <c r="AP980" s="31"/>
      <c r="AQ980" s="31"/>
      <c r="AR980" s="31"/>
      <c r="AS980" s="1">
        <f>MONTH(AE980)</f>
        <v>7</v>
      </c>
      <c r="AT980" s="1">
        <f>YEAR(AE980)</f>
        <v>2022</v>
      </c>
      <c r="AU980" s="1"/>
    </row>
    <row r="981" spans="1:47">
      <c r="A981" s="1" t="s">
        <v>68</v>
      </c>
      <c r="B981" s="1" t="s">
        <v>127</v>
      </c>
      <c r="C981" s="1" t="s">
        <v>3247</v>
      </c>
      <c r="D981" s="2">
        <v>44762</v>
      </c>
      <c r="E981" s="1" t="s">
        <v>3246</v>
      </c>
      <c r="F981" s="1" t="s">
        <v>2339</v>
      </c>
      <c r="G981" s="1" t="s">
        <v>2346</v>
      </c>
      <c r="H981" s="1" t="s">
        <v>2347</v>
      </c>
      <c r="I981" s="1" t="s">
        <v>197</v>
      </c>
      <c r="J981" s="1" t="s">
        <v>85</v>
      </c>
      <c r="K981" s="1">
        <v>91761</v>
      </c>
      <c r="L981" s="1" t="s">
        <v>194</v>
      </c>
      <c r="M981" s="1" t="s">
        <v>2093</v>
      </c>
      <c r="N981" s="1" t="s">
        <v>122</v>
      </c>
      <c r="O981" s="1" t="s">
        <v>120</v>
      </c>
      <c r="P981" s="1">
        <v>85210</v>
      </c>
      <c r="Q981" s="1" t="s">
        <v>323</v>
      </c>
      <c r="R981" s="1"/>
      <c r="S981" s="1" t="s">
        <v>324</v>
      </c>
      <c r="T981" s="1">
        <v>30390156</v>
      </c>
      <c r="U981" s="1">
        <v>14.75</v>
      </c>
      <c r="V981" s="1" t="s">
        <v>107</v>
      </c>
      <c r="W981" s="1">
        <v>400</v>
      </c>
      <c r="X981" s="1">
        <v>832</v>
      </c>
      <c r="Y981" s="1">
        <v>26</v>
      </c>
      <c r="Z981" s="6">
        <f>W981*X981/1000000</f>
        <v>0.33279999999999998</v>
      </c>
      <c r="AA981" s="1" t="s">
        <v>60</v>
      </c>
      <c r="AB981" s="2">
        <v>44763</v>
      </c>
      <c r="AC981" s="1" t="s">
        <v>2343</v>
      </c>
      <c r="AD981" s="1" t="s">
        <v>3247</v>
      </c>
      <c r="AE981" s="2">
        <v>44767</v>
      </c>
      <c r="AF981" s="2">
        <v>44767</v>
      </c>
      <c r="AG981" s="2">
        <v>44768</v>
      </c>
      <c r="AH981" s="1" t="s">
        <v>62</v>
      </c>
      <c r="AI981" s="1"/>
      <c r="AJ981" s="2">
        <v>44768</v>
      </c>
      <c r="AK981" s="1" t="s">
        <v>2344</v>
      </c>
      <c r="AL981" s="1" t="s">
        <v>2345</v>
      </c>
      <c r="AM981" s="31">
        <v>1736</v>
      </c>
      <c r="AN981" s="31"/>
      <c r="AO981" s="31"/>
      <c r="AP981" s="31"/>
      <c r="AQ981" s="31"/>
      <c r="AR981" s="31"/>
      <c r="AS981" s="1">
        <f>MONTH(AE981)</f>
        <v>7</v>
      </c>
      <c r="AT981" s="1">
        <f>YEAR(AE981)</f>
        <v>2022</v>
      </c>
      <c r="AU981" s="1"/>
    </row>
    <row r="982" spans="1:47">
      <c r="A982" s="1" t="s">
        <v>68</v>
      </c>
      <c r="B982" s="1" t="s">
        <v>127</v>
      </c>
      <c r="C982" s="1" t="s">
        <v>3248</v>
      </c>
      <c r="D982" s="2">
        <v>44762</v>
      </c>
      <c r="E982" s="1" t="s">
        <v>3249</v>
      </c>
      <c r="F982" s="1" t="s">
        <v>2339</v>
      </c>
      <c r="G982" s="1" t="s">
        <v>2346</v>
      </c>
      <c r="H982" s="1" t="s">
        <v>2347</v>
      </c>
      <c r="I982" s="1" t="s">
        <v>197</v>
      </c>
      <c r="J982" s="1" t="s">
        <v>85</v>
      </c>
      <c r="K982" s="1">
        <v>91761</v>
      </c>
      <c r="L982" s="1" t="s">
        <v>194</v>
      </c>
      <c r="M982" s="1" t="s">
        <v>2442</v>
      </c>
      <c r="N982" s="1" t="s">
        <v>2443</v>
      </c>
      <c r="O982" s="1" t="s">
        <v>120</v>
      </c>
      <c r="P982" s="1">
        <v>85365</v>
      </c>
      <c r="Q982" s="1" t="s">
        <v>323</v>
      </c>
      <c r="R982" s="1"/>
      <c r="S982" s="1" t="s">
        <v>324</v>
      </c>
      <c r="T982" s="1">
        <v>30390156</v>
      </c>
      <c r="U982" s="1">
        <v>14.75</v>
      </c>
      <c r="V982" s="1" t="s">
        <v>107</v>
      </c>
      <c r="W982" s="1">
        <v>400</v>
      </c>
      <c r="X982" s="1">
        <v>320</v>
      </c>
      <c r="Y982" s="1">
        <v>10</v>
      </c>
      <c r="Z982" s="6">
        <f>W982*X982/1000000</f>
        <v>0.128</v>
      </c>
      <c r="AA982" s="1" t="s">
        <v>60</v>
      </c>
      <c r="AB982" s="2">
        <v>44763</v>
      </c>
      <c r="AC982" s="1" t="s">
        <v>2343</v>
      </c>
      <c r="AD982" s="1" t="s">
        <v>3248</v>
      </c>
      <c r="AE982" s="2">
        <v>44767</v>
      </c>
      <c r="AF982" s="2">
        <v>44767</v>
      </c>
      <c r="AG982" s="2">
        <v>44768</v>
      </c>
      <c r="AH982" s="1" t="s">
        <v>62</v>
      </c>
      <c r="AI982" s="1"/>
      <c r="AJ982" s="2">
        <v>44768</v>
      </c>
      <c r="AK982" s="1" t="s">
        <v>2344</v>
      </c>
      <c r="AL982" s="1" t="s">
        <v>2345</v>
      </c>
      <c r="AM982" s="31">
        <v>1551.2</v>
      </c>
      <c r="AN982" s="31"/>
      <c r="AO982" s="31"/>
      <c r="AP982" s="31"/>
      <c r="AQ982" s="31"/>
      <c r="AR982" s="31"/>
      <c r="AS982" s="1">
        <f>MONTH(AE982)</f>
        <v>7</v>
      </c>
      <c r="AT982" s="1">
        <f>YEAR(AE982)</f>
        <v>2022</v>
      </c>
      <c r="AU982" s="1"/>
    </row>
    <row r="983" spans="1:47">
      <c r="A983" s="1" t="s">
        <v>68</v>
      </c>
      <c r="B983" s="1" t="s">
        <v>69</v>
      </c>
      <c r="C983" s="1" t="s">
        <v>3250</v>
      </c>
      <c r="D983" s="2">
        <v>44762</v>
      </c>
      <c r="E983" s="1" t="s">
        <v>3251</v>
      </c>
      <c r="F983" s="1" t="s">
        <v>2339</v>
      </c>
      <c r="G983" s="1" t="s">
        <v>2346</v>
      </c>
      <c r="H983" s="1" t="s">
        <v>2347</v>
      </c>
      <c r="I983" s="1" t="s">
        <v>197</v>
      </c>
      <c r="J983" s="1" t="s">
        <v>85</v>
      </c>
      <c r="K983" s="1">
        <v>91761</v>
      </c>
      <c r="L983" s="1" t="s">
        <v>121</v>
      </c>
      <c r="M983" s="1" t="s">
        <v>3252</v>
      </c>
      <c r="N983" s="1" t="s">
        <v>122</v>
      </c>
      <c r="O983" s="1" t="s">
        <v>120</v>
      </c>
      <c r="P983" s="1">
        <v>85215</v>
      </c>
      <c r="Q983" s="1" t="s">
        <v>123</v>
      </c>
      <c r="R983" s="1" t="s">
        <v>3253</v>
      </c>
      <c r="S983" s="1" t="s">
        <v>1601</v>
      </c>
      <c r="T983" s="1">
        <v>30390156</v>
      </c>
      <c r="U983" s="1">
        <v>14.75</v>
      </c>
      <c r="V983" s="1" t="s">
        <v>107</v>
      </c>
      <c r="W983" s="1">
        <v>400</v>
      </c>
      <c r="X983" s="1">
        <v>768</v>
      </c>
      <c r="Y983" s="1">
        <v>24</v>
      </c>
      <c r="Z983" s="6">
        <f>W983*X983/1000000</f>
        <v>0.30719999999999997</v>
      </c>
      <c r="AA983" s="1" t="s">
        <v>60</v>
      </c>
      <c r="AB983" s="2">
        <v>44767</v>
      </c>
      <c r="AC983" s="1" t="s">
        <v>2343</v>
      </c>
      <c r="AD983" s="1" t="s">
        <v>3250</v>
      </c>
      <c r="AE983" s="2">
        <v>44767</v>
      </c>
      <c r="AF983" s="2">
        <v>44767</v>
      </c>
      <c r="AG983" s="2">
        <v>44768</v>
      </c>
      <c r="AH983" s="1" t="s">
        <v>62</v>
      </c>
      <c r="AI983" s="1"/>
      <c r="AJ983" s="2">
        <v>44768</v>
      </c>
      <c r="AK983" s="1" t="s">
        <v>2344</v>
      </c>
      <c r="AL983" s="1" t="s">
        <v>2345</v>
      </c>
      <c r="AM983" s="31">
        <v>1994</v>
      </c>
      <c r="AN983" s="31"/>
      <c r="AO983" s="31"/>
      <c r="AP983" s="31"/>
      <c r="AQ983" s="31"/>
      <c r="AR983" s="31"/>
      <c r="AS983" s="1">
        <f>MONTH(AE983)</f>
        <v>7</v>
      </c>
      <c r="AT983" s="1">
        <f>YEAR(AE983)</f>
        <v>2022</v>
      </c>
      <c r="AU983" s="1"/>
    </row>
    <row r="984" spans="1:47">
      <c r="A984" s="1" t="s">
        <v>68</v>
      </c>
      <c r="B984" s="1" t="s">
        <v>78</v>
      </c>
      <c r="C984" s="1" t="s">
        <v>3254</v>
      </c>
      <c r="D984" s="2">
        <v>44754</v>
      </c>
      <c r="E984" s="1" t="s">
        <v>3255</v>
      </c>
      <c r="F984" s="1" t="s">
        <v>2339</v>
      </c>
      <c r="G984" s="1" t="s">
        <v>2346</v>
      </c>
      <c r="H984" s="1" t="s">
        <v>2347</v>
      </c>
      <c r="I984" s="1" t="s">
        <v>197</v>
      </c>
      <c r="J984" s="1" t="s">
        <v>85</v>
      </c>
      <c r="K984" s="1">
        <v>91761</v>
      </c>
      <c r="L984" s="1" t="s">
        <v>1372</v>
      </c>
      <c r="M984" s="1" t="s">
        <v>2541</v>
      </c>
      <c r="N984" s="1" t="s">
        <v>1197</v>
      </c>
      <c r="O984" s="1" t="s">
        <v>85</v>
      </c>
      <c r="P984" s="1">
        <v>92507</v>
      </c>
      <c r="Q984" s="1" t="s">
        <v>2454</v>
      </c>
      <c r="R984" s="1"/>
      <c r="S984" s="1" t="s">
        <v>2455</v>
      </c>
      <c r="T984" s="1">
        <v>30390156</v>
      </c>
      <c r="U984" s="1">
        <v>14.75</v>
      </c>
      <c r="V984" s="1" t="s">
        <v>107</v>
      </c>
      <c r="W984" s="1">
        <v>400</v>
      </c>
      <c r="X984" s="1">
        <v>768</v>
      </c>
      <c r="Y984" s="1">
        <v>24</v>
      </c>
      <c r="Z984" s="6">
        <f>W984*X984/1000000</f>
        <v>0.30719999999999997</v>
      </c>
      <c r="AA984" s="1" t="s">
        <v>75</v>
      </c>
      <c r="AB984" s="2">
        <v>44767</v>
      </c>
      <c r="AC984" s="1" t="s">
        <v>2343</v>
      </c>
      <c r="AD984" s="1" t="s">
        <v>3254</v>
      </c>
      <c r="AE984" s="2">
        <v>44768</v>
      </c>
      <c r="AF984" s="2">
        <v>44768</v>
      </c>
      <c r="AG984" s="2">
        <v>44768</v>
      </c>
      <c r="AH984" s="1" t="s">
        <v>62</v>
      </c>
      <c r="AI984" s="1"/>
      <c r="AJ984" s="2">
        <v>44768</v>
      </c>
      <c r="AK984" s="1" t="s">
        <v>2344</v>
      </c>
      <c r="AL984" s="1" t="s">
        <v>2345</v>
      </c>
      <c r="AM984" s="31">
        <v>644</v>
      </c>
      <c r="AN984" s="31"/>
      <c r="AO984" s="31"/>
      <c r="AP984" s="31"/>
      <c r="AQ984" s="31"/>
      <c r="AR984" s="31"/>
      <c r="AS984" s="1">
        <f>MONTH(AE984)</f>
        <v>7</v>
      </c>
      <c r="AT984" s="1">
        <f>YEAR(AE984)</f>
        <v>2022</v>
      </c>
      <c r="AU984" s="1"/>
    </row>
    <row r="985" spans="1:47">
      <c r="A985" s="1" t="s">
        <v>68</v>
      </c>
      <c r="B985" s="1" t="s">
        <v>78</v>
      </c>
      <c r="C985" s="1" t="s">
        <v>3256</v>
      </c>
      <c r="D985" s="2">
        <v>44754</v>
      </c>
      <c r="E985" s="1" t="s">
        <v>3255</v>
      </c>
      <c r="F985" s="1" t="s">
        <v>2339</v>
      </c>
      <c r="G985" s="1" t="s">
        <v>2346</v>
      </c>
      <c r="H985" s="1" t="s">
        <v>2347</v>
      </c>
      <c r="I985" s="1" t="s">
        <v>197</v>
      </c>
      <c r="J985" s="1" t="s">
        <v>85</v>
      </c>
      <c r="K985" s="1">
        <v>91761</v>
      </c>
      <c r="L985" s="1" t="s">
        <v>1372</v>
      </c>
      <c r="M985" s="1" t="s">
        <v>2541</v>
      </c>
      <c r="N985" s="1" t="s">
        <v>1197</v>
      </c>
      <c r="O985" s="1" t="s">
        <v>85</v>
      </c>
      <c r="P985" s="1">
        <v>92507</v>
      </c>
      <c r="Q985" s="1" t="s">
        <v>2454</v>
      </c>
      <c r="R985" s="1"/>
      <c r="S985" s="1" t="s">
        <v>2455</v>
      </c>
      <c r="T985" s="1">
        <v>30390156</v>
      </c>
      <c r="U985" s="1">
        <v>14.75</v>
      </c>
      <c r="V985" s="1" t="s">
        <v>107</v>
      </c>
      <c r="W985" s="1">
        <v>400</v>
      </c>
      <c r="X985" s="1">
        <v>768</v>
      </c>
      <c r="Y985" s="1">
        <v>24</v>
      </c>
      <c r="Z985" s="6">
        <f>W985*X985/1000000</f>
        <v>0.30719999999999997</v>
      </c>
      <c r="AA985" s="1" t="s">
        <v>75</v>
      </c>
      <c r="AB985" s="2">
        <v>44767</v>
      </c>
      <c r="AC985" s="1" t="s">
        <v>2343</v>
      </c>
      <c r="AD985" s="1" t="s">
        <v>3256</v>
      </c>
      <c r="AE985" s="2">
        <v>44768</v>
      </c>
      <c r="AF985" s="2">
        <v>44768</v>
      </c>
      <c r="AG985" s="2">
        <v>44768</v>
      </c>
      <c r="AH985" s="1" t="s">
        <v>62</v>
      </c>
      <c r="AI985" s="1"/>
      <c r="AJ985" s="2">
        <v>44768</v>
      </c>
      <c r="AK985" s="1" t="s">
        <v>2344</v>
      </c>
      <c r="AL985" s="1" t="s">
        <v>2345</v>
      </c>
      <c r="AM985" s="31">
        <v>644</v>
      </c>
      <c r="AN985" s="31"/>
      <c r="AO985" s="31"/>
      <c r="AP985" s="31"/>
      <c r="AQ985" s="31"/>
      <c r="AR985" s="31"/>
      <c r="AS985" s="1">
        <f>MONTH(AE985)</f>
        <v>7</v>
      </c>
      <c r="AT985" s="1">
        <f>YEAR(AE985)</f>
        <v>2022</v>
      </c>
      <c r="AU985" s="1"/>
    </row>
    <row r="986" spans="1:47">
      <c r="A986" s="1" t="s">
        <v>68</v>
      </c>
      <c r="B986" s="1" t="s">
        <v>78</v>
      </c>
      <c r="C986" s="1" t="s">
        <v>3257</v>
      </c>
      <c r="D986" s="2">
        <v>44754</v>
      </c>
      <c r="E986" s="1" t="s">
        <v>3255</v>
      </c>
      <c r="F986" s="1" t="s">
        <v>2339</v>
      </c>
      <c r="G986" s="1" t="s">
        <v>2346</v>
      </c>
      <c r="H986" s="1" t="s">
        <v>2347</v>
      </c>
      <c r="I986" s="1" t="s">
        <v>197</v>
      </c>
      <c r="J986" s="1" t="s">
        <v>85</v>
      </c>
      <c r="K986" s="1">
        <v>91761</v>
      </c>
      <c r="L986" s="1" t="s">
        <v>1372</v>
      </c>
      <c r="M986" s="1" t="s">
        <v>2541</v>
      </c>
      <c r="N986" s="1" t="s">
        <v>1197</v>
      </c>
      <c r="O986" s="1" t="s">
        <v>85</v>
      </c>
      <c r="P986" s="1">
        <v>92507</v>
      </c>
      <c r="Q986" s="1" t="s">
        <v>2454</v>
      </c>
      <c r="R986" s="1"/>
      <c r="S986" s="1" t="s">
        <v>2455</v>
      </c>
      <c r="T986" s="1">
        <v>30390156</v>
      </c>
      <c r="U986" s="1">
        <v>14.75</v>
      </c>
      <c r="V986" s="1" t="s">
        <v>107</v>
      </c>
      <c r="W986" s="1">
        <v>400</v>
      </c>
      <c r="X986" s="1">
        <v>768</v>
      </c>
      <c r="Y986" s="1">
        <v>24</v>
      </c>
      <c r="Z986" s="6">
        <f>W986*X986/1000000</f>
        <v>0.30719999999999997</v>
      </c>
      <c r="AA986" s="1" t="s">
        <v>75</v>
      </c>
      <c r="AB986" s="2">
        <v>44767</v>
      </c>
      <c r="AC986" s="1" t="s">
        <v>2343</v>
      </c>
      <c r="AD986" s="1" t="s">
        <v>3257</v>
      </c>
      <c r="AE986" s="2">
        <v>44768</v>
      </c>
      <c r="AF986" s="2">
        <v>44768</v>
      </c>
      <c r="AG986" s="2">
        <v>44768</v>
      </c>
      <c r="AH986" s="1" t="s">
        <v>62</v>
      </c>
      <c r="AI986" s="1"/>
      <c r="AJ986" s="2">
        <v>44768</v>
      </c>
      <c r="AK986" s="1" t="s">
        <v>2344</v>
      </c>
      <c r="AL986" s="1" t="s">
        <v>2345</v>
      </c>
      <c r="AM986" s="31">
        <v>644</v>
      </c>
      <c r="AN986" s="31"/>
      <c r="AO986" s="31"/>
      <c r="AP986" s="31"/>
      <c r="AQ986" s="31"/>
      <c r="AR986" s="31"/>
      <c r="AS986" s="1">
        <f>MONTH(AE986)</f>
        <v>7</v>
      </c>
      <c r="AT986" s="1">
        <f>YEAR(AE986)</f>
        <v>2022</v>
      </c>
      <c r="AU986" s="1"/>
    </row>
    <row r="987" spans="1:47">
      <c r="A987" s="1" t="s">
        <v>68</v>
      </c>
      <c r="B987" s="1" t="s">
        <v>368</v>
      </c>
      <c r="C987" s="1" t="s">
        <v>3258</v>
      </c>
      <c r="D987" s="2">
        <v>44761</v>
      </c>
      <c r="E987" s="1" t="s">
        <v>3259</v>
      </c>
      <c r="F987" s="1" t="s">
        <v>2339</v>
      </c>
      <c r="G987" s="1" t="s">
        <v>2340</v>
      </c>
      <c r="H987" s="1" t="s">
        <v>2341</v>
      </c>
      <c r="I987" s="1" t="s">
        <v>2342</v>
      </c>
      <c r="J987" s="1" t="s">
        <v>85</v>
      </c>
      <c r="K987" s="1">
        <v>90248</v>
      </c>
      <c r="L987" s="1" t="s">
        <v>355</v>
      </c>
      <c r="M987" s="1" t="s">
        <v>2490</v>
      </c>
      <c r="N987" s="1" t="s">
        <v>357</v>
      </c>
      <c r="O987" s="1" t="s">
        <v>85</v>
      </c>
      <c r="P987" s="1">
        <v>92806</v>
      </c>
      <c r="Q987" s="1" t="s">
        <v>461</v>
      </c>
      <c r="R987" s="1" t="s">
        <v>2491</v>
      </c>
      <c r="S987" s="1" t="s">
        <v>574</v>
      </c>
      <c r="T987" s="1">
        <v>30390156</v>
      </c>
      <c r="U987" s="1">
        <v>14.75</v>
      </c>
      <c r="V987" s="1" t="s">
        <v>107</v>
      </c>
      <c r="W987" s="1">
        <v>400</v>
      </c>
      <c r="X987" s="1">
        <v>768</v>
      </c>
      <c r="Y987" s="1">
        <v>24</v>
      </c>
      <c r="Z987" s="6">
        <v>0.30719999999999997</v>
      </c>
      <c r="AA987" s="1" t="s">
        <v>75</v>
      </c>
      <c r="AB987" s="2">
        <v>44760</v>
      </c>
      <c r="AC987" s="1" t="s">
        <v>2343</v>
      </c>
      <c r="AD987" s="1" t="s">
        <v>3258</v>
      </c>
      <c r="AE987" s="2">
        <v>44767</v>
      </c>
      <c r="AF987" s="2">
        <v>44767</v>
      </c>
      <c r="AG987" s="2">
        <v>44768</v>
      </c>
      <c r="AH987" s="1" t="s">
        <v>62</v>
      </c>
      <c r="AI987" s="1"/>
      <c r="AJ987" s="2">
        <v>44768</v>
      </c>
      <c r="AK987" s="1" t="s">
        <v>2344</v>
      </c>
      <c r="AL987" s="1" t="s">
        <v>2345</v>
      </c>
      <c r="AM987" s="31">
        <v>650</v>
      </c>
      <c r="AN987" s="31"/>
      <c r="AO987" s="31"/>
      <c r="AP987" s="31"/>
      <c r="AQ987" s="31"/>
      <c r="AR987" s="31"/>
      <c r="AS987" s="1">
        <f>MONTH(AE987)</f>
        <v>7</v>
      </c>
      <c r="AT987" s="1">
        <f>YEAR(AE987)</f>
        <v>2022</v>
      </c>
      <c r="AU987" s="1"/>
    </row>
    <row r="988" spans="1:47">
      <c r="A988" s="1" t="s">
        <v>68</v>
      </c>
      <c r="B988" s="1" t="s">
        <v>368</v>
      </c>
      <c r="C988" s="1" t="s">
        <v>3260</v>
      </c>
      <c r="D988" s="2">
        <v>44761</v>
      </c>
      <c r="E988" s="1" t="s">
        <v>3259</v>
      </c>
      <c r="F988" s="1" t="s">
        <v>2339</v>
      </c>
      <c r="G988" s="1" t="s">
        <v>2340</v>
      </c>
      <c r="H988" s="1" t="s">
        <v>2341</v>
      </c>
      <c r="I988" s="1" t="s">
        <v>2342</v>
      </c>
      <c r="J988" s="1" t="s">
        <v>85</v>
      </c>
      <c r="K988" s="1">
        <v>90248</v>
      </c>
      <c r="L988" s="1" t="s">
        <v>355</v>
      </c>
      <c r="M988" s="1" t="s">
        <v>2490</v>
      </c>
      <c r="N988" s="1" t="s">
        <v>357</v>
      </c>
      <c r="O988" s="1" t="s">
        <v>85</v>
      </c>
      <c r="P988" s="1">
        <v>92806</v>
      </c>
      <c r="Q988" s="1" t="s">
        <v>461</v>
      </c>
      <c r="R988" s="1" t="s">
        <v>2491</v>
      </c>
      <c r="S988" s="1" t="s">
        <v>574</v>
      </c>
      <c r="T988" s="1">
        <v>30390156</v>
      </c>
      <c r="U988" s="1">
        <v>14.75</v>
      </c>
      <c r="V988" s="1" t="s">
        <v>107</v>
      </c>
      <c r="W988" s="1">
        <v>400</v>
      </c>
      <c r="X988" s="1">
        <v>768</v>
      </c>
      <c r="Y988" s="1">
        <v>24</v>
      </c>
      <c r="Z988" s="6">
        <v>0.30719999999999997</v>
      </c>
      <c r="AA988" s="1" t="s">
        <v>75</v>
      </c>
      <c r="AB988" s="2">
        <v>44760</v>
      </c>
      <c r="AC988" s="1" t="s">
        <v>2343</v>
      </c>
      <c r="AD988" s="1" t="s">
        <v>3260</v>
      </c>
      <c r="AE988" s="2">
        <v>44767</v>
      </c>
      <c r="AF988" s="2">
        <v>44767</v>
      </c>
      <c r="AG988" s="2">
        <v>44768</v>
      </c>
      <c r="AH988" s="1" t="s">
        <v>62</v>
      </c>
      <c r="AI988" s="1"/>
      <c r="AJ988" s="2">
        <v>44768</v>
      </c>
      <c r="AK988" s="1" t="s">
        <v>2344</v>
      </c>
      <c r="AL988" s="1" t="s">
        <v>2345</v>
      </c>
      <c r="AM988" s="31">
        <v>650</v>
      </c>
      <c r="AN988" s="31"/>
      <c r="AO988" s="31"/>
      <c r="AP988" s="31"/>
      <c r="AQ988" s="31"/>
      <c r="AR988" s="31"/>
      <c r="AS988" s="1">
        <f>MONTH(AE988)</f>
        <v>7</v>
      </c>
      <c r="AT988" s="1">
        <f>YEAR(AE988)</f>
        <v>2022</v>
      </c>
      <c r="AU988" s="1"/>
    </row>
    <row r="989" spans="1:47">
      <c r="A989" s="1" t="s">
        <v>68</v>
      </c>
      <c r="B989" s="1" t="s">
        <v>595</v>
      </c>
      <c r="C989" s="1" t="s">
        <v>3261</v>
      </c>
      <c r="D989" s="2">
        <v>44754</v>
      </c>
      <c r="E989" s="1">
        <v>117071</v>
      </c>
      <c r="F989" s="1" t="s">
        <v>2339</v>
      </c>
      <c r="G989" s="1" t="s">
        <v>2346</v>
      </c>
      <c r="H989" s="1" t="s">
        <v>2347</v>
      </c>
      <c r="I989" s="1" t="s">
        <v>197</v>
      </c>
      <c r="J989" s="1" t="s">
        <v>85</v>
      </c>
      <c r="K989" s="1">
        <v>91761</v>
      </c>
      <c r="L989" s="1" t="s">
        <v>2349</v>
      </c>
      <c r="M989" s="1" t="s">
        <v>2830</v>
      </c>
      <c r="N989" s="1" t="s">
        <v>199</v>
      </c>
      <c r="O989" s="1" t="s">
        <v>85</v>
      </c>
      <c r="P989" s="1">
        <v>93725</v>
      </c>
      <c r="Q989" s="1"/>
      <c r="R989" s="1"/>
      <c r="S989" s="1" t="s">
        <v>2831</v>
      </c>
      <c r="T989" s="1">
        <v>30390156</v>
      </c>
      <c r="U989" s="1">
        <v>14.75</v>
      </c>
      <c r="V989" s="1" t="s">
        <v>107</v>
      </c>
      <c r="W989" s="1">
        <v>400</v>
      </c>
      <c r="X989" s="1">
        <v>832</v>
      </c>
      <c r="Y989" s="1">
        <v>26</v>
      </c>
      <c r="Z989" s="6">
        <f>W989*X989/1000000</f>
        <v>0.33279999999999998</v>
      </c>
      <c r="AA989" s="1" t="s">
        <v>60</v>
      </c>
      <c r="AB989" s="2">
        <v>44771</v>
      </c>
      <c r="AC989" s="1" t="s">
        <v>2343</v>
      </c>
      <c r="AD989" s="1" t="s">
        <v>3261</v>
      </c>
      <c r="AE989" s="2">
        <v>44767</v>
      </c>
      <c r="AF989" s="2">
        <v>44767</v>
      </c>
      <c r="AG989" s="2">
        <v>44768</v>
      </c>
      <c r="AH989" s="1" t="s">
        <v>62</v>
      </c>
      <c r="AI989" s="1"/>
      <c r="AJ989" s="2">
        <v>44769</v>
      </c>
      <c r="AK989" s="1" t="s">
        <v>2344</v>
      </c>
      <c r="AL989" s="1" t="s">
        <v>2345</v>
      </c>
      <c r="AM989" s="31">
        <v>1550</v>
      </c>
      <c r="AN989" s="31"/>
      <c r="AO989" s="31"/>
      <c r="AP989" s="31"/>
      <c r="AQ989" s="31"/>
      <c r="AR989" s="31"/>
      <c r="AS989" s="1">
        <f>MONTH(AE989)</f>
        <v>7</v>
      </c>
      <c r="AT989" s="1">
        <f>YEAR(AE989)</f>
        <v>2022</v>
      </c>
      <c r="AU989" s="1"/>
    </row>
    <row r="990" spans="1:47">
      <c r="A990" s="1" t="s">
        <v>68</v>
      </c>
      <c r="B990" s="1" t="s">
        <v>69</v>
      </c>
      <c r="C990" s="1" t="s">
        <v>3262</v>
      </c>
      <c r="D990" s="2">
        <v>44762</v>
      </c>
      <c r="E990" s="1" t="s">
        <v>3263</v>
      </c>
      <c r="F990" s="1" t="s">
        <v>2339</v>
      </c>
      <c r="G990" s="1" t="s">
        <v>2383</v>
      </c>
      <c r="H990" s="1" t="s">
        <v>2403</v>
      </c>
      <c r="I990" s="1" t="s">
        <v>2385</v>
      </c>
      <c r="J990" s="1" t="s">
        <v>85</v>
      </c>
      <c r="K990" s="1">
        <v>92833</v>
      </c>
      <c r="L990" s="1" t="s">
        <v>121</v>
      </c>
      <c r="M990" s="1" t="s">
        <v>3252</v>
      </c>
      <c r="N990" s="1" t="s">
        <v>122</v>
      </c>
      <c r="O990" s="1" t="s">
        <v>120</v>
      </c>
      <c r="P990" s="1">
        <v>85215</v>
      </c>
      <c r="Q990" s="1" t="s">
        <v>123</v>
      </c>
      <c r="R990" s="1" t="s">
        <v>3253</v>
      </c>
      <c r="S990" s="1" t="s">
        <v>1601</v>
      </c>
      <c r="T990" s="1">
        <v>30390155</v>
      </c>
      <c r="U990" s="1">
        <v>14.75</v>
      </c>
      <c r="V990" s="1" t="s">
        <v>107</v>
      </c>
      <c r="W990" s="1">
        <v>395</v>
      </c>
      <c r="X990" s="1">
        <v>768</v>
      </c>
      <c r="Y990" s="1">
        <v>24</v>
      </c>
      <c r="Z990" s="6">
        <f>W990*X990/1000000</f>
        <v>0.30336000000000002</v>
      </c>
      <c r="AA990" s="1" t="s">
        <v>60</v>
      </c>
      <c r="AB990" s="2">
        <v>44767</v>
      </c>
      <c r="AC990" s="1" t="s">
        <v>2343</v>
      </c>
      <c r="AD990" s="1" t="s">
        <v>3262</v>
      </c>
      <c r="AE990" s="2">
        <v>44767</v>
      </c>
      <c r="AF990" s="2">
        <v>44767</v>
      </c>
      <c r="AG990" s="2">
        <v>44768</v>
      </c>
      <c r="AH990" s="1" t="s">
        <v>62</v>
      </c>
      <c r="AI990" s="1"/>
      <c r="AJ990" s="2">
        <v>44768</v>
      </c>
      <c r="AK990" s="1" t="s">
        <v>2344</v>
      </c>
      <c r="AL990" s="1" t="s">
        <v>2345</v>
      </c>
      <c r="AM990" s="31">
        <v>1994</v>
      </c>
      <c r="AN990" s="31"/>
      <c r="AO990" s="31"/>
      <c r="AP990" s="31"/>
      <c r="AQ990" s="31"/>
      <c r="AR990" s="31"/>
      <c r="AS990" s="1">
        <f>MONTH(AE990)</f>
        <v>7</v>
      </c>
      <c r="AT990" s="1">
        <f>YEAR(AE990)</f>
        <v>2022</v>
      </c>
      <c r="AU990" s="1"/>
    </row>
    <row r="991" spans="1:47">
      <c r="A991" s="1" t="s">
        <v>68</v>
      </c>
      <c r="B991" s="1" t="s">
        <v>69</v>
      </c>
      <c r="C991" s="1" t="s">
        <v>3264</v>
      </c>
      <c r="D991" s="2">
        <v>44762</v>
      </c>
      <c r="E991" s="1" t="s">
        <v>3265</v>
      </c>
      <c r="F991" s="1" t="s">
        <v>2339</v>
      </c>
      <c r="G991" s="1" t="s">
        <v>2346</v>
      </c>
      <c r="H991" s="1" t="s">
        <v>2347</v>
      </c>
      <c r="I991" s="1" t="s">
        <v>197</v>
      </c>
      <c r="J991" s="1" t="s">
        <v>85</v>
      </c>
      <c r="K991" s="1">
        <v>91761</v>
      </c>
      <c r="L991" s="1" t="s">
        <v>3266</v>
      </c>
      <c r="M991" s="1" t="s">
        <v>3267</v>
      </c>
      <c r="N991" s="1" t="s">
        <v>263</v>
      </c>
      <c r="O991" s="1" t="s">
        <v>85</v>
      </c>
      <c r="P991" s="1">
        <v>91708</v>
      </c>
      <c r="Q991" s="1" t="s">
        <v>3268</v>
      </c>
      <c r="R991" s="1" t="s">
        <v>3269</v>
      </c>
      <c r="S991" s="1" t="s">
        <v>3270</v>
      </c>
      <c r="T991" s="1">
        <v>30390156</v>
      </c>
      <c r="U991" s="1">
        <v>14.75</v>
      </c>
      <c r="V991" s="1" t="s">
        <v>107</v>
      </c>
      <c r="W991" s="1">
        <v>400</v>
      </c>
      <c r="X991" s="1">
        <v>768</v>
      </c>
      <c r="Y991" s="1">
        <v>24</v>
      </c>
      <c r="Z991" s="6">
        <f>W991*X991/1000000</f>
        <v>0.30719999999999997</v>
      </c>
      <c r="AA991" s="1" t="s">
        <v>60</v>
      </c>
      <c r="AB991" s="2">
        <v>44767</v>
      </c>
      <c r="AC991" s="1" t="s">
        <v>2343</v>
      </c>
      <c r="AD991" s="1" t="s">
        <v>3264</v>
      </c>
      <c r="AE991" s="2">
        <v>44768</v>
      </c>
      <c r="AF991" s="2">
        <v>44768</v>
      </c>
      <c r="AG991" s="2">
        <v>44768</v>
      </c>
      <c r="AH991" s="1" t="s">
        <v>62</v>
      </c>
      <c r="AI991" s="1"/>
      <c r="AJ991" s="2">
        <v>44768</v>
      </c>
      <c r="AK991" s="1" t="s">
        <v>2344</v>
      </c>
      <c r="AL991" s="1" t="s">
        <v>2345</v>
      </c>
      <c r="AM991" s="31">
        <v>625</v>
      </c>
      <c r="AN991" s="31"/>
      <c r="AO991" s="31"/>
      <c r="AP991" s="31"/>
      <c r="AQ991" s="31"/>
      <c r="AR991" s="31"/>
      <c r="AS991" s="1">
        <f>MONTH(AE991)</f>
        <v>7</v>
      </c>
      <c r="AT991" s="1">
        <f>YEAR(AE991)</f>
        <v>2022</v>
      </c>
      <c r="AU991" s="1"/>
    </row>
    <row r="992" spans="1:47">
      <c r="A992" s="1" t="s">
        <v>68</v>
      </c>
      <c r="B992" s="1" t="s">
        <v>69</v>
      </c>
      <c r="C992" s="1" t="s">
        <v>3271</v>
      </c>
      <c r="D992" s="2">
        <v>44762</v>
      </c>
      <c r="E992" s="1" t="s">
        <v>3272</v>
      </c>
      <c r="F992" s="1" t="s">
        <v>2339</v>
      </c>
      <c r="G992" s="1" t="s">
        <v>2346</v>
      </c>
      <c r="H992" s="1" t="s">
        <v>2347</v>
      </c>
      <c r="I992" s="1" t="s">
        <v>197</v>
      </c>
      <c r="J992" s="1" t="s">
        <v>85</v>
      </c>
      <c r="K992" s="1">
        <v>91761</v>
      </c>
      <c r="L992" s="1" t="s">
        <v>3273</v>
      </c>
      <c r="M992" s="1" t="s">
        <v>3274</v>
      </c>
      <c r="N992" s="1" t="s">
        <v>1342</v>
      </c>
      <c r="O992" s="1" t="s">
        <v>161</v>
      </c>
      <c r="P992" s="1">
        <v>89521</v>
      </c>
      <c r="Q992" s="1" t="s">
        <v>3275</v>
      </c>
      <c r="R992" s="1" t="s">
        <v>3276</v>
      </c>
      <c r="S992" s="1" t="s">
        <v>3277</v>
      </c>
      <c r="T992" s="1">
        <v>30390156</v>
      </c>
      <c r="U992" s="1">
        <v>14.75</v>
      </c>
      <c r="V992" s="1" t="s">
        <v>107</v>
      </c>
      <c r="W992" s="1">
        <v>400</v>
      </c>
      <c r="X992" s="1">
        <v>768</v>
      </c>
      <c r="Y992" s="1">
        <v>24</v>
      </c>
      <c r="Z992" s="6">
        <f>W992*X992/1000000</f>
        <v>0.30719999999999997</v>
      </c>
      <c r="AA992" s="1" t="s">
        <v>60</v>
      </c>
      <c r="AB992" s="2">
        <v>44767</v>
      </c>
      <c r="AC992" s="1" t="s">
        <v>2343</v>
      </c>
      <c r="AD992" s="1" t="s">
        <v>3271</v>
      </c>
      <c r="AE992" s="2">
        <v>44767</v>
      </c>
      <c r="AF992" s="2">
        <v>44767</v>
      </c>
      <c r="AG992" s="2">
        <v>44768</v>
      </c>
      <c r="AH992" s="1" t="s">
        <v>62</v>
      </c>
      <c r="AI992" s="1"/>
      <c r="AJ992" s="2">
        <v>44768</v>
      </c>
      <c r="AK992" s="1" t="s">
        <v>2344</v>
      </c>
      <c r="AL992" s="1" t="s">
        <v>2345</v>
      </c>
      <c r="AM992" s="31">
        <v>2745</v>
      </c>
      <c r="AN992" s="31"/>
      <c r="AO992" s="31"/>
      <c r="AP992" s="31"/>
      <c r="AQ992" s="31"/>
      <c r="AR992" s="31"/>
      <c r="AS992" s="1">
        <f>MONTH(AE992)</f>
        <v>7</v>
      </c>
      <c r="AT992" s="1">
        <f>YEAR(AE992)</f>
        <v>2022</v>
      </c>
      <c r="AU992" s="1" t="s">
        <v>3278</v>
      </c>
    </row>
    <row r="993" spans="1:47">
      <c r="A993" s="1" t="s">
        <v>68</v>
      </c>
      <c r="B993" s="1" t="s">
        <v>78</v>
      </c>
      <c r="C993" s="1" t="s">
        <v>3279</v>
      </c>
      <c r="D993" s="2">
        <v>44764</v>
      </c>
      <c r="E993" s="1" t="s">
        <v>3280</v>
      </c>
      <c r="F993" s="1" t="s">
        <v>2339</v>
      </c>
      <c r="G993" s="1" t="s">
        <v>2346</v>
      </c>
      <c r="H993" s="1" t="s">
        <v>2347</v>
      </c>
      <c r="I993" s="1" t="s">
        <v>197</v>
      </c>
      <c r="J993" s="1" t="s">
        <v>85</v>
      </c>
      <c r="K993" s="1">
        <v>91761</v>
      </c>
      <c r="L993" s="1" t="s">
        <v>3281</v>
      </c>
      <c r="M993" s="1" t="s">
        <v>3282</v>
      </c>
      <c r="N993" s="1" t="s">
        <v>3283</v>
      </c>
      <c r="O993" s="1" t="s">
        <v>85</v>
      </c>
      <c r="P993" s="1">
        <v>93625</v>
      </c>
      <c r="Q993" s="1" t="s">
        <v>3284</v>
      </c>
      <c r="R993" s="1"/>
      <c r="S993" s="1" t="s">
        <v>3285</v>
      </c>
      <c r="T993" s="1">
        <v>30390155</v>
      </c>
      <c r="U993" s="1">
        <v>14.75</v>
      </c>
      <c r="V993" s="1" t="s">
        <v>107</v>
      </c>
      <c r="W993" s="1">
        <v>395</v>
      </c>
      <c r="X993" s="1">
        <v>832</v>
      </c>
      <c r="Y993" s="1">
        <v>26</v>
      </c>
      <c r="Z993" s="6">
        <f>W993*X993/1000000</f>
        <v>0.32863999999999999</v>
      </c>
      <c r="AA993" s="1" t="s">
        <v>60</v>
      </c>
      <c r="AB993" s="2">
        <v>44767</v>
      </c>
      <c r="AC993" s="1" t="s">
        <v>2343</v>
      </c>
      <c r="AD993" s="1" t="s">
        <v>3279</v>
      </c>
      <c r="AE993" s="2">
        <v>44768</v>
      </c>
      <c r="AF993" s="2">
        <v>44768</v>
      </c>
      <c r="AG993" s="2">
        <v>44768</v>
      </c>
      <c r="AH993" s="1" t="s">
        <v>62</v>
      </c>
      <c r="AI993" s="1"/>
      <c r="AJ993" s="2">
        <v>44768</v>
      </c>
      <c r="AK993" s="1" t="s">
        <v>2344</v>
      </c>
      <c r="AL993" s="1" t="s">
        <v>2345</v>
      </c>
      <c r="AM993" s="31">
        <v>1232</v>
      </c>
      <c r="AN993" s="31"/>
      <c r="AO993" s="31"/>
      <c r="AP993" s="31"/>
      <c r="AQ993" s="31"/>
      <c r="AR993" s="31"/>
      <c r="AS993" s="1">
        <f>MONTH(AE993)</f>
        <v>7</v>
      </c>
      <c r="AT993" s="1">
        <f>YEAR(AE993)</f>
        <v>2022</v>
      </c>
      <c r="AU993" s="1"/>
    </row>
    <row r="994" spans="1:47">
      <c r="A994" s="1" t="s">
        <v>68</v>
      </c>
      <c r="B994" s="1" t="s">
        <v>368</v>
      </c>
      <c r="C994" s="1" t="s">
        <v>3286</v>
      </c>
      <c r="D994" s="2">
        <v>44755</v>
      </c>
      <c r="E994" s="1">
        <v>114484</v>
      </c>
      <c r="F994" s="1" t="s">
        <v>2339</v>
      </c>
      <c r="G994" s="1" t="s">
        <v>2346</v>
      </c>
      <c r="H994" s="1" t="s">
        <v>2347</v>
      </c>
      <c r="I994" s="1" t="s">
        <v>197</v>
      </c>
      <c r="J994" s="1" t="s">
        <v>85</v>
      </c>
      <c r="K994" s="1">
        <v>91761</v>
      </c>
      <c r="L994" s="1" t="s">
        <v>2349</v>
      </c>
      <c r="M994" s="1" t="s">
        <v>2358</v>
      </c>
      <c r="N994" s="1" t="s">
        <v>2359</v>
      </c>
      <c r="O994" s="1" t="s">
        <v>98</v>
      </c>
      <c r="P994" s="1">
        <v>17402</v>
      </c>
      <c r="Q994" s="1"/>
      <c r="R994" s="1"/>
      <c r="S994" s="1" t="s">
        <v>2831</v>
      </c>
      <c r="T994" s="1">
        <v>30390156</v>
      </c>
      <c r="U994" s="1">
        <v>14.75</v>
      </c>
      <c r="V994" s="1" t="s">
        <v>107</v>
      </c>
      <c r="W994" s="1">
        <v>400</v>
      </c>
      <c r="X994" s="1">
        <v>832</v>
      </c>
      <c r="Y994" s="1">
        <v>26</v>
      </c>
      <c r="Z994" s="6">
        <f>W994*X994/1000000</f>
        <v>0.33279999999999998</v>
      </c>
      <c r="AA994" s="1" t="s">
        <v>60</v>
      </c>
      <c r="AB994" s="2">
        <v>44760</v>
      </c>
      <c r="AC994" s="1" t="s">
        <v>2343</v>
      </c>
      <c r="AD994" s="1" t="s">
        <v>3286</v>
      </c>
      <c r="AE994" s="2">
        <v>44764</v>
      </c>
      <c r="AF994" s="2">
        <v>44764</v>
      </c>
      <c r="AG994" s="2">
        <v>44769</v>
      </c>
      <c r="AH994" s="1" t="s">
        <v>62</v>
      </c>
      <c r="AI994" s="1"/>
      <c r="AJ994" s="2">
        <v>44769</v>
      </c>
      <c r="AK994" s="1" t="s">
        <v>2344</v>
      </c>
      <c r="AL994" s="1" t="s">
        <v>2345</v>
      </c>
      <c r="AM994" s="31">
        <v>8158.5</v>
      </c>
      <c r="AN994" s="31"/>
      <c r="AO994" s="31"/>
      <c r="AP994" s="31"/>
      <c r="AQ994" s="31"/>
      <c r="AR994" s="31"/>
      <c r="AS994" s="1">
        <f>MONTH(AE994)</f>
        <v>7</v>
      </c>
      <c r="AT994" s="1">
        <f>YEAR(AE994)</f>
        <v>2022</v>
      </c>
      <c r="AU994" s="1"/>
    </row>
    <row r="995" spans="1:47">
      <c r="A995" s="1" t="s">
        <v>68</v>
      </c>
      <c r="B995" s="1" t="s">
        <v>368</v>
      </c>
      <c r="C995" s="1" t="s">
        <v>3287</v>
      </c>
      <c r="D995" s="2">
        <v>44755</v>
      </c>
      <c r="E995" s="1">
        <v>114484</v>
      </c>
      <c r="F995" s="1" t="s">
        <v>2339</v>
      </c>
      <c r="G995" s="1" t="s">
        <v>2346</v>
      </c>
      <c r="H995" s="1" t="s">
        <v>2347</v>
      </c>
      <c r="I995" s="1" t="s">
        <v>197</v>
      </c>
      <c r="J995" s="1" t="s">
        <v>85</v>
      </c>
      <c r="K995" s="1">
        <v>91761</v>
      </c>
      <c r="L995" s="1" t="s">
        <v>2349</v>
      </c>
      <c r="M995" s="1" t="s">
        <v>2358</v>
      </c>
      <c r="N995" s="1" t="s">
        <v>2359</v>
      </c>
      <c r="O995" s="1" t="s">
        <v>98</v>
      </c>
      <c r="P995" s="1">
        <v>17402</v>
      </c>
      <c r="Q995" s="1"/>
      <c r="R995" s="1"/>
      <c r="S995" s="1" t="s">
        <v>2831</v>
      </c>
      <c r="T995" s="1">
        <v>30390156</v>
      </c>
      <c r="U995" s="1">
        <v>14.75</v>
      </c>
      <c r="V995" s="1" t="s">
        <v>107</v>
      </c>
      <c r="W995" s="1">
        <v>400</v>
      </c>
      <c r="X995" s="1">
        <v>832</v>
      </c>
      <c r="Y995" s="1">
        <v>26</v>
      </c>
      <c r="Z995" s="6">
        <f>W995*X995/1000000</f>
        <v>0.33279999999999998</v>
      </c>
      <c r="AA995" s="1" t="s">
        <v>60</v>
      </c>
      <c r="AB995" s="2">
        <v>44760</v>
      </c>
      <c r="AC995" s="1" t="s">
        <v>2343</v>
      </c>
      <c r="AD995" s="1" t="s">
        <v>3287</v>
      </c>
      <c r="AE995" s="2">
        <v>44764</v>
      </c>
      <c r="AF995" s="2">
        <v>44764</v>
      </c>
      <c r="AG995" s="2">
        <v>44769</v>
      </c>
      <c r="AH995" s="1" t="s">
        <v>62</v>
      </c>
      <c r="AI995" s="1"/>
      <c r="AJ995" s="2">
        <v>44769</v>
      </c>
      <c r="AK995" s="1" t="s">
        <v>2344</v>
      </c>
      <c r="AL995" s="1" t="s">
        <v>2345</v>
      </c>
      <c r="AM995" s="31">
        <v>8158.5</v>
      </c>
      <c r="AN995" s="31"/>
      <c r="AO995" s="31"/>
      <c r="AP995" s="31"/>
      <c r="AQ995" s="31"/>
      <c r="AR995" s="31"/>
      <c r="AS995" s="1">
        <f>MONTH(AE995)</f>
        <v>7</v>
      </c>
      <c r="AT995" s="1">
        <f>YEAR(AE995)</f>
        <v>2022</v>
      </c>
      <c r="AU995" s="1"/>
    </row>
    <row r="996" spans="1:47">
      <c r="A996" s="1" t="s">
        <v>68</v>
      </c>
      <c r="B996" s="1" t="s">
        <v>368</v>
      </c>
      <c r="C996" s="1" t="s">
        <v>3288</v>
      </c>
      <c r="D996" s="2">
        <v>44755</v>
      </c>
      <c r="E996" s="1">
        <v>114484</v>
      </c>
      <c r="F996" s="1" t="s">
        <v>2339</v>
      </c>
      <c r="G996" s="1" t="s">
        <v>2346</v>
      </c>
      <c r="H996" s="1" t="s">
        <v>2347</v>
      </c>
      <c r="I996" s="1" t="s">
        <v>197</v>
      </c>
      <c r="J996" s="1" t="s">
        <v>85</v>
      </c>
      <c r="K996" s="1">
        <v>91761</v>
      </c>
      <c r="L996" s="1" t="s">
        <v>2349</v>
      </c>
      <c r="M996" s="1" t="s">
        <v>2358</v>
      </c>
      <c r="N996" s="1" t="s">
        <v>2359</v>
      </c>
      <c r="O996" s="1" t="s">
        <v>98</v>
      </c>
      <c r="P996" s="1">
        <v>17402</v>
      </c>
      <c r="Q996" s="1"/>
      <c r="R996" s="1"/>
      <c r="S996" s="1" t="s">
        <v>2831</v>
      </c>
      <c r="T996" s="1">
        <v>30390156</v>
      </c>
      <c r="U996" s="1">
        <v>14.75</v>
      </c>
      <c r="V996" s="1" t="s">
        <v>107</v>
      </c>
      <c r="W996" s="1">
        <v>400</v>
      </c>
      <c r="X996" s="1">
        <v>832</v>
      </c>
      <c r="Y996" s="1">
        <v>26</v>
      </c>
      <c r="Z996" s="6">
        <f>W996*X996/1000000</f>
        <v>0.33279999999999998</v>
      </c>
      <c r="AA996" s="1" t="s">
        <v>60</v>
      </c>
      <c r="AB996" s="2">
        <v>44760</v>
      </c>
      <c r="AC996" s="1" t="s">
        <v>2343</v>
      </c>
      <c r="AD996" s="1" t="s">
        <v>3288</v>
      </c>
      <c r="AE996" s="2">
        <v>44764</v>
      </c>
      <c r="AF996" s="2">
        <v>44764</v>
      </c>
      <c r="AG996" s="2">
        <v>44769</v>
      </c>
      <c r="AH996" s="1" t="s">
        <v>62</v>
      </c>
      <c r="AI996" s="1"/>
      <c r="AJ996" s="2">
        <v>44769</v>
      </c>
      <c r="AK996" s="1" t="s">
        <v>2344</v>
      </c>
      <c r="AL996" s="1" t="s">
        <v>2345</v>
      </c>
      <c r="AM996" s="31">
        <v>8158.5</v>
      </c>
      <c r="AN996" s="31"/>
      <c r="AO996" s="31"/>
      <c r="AP996" s="31"/>
      <c r="AQ996" s="31"/>
      <c r="AR996" s="31"/>
      <c r="AS996" s="1">
        <f>MONTH(AE996)</f>
        <v>7</v>
      </c>
      <c r="AT996" s="1">
        <f>YEAR(AE996)</f>
        <v>2022</v>
      </c>
      <c r="AU996" s="1"/>
    </row>
    <row r="997" spans="1:47">
      <c r="A997" s="1" t="s">
        <v>68</v>
      </c>
      <c r="B997" s="1" t="s">
        <v>368</v>
      </c>
      <c r="C997" s="1" t="s">
        <v>3289</v>
      </c>
      <c r="D997" s="2">
        <v>44755</v>
      </c>
      <c r="E997" s="1">
        <v>114484</v>
      </c>
      <c r="F997" s="1" t="s">
        <v>2339</v>
      </c>
      <c r="G997" s="1" t="s">
        <v>2346</v>
      </c>
      <c r="H997" s="1" t="s">
        <v>2347</v>
      </c>
      <c r="I997" s="1" t="s">
        <v>197</v>
      </c>
      <c r="J997" s="1" t="s">
        <v>85</v>
      </c>
      <c r="K997" s="1">
        <v>91761</v>
      </c>
      <c r="L997" s="1" t="s">
        <v>2349</v>
      </c>
      <c r="M997" s="1" t="s">
        <v>2358</v>
      </c>
      <c r="N997" s="1" t="s">
        <v>2359</v>
      </c>
      <c r="O997" s="1" t="s">
        <v>98</v>
      </c>
      <c r="P997" s="1">
        <v>17402</v>
      </c>
      <c r="Q997" s="1"/>
      <c r="R997" s="1"/>
      <c r="S997" s="1" t="s">
        <v>2831</v>
      </c>
      <c r="T997" s="1">
        <v>30390156</v>
      </c>
      <c r="U997" s="1">
        <v>14.75</v>
      </c>
      <c r="V997" s="1" t="s">
        <v>107</v>
      </c>
      <c r="W997" s="1">
        <v>400</v>
      </c>
      <c r="X997" s="1">
        <v>832</v>
      </c>
      <c r="Y997" s="1">
        <v>26</v>
      </c>
      <c r="Z997" s="6">
        <f>W997*X997/1000000</f>
        <v>0.33279999999999998</v>
      </c>
      <c r="AA997" s="1" t="s">
        <v>60</v>
      </c>
      <c r="AB997" s="2">
        <v>44760</v>
      </c>
      <c r="AC997" s="1" t="s">
        <v>2343</v>
      </c>
      <c r="AD997" s="1" t="s">
        <v>3289</v>
      </c>
      <c r="AE997" s="2">
        <v>44764</v>
      </c>
      <c r="AF997" s="2">
        <v>44764</v>
      </c>
      <c r="AG997" s="2">
        <v>44769</v>
      </c>
      <c r="AH997" s="1" t="s">
        <v>62</v>
      </c>
      <c r="AI997" s="1"/>
      <c r="AJ997" s="2">
        <v>44769</v>
      </c>
      <c r="AK997" s="1" t="s">
        <v>2344</v>
      </c>
      <c r="AL997" s="1" t="s">
        <v>2345</v>
      </c>
      <c r="AM997" s="31">
        <v>8158.5</v>
      </c>
      <c r="AN997" s="31"/>
      <c r="AO997" s="31"/>
      <c r="AP997" s="31"/>
      <c r="AQ997" s="31"/>
      <c r="AR997" s="31"/>
      <c r="AS997" s="1">
        <f>MONTH(AE997)</f>
        <v>7</v>
      </c>
      <c r="AT997" s="1">
        <f>YEAR(AE997)</f>
        <v>2022</v>
      </c>
      <c r="AU997" s="1"/>
    </row>
    <row r="998" spans="1:47">
      <c r="A998" s="1" t="s">
        <v>68</v>
      </c>
      <c r="B998" s="1" t="s">
        <v>368</v>
      </c>
      <c r="C998" s="1" t="s">
        <v>3290</v>
      </c>
      <c r="D998" s="2">
        <v>44755</v>
      </c>
      <c r="E998" s="1">
        <v>114484</v>
      </c>
      <c r="F998" s="1" t="s">
        <v>2339</v>
      </c>
      <c r="G998" s="1" t="s">
        <v>2346</v>
      </c>
      <c r="H998" s="1" t="s">
        <v>2347</v>
      </c>
      <c r="I998" s="1" t="s">
        <v>197</v>
      </c>
      <c r="J998" s="1" t="s">
        <v>85</v>
      </c>
      <c r="K998" s="1">
        <v>91761</v>
      </c>
      <c r="L998" s="1" t="s">
        <v>2349</v>
      </c>
      <c r="M998" s="1" t="s">
        <v>2358</v>
      </c>
      <c r="N998" s="1" t="s">
        <v>2359</v>
      </c>
      <c r="O998" s="1" t="s">
        <v>98</v>
      </c>
      <c r="P998" s="1">
        <v>17402</v>
      </c>
      <c r="Q998" s="1"/>
      <c r="R998" s="1"/>
      <c r="S998" s="1" t="s">
        <v>2831</v>
      </c>
      <c r="T998" s="1">
        <v>30390156</v>
      </c>
      <c r="U998" s="1">
        <v>14.75</v>
      </c>
      <c r="V998" s="1" t="s">
        <v>107</v>
      </c>
      <c r="W998" s="1">
        <v>400</v>
      </c>
      <c r="X998" s="1">
        <v>832</v>
      </c>
      <c r="Y998" s="1">
        <v>26</v>
      </c>
      <c r="Z998" s="6">
        <f>W998*X998/1000000</f>
        <v>0.33279999999999998</v>
      </c>
      <c r="AA998" s="1" t="s">
        <v>60</v>
      </c>
      <c r="AB998" s="2">
        <v>44760</v>
      </c>
      <c r="AC998" s="1" t="s">
        <v>2343</v>
      </c>
      <c r="AD998" s="1" t="s">
        <v>3290</v>
      </c>
      <c r="AE998" s="2">
        <v>44764</v>
      </c>
      <c r="AF998" s="2">
        <v>44764</v>
      </c>
      <c r="AG998" s="2">
        <v>44769</v>
      </c>
      <c r="AH998" s="1" t="s">
        <v>62</v>
      </c>
      <c r="AI998" s="1"/>
      <c r="AJ998" s="2">
        <v>44769</v>
      </c>
      <c r="AK998" s="1" t="s">
        <v>2344</v>
      </c>
      <c r="AL998" s="1" t="s">
        <v>2345</v>
      </c>
      <c r="AM998" s="31">
        <v>8158.5</v>
      </c>
      <c r="AN998" s="31"/>
      <c r="AO998" s="31"/>
      <c r="AP998" s="31"/>
      <c r="AQ998" s="31"/>
      <c r="AR998" s="31"/>
      <c r="AS998" s="1">
        <f>MONTH(AE998)</f>
        <v>7</v>
      </c>
      <c r="AT998" s="1">
        <f>YEAR(AE998)</f>
        <v>2022</v>
      </c>
      <c r="AU998" s="1"/>
    </row>
    <row r="999" spans="1:47">
      <c r="A999" s="1" t="s">
        <v>68</v>
      </c>
      <c r="B999" s="1" t="s">
        <v>368</v>
      </c>
      <c r="C999" s="1" t="s">
        <v>3291</v>
      </c>
      <c r="D999" s="2">
        <v>44755</v>
      </c>
      <c r="E999" s="1">
        <v>114484</v>
      </c>
      <c r="F999" s="1" t="s">
        <v>2339</v>
      </c>
      <c r="G999" s="1" t="s">
        <v>2346</v>
      </c>
      <c r="H999" s="1" t="s">
        <v>2347</v>
      </c>
      <c r="I999" s="1" t="s">
        <v>197</v>
      </c>
      <c r="J999" s="1" t="s">
        <v>85</v>
      </c>
      <c r="K999" s="1">
        <v>91761</v>
      </c>
      <c r="L999" s="1" t="s">
        <v>2349</v>
      </c>
      <c r="M999" s="1" t="s">
        <v>2358</v>
      </c>
      <c r="N999" s="1" t="s">
        <v>2359</v>
      </c>
      <c r="O999" s="1" t="s">
        <v>98</v>
      </c>
      <c r="P999" s="1">
        <v>17402</v>
      </c>
      <c r="Q999" s="1"/>
      <c r="R999" s="1"/>
      <c r="S999" s="1" t="s">
        <v>2831</v>
      </c>
      <c r="T999" s="1">
        <v>30390156</v>
      </c>
      <c r="U999" s="1">
        <v>14.75</v>
      </c>
      <c r="V999" s="1" t="s">
        <v>107</v>
      </c>
      <c r="W999" s="1">
        <v>400</v>
      </c>
      <c r="X999" s="1">
        <v>832</v>
      </c>
      <c r="Y999" s="1">
        <v>26</v>
      </c>
      <c r="Z999" s="6">
        <f>W999*X999/1000000</f>
        <v>0.33279999999999998</v>
      </c>
      <c r="AA999" s="1" t="s">
        <v>60</v>
      </c>
      <c r="AB999" s="2">
        <v>44760</v>
      </c>
      <c r="AC999" s="1" t="s">
        <v>2343</v>
      </c>
      <c r="AD999" s="1" t="s">
        <v>3291</v>
      </c>
      <c r="AE999" s="2">
        <v>44764</v>
      </c>
      <c r="AF999" s="2">
        <v>44764</v>
      </c>
      <c r="AG999" s="2">
        <v>44769</v>
      </c>
      <c r="AH999" s="1" t="s">
        <v>62</v>
      </c>
      <c r="AI999" s="1"/>
      <c r="AJ999" s="2">
        <v>44769</v>
      </c>
      <c r="AK999" s="1" t="s">
        <v>2344</v>
      </c>
      <c r="AL999" s="1" t="s">
        <v>2345</v>
      </c>
      <c r="AM999" s="31">
        <v>8158.5</v>
      </c>
      <c r="AN999" s="31"/>
      <c r="AO999" s="31"/>
      <c r="AP999" s="31"/>
      <c r="AQ999" s="31"/>
      <c r="AR999" s="31"/>
      <c r="AS999" s="1">
        <f>MONTH(AE999)</f>
        <v>7</v>
      </c>
      <c r="AT999" s="1">
        <f>YEAR(AE999)</f>
        <v>2022</v>
      </c>
      <c r="AU999" s="1"/>
    </row>
    <row r="1000" spans="1:47">
      <c r="A1000" s="1" t="s">
        <v>68</v>
      </c>
      <c r="B1000" s="1" t="s">
        <v>368</v>
      </c>
      <c r="C1000" s="1" t="s">
        <v>3292</v>
      </c>
      <c r="D1000" s="2">
        <v>44755</v>
      </c>
      <c r="E1000" s="1">
        <v>114484</v>
      </c>
      <c r="F1000" s="1" t="s">
        <v>2339</v>
      </c>
      <c r="G1000" s="1" t="s">
        <v>2346</v>
      </c>
      <c r="H1000" s="1" t="s">
        <v>2347</v>
      </c>
      <c r="I1000" s="1" t="s">
        <v>197</v>
      </c>
      <c r="J1000" s="1" t="s">
        <v>85</v>
      </c>
      <c r="K1000" s="1">
        <v>91761</v>
      </c>
      <c r="L1000" s="1" t="s">
        <v>2349</v>
      </c>
      <c r="M1000" s="1" t="s">
        <v>2358</v>
      </c>
      <c r="N1000" s="1" t="s">
        <v>2359</v>
      </c>
      <c r="O1000" s="1" t="s">
        <v>98</v>
      </c>
      <c r="P1000" s="1">
        <v>17402</v>
      </c>
      <c r="Q1000" s="1"/>
      <c r="R1000" s="1"/>
      <c r="S1000" s="1" t="s">
        <v>2831</v>
      </c>
      <c r="T1000" s="1">
        <v>30390156</v>
      </c>
      <c r="U1000" s="1">
        <v>14.75</v>
      </c>
      <c r="V1000" s="1" t="s">
        <v>107</v>
      </c>
      <c r="W1000" s="1">
        <v>400</v>
      </c>
      <c r="X1000" s="1">
        <v>832</v>
      </c>
      <c r="Y1000" s="1">
        <v>26</v>
      </c>
      <c r="Z1000" s="6">
        <f>W1000*X1000/1000000</f>
        <v>0.33279999999999998</v>
      </c>
      <c r="AA1000" s="1" t="s">
        <v>60</v>
      </c>
      <c r="AB1000" s="2">
        <v>44760</v>
      </c>
      <c r="AC1000" s="1" t="s">
        <v>2343</v>
      </c>
      <c r="AD1000" s="1" t="s">
        <v>3292</v>
      </c>
      <c r="AE1000" s="2">
        <v>44764</v>
      </c>
      <c r="AF1000" s="2">
        <v>44764</v>
      </c>
      <c r="AG1000" s="2">
        <v>44769</v>
      </c>
      <c r="AH1000" s="1" t="s">
        <v>62</v>
      </c>
      <c r="AI1000" s="1"/>
      <c r="AJ1000" s="2">
        <v>44769</v>
      </c>
      <c r="AK1000" s="1" t="s">
        <v>2344</v>
      </c>
      <c r="AL1000" s="1" t="s">
        <v>2345</v>
      </c>
      <c r="AM1000" s="31">
        <v>8158.5</v>
      </c>
      <c r="AN1000" s="31"/>
      <c r="AO1000" s="31"/>
      <c r="AP1000" s="31"/>
      <c r="AQ1000" s="31"/>
      <c r="AR1000" s="31"/>
      <c r="AS1000" s="1">
        <f>MONTH(AE1000)</f>
        <v>7</v>
      </c>
      <c r="AT1000" s="1">
        <f>YEAR(AE1000)</f>
        <v>2022</v>
      </c>
      <c r="AU1000" s="1"/>
    </row>
    <row r="1001" spans="1:47">
      <c r="A1001" s="1" t="s">
        <v>68</v>
      </c>
      <c r="B1001" s="1" t="s">
        <v>69</v>
      </c>
      <c r="C1001" s="1" t="s">
        <v>3293</v>
      </c>
      <c r="D1001" s="2">
        <v>44761</v>
      </c>
      <c r="E1001" s="1" t="s">
        <v>3294</v>
      </c>
      <c r="F1001" s="1" t="s">
        <v>2339</v>
      </c>
      <c r="G1001" s="1" t="s">
        <v>2346</v>
      </c>
      <c r="H1001" s="1" t="s">
        <v>2347</v>
      </c>
      <c r="I1001" s="1" t="s">
        <v>197</v>
      </c>
      <c r="J1001" s="1" t="s">
        <v>85</v>
      </c>
      <c r="K1001" s="1">
        <v>91761</v>
      </c>
      <c r="L1001" s="1" t="s">
        <v>196</v>
      </c>
      <c r="M1001" s="1" t="s">
        <v>3295</v>
      </c>
      <c r="N1001" s="1" t="s">
        <v>541</v>
      </c>
      <c r="O1001" s="1" t="s">
        <v>73</v>
      </c>
      <c r="P1001" s="16" t="s">
        <v>542</v>
      </c>
      <c r="Q1001" s="1" t="s">
        <v>230</v>
      </c>
      <c r="R1001" s="1" t="s">
        <v>2526</v>
      </c>
      <c r="S1001" s="1" t="s">
        <v>392</v>
      </c>
      <c r="T1001" s="1">
        <v>30390156</v>
      </c>
      <c r="U1001" s="1">
        <v>14.75</v>
      </c>
      <c r="V1001" s="1" t="s">
        <v>107</v>
      </c>
      <c r="W1001" s="1">
        <v>400</v>
      </c>
      <c r="X1001" s="1">
        <v>768</v>
      </c>
      <c r="Y1001" s="1">
        <v>24</v>
      </c>
      <c r="Z1001" s="6">
        <f>W1001*X1001/1000000</f>
        <v>0.30719999999999997</v>
      </c>
      <c r="AA1001" s="1" t="s">
        <v>60</v>
      </c>
      <c r="AB1001" s="2">
        <v>44767</v>
      </c>
      <c r="AC1001" s="1" t="s">
        <v>2343</v>
      </c>
      <c r="AD1001" s="1" t="s">
        <v>3293</v>
      </c>
      <c r="AE1001" s="2">
        <v>44764</v>
      </c>
      <c r="AF1001" s="2">
        <v>44764</v>
      </c>
      <c r="AG1001" s="2">
        <v>44769</v>
      </c>
      <c r="AH1001" s="1" t="s">
        <v>62</v>
      </c>
      <c r="AI1001" s="1"/>
      <c r="AJ1001" s="2">
        <v>44769</v>
      </c>
      <c r="AK1001" s="1" t="s">
        <v>2344</v>
      </c>
      <c r="AL1001" s="1" t="s">
        <v>2345</v>
      </c>
      <c r="AM1001" s="31">
        <v>8671</v>
      </c>
      <c r="AN1001" s="31"/>
      <c r="AO1001" s="31"/>
      <c r="AP1001" s="31"/>
      <c r="AQ1001" s="31"/>
      <c r="AR1001" s="31"/>
      <c r="AS1001" s="1">
        <f>MONTH(AE1001)</f>
        <v>7</v>
      </c>
      <c r="AT1001" s="1">
        <f>YEAR(AE1001)</f>
        <v>2022</v>
      </c>
      <c r="AU1001" s="1"/>
    </row>
    <row r="1002" spans="1:47">
      <c r="A1002" s="1" t="s">
        <v>68</v>
      </c>
      <c r="B1002" s="1" t="s">
        <v>127</v>
      </c>
      <c r="C1002" s="1" t="s">
        <v>3296</v>
      </c>
      <c r="D1002" s="2">
        <v>44761</v>
      </c>
      <c r="E1002" s="1" t="s">
        <v>3297</v>
      </c>
      <c r="F1002" s="1" t="s">
        <v>2339</v>
      </c>
      <c r="G1002" s="1" t="s">
        <v>2346</v>
      </c>
      <c r="H1002" s="1" t="s">
        <v>2347</v>
      </c>
      <c r="I1002" s="1" t="s">
        <v>197</v>
      </c>
      <c r="J1002" s="1" t="s">
        <v>85</v>
      </c>
      <c r="K1002" s="1">
        <v>91761</v>
      </c>
      <c r="L1002" s="1" t="s">
        <v>3298</v>
      </c>
      <c r="M1002" s="1" t="s">
        <v>3299</v>
      </c>
      <c r="N1002" s="1" t="s">
        <v>3300</v>
      </c>
      <c r="O1002" s="1" t="s">
        <v>523</v>
      </c>
      <c r="P1002" s="16" t="s">
        <v>3301</v>
      </c>
      <c r="Q1002" s="1" t="s">
        <v>549</v>
      </c>
      <c r="R1002" s="1"/>
      <c r="S1002" s="1" t="s">
        <v>3302</v>
      </c>
      <c r="T1002" s="1">
        <v>30390156</v>
      </c>
      <c r="U1002" s="1">
        <v>14.75</v>
      </c>
      <c r="V1002" s="1" t="s">
        <v>107</v>
      </c>
      <c r="W1002" s="1">
        <v>400</v>
      </c>
      <c r="X1002" s="1">
        <v>512</v>
      </c>
      <c r="Y1002" s="1">
        <v>16</v>
      </c>
      <c r="Z1002" s="6">
        <f>W1002*X1002/1000000</f>
        <v>0.20480000000000001</v>
      </c>
      <c r="AA1002" s="1" t="s">
        <v>60</v>
      </c>
      <c r="AB1002" s="2">
        <v>44767</v>
      </c>
      <c r="AC1002" s="1" t="s">
        <v>2343</v>
      </c>
      <c r="AD1002" s="1" t="s">
        <v>3296</v>
      </c>
      <c r="AE1002" s="2">
        <v>44764</v>
      </c>
      <c r="AF1002" s="2">
        <v>44764</v>
      </c>
      <c r="AG1002" s="2">
        <v>44769</v>
      </c>
      <c r="AH1002" s="1" t="s">
        <v>62</v>
      </c>
      <c r="AI1002" s="1"/>
      <c r="AJ1002" s="2">
        <v>44769</v>
      </c>
      <c r="AK1002" s="1" t="s">
        <v>2344</v>
      </c>
      <c r="AL1002" s="1" t="s">
        <v>2345</v>
      </c>
      <c r="AM1002" s="31">
        <v>9235</v>
      </c>
      <c r="AN1002" s="31"/>
      <c r="AO1002" s="31"/>
      <c r="AP1002" s="31"/>
      <c r="AQ1002" s="31"/>
      <c r="AR1002" s="31"/>
      <c r="AS1002" s="1">
        <f>MONTH(AE1002)</f>
        <v>7</v>
      </c>
      <c r="AT1002" s="1">
        <f>YEAR(AE1002)</f>
        <v>2022</v>
      </c>
      <c r="AU1002" s="1"/>
    </row>
    <row r="1003" spans="1:47">
      <c r="A1003" s="1" t="s">
        <v>68</v>
      </c>
      <c r="B1003" s="1" t="s">
        <v>69</v>
      </c>
      <c r="C1003" s="1" t="s">
        <v>3303</v>
      </c>
      <c r="D1003" s="2">
        <v>44762</v>
      </c>
      <c r="E1003" s="1" t="s">
        <v>3304</v>
      </c>
      <c r="F1003" s="1" t="s">
        <v>2339</v>
      </c>
      <c r="G1003" s="1" t="s">
        <v>2346</v>
      </c>
      <c r="H1003" s="1" t="s">
        <v>2347</v>
      </c>
      <c r="I1003" s="1" t="s">
        <v>197</v>
      </c>
      <c r="J1003" s="1" t="s">
        <v>85</v>
      </c>
      <c r="K1003" s="1">
        <v>91761</v>
      </c>
      <c r="L1003" s="1" t="s">
        <v>2390</v>
      </c>
      <c r="M1003" s="1" t="s">
        <v>426</v>
      </c>
      <c r="N1003" s="1" t="s">
        <v>427</v>
      </c>
      <c r="O1003" s="1" t="s">
        <v>228</v>
      </c>
      <c r="P1003" s="16" t="s">
        <v>428</v>
      </c>
      <c r="Q1003" s="1" t="s">
        <v>282</v>
      </c>
      <c r="R1003" s="1" t="s">
        <v>2658</v>
      </c>
      <c r="S1003" s="1" t="s">
        <v>283</v>
      </c>
      <c r="T1003" s="1">
        <v>30390156</v>
      </c>
      <c r="U1003" s="1">
        <v>14.75</v>
      </c>
      <c r="V1003" s="1" t="s">
        <v>107</v>
      </c>
      <c r="W1003" s="1">
        <v>400</v>
      </c>
      <c r="X1003" s="1">
        <v>832</v>
      </c>
      <c r="Y1003" s="1">
        <v>26</v>
      </c>
      <c r="Z1003" s="6">
        <f>W1003*X1003/1000000</f>
        <v>0.33279999999999998</v>
      </c>
      <c r="AA1003" s="1" t="s">
        <v>75</v>
      </c>
      <c r="AB1003" s="2">
        <v>44767</v>
      </c>
      <c r="AC1003" s="1" t="s">
        <v>2343</v>
      </c>
      <c r="AD1003" s="1" t="s">
        <v>3303</v>
      </c>
      <c r="AE1003" s="2">
        <v>44764</v>
      </c>
      <c r="AF1003" s="2">
        <v>44764</v>
      </c>
      <c r="AG1003" s="2">
        <v>44769</v>
      </c>
      <c r="AH1003" s="1" t="s">
        <v>62</v>
      </c>
      <c r="AI1003" s="1"/>
      <c r="AJ1003" s="2">
        <v>44769</v>
      </c>
      <c r="AK1003" s="1" t="s">
        <v>2344</v>
      </c>
      <c r="AL1003" s="1" t="s">
        <v>2345</v>
      </c>
      <c r="AM1003" s="31">
        <v>8567</v>
      </c>
      <c r="AN1003" s="31"/>
      <c r="AO1003" s="31"/>
      <c r="AP1003" s="31"/>
      <c r="AQ1003" s="31"/>
      <c r="AR1003" s="31"/>
      <c r="AS1003" s="1">
        <f>MONTH(AE1003)</f>
        <v>7</v>
      </c>
      <c r="AT1003" s="1">
        <f>YEAR(AE1003)</f>
        <v>2022</v>
      </c>
      <c r="AU1003" s="1"/>
    </row>
    <row r="1004" spans="1:47">
      <c r="A1004" s="1" t="s">
        <v>68</v>
      </c>
      <c r="B1004" s="1" t="s">
        <v>69</v>
      </c>
      <c r="C1004" s="1" t="s">
        <v>3305</v>
      </c>
      <c r="D1004" s="2">
        <v>44762</v>
      </c>
      <c r="E1004" s="1" t="s">
        <v>3306</v>
      </c>
      <c r="F1004" s="1" t="s">
        <v>2339</v>
      </c>
      <c r="G1004" s="1" t="s">
        <v>2346</v>
      </c>
      <c r="H1004" s="1" t="s">
        <v>2347</v>
      </c>
      <c r="I1004" s="1" t="s">
        <v>197</v>
      </c>
      <c r="J1004" s="1" t="s">
        <v>85</v>
      </c>
      <c r="K1004" s="1">
        <v>91761</v>
      </c>
      <c r="L1004" s="1" t="s">
        <v>2367</v>
      </c>
      <c r="M1004" s="1" t="s">
        <v>288</v>
      </c>
      <c r="N1004" s="1" t="s">
        <v>289</v>
      </c>
      <c r="O1004" s="1" t="s">
        <v>73</v>
      </c>
      <c r="P1004" s="16" t="s">
        <v>290</v>
      </c>
      <c r="Q1004" s="1" t="s">
        <v>282</v>
      </c>
      <c r="R1004" s="1" t="s">
        <v>2658</v>
      </c>
      <c r="S1004" s="1" t="s">
        <v>283</v>
      </c>
      <c r="T1004" s="1">
        <v>30390156</v>
      </c>
      <c r="U1004" s="1">
        <v>14.75</v>
      </c>
      <c r="V1004" s="1" t="s">
        <v>107</v>
      </c>
      <c r="W1004" s="1">
        <v>400</v>
      </c>
      <c r="X1004" s="1">
        <v>832</v>
      </c>
      <c r="Y1004" s="1">
        <v>26</v>
      </c>
      <c r="Z1004" s="6">
        <f>W1004*X1004/1000000</f>
        <v>0.33279999999999998</v>
      </c>
      <c r="AA1004" s="1" t="s">
        <v>75</v>
      </c>
      <c r="AB1004" s="2">
        <v>44767</v>
      </c>
      <c r="AC1004" s="1" t="s">
        <v>2343</v>
      </c>
      <c r="AD1004" s="1" t="s">
        <v>3305</v>
      </c>
      <c r="AE1004" s="2">
        <v>44764</v>
      </c>
      <c r="AF1004" s="2">
        <v>44764</v>
      </c>
      <c r="AG1004" s="2">
        <v>44769</v>
      </c>
      <c r="AH1004" s="1" t="s">
        <v>62</v>
      </c>
      <c r="AI1004" s="1"/>
      <c r="AJ1004" s="2">
        <v>44769</v>
      </c>
      <c r="AK1004" s="1" t="s">
        <v>2344</v>
      </c>
      <c r="AL1004" s="1" t="s">
        <v>2345</v>
      </c>
      <c r="AM1004" s="31">
        <v>8382</v>
      </c>
      <c r="AN1004" s="31"/>
      <c r="AO1004" s="31"/>
      <c r="AP1004" s="31"/>
      <c r="AQ1004" s="31"/>
      <c r="AR1004" s="31"/>
      <c r="AS1004" s="1">
        <f>MONTH(AE1004)</f>
        <v>7</v>
      </c>
      <c r="AT1004" s="1">
        <f>YEAR(AE1004)</f>
        <v>2022</v>
      </c>
      <c r="AU1004" s="1"/>
    </row>
    <row r="1005" spans="1:47">
      <c r="A1005" s="1" t="s">
        <v>68</v>
      </c>
      <c r="B1005" s="1" t="s">
        <v>69</v>
      </c>
      <c r="C1005" s="1" t="s">
        <v>3307</v>
      </c>
      <c r="D1005" s="2">
        <v>44762</v>
      </c>
      <c r="E1005" s="1" t="s">
        <v>3308</v>
      </c>
      <c r="F1005" s="1" t="s">
        <v>2339</v>
      </c>
      <c r="G1005" s="1" t="s">
        <v>2346</v>
      </c>
      <c r="H1005" s="1" t="s">
        <v>2347</v>
      </c>
      <c r="I1005" s="1" t="s">
        <v>197</v>
      </c>
      <c r="J1005" s="1" t="s">
        <v>85</v>
      </c>
      <c r="K1005" s="1">
        <v>91761</v>
      </c>
      <c r="L1005" s="1" t="s">
        <v>3309</v>
      </c>
      <c r="M1005" s="1" t="s">
        <v>284</v>
      </c>
      <c r="N1005" s="1" t="s">
        <v>285</v>
      </c>
      <c r="O1005" s="1" t="s">
        <v>228</v>
      </c>
      <c r="P1005" s="16" t="s">
        <v>286</v>
      </c>
      <c r="Q1005" s="1" t="s">
        <v>282</v>
      </c>
      <c r="R1005" s="1" t="s">
        <v>2658</v>
      </c>
      <c r="S1005" s="1" t="s">
        <v>283</v>
      </c>
      <c r="T1005" s="1">
        <v>30390156</v>
      </c>
      <c r="U1005" s="1">
        <v>14.75</v>
      </c>
      <c r="V1005" s="1" t="s">
        <v>107</v>
      </c>
      <c r="W1005" s="1">
        <v>400</v>
      </c>
      <c r="X1005" s="1">
        <v>832</v>
      </c>
      <c r="Y1005" s="1">
        <v>26</v>
      </c>
      <c r="Z1005" s="6">
        <f>W1005*X1005/1000000</f>
        <v>0.33279999999999998</v>
      </c>
      <c r="AA1005" s="1" t="s">
        <v>75</v>
      </c>
      <c r="AB1005" s="2">
        <v>44767</v>
      </c>
      <c r="AC1005" s="1" t="s">
        <v>2343</v>
      </c>
      <c r="AD1005" s="1" t="s">
        <v>3307</v>
      </c>
      <c r="AE1005" s="2">
        <v>44764</v>
      </c>
      <c r="AF1005" s="2">
        <v>44764</v>
      </c>
      <c r="AG1005" s="2">
        <v>44769</v>
      </c>
      <c r="AH1005" s="1" t="s">
        <v>62</v>
      </c>
      <c r="AI1005" s="1"/>
      <c r="AJ1005" s="2">
        <v>44769</v>
      </c>
      <c r="AK1005" s="1" t="s">
        <v>2344</v>
      </c>
      <c r="AL1005" s="1" t="s">
        <v>2345</v>
      </c>
      <c r="AM1005" s="31">
        <v>8687</v>
      </c>
      <c r="AN1005" s="31"/>
      <c r="AO1005" s="31"/>
      <c r="AP1005" s="31"/>
      <c r="AQ1005" s="31"/>
      <c r="AR1005" s="31"/>
      <c r="AS1005" s="1">
        <f>MONTH(AE1005)</f>
        <v>7</v>
      </c>
      <c r="AT1005" s="1">
        <f>YEAR(AE1005)</f>
        <v>2022</v>
      </c>
      <c r="AU1005" s="1"/>
    </row>
    <row r="1006" spans="1:47">
      <c r="A1006" s="1" t="s">
        <v>68</v>
      </c>
      <c r="B1006" s="1" t="s">
        <v>69</v>
      </c>
      <c r="C1006" s="1" t="s">
        <v>3310</v>
      </c>
      <c r="D1006" s="2">
        <v>44762</v>
      </c>
      <c r="E1006" s="1" t="s">
        <v>3311</v>
      </c>
      <c r="F1006" s="1" t="s">
        <v>2339</v>
      </c>
      <c r="G1006" s="1" t="s">
        <v>2346</v>
      </c>
      <c r="H1006" s="1" t="s">
        <v>2347</v>
      </c>
      <c r="I1006" s="1" t="s">
        <v>197</v>
      </c>
      <c r="J1006" s="1" t="s">
        <v>85</v>
      </c>
      <c r="K1006" s="1">
        <v>91761</v>
      </c>
      <c r="L1006" s="1" t="s">
        <v>280</v>
      </c>
      <c r="M1006" s="1" t="s">
        <v>281</v>
      </c>
      <c r="N1006" s="1" t="s">
        <v>56</v>
      </c>
      <c r="O1006" s="1" t="s">
        <v>57</v>
      </c>
      <c r="P1006" s="16" t="s">
        <v>58</v>
      </c>
      <c r="Q1006" s="1" t="s">
        <v>282</v>
      </c>
      <c r="R1006" s="1" t="s">
        <v>2658</v>
      </c>
      <c r="S1006" s="1" t="s">
        <v>283</v>
      </c>
      <c r="T1006" s="1">
        <v>30390156</v>
      </c>
      <c r="U1006" s="1">
        <v>14.75</v>
      </c>
      <c r="V1006" s="1" t="s">
        <v>107</v>
      </c>
      <c r="W1006" s="1">
        <v>400</v>
      </c>
      <c r="X1006" s="1">
        <v>832</v>
      </c>
      <c r="Y1006" s="1">
        <v>26</v>
      </c>
      <c r="Z1006" s="6">
        <f>W1006*X1006/1000000</f>
        <v>0.33279999999999998</v>
      </c>
      <c r="AA1006" s="1" t="s">
        <v>75</v>
      </c>
      <c r="AB1006" s="2">
        <v>44767</v>
      </c>
      <c r="AC1006" s="1" t="s">
        <v>2343</v>
      </c>
      <c r="AD1006" s="1" t="s">
        <v>3310</v>
      </c>
      <c r="AE1006" s="2">
        <v>44764</v>
      </c>
      <c r="AF1006" s="2">
        <v>44764</v>
      </c>
      <c r="AG1006" s="2">
        <v>44769</v>
      </c>
      <c r="AH1006" s="1" t="s">
        <v>62</v>
      </c>
      <c r="AI1006" s="1"/>
      <c r="AJ1006" s="2">
        <v>44769</v>
      </c>
      <c r="AK1006" s="1" t="s">
        <v>2344</v>
      </c>
      <c r="AL1006" s="1" t="s">
        <v>2345</v>
      </c>
      <c r="AM1006" s="31">
        <v>8395</v>
      </c>
      <c r="AN1006" s="31"/>
      <c r="AO1006" s="31"/>
      <c r="AP1006" s="31"/>
      <c r="AQ1006" s="31"/>
      <c r="AR1006" s="31"/>
      <c r="AS1006" s="1">
        <f>MONTH(AE1006)</f>
        <v>7</v>
      </c>
      <c r="AT1006" s="1">
        <f>YEAR(AE1006)</f>
        <v>2022</v>
      </c>
      <c r="AU1006" s="1"/>
    </row>
    <row r="1007" spans="1:47">
      <c r="A1007" s="1" t="s">
        <v>68</v>
      </c>
      <c r="B1007" s="1" t="s">
        <v>69</v>
      </c>
      <c r="C1007" s="1" t="s">
        <v>3312</v>
      </c>
      <c r="D1007" s="2">
        <v>44762</v>
      </c>
      <c r="E1007" s="1" t="s">
        <v>3311</v>
      </c>
      <c r="F1007" s="1" t="s">
        <v>2339</v>
      </c>
      <c r="G1007" s="1" t="s">
        <v>2346</v>
      </c>
      <c r="H1007" s="1" t="s">
        <v>2347</v>
      </c>
      <c r="I1007" s="1" t="s">
        <v>197</v>
      </c>
      <c r="J1007" s="1" t="s">
        <v>85</v>
      </c>
      <c r="K1007" s="1">
        <v>91761</v>
      </c>
      <c r="L1007" s="1" t="s">
        <v>280</v>
      </c>
      <c r="M1007" s="1" t="s">
        <v>281</v>
      </c>
      <c r="N1007" s="1" t="s">
        <v>56</v>
      </c>
      <c r="O1007" s="1" t="s">
        <v>57</v>
      </c>
      <c r="P1007" s="16" t="s">
        <v>58</v>
      </c>
      <c r="Q1007" s="1" t="s">
        <v>282</v>
      </c>
      <c r="R1007" s="1" t="s">
        <v>2658</v>
      </c>
      <c r="S1007" s="1" t="s">
        <v>283</v>
      </c>
      <c r="T1007" s="1">
        <v>30390156</v>
      </c>
      <c r="U1007" s="1">
        <v>14.75</v>
      </c>
      <c r="V1007" s="1" t="s">
        <v>107</v>
      </c>
      <c r="W1007" s="1">
        <v>400</v>
      </c>
      <c r="X1007" s="1">
        <v>832</v>
      </c>
      <c r="Y1007" s="1">
        <v>26</v>
      </c>
      <c r="Z1007" s="6">
        <f>W1007*X1007/1000000</f>
        <v>0.33279999999999998</v>
      </c>
      <c r="AA1007" s="1" t="s">
        <v>75</v>
      </c>
      <c r="AB1007" s="2">
        <v>44767</v>
      </c>
      <c r="AC1007" s="1" t="s">
        <v>2343</v>
      </c>
      <c r="AD1007" s="1" t="s">
        <v>3312</v>
      </c>
      <c r="AE1007" s="2">
        <v>44764</v>
      </c>
      <c r="AF1007" s="2">
        <v>44764</v>
      </c>
      <c r="AG1007" s="2">
        <v>44769</v>
      </c>
      <c r="AH1007" s="1" t="s">
        <v>62</v>
      </c>
      <c r="AI1007" s="1"/>
      <c r="AJ1007" s="2">
        <v>44769</v>
      </c>
      <c r="AK1007" s="1" t="s">
        <v>2344</v>
      </c>
      <c r="AL1007" s="1" t="s">
        <v>2345</v>
      </c>
      <c r="AM1007" s="31">
        <v>8395</v>
      </c>
      <c r="AN1007" s="31"/>
      <c r="AO1007" s="31"/>
      <c r="AP1007" s="31"/>
      <c r="AQ1007" s="31"/>
      <c r="AR1007" s="31"/>
      <c r="AS1007" s="1">
        <f>MONTH(AE1007)</f>
        <v>7</v>
      </c>
      <c r="AT1007" s="1">
        <f>YEAR(AE1007)</f>
        <v>2022</v>
      </c>
      <c r="AU1007" s="1"/>
    </row>
    <row r="1008" spans="1:47">
      <c r="A1008" s="1" t="s">
        <v>68</v>
      </c>
      <c r="B1008" s="1" t="s">
        <v>69</v>
      </c>
      <c r="C1008" s="1" t="s">
        <v>3313</v>
      </c>
      <c r="D1008" s="2">
        <v>44762</v>
      </c>
      <c r="E1008" s="1" t="s">
        <v>3311</v>
      </c>
      <c r="F1008" s="1" t="s">
        <v>2339</v>
      </c>
      <c r="G1008" s="1" t="s">
        <v>2346</v>
      </c>
      <c r="H1008" s="1" t="s">
        <v>2347</v>
      </c>
      <c r="I1008" s="1" t="s">
        <v>197</v>
      </c>
      <c r="J1008" s="1" t="s">
        <v>85</v>
      </c>
      <c r="K1008" s="1">
        <v>91761</v>
      </c>
      <c r="L1008" s="1" t="s">
        <v>280</v>
      </c>
      <c r="M1008" s="1" t="s">
        <v>281</v>
      </c>
      <c r="N1008" s="1" t="s">
        <v>56</v>
      </c>
      <c r="O1008" s="1" t="s">
        <v>57</v>
      </c>
      <c r="P1008" s="16" t="s">
        <v>58</v>
      </c>
      <c r="Q1008" s="1" t="s">
        <v>282</v>
      </c>
      <c r="R1008" s="1" t="s">
        <v>2658</v>
      </c>
      <c r="S1008" s="1" t="s">
        <v>283</v>
      </c>
      <c r="T1008" s="1">
        <v>30390156</v>
      </c>
      <c r="U1008" s="1">
        <v>14.75</v>
      </c>
      <c r="V1008" s="1" t="s">
        <v>107</v>
      </c>
      <c r="W1008" s="1">
        <v>400</v>
      </c>
      <c r="X1008" s="1">
        <v>832</v>
      </c>
      <c r="Y1008" s="1">
        <v>26</v>
      </c>
      <c r="Z1008" s="6">
        <f>W1008*X1008/1000000</f>
        <v>0.33279999999999998</v>
      </c>
      <c r="AA1008" s="1" t="s">
        <v>75</v>
      </c>
      <c r="AB1008" s="2">
        <v>44767</v>
      </c>
      <c r="AC1008" s="1" t="s">
        <v>2343</v>
      </c>
      <c r="AD1008" s="1" t="s">
        <v>3313</v>
      </c>
      <c r="AE1008" s="2">
        <v>44764</v>
      </c>
      <c r="AF1008" s="2">
        <v>44764</v>
      </c>
      <c r="AG1008" s="2">
        <v>44769</v>
      </c>
      <c r="AH1008" s="1" t="s">
        <v>62</v>
      </c>
      <c r="AI1008" s="1"/>
      <c r="AJ1008" s="2">
        <v>44770</v>
      </c>
      <c r="AK1008" s="1" t="s">
        <v>2344</v>
      </c>
      <c r="AL1008" s="1" t="s">
        <v>2345</v>
      </c>
      <c r="AM1008" s="31">
        <v>8395</v>
      </c>
      <c r="AN1008" s="31"/>
      <c r="AO1008" s="31"/>
      <c r="AP1008" s="31"/>
      <c r="AQ1008" s="31"/>
      <c r="AR1008" s="31"/>
      <c r="AS1008" s="1">
        <f>MONTH(AE1008)</f>
        <v>7</v>
      </c>
      <c r="AT1008" s="1">
        <f>YEAR(AE1008)</f>
        <v>2022</v>
      </c>
      <c r="AU1008" s="1"/>
    </row>
    <row r="1009" spans="1:47">
      <c r="A1009" s="1" t="s">
        <v>68</v>
      </c>
      <c r="B1009" s="1" t="s">
        <v>78</v>
      </c>
      <c r="C1009" s="1" t="s">
        <v>3314</v>
      </c>
      <c r="D1009" s="2">
        <v>44762</v>
      </c>
      <c r="E1009" s="1" t="s">
        <v>3315</v>
      </c>
      <c r="F1009" s="1" t="s">
        <v>2339</v>
      </c>
      <c r="G1009" s="1" t="s">
        <v>2346</v>
      </c>
      <c r="H1009" s="1" t="s">
        <v>2347</v>
      </c>
      <c r="I1009" s="1" t="s">
        <v>197</v>
      </c>
      <c r="J1009" s="1" t="s">
        <v>85</v>
      </c>
      <c r="K1009" s="1">
        <v>91761</v>
      </c>
      <c r="L1009" s="1" t="s">
        <v>3316</v>
      </c>
      <c r="M1009" s="1" t="s">
        <v>3317</v>
      </c>
      <c r="N1009" s="1" t="s">
        <v>3318</v>
      </c>
      <c r="O1009" s="1" t="s">
        <v>218</v>
      </c>
      <c r="P1009" s="1">
        <v>80011</v>
      </c>
      <c r="Q1009" s="1" t="s">
        <v>3319</v>
      </c>
      <c r="R1009" s="1"/>
      <c r="S1009" s="1" t="s">
        <v>3320</v>
      </c>
      <c r="T1009" s="1">
        <v>30390156</v>
      </c>
      <c r="U1009" s="1">
        <v>14.75</v>
      </c>
      <c r="V1009" s="1" t="s">
        <v>107</v>
      </c>
      <c r="W1009" s="1">
        <v>400</v>
      </c>
      <c r="X1009" s="1">
        <v>768</v>
      </c>
      <c r="Y1009" s="1">
        <v>24</v>
      </c>
      <c r="Z1009" s="6">
        <f>W1009*X1009/1000000</f>
        <v>0.30719999999999997</v>
      </c>
      <c r="AA1009" s="1" t="s">
        <v>75</v>
      </c>
      <c r="AB1009" s="2">
        <v>44767</v>
      </c>
      <c r="AC1009" s="1" t="s">
        <v>2343</v>
      </c>
      <c r="AD1009" s="1" t="s">
        <v>3314</v>
      </c>
      <c r="AE1009" s="2">
        <v>44767</v>
      </c>
      <c r="AF1009" s="2">
        <v>44767</v>
      </c>
      <c r="AG1009" s="2">
        <v>44769</v>
      </c>
      <c r="AH1009" s="1" t="s">
        <v>62</v>
      </c>
      <c r="AI1009" s="1"/>
      <c r="AJ1009" s="2">
        <v>44769</v>
      </c>
      <c r="AK1009" s="1" t="s">
        <v>2344</v>
      </c>
      <c r="AL1009" s="1" t="s">
        <v>2345</v>
      </c>
      <c r="AM1009" s="31">
        <v>4774</v>
      </c>
      <c r="AN1009" s="31"/>
      <c r="AO1009" s="31"/>
      <c r="AP1009" s="31"/>
      <c r="AQ1009" s="31"/>
      <c r="AR1009" s="31"/>
      <c r="AS1009" s="1">
        <f>MONTH(AE1009)</f>
        <v>7</v>
      </c>
      <c r="AT1009" s="1">
        <f>YEAR(AE1009)</f>
        <v>2022</v>
      </c>
      <c r="AU1009" s="1"/>
    </row>
    <row r="1010" spans="1:47">
      <c r="A1010" s="1" t="s">
        <v>68</v>
      </c>
      <c r="B1010" s="1" t="s">
        <v>127</v>
      </c>
      <c r="C1010" s="1" t="s">
        <v>3321</v>
      </c>
      <c r="D1010" s="2">
        <v>44762</v>
      </c>
      <c r="E1010" s="1" t="s">
        <v>3322</v>
      </c>
      <c r="F1010" s="1" t="s">
        <v>2339</v>
      </c>
      <c r="G1010" s="1" t="s">
        <v>2346</v>
      </c>
      <c r="H1010" s="1" t="s">
        <v>2347</v>
      </c>
      <c r="I1010" s="1" t="s">
        <v>197</v>
      </c>
      <c r="J1010" s="1" t="s">
        <v>85</v>
      </c>
      <c r="K1010" s="1">
        <v>91761</v>
      </c>
      <c r="L1010" s="1" t="s">
        <v>194</v>
      </c>
      <c r="M1010" s="1" t="s">
        <v>2439</v>
      </c>
      <c r="N1010" s="1" t="s">
        <v>2413</v>
      </c>
      <c r="O1010" s="1" t="s">
        <v>218</v>
      </c>
      <c r="P1010" s="1">
        <v>80239</v>
      </c>
      <c r="Q1010" s="1" t="s">
        <v>323</v>
      </c>
      <c r="R1010" s="1"/>
      <c r="S1010" s="1" t="s">
        <v>324</v>
      </c>
      <c r="T1010" s="1">
        <v>30390156</v>
      </c>
      <c r="U1010" s="1">
        <v>14.75</v>
      </c>
      <c r="V1010" s="1" t="s">
        <v>107</v>
      </c>
      <c r="W1010" s="1">
        <v>400</v>
      </c>
      <c r="X1010" s="1">
        <v>416</v>
      </c>
      <c r="Y1010" s="1">
        <v>13</v>
      </c>
      <c r="Z1010" s="6">
        <f>W1010*X1010/1000000</f>
        <v>0.16639999999999999</v>
      </c>
      <c r="AA1010" s="1" t="s">
        <v>60</v>
      </c>
      <c r="AB1010" s="2">
        <v>44763</v>
      </c>
      <c r="AC1010" s="1" t="s">
        <v>2343</v>
      </c>
      <c r="AD1010" s="1" t="s">
        <v>3321</v>
      </c>
      <c r="AE1010" s="2">
        <v>44767</v>
      </c>
      <c r="AF1010" s="2">
        <v>44767</v>
      </c>
      <c r="AG1010" s="2">
        <v>44769</v>
      </c>
      <c r="AH1010" s="1" t="s">
        <v>62</v>
      </c>
      <c r="AI1010" s="1"/>
      <c r="AJ1010" s="2">
        <v>44769</v>
      </c>
      <c r="AK1010" s="1" t="s">
        <v>2344</v>
      </c>
      <c r="AL1010" s="1" t="s">
        <v>2345</v>
      </c>
      <c r="AM1010" s="31">
        <v>4550</v>
      </c>
      <c r="AN1010" s="31"/>
      <c r="AO1010" s="31"/>
      <c r="AP1010" s="31"/>
      <c r="AQ1010" s="31"/>
      <c r="AR1010" s="31"/>
      <c r="AS1010" s="1">
        <f>MONTH(AE1010)</f>
        <v>7</v>
      </c>
      <c r="AT1010" s="1">
        <f>YEAR(AE1010)</f>
        <v>2022</v>
      </c>
      <c r="AU1010" s="1"/>
    </row>
    <row r="1011" spans="1:47">
      <c r="A1011" s="1" t="s">
        <v>68</v>
      </c>
      <c r="B1011" s="1" t="s">
        <v>127</v>
      </c>
      <c r="C1011" s="1" t="s">
        <v>3323</v>
      </c>
      <c r="D1011" s="2">
        <v>44762</v>
      </c>
      <c r="E1011" s="1" t="s">
        <v>3324</v>
      </c>
      <c r="F1011" s="1" t="s">
        <v>2339</v>
      </c>
      <c r="G1011" s="1" t="s">
        <v>2346</v>
      </c>
      <c r="H1011" s="1" t="s">
        <v>2347</v>
      </c>
      <c r="I1011" s="1" t="s">
        <v>197</v>
      </c>
      <c r="J1011" s="1" t="s">
        <v>85</v>
      </c>
      <c r="K1011" s="1">
        <v>91761</v>
      </c>
      <c r="L1011" s="1" t="s">
        <v>194</v>
      </c>
      <c r="M1011" s="1" t="s">
        <v>2501</v>
      </c>
      <c r="N1011" s="1" t="s">
        <v>2502</v>
      </c>
      <c r="O1011" s="1" t="s">
        <v>182</v>
      </c>
      <c r="P1011" s="1">
        <v>78610</v>
      </c>
      <c r="Q1011" s="1" t="s">
        <v>323</v>
      </c>
      <c r="R1011" s="1"/>
      <c r="S1011" s="1" t="s">
        <v>324</v>
      </c>
      <c r="T1011" s="1">
        <v>30390156</v>
      </c>
      <c r="U1011" s="1">
        <v>14.75</v>
      </c>
      <c r="V1011" s="1" t="s">
        <v>107</v>
      </c>
      <c r="W1011" s="1">
        <v>400</v>
      </c>
      <c r="X1011" s="1">
        <v>320</v>
      </c>
      <c r="Y1011" s="1">
        <v>10</v>
      </c>
      <c r="Z1011" s="6">
        <f>W1011*X1011/1000000</f>
        <v>0.128</v>
      </c>
      <c r="AA1011" s="1" t="s">
        <v>60</v>
      </c>
      <c r="AB1011" s="2">
        <v>44767</v>
      </c>
      <c r="AC1011" s="1" t="s">
        <v>2343</v>
      </c>
      <c r="AD1011" s="1" t="s">
        <v>3323</v>
      </c>
      <c r="AE1011" s="2">
        <v>44767</v>
      </c>
      <c r="AF1011" s="2">
        <v>44767</v>
      </c>
      <c r="AG1011" s="2">
        <v>44769</v>
      </c>
      <c r="AH1011" s="1" t="s">
        <v>62</v>
      </c>
      <c r="AI1011" s="1"/>
      <c r="AJ1011" s="2">
        <v>44770</v>
      </c>
      <c r="AK1011" s="1" t="s">
        <v>2344</v>
      </c>
      <c r="AL1011" s="1" t="s">
        <v>2345</v>
      </c>
      <c r="AM1011" s="31">
        <v>4273.5</v>
      </c>
      <c r="AN1011" s="31"/>
      <c r="AO1011" s="31"/>
      <c r="AP1011" s="31"/>
      <c r="AQ1011" s="31"/>
      <c r="AR1011" s="31"/>
      <c r="AS1011" s="1">
        <f>MONTH(AE1011)</f>
        <v>7</v>
      </c>
      <c r="AT1011" s="1">
        <f>YEAR(AE1011)</f>
        <v>2022</v>
      </c>
      <c r="AU1011" s="1"/>
    </row>
    <row r="1012" spans="1:47">
      <c r="A1012" s="1" t="s">
        <v>68</v>
      </c>
      <c r="B1012" s="1" t="s">
        <v>595</v>
      </c>
      <c r="C1012" s="1" t="s">
        <v>3325</v>
      </c>
      <c r="D1012" s="2">
        <v>44754</v>
      </c>
      <c r="E1012" s="1">
        <v>117071</v>
      </c>
      <c r="F1012" s="1" t="s">
        <v>2339</v>
      </c>
      <c r="G1012" s="1" t="s">
        <v>2346</v>
      </c>
      <c r="H1012" s="1" t="s">
        <v>2347</v>
      </c>
      <c r="I1012" s="1" t="s">
        <v>197</v>
      </c>
      <c r="J1012" s="1" t="s">
        <v>85</v>
      </c>
      <c r="K1012" s="1">
        <v>91761</v>
      </c>
      <c r="L1012" s="1" t="s">
        <v>2349</v>
      </c>
      <c r="M1012" s="1" t="s">
        <v>2830</v>
      </c>
      <c r="N1012" s="1" t="s">
        <v>199</v>
      </c>
      <c r="O1012" s="1" t="s">
        <v>85</v>
      </c>
      <c r="P1012" s="1">
        <v>93725</v>
      </c>
      <c r="Q1012" s="1"/>
      <c r="R1012" s="1"/>
      <c r="S1012" s="1" t="s">
        <v>2831</v>
      </c>
      <c r="T1012" s="1">
        <v>30390156</v>
      </c>
      <c r="U1012" s="1">
        <v>14.75</v>
      </c>
      <c r="V1012" s="1" t="s">
        <v>107</v>
      </c>
      <c r="W1012" s="1">
        <v>400</v>
      </c>
      <c r="X1012" s="1">
        <v>832</v>
      </c>
      <c r="Y1012" s="1">
        <v>26</v>
      </c>
      <c r="Z1012" s="6">
        <f>W1012*X1012/1000000</f>
        <v>0.33279999999999998</v>
      </c>
      <c r="AA1012" s="1" t="s">
        <v>60</v>
      </c>
      <c r="AB1012" s="2">
        <v>44771</v>
      </c>
      <c r="AC1012" s="1" t="s">
        <v>2343</v>
      </c>
      <c r="AD1012" s="1" t="s">
        <v>3325</v>
      </c>
      <c r="AE1012" s="2">
        <v>44768</v>
      </c>
      <c r="AF1012" s="2">
        <v>44768</v>
      </c>
      <c r="AG1012" s="2">
        <v>44769</v>
      </c>
      <c r="AH1012" s="1" t="s">
        <v>62</v>
      </c>
      <c r="AI1012" s="1"/>
      <c r="AJ1012" s="2">
        <v>44769</v>
      </c>
      <c r="AK1012" s="1" t="s">
        <v>2344</v>
      </c>
      <c r="AL1012" s="1" t="s">
        <v>2345</v>
      </c>
      <c r="AM1012" s="31">
        <v>1550</v>
      </c>
      <c r="AN1012" s="31"/>
      <c r="AO1012" s="31"/>
      <c r="AP1012" s="31"/>
      <c r="AQ1012" s="31"/>
      <c r="AR1012" s="31"/>
      <c r="AS1012" s="1">
        <f>MONTH(AE1012)</f>
        <v>7</v>
      </c>
      <c r="AT1012" s="1">
        <f>YEAR(AE1012)</f>
        <v>2022</v>
      </c>
      <c r="AU1012" s="1"/>
    </row>
    <row r="1013" spans="1:47">
      <c r="A1013" s="1" t="s">
        <v>68</v>
      </c>
      <c r="B1013" s="1" t="s">
        <v>595</v>
      </c>
      <c r="C1013" s="1" t="s">
        <v>3326</v>
      </c>
      <c r="D1013" s="2">
        <v>44754</v>
      </c>
      <c r="E1013" s="1">
        <v>117071</v>
      </c>
      <c r="F1013" s="1" t="s">
        <v>2339</v>
      </c>
      <c r="G1013" s="1" t="s">
        <v>2346</v>
      </c>
      <c r="H1013" s="1" t="s">
        <v>2347</v>
      </c>
      <c r="I1013" s="1" t="s">
        <v>197</v>
      </c>
      <c r="J1013" s="1" t="s">
        <v>85</v>
      </c>
      <c r="K1013" s="1">
        <v>91761</v>
      </c>
      <c r="L1013" s="1" t="s">
        <v>2349</v>
      </c>
      <c r="M1013" s="1" t="s">
        <v>2830</v>
      </c>
      <c r="N1013" s="1" t="s">
        <v>199</v>
      </c>
      <c r="O1013" s="1" t="s">
        <v>85</v>
      </c>
      <c r="P1013" s="1">
        <v>93725</v>
      </c>
      <c r="Q1013" s="1"/>
      <c r="R1013" s="1"/>
      <c r="S1013" s="1" t="s">
        <v>2831</v>
      </c>
      <c r="T1013" s="1">
        <v>30390156</v>
      </c>
      <c r="U1013" s="1">
        <v>14.75</v>
      </c>
      <c r="V1013" s="1" t="s">
        <v>107</v>
      </c>
      <c r="W1013" s="1">
        <v>400</v>
      </c>
      <c r="X1013" s="1">
        <v>832</v>
      </c>
      <c r="Y1013" s="1">
        <v>26</v>
      </c>
      <c r="Z1013" s="6">
        <f>W1013*X1013/1000000</f>
        <v>0.33279999999999998</v>
      </c>
      <c r="AA1013" s="1" t="s">
        <v>60</v>
      </c>
      <c r="AB1013" s="2">
        <v>44771</v>
      </c>
      <c r="AC1013" s="1" t="s">
        <v>2343</v>
      </c>
      <c r="AD1013" s="1" t="s">
        <v>3326</v>
      </c>
      <c r="AE1013" s="2">
        <v>44768</v>
      </c>
      <c r="AF1013" s="2">
        <v>44768</v>
      </c>
      <c r="AG1013" s="2">
        <v>44769</v>
      </c>
      <c r="AH1013" s="1" t="s">
        <v>62</v>
      </c>
      <c r="AI1013" s="1"/>
      <c r="AJ1013" s="2">
        <v>44769</v>
      </c>
      <c r="AK1013" s="1" t="s">
        <v>2344</v>
      </c>
      <c r="AL1013" s="1" t="s">
        <v>2345</v>
      </c>
      <c r="AM1013" s="31">
        <v>1550</v>
      </c>
      <c r="AN1013" s="31"/>
      <c r="AO1013" s="31"/>
      <c r="AP1013" s="31"/>
      <c r="AQ1013" s="31"/>
      <c r="AR1013" s="31"/>
      <c r="AS1013" s="1">
        <f>MONTH(AE1013)</f>
        <v>7</v>
      </c>
      <c r="AT1013" s="1">
        <f>YEAR(AE1013)</f>
        <v>2022</v>
      </c>
      <c r="AU1013" s="1"/>
    </row>
    <row r="1014" spans="1:47">
      <c r="A1014" s="1" t="s">
        <v>68</v>
      </c>
      <c r="B1014" s="1" t="s">
        <v>69</v>
      </c>
      <c r="C1014" s="1" t="s">
        <v>3327</v>
      </c>
      <c r="D1014" s="2">
        <v>44761</v>
      </c>
      <c r="E1014" s="1" t="s">
        <v>3328</v>
      </c>
      <c r="F1014" s="1" t="s">
        <v>2339</v>
      </c>
      <c r="G1014" s="1" t="s">
        <v>2346</v>
      </c>
      <c r="H1014" s="1" t="s">
        <v>2347</v>
      </c>
      <c r="I1014" s="1" t="s">
        <v>197</v>
      </c>
      <c r="J1014" s="1" t="s">
        <v>85</v>
      </c>
      <c r="K1014" s="1">
        <v>91761</v>
      </c>
      <c r="L1014" s="1" t="s">
        <v>196</v>
      </c>
      <c r="M1014" s="1" t="s">
        <v>295</v>
      </c>
      <c r="N1014" s="1" t="s">
        <v>174</v>
      </c>
      <c r="O1014" s="1" t="s">
        <v>85</v>
      </c>
      <c r="P1014" s="1">
        <v>93308</v>
      </c>
      <c r="Q1014" s="1" t="s">
        <v>230</v>
      </c>
      <c r="R1014" s="1" t="s">
        <v>2526</v>
      </c>
      <c r="S1014" s="1" t="s">
        <v>392</v>
      </c>
      <c r="T1014" s="1">
        <v>30390156</v>
      </c>
      <c r="U1014" s="1">
        <v>14.75</v>
      </c>
      <c r="V1014" s="1" t="s">
        <v>107</v>
      </c>
      <c r="W1014" s="1">
        <v>400</v>
      </c>
      <c r="X1014" s="1">
        <v>768</v>
      </c>
      <c r="Y1014" s="1">
        <v>24</v>
      </c>
      <c r="Z1014" s="6">
        <f>W1014*X1014/1000000</f>
        <v>0.30719999999999997</v>
      </c>
      <c r="AA1014" s="1" t="s">
        <v>60</v>
      </c>
      <c r="AB1014" s="2">
        <v>44767</v>
      </c>
      <c r="AC1014" s="1" t="s">
        <v>2343</v>
      </c>
      <c r="AD1014" s="1" t="s">
        <v>3327</v>
      </c>
      <c r="AE1014" s="2">
        <v>44768</v>
      </c>
      <c r="AF1014" s="2">
        <v>44768</v>
      </c>
      <c r="AG1014" s="2">
        <v>44769</v>
      </c>
      <c r="AH1014" s="1" t="s">
        <v>62</v>
      </c>
      <c r="AI1014" s="1"/>
      <c r="AJ1014" s="2">
        <v>44769</v>
      </c>
      <c r="AK1014" s="1" t="s">
        <v>2344</v>
      </c>
      <c r="AL1014" s="1" t="s">
        <v>2345</v>
      </c>
      <c r="AM1014" s="31">
        <v>1015</v>
      </c>
      <c r="AN1014" s="31"/>
      <c r="AO1014" s="31"/>
      <c r="AP1014" s="31"/>
      <c r="AQ1014" s="31"/>
      <c r="AR1014" s="31"/>
      <c r="AS1014" s="1">
        <f>MONTH(AE1014)</f>
        <v>7</v>
      </c>
      <c r="AT1014" s="1">
        <f>YEAR(AE1014)</f>
        <v>2022</v>
      </c>
      <c r="AU1014" s="1"/>
    </row>
    <row r="1015" spans="1:47">
      <c r="A1015" s="1" t="s">
        <v>68</v>
      </c>
      <c r="B1015" s="1" t="s">
        <v>69</v>
      </c>
      <c r="C1015" s="1" t="s">
        <v>3329</v>
      </c>
      <c r="D1015" s="2">
        <v>44761</v>
      </c>
      <c r="E1015" s="1" t="s">
        <v>3330</v>
      </c>
      <c r="F1015" s="1" t="s">
        <v>2339</v>
      </c>
      <c r="G1015" s="1" t="s">
        <v>2346</v>
      </c>
      <c r="H1015" s="1" t="s">
        <v>2347</v>
      </c>
      <c r="I1015" s="1" t="s">
        <v>197</v>
      </c>
      <c r="J1015" s="1" t="s">
        <v>85</v>
      </c>
      <c r="K1015" s="1">
        <v>91761</v>
      </c>
      <c r="L1015" s="1" t="s">
        <v>196</v>
      </c>
      <c r="M1015" s="1" t="s">
        <v>293</v>
      </c>
      <c r="N1015" s="1" t="s">
        <v>258</v>
      </c>
      <c r="O1015" s="1" t="s">
        <v>85</v>
      </c>
      <c r="P1015" s="1">
        <v>94551</v>
      </c>
      <c r="Q1015" s="1" t="s">
        <v>230</v>
      </c>
      <c r="R1015" s="1" t="s">
        <v>2526</v>
      </c>
      <c r="S1015" s="1" t="s">
        <v>392</v>
      </c>
      <c r="T1015" s="1">
        <v>30390156</v>
      </c>
      <c r="U1015" s="1">
        <v>14.75</v>
      </c>
      <c r="V1015" s="1" t="s">
        <v>107</v>
      </c>
      <c r="W1015" s="1">
        <v>400</v>
      </c>
      <c r="X1015" s="1">
        <v>768</v>
      </c>
      <c r="Y1015" s="1">
        <v>24</v>
      </c>
      <c r="Z1015" s="6">
        <f>W1015*X1015/1000000</f>
        <v>0.30719999999999997</v>
      </c>
      <c r="AA1015" s="1" t="s">
        <v>60</v>
      </c>
      <c r="AB1015" s="2">
        <v>44767</v>
      </c>
      <c r="AC1015" s="1" t="s">
        <v>2343</v>
      </c>
      <c r="AD1015" s="1" t="s">
        <v>3329</v>
      </c>
      <c r="AE1015" s="2">
        <v>44768</v>
      </c>
      <c r="AF1015" s="2">
        <v>44768</v>
      </c>
      <c r="AG1015" s="2">
        <v>44769</v>
      </c>
      <c r="AH1015" s="1" t="s">
        <v>62</v>
      </c>
      <c r="AI1015" s="1"/>
      <c r="AJ1015" s="2">
        <v>44769</v>
      </c>
      <c r="AK1015" s="1" t="s">
        <v>2344</v>
      </c>
      <c r="AL1015" s="1" t="s">
        <v>2345</v>
      </c>
      <c r="AM1015" s="31">
        <v>1865</v>
      </c>
      <c r="AN1015" s="31"/>
      <c r="AO1015" s="31"/>
      <c r="AP1015" s="31"/>
      <c r="AQ1015" s="31"/>
      <c r="AR1015" s="31"/>
      <c r="AS1015" s="1">
        <f>MONTH(AE1015)</f>
        <v>7</v>
      </c>
      <c r="AT1015" s="1">
        <f>YEAR(AE1015)</f>
        <v>2022</v>
      </c>
      <c r="AU1015" s="1"/>
    </row>
    <row r="1016" spans="1:47">
      <c r="A1016" s="1" t="s">
        <v>68</v>
      </c>
      <c r="B1016" s="1" t="s">
        <v>127</v>
      </c>
      <c r="C1016" s="1" t="s">
        <v>3331</v>
      </c>
      <c r="D1016" s="2">
        <v>44762</v>
      </c>
      <c r="E1016" s="1" t="s">
        <v>3332</v>
      </c>
      <c r="F1016" s="1" t="s">
        <v>2339</v>
      </c>
      <c r="G1016" s="1" t="s">
        <v>2346</v>
      </c>
      <c r="H1016" s="1" t="s">
        <v>2347</v>
      </c>
      <c r="I1016" s="1" t="s">
        <v>197</v>
      </c>
      <c r="J1016" s="1" t="s">
        <v>85</v>
      </c>
      <c r="K1016" s="1">
        <v>91761</v>
      </c>
      <c r="L1016" s="1" t="s">
        <v>194</v>
      </c>
      <c r="M1016" s="1" t="s">
        <v>2093</v>
      </c>
      <c r="N1016" s="1" t="s">
        <v>122</v>
      </c>
      <c r="O1016" s="1" t="s">
        <v>120</v>
      </c>
      <c r="P1016" s="1">
        <v>85210</v>
      </c>
      <c r="Q1016" s="1" t="s">
        <v>323</v>
      </c>
      <c r="R1016" s="1"/>
      <c r="S1016" s="1" t="s">
        <v>324</v>
      </c>
      <c r="T1016" s="1">
        <v>30390156</v>
      </c>
      <c r="U1016" s="1">
        <v>14.75</v>
      </c>
      <c r="V1016" s="1" t="s">
        <v>107</v>
      </c>
      <c r="W1016" s="1">
        <v>400</v>
      </c>
      <c r="X1016" s="1">
        <v>832</v>
      </c>
      <c r="Y1016" s="1">
        <v>26</v>
      </c>
      <c r="Z1016" s="6">
        <f>W1016*X1016/1000000</f>
        <v>0.33279999999999998</v>
      </c>
      <c r="AA1016" s="1" t="s">
        <v>60</v>
      </c>
      <c r="AB1016" s="2">
        <v>44767</v>
      </c>
      <c r="AC1016" s="1" t="s">
        <v>2343</v>
      </c>
      <c r="AD1016" s="1" t="s">
        <v>3331</v>
      </c>
      <c r="AE1016" s="2">
        <v>44768</v>
      </c>
      <c r="AF1016" s="2">
        <v>44768</v>
      </c>
      <c r="AG1016" s="2">
        <v>44769</v>
      </c>
      <c r="AH1016" s="1" t="s">
        <v>62</v>
      </c>
      <c r="AI1016" s="1"/>
      <c r="AJ1016" s="2">
        <v>44769</v>
      </c>
      <c r="AK1016" s="1" t="s">
        <v>2344</v>
      </c>
      <c r="AL1016" s="1" t="s">
        <v>2345</v>
      </c>
      <c r="AM1016" s="31">
        <v>1736</v>
      </c>
      <c r="AN1016" s="31"/>
      <c r="AO1016" s="31"/>
      <c r="AP1016" s="31"/>
      <c r="AQ1016" s="31"/>
      <c r="AR1016" s="31"/>
      <c r="AS1016" s="1">
        <f>MONTH(AE1016)</f>
        <v>7</v>
      </c>
      <c r="AT1016" s="1">
        <f>YEAR(AE1016)</f>
        <v>2022</v>
      </c>
      <c r="AU1016" s="1"/>
    </row>
    <row r="1017" spans="1:47">
      <c r="A1017" s="1" t="s">
        <v>68</v>
      </c>
      <c r="B1017" s="1" t="s">
        <v>127</v>
      </c>
      <c r="C1017" s="1" t="s">
        <v>3333</v>
      </c>
      <c r="D1017" s="2">
        <v>44762</v>
      </c>
      <c r="E1017" s="1" t="s">
        <v>3334</v>
      </c>
      <c r="F1017" s="1" t="s">
        <v>2339</v>
      </c>
      <c r="G1017" s="1" t="s">
        <v>2346</v>
      </c>
      <c r="H1017" s="1" t="s">
        <v>2347</v>
      </c>
      <c r="I1017" s="1" t="s">
        <v>197</v>
      </c>
      <c r="J1017" s="1" t="s">
        <v>85</v>
      </c>
      <c r="K1017" s="1">
        <v>91761</v>
      </c>
      <c r="L1017" s="1" t="s">
        <v>194</v>
      </c>
      <c r="M1017" s="1" t="s">
        <v>2467</v>
      </c>
      <c r="N1017" s="1" t="s">
        <v>195</v>
      </c>
      <c r="O1017" s="1" t="s">
        <v>120</v>
      </c>
      <c r="P1017" s="1">
        <v>85714</v>
      </c>
      <c r="Q1017" s="1" t="s">
        <v>323</v>
      </c>
      <c r="R1017" s="1"/>
      <c r="S1017" s="1" t="s">
        <v>324</v>
      </c>
      <c r="T1017" s="1">
        <v>30390156</v>
      </c>
      <c r="U1017" s="1">
        <v>14.75</v>
      </c>
      <c r="V1017" s="1" t="s">
        <v>107</v>
      </c>
      <c r="W1017" s="1">
        <v>400</v>
      </c>
      <c r="X1017" s="1">
        <v>320</v>
      </c>
      <c r="Y1017" s="1">
        <v>10</v>
      </c>
      <c r="Z1017" s="6">
        <f>W1017*X1017/1000000</f>
        <v>0.128</v>
      </c>
      <c r="AA1017" s="1" t="s">
        <v>60</v>
      </c>
      <c r="AB1017" s="2">
        <v>44767</v>
      </c>
      <c r="AC1017" s="1" t="s">
        <v>2343</v>
      </c>
      <c r="AD1017" s="1" t="s">
        <v>3333</v>
      </c>
      <c r="AE1017" s="2">
        <v>44768</v>
      </c>
      <c r="AF1017" s="2">
        <v>44768</v>
      </c>
      <c r="AG1017" s="2">
        <v>44769</v>
      </c>
      <c r="AH1017" s="1" t="s">
        <v>62</v>
      </c>
      <c r="AI1017" s="1"/>
      <c r="AJ1017" s="2">
        <v>44769</v>
      </c>
      <c r="AK1017" s="1" t="s">
        <v>2344</v>
      </c>
      <c r="AL1017" s="1" t="s">
        <v>2345</v>
      </c>
      <c r="AM1017" s="31">
        <v>1926.4</v>
      </c>
      <c r="AN1017" s="31"/>
      <c r="AO1017" s="31"/>
      <c r="AP1017" s="31"/>
      <c r="AQ1017" s="31"/>
      <c r="AR1017" s="31"/>
      <c r="AS1017" s="1">
        <f>MONTH(AE1017)</f>
        <v>7</v>
      </c>
      <c r="AT1017" s="1">
        <f>YEAR(AE1017)</f>
        <v>2022</v>
      </c>
      <c r="AU1017" s="1"/>
    </row>
    <row r="1018" spans="1:47">
      <c r="A1018" s="1" t="s">
        <v>68</v>
      </c>
      <c r="B1018" s="1" t="s">
        <v>127</v>
      </c>
      <c r="C1018" s="1" t="s">
        <v>3335</v>
      </c>
      <c r="D1018" s="2">
        <v>44762</v>
      </c>
      <c r="E1018" s="1" t="s">
        <v>3336</v>
      </c>
      <c r="F1018" s="1" t="s">
        <v>2339</v>
      </c>
      <c r="G1018" s="1" t="s">
        <v>2346</v>
      </c>
      <c r="H1018" s="1" t="s">
        <v>2347</v>
      </c>
      <c r="I1018" s="1" t="s">
        <v>197</v>
      </c>
      <c r="J1018" s="1" t="s">
        <v>85</v>
      </c>
      <c r="K1018" s="1">
        <v>91761</v>
      </c>
      <c r="L1018" s="1" t="s">
        <v>194</v>
      </c>
      <c r="M1018" s="1" t="s">
        <v>2096</v>
      </c>
      <c r="N1018" s="1" t="s">
        <v>160</v>
      </c>
      <c r="O1018" s="1" t="s">
        <v>161</v>
      </c>
      <c r="P1018" s="1">
        <v>89118</v>
      </c>
      <c r="Q1018" s="1" t="s">
        <v>323</v>
      </c>
      <c r="R1018" s="1"/>
      <c r="S1018" s="1" t="s">
        <v>324</v>
      </c>
      <c r="T1018" s="1">
        <v>30390156</v>
      </c>
      <c r="U1018" s="1">
        <v>14.75</v>
      </c>
      <c r="V1018" s="1" t="s">
        <v>107</v>
      </c>
      <c r="W1018" s="1">
        <v>400</v>
      </c>
      <c r="X1018" s="1">
        <v>640</v>
      </c>
      <c r="Y1018" s="1">
        <v>20</v>
      </c>
      <c r="Z1018" s="6">
        <f>W1018*X1018/1000000</f>
        <v>0.25600000000000001</v>
      </c>
      <c r="AA1018" s="1" t="s">
        <v>60</v>
      </c>
      <c r="AB1018" s="2">
        <v>44767</v>
      </c>
      <c r="AC1018" s="1" t="s">
        <v>2343</v>
      </c>
      <c r="AD1018" s="1" t="s">
        <v>3335</v>
      </c>
      <c r="AE1018" s="2">
        <v>44768</v>
      </c>
      <c r="AF1018" s="2">
        <v>44769</v>
      </c>
      <c r="AG1018" s="2">
        <v>44769</v>
      </c>
      <c r="AH1018" s="1" t="s">
        <v>62</v>
      </c>
      <c r="AI1018" s="1"/>
      <c r="AJ1018" s="2">
        <v>44770</v>
      </c>
      <c r="AK1018" s="1" t="s">
        <v>2344</v>
      </c>
      <c r="AL1018" s="1" t="s">
        <v>2345</v>
      </c>
      <c r="AM1018" s="31">
        <v>1456</v>
      </c>
      <c r="AN1018" s="31"/>
      <c r="AO1018" s="31"/>
      <c r="AP1018" s="31"/>
      <c r="AQ1018" s="31"/>
      <c r="AR1018" s="31"/>
      <c r="AS1018" s="1">
        <f>MONTH(AE1018)</f>
        <v>7</v>
      </c>
      <c r="AT1018" s="1">
        <f>YEAR(AE1018)</f>
        <v>2022</v>
      </c>
      <c r="AU1018" s="1"/>
    </row>
    <row r="1019" spans="1:47">
      <c r="A1019" s="1" t="s">
        <v>68</v>
      </c>
      <c r="B1019" s="1" t="s">
        <v>69</v>
      </c>
      <c r="C1019" s="1" t="s">
        <v>3337</v>
      </c>
      <c r="D1019" s="2">
        <v>44762</v>
      </c>
      <c r="E1019" s="1" t="s">
        <v>3338</v>
      </c>
      <c r="F1019" s="1" t="s">
        <v>2339</v>
      </c>
      <c r="G1019" s="1" t="s">
        <v>2346</v>
      </c>
      <c r="H1019" s="1" t="s">
        <v>2347</v>
      </c>
      <c r="I1019" s="1" t="s">
        <v>197</v>
      </c>
      <c r="J1019" s="1" t="s">
        <v>85</v>
      </c>
      <c r="K1019" s="1">
        <v>91761</v>
      </c>
      <c r="L1019" s="1" t="s">
        <v>121</v>
      </c>
      <c r="M1019" s="1" t="s">
        <v>3252</v>
      </c>
      <c r="N1019" s="1" t="s">
        <v>122</v>
      </c>
      <c r="O1019" s="1" t="s">
        <v>120</v>
      </c>
      <c r="P1019" s="1">
        <v>85215</v>
      </c>
      <c r="Q1019" s="1" t="s">
        <v>123</v>
      </c>
      <c r="R1019" s="1" t="s">
        <v>3253</v>
      </c>
      <c r="S1019" s="1" t="s">
        <v>1601</v>
      </c>
      <c r="T1019" s="1">
        <v>30390156</v>
      </c>
      <c r="U1019" s="1">
        <v>14.75</v>
      </c>
      <c r="V1019" s="1" t="s">
        <v>107</v>
      </c>
      <c r="W1019" s="1">
        <v>400</v>
      </c>
      <c r="X1019" s="1">
        <v>768</v>
      </c>
      <c r="Y1019" s="1">
        <v>24</v>
      </c>
      <c r="Z1019" s="6">
        <f>W1019*X1019/1000000</f>
        <v>0.30719999999999997</v>
      </c>
      <c r="AA1019" s="1" t="s">
        <v>60</v>
      </c>
      <c r="AB1019" s="2">
        <v>44767</v>
      </c>
      <c r="AC1019" s="1" t="s">
        <v>2343</v>
      </c>
      <c r="AD1019" s="1" t="s">
        <v>3337</v>
      </c>
      <c r="AE1019" s="2">
        <v>44768</v>
      </c>
      <c r="AF1019" s="2">
        <v>44768</v>
      </c>
      <c r="AG1019" s="2">
        <v>44769</v>
      </c>
      <c r="AH1019" s="1" t="s">
        <v>62</v>
      </c>
      <c r="AI1019" s="1"/>
      <c r="AJ1019" s="2">
        <v>44769</v>
      </c>
      <c r="AK1019" s="1" t="s">
        <v>2344</v>
      </c>
      <c r="AL1019" s="1" t="s">
        <v>2345</v>
      </c>
      <c r="AM1019" s="31">
        <v>1994</v>
      </c>
      <c r="AN1019" s="31"/>
      <c r="AO1019" s="31"/>
      <c r="AP1019" s="31"/>
      <c r="AQ1019" s="31"/>
      <c r="AR1019" s="31"/>
      <c r="AS1019" s="1">
        <f>MONTH(AE1019)</f>
        <v>7</v>
      </c>
      <c r="AT1019" s="1">
        <f>YEAR(AE1019)</f>
        <v>2022</v>
      </c>
      <c r="AU1019" s="1"/>
    </row>
    <row r="1020" spans="1:47">
      <c r="A1020" s="1" t="s">
        <v>68</v>
      </c>
      <c r="B1020" s="1" t="s">
        <v>127</v>
      </c>
      <c r="C1020" s="1" t="s">
        <v>3339</v>
      </c>
      <c r="D1020" s="2">
        <v>44762</v>
      </c>
      <c r="E1020" s="1" t="s">
        <v>3340</v>
      </c>
      <c r="F1020" s="1" t="s">
        <v>2339</v>
      </c>
      <c r="G1020" s="1" t="s">
        <v>2346</v>
      </c>
      <c r="H1020" s="1" t="s">
        <v>2347</v>
      </c>
      <c r="I1020" s="1" t="s">
        <v>197</v>
      </c>
      <c r="J1020" s="1" t="s">
        <v>85</v>
      </c>
      <c r="K1020" s="1">
        <v>91761</v>
      </c>
      <c r="L1020" s="1" t="s">
        <v>194</v>
      </c>
      <c r="M1020" s="1" t="s">
        <v>2421</v>
      </c>
      <c r="N1020" s="1" t="s">
        <v>197</v>
      </c>
      <c r="O1020" s="1" t="s">
        <v>85</v>
      </c>
      <c r="P1020" s="1">
        <v>91764</v>
      </c>
      <c r="Q1020" s="1" t="s">
        <v>323</v>
      </c>
      <c r="R1020" s="1"/>
      <c r="S1020" s="1" t="s">
        <v>324</v>
      </c>
      <c r="T1020" s="1">
        <v>30390156</v>
      </c>
      <c r="U1020" s="1">
        <v>14.75</v>
      </c>
      <c r="V1020" s="1" t="s">
        <v>107</v>
      </c>
      <c r="W1020" s="1">
        <v>400</v>
      </c>
      <c r="X1020" s="1">
        <v>320</v>
      </c>
      <c r="Y1020" s="1">
        <v>10</v>
      </c>
      <c r="Z1020" s="6">
        <f>W1020*X1020/1000000</f>
        <v>0.128</v>
      </c>
      <c r="AA1020" s="1" t="s">
        <v>60</v>
      </c>
      <c r="AB1020" s="2">
        <v>44767</v>
      </c>
      <c r="AC1020" s="1" t="s">
        <v>2343</v>
      </c>
      <c r="AD1020" s="1" t="s">
        <v>3339</v>
      </c>
      <c r="AE1020" s="2">
        <v>44769</v>
      </c>
      <c r="AF1020" s="2">
        <v>44769</v>
      </c>
      <c r="AG1020" s="2">
        <v>44769</v>
      </c>
      <c r="AH1020" s="1" t="s">
        <v>62</v>
      </c>
      <c r="AI1020" s="1"/>
      <c r="AJ1020" s="2">
        <v>44769</v>
      </c>
      <c r="AK1020" s="1" t="s">
        <v>2344</v>
      </c>
      <c r="AL1020" s="1" t="s">
        <v>2345</v>
      </c>
      <c r="AM1020" s="31">
        <v>554.4</v>
      </c>
      <c r="AN1020" s="31"/>
      <c r="AO1020" s="31"/>
      <c r="AP1020" s="31"/>
      <c r="AQ1020" s="31"/>
      <c r="AR1020" s="31"/>
      <c r="AS1020" s="1">
        <f>MONTH(AE1020)</f>
        <v>7</v>
      </c>
      <c r="AT1020" s="1">
        <f>YEAR(AE1020)</f>
        <v>2022</v>
      </c>
      <c r="AU1020" s="1"/>
    </row>
    <row r="1021" spans="1:47">
      <c r="A1021" s="1" t="s">
        <v>68</v>
      </c>
      <c r="B1021" s="1" t="s">
        <v>69</v>
      </c>
      <c r="C1021" s="1" t="s">
        <v>3341</v>
      </c>
      <c r="D1021" s="2">
        <v>44762</v>
      </c>
      <c r="E1021" s="1" t="s">
        <v>3265</v>
      </c>
      <c r="F1021" s="1" t="s">
        <v>2339</v>
      </c>
      <c r="G1021" s="1" t="s">
        <v>2346</v>
      </c>
      <c r="H1021" s="1" t="s">
        <v>2347</v>
      </c>
      <c r="I1021" s="1" t="s">
        <v>197</v>
      </c>
      <c r="J1021" s="1" t="s">
        <v>85</v>
      </c>
      <c r="K1021" s="1">
        <v>91761</v>
      </c>
      <c r="L1021" s="1" t="s">
        <v>3266</v>
      </c>
      <c r="M1021" s="1" t="s">
        <v>3267</v>
      </c>
      <c r="N1021" s="1" t="s">
        <v>263</v>
      </c>
      <c r="O1021" s="1" t="s">
        <v>85</v>
      </c>
      <c r="P1021" s="1">
        <v>91708</v>
      </c>
      <c r="Q1021" s="1" t="s">
        <v>3268</v>
      </c>
      <c r="R1021" s="1" t="s">
        <v>3269</v>
      </c>
      <c r="S1021" s="1" t="s">
        <v>3270</v>
      </c>
      <c r="T1021" s="1">
        <v>30390156</v>
      </c>
      <c r="U1021" s="1">
        <v>14.75</v>
      </c>
      <c r="V1021" s="1" t="s">
        <v>107</v>
      </c>
      <c r="W1021" s="1">
        <v>400</v>
      </c>
      <c r="X1021" s="1">
        <v>768</v>
      </c>
      <c r="Y1021" s="1">
        <v>24</v>
      </c>
      <c r="Z1021" s="6">
        <f>W1021*X1021/1000000</f>
        <v>0.30719999999999997</v>
      </c>
      <c r="AA1021" s="1" t="s">
        <v>60</v>
      </c>
      <c r="AB1021" s="2">
        <v>44767</v>
      </c>
      <c r="AC1021" s="1" t="s">
        <v>2343</v>
      </c>
      <c r="AD1021" s="1" t="s">
        <v>3341</v>
      </c>
      <c r="AE1021" s="2">
        <v>44769</v>
      </c>
      <c r="AF1021" s="2">
        <v>44769</v>
      </c>
      <c r="AG1021" s="2">
        <v>44769</v>
      </c>
      <c r="AH1021" s="1" t="s">
        <v>62</v>
      </c>
      <c r="AI1021" s="1"/>
      <c r="AJ1021" s="2">
        <v>44770</v>
      </c>
      <c r="AK1021" s="1" t="s">
        <v>2344</v>
      </c>
      <c r="AL1021" s="1" t="s">
        <v>2345</v>
      </c>
      <c r="AM1021" s="31">
        <v>625</v>
      </c>
      <c r="AN1021" s="31"/>
      <c r="AO1021" s="31"/>
      <c r="AP1021" s="31">
        <v>250</v>
      </c>
      <c r="AQ1021" s="31"/>
      <c r="AR1021" s="31"/>
      <c r="AS1021" s="1">
        <f>MONTH(AE1021)</f>
        <v>7</v>
      </c>
      <c r="AT1021" s="1">
        <f>YEAR(AE1021)</f>
        <v>2022</v>
      </c>
      <c r="AU1021" s="1" t="s">
        <v>3342</v>
      </c>
    </row>
    <row r="1022" spans="1:47">
      <c r="A1022" s="1" t="s">
        <v>68</v>
      </c>
      <c r="B1022" s="1" t="s">
        <v>78</v>
      </c>
      <c r="C1022" s="1" t="s">
        <v>3343</v>
      </c>
      <c r="D1022" s="2">
        <v>44764</v>
      </c>
      <c r="E1022" s="1" t="s">
        <v>3344</v>
      </c>
      <c r="F1022" s="1" t="s">
        <v>2339</v>
      </c>
      <c r="G1022" s="1" t="s">
        <v>2383</v>
      </c>
      <c r="H1022" s="1" t="s">
        <v>2403</v>
      </c>
      <c r="I1022" s="1" t="s">
        <v>2385</v>
      </c>
      <c r="J1022" s="1" t="s">
        <v>85</v>
      </c>
      <c r="K1022" s="1">
        <v>92833</v>
      </c>
      <c r="L1022" s="1" t="s">
        <v>3281</v>
      </c>
      <c r="M1022" s="1" t="s">
        <v>3345</v>
      </c>
      <c r="N1022" s="1" t="s">
        <v>3346</v>
      </c>
      <c r="O1022" s="1" t="s">
        <v>85</v>
      </c>
      <c r="P1022" s="1">
        <v>92879</v>
      </c>
      <c r="Q1022" s="1" t="s">
        <v>3284</v>
      </c>
      <c r="R1022" s="1"/>
      <c r="S1022" s="1" t="s">
        <v>3285</v>
      </c>
      <c r="T1022" s="1">
        <v>30390155</v>
      </c>
      <c r="U1022" s="1">
        <v>14.75</v>
      </c>
      <c r="V1022" s="1" t="s">
        <v>107</v>
      </c>
      <c r="W1022" s="1">
        <v>395</v>
      </c>
      <c r="X1022" s="1">
        <v>832</v>
      </c>
      <c r="Y1022" s="1">
        <v>26</v>
      </c>
      <c r="Z1022" s="6">
        <f>W1022*X1022/1000000</f>
        <v>0.32863999999999999</v>
      </c>
      <c r="AA1022" s="1" t="s">
        <v>60</v>
      </c>
      <c r="AB1022" s="2">
        <v>44767</v>
      </c>
      <c r="AC1022" s="1" t="s">
        <v>2343</v>
      </c>
      <c r="AD1022" s="1" t="s">
        <v>3343</v>
      </c>
      <c r="AE1022" s="2">
        <v>44769</v>
      </c>
      <c r="AF1022" s="2">
        <v>44769</v>
      </c>
      <c r="AG1022" s="2">
        <v>44769</v>
      </c>
      <c r="AH1022" s="1" t="s">
        <v>62</v>
      </c>
      <c r="AI1022" s="1"/>
      <c r="AJ1022" s="2">
        <v>44769</v>
      </c>
      <c r="AK1022" s="1" t="s">
        <v>2344</v>
      </c>
      <c r="AL1022" s="1" t="s">
        <v>2345</v>
      </c>
      <c r="AM1022" s="31">
        <v>560</v>
      </c>
      <c r="AN1022" s="31"/>
      <c r="AO1022" s="31"/>
      <c r="AP1022" s="31"/>
      <c r="AQ1022" s="31"/>
      <c r="AR1022" s="31"/>
      <c r="AS1022" s="1">
        <f>MONTH(AE1022)</f>
        <v>7</v>
      </c>
      <c r="AT1022" s="1">
        <f>YEAR(AE1022)</f>
        <v>2022</v>
      </c>
      <c r="AU1022" s="1"/>
    </row>
    <row r="1023" spans="1:47">
      <c r="A1023" s="1" t="s">
        <v>68</v>
      </c>
      <c r="B1023" s="1" t="s">
        <v>127</v>
      </c>
      <c r="C1023" s="1" t="s">
        <v>3347</v>
      </c>
      <c r="D1023" s="2">
        <v>44764</v>
      </c>
      <c r="E1023" s="1" t="s">
        <v>3348</v>
      </c>
      <c r="F1023" s="1" t="s">
        <v>2339</v>
      </c>
      <c r="G1023" s="1" t="s">
        <v>2346</v>
      </c>
      <c r="H1023" s="1" t="s">
        <v>2347</v>
      </c>
      <c r="I1023" s="1" t="s">
        <v>197</v>
      </c>
      <c r="J1023" s="1" t="s">
        <v>85</v>
      </c>
      <c r="K1023" s="1">
        <v>91761</v>
      </c>
      <c r="L1023" s="1" t="s">
        <v>272</v>
      </c>
      <c r="M1023" s="1" t="s">
        <v>301</v>
      </c>
      <c r="N1023" s="1" t="s">
        <v>119</v>
      </c>
      <c r="O1023" s="1" t="s">
        <v>120</v>
      </c>
      <c r="P1023" s="1">
        <v>85040</v>
      </c>
      <c r="Q1023" s="1" t="s">
        <v>3349</v>
      </c>
      <c r="R1023" s="1"/>
      <c r="S1023" s="1" t="s">
        <v>3350</v>
      </c>
      <c r="T1023" s="1">
        <v>30390156</v>
      </c>
      <c r="U1023" s="1">
        <v>14.75</v>
      </c>
      <c r="V1023" s="1" t="s">
        <v>107</v>
      </c>
      <c r="W1023" s="1">
        <v>400</v>
      </c>
      <c r="X1023" s="1">
        <v>768</v>
      </c>
      <c r="Y1023" s="1">
        <v>24</v>
      </c>
      <c r="Z1023" s="6">
        <f>W1023*X1023/1000000</f>
        <v>0.30719999999999997</v>
      </c>
      <c r="AA1023" s="1" t="s">
        <v>75</v>
      </c>
      <c r="AB1023" s="2">
        <v>44773</v>
      </c>
      <c r="AC1023" s="1" t="s">
        <v>2343</v>
      </c>
      <c r="AD1023" s="1" t="s">
        <v>3347</v>
      </c>
      <c r="AE1023" s="2">
        <v>44768</v>
      </c>
      <c r="AF1023" s="2">
        <v>44768</v>
      </c>
      <c r="AG1023" s="2">
        <v>44769</v>
      </c>
      <c r="AH1023" s="1" t="s">
        <v>62</v>
      </c>
      <c r="AI1023" s="1"/>
      <c r="AJ1023" s="2">
        <v>44769</v>
      </c>
      <c r="AK1023" s="1" t="s">
        <v>2344</v>
      </c>
      <c r="AL1023" s="1" t="s">
        <v>2345</v>
      </c>
      <c r="AM1023" s="31">
        <v>1765</v>
      </c>
      <c r="AN1023" s="31"/>
      <c r="AO1023" s="31"/>
      <c r="AP1023" s="31"/>
      <c r="AQ1023" s="31"/>
      <c r="AR1023" s="31"/>
      <c r="AS1023" s="1">
        <f>MONTH(AE1023)</f>
        <v>7</v>
      </c>
      <c r="AT1023" s="1">
        <f>YEAR(AE1023)</f>
        <v>2022</v>
      </c>
      <c r="AU1023" s="1"/>
    </row>
    <row r="1024" spans="1:47">
      <c r="A1024" s="1" t="s">
        <v>68</v>
      </c>
      <c r="B1024" s="1" t="s">
        <v>127</v>
      </c>
      <c r="C1024" s="1" t="s">
        <v>3351</v>
      </c>
      <c r="D1024" s="2">
        <v>44764</v>
      </c>
      <c r="E1024" s="1" t="s">
        <v>3348</v>
      </c>
      <c r="F1024" s="1" t="s">
        <v>2339</v>
      </c>
      <c r="G1024" s="1" t="s">
        <v>2346</v>
      </c>
      <c r="H1024" s="1" t="s">
        <v>2347</v>
      </c>
      <c r="I1024" s="1" t="s">
        <v>197</v>
      </c>
      <c r="J1024" s="1" t="s">
        <v>85</v>
      </c>
      <c r="K1024" s="1">
        <v>91761</v>
      </c>
      <c r="L1024" s="1" t="s">
        <v>272</v>
      </c>
      <c r="M1024" s="1" t="s">
        <v>301</v>
      </c>
      <c r="N1024" s="1" t="s">
        <v>119</v>
      </c>
      <c r="O1024" s="1" t="s">
        <v>120</v>
      </c>
      <c r="P1024" s="1">
        <v>85040</v>
      </c>
      <c r="Q1024" s="1" t="s">
        <v>3349</v>
      </c>
      <c r="R1024" s="1"/>
      <c r="S1024" s="1" t="s">
        <v>3350</v>
      </c>
      <c r="T1024" s="1">
        <v>30390156</v>
      </c>
      <c r="U1024" s="1">
        <v>14.75</v>
      </c>
      <c r="V1024" s="1" t="s">
        <v>107</v>
      </c>
      <c r="W1024" s="1">
        <v>400</v>
      </c>
      <c r="X1024" s="1">
        <v>768</v>
      </c>
      <c r="Y1024" s="1">
        <v>24</v>
      </c>
      <c r="Z1024" s="6">
        <f>W1024*X1024/1000000</f>
        <v>0.30719999999999997</v>
      </c>
      <c r="AA1024" s="1" t="s">
        <v>75</v>
      </c>
      <c r="AB1024" s="2">
        <v>44773</v>
      </c>
      <c r="AC1024" s="1" t="s">
        <v>2343</v>
      </c>
      <c r="AD1024" s="1" t="s">
        <v>3351</v>
      </c>
      <c r="AE1024" s="2">
        <v>44768</v>
      </c>
      <c r="AF1024" s="2">
        <v>44768</v>
      </c>
      <c r="AG1024" s="2">
        <v>44769</v>
      </c>
      <c r="AH1024" s="1" t="s">
        <v>62</v>
      </c>
      <c r="AI1024" s="1"/>
      <c r="AJ1024" s="2">
        <v>44769</v>
      </c>
      <c r="AK1024" s="1" t="s">
        <v>2344</v>
      </c>
      <c r="AL1024" s="1" t="s">
        <v>2345</v>
      </c>
      <c r="AM1024" s="31">
        <v>1765</v>
      </c>
      <c r="AN1024" s="31"/>
      <c r="AO1024" s="31"/>
      <c r="AP1024" s="31"/>
      <c r="AQ1024" s="31"/>
      <c r="AR1024" s="31"/>
      <c r="AS1024" s="1">
        <f>MONTH(AE1024)</f>
        <v>7</v>
      </c>
      <c r="AT1024" s="1">
        <f>YEAR(AE1024)</f>
        <v>2022</v>
      </c>
      <c r="AU1024" s="1"/>
    </row>
    <row r="1025" spans="1:47">
      <c r="A1025" s="1" t="s">
        <v>68</v>
      </c>
      <c r="B1025" s="1" t="s">
        <v>127</v>
      </c>
      <c r="C1025" s="1" t="s">
        <v>3352</v>
      </c>
      <c r="D1025" s="2">
        <v>44764</v>
      </c>
      <c r="E1025" s="1" t="s">
        <v>3353</v>
      </c>
      <c r="F1025" s="1" t="s">
        <v>2339</v>
      </c>
      <c r="G1025" s="1" t="s">
        <v>2346</v>
      </c>
      <c r="H1025" s="1" t="s">
        <v>2347</v>
      </c>
      <c r="I1025" s="1" t="s">
        <v>197</v>
      </c>
      <c r="J1025" s="1" t="s">
        <v>85</v>
      </c>
      <c r="K1025" s="1">
        <v>91761</v>
      </c>
      <c r="L1025" s="1" t="s">
        <v>2356</v>
      </c>
      <c r="M1025" s="1" t="s">
        <v>2461</v>
      </c>
      <c r="N1025" s="1" t="s">
        <v>160</v>
      </c>
      <c r="O1025" s="1" t="s">
        <v>161</v>
      </c>
      <c r="P1025" s="1">
        <v>89118</v>
      </c>
      <c r="Q1025" s="1" t="s">
        <v>2497</v>
      </c>
      <c r="R1025" s="1" t="s">
        <v>2498</v>
      </c>
      <c r="S1025" s="1" t="s">
        <v>2499</v>
      </c>
      <c r="T1025" s="1">
        <v>30390156</v>
      </c>
      <c r="U1025" s="1">
        <v>14.75</v>
      </c>
      <c r="V1025" s="1" t="s">
        <v>107</v>
      </c>
      <c r="W1025" s="1">
        <v>400</v>
      </c>
      <c r="X1025" s="1">
        <v>768</v>
      </c>
      <c r="Y1025" s="1">
        <v>24</v>
      </c>
      <c r="Z1025" s="6">
        <f>W1025*X1025/1000000</f>
        <v>0.30719999999999997</v>
      </c>
      <c r="AA1025" s="1" t="s">
        <v>75</v>
      </c>
      <c r="AB1025" s="2">
        <v>44773</v>
      </c>
      <c r="AC1025" s="1" t="s">
        <v>2343</v>
      </c>
      <c r="AD1025" s="1" t="s">
        <v>3352</v>
      </c>
      <c r="AE1025" s="2">
        <v>44768</v>
      </c>
      <c r="AF1025" s="2">
        <v>44768</v>
      </c>
      <c r="AG1025" s="2">
        <v>44769</v>
      </c>
      <c r="AH1025" s="1" t="s">
        <v>62</v>
      </c>
      <c r="AI1025" s="1"/>
      <c r="AJ1025" s="2">
        <v>44769</v>
      </c>
      <c r="AK1025" s="1" t="s">
        <v>2344</v>
      </c>
      <c r="AL1025" s="1" t="s">
        <v>2345</v>
      </c>
      <c r="AM1025" s="31">
        <v>1487</v>
      </c>
      <c r="AN1025" s="31"/>
      <c r="AO1025" s="31"/>
      <c r="AP1025" s="31"/>
      <c r="AQ1025" s="31"/>
      <c r="AR1025" s="31"/>
      <c r="AS1025" s="1">
        <f>MONTH(AE1025)</f>
        <v>7</v>
      </c>
      <c r="AT1025" s="1">
        <f>YEAR(AE1025)</f>
        <v>2022</v>
      </c>
      <c r="AU1025" s="1"/>
    </row>
    <row r="1026" spans="1:47">
      <c r="A1026" s="1" t="s">
        <v>68</v>
      </c>
      <c r="B1026" s="1" t="s">
        <v>127</v>
      </c>
      <c r="C1026" s="1" t="s">
        <v>3354</v>
      </c>
      <c r="D1026" s="2">
        <v>44764</v>
      </c>
      <c r="E1026" s="1" t="s">
        <v>3355</v>
      </c>
      <c r="F1026" s="1" t="s">
        <v>2339</v>
      </c>
      <c r="G1026" s="1" t="s">
        <v>2346</v>
      </c>
      <c r="H1026" s="1" t="s">
        <v>2347</v>
      </c>
      <c r="I1026" s="1" t="s">
        <v>197</v>
      </c>
      <c r="J1026" s="1" t="s">
        <v>85</v>
      </c>
      <c r="K1026" s="1">
        <v>91761</v>
      </c>
      <c r="L1026" s="1" t="s">
        <v>194</v>
      </c>
      <c r="M1026" s="1" t="s">
        <v>2462</v>
      </c>
      <c r="N1026" s="1" t="s">
        <v>192</v>
      </c>
      <c r="O1026" s="1" t="s">
        <v>161</v>
      </c>
      <c r="P1026" s="1">
        <v>89431</v>
      </c>
      <c r="Q1026" s="1" t="s">
        <v>323</v>
      </c>
      <c r="R1026" s="1"/>
      <c r="S1026" s="1" t="s">
        <v>324</v>
      </c>
      <c r="T1026" s="1">
        <v>30390156</v>
      </c>
      <c r="U1026" s="1">
        <v>14.75</v>
      </c>
      <c r="V1026" s="1" t="s">
        <v>107</v>
      </c>
      <c r="W1026" s="1">
        <v>400</v>
      </c>
      <c r="X1026" s="1">
        <v>320</v>
      </c>
      <c r="Y1026" s="1">
        <v>10</v>
      </c>
      <c r="Z1026" s="6">
        <f>W1026*X1026/1000000</f>
        <v>0.128</v>
      </c>
      <c r="AA1026" s="1" t="s">
        <v>60</v>
      </c>
      <c r="AB1026" s="2">
        <v>44771</v>
      </c>
      <c r="AC1026" s="1" t="s">
        <v>2343</v>
      </c>
      <c r="AD1026" s="1" t="s">
        <v>3354</v>
      </c>
      <c r="AE1026" s="2">
        <v>44768</v>
      </c>
      <c r="AF1026" s="2">
        <v>44768</v>
      </c>
      <c r="AG1026" s="2">
        <v>44769</v>
      </c>
      <c r="AH1026" s="1" t="s">
        <v>62</v>
      </c>
      <c r="AI1026" s="1"/>
      <c r="AJ1026" s="2">
        <v>44769</v>
      </c>
      <c r="AK1026" s="1" t="s">
        <v>2344</v>
      </c>
      <c r="AL1026" s="1" t="s">
        <v>2345</v>
      </c>
      <c r="AM1026" s="31">
        <v>2320</v>
      </c>
      <c r="AN1026" s="31"/>
      <c r="AO1026" s="31"/>
      <c r="AP1026" s="31"/>
      <c r="AQ1026" s="31"/>
      <c r="AR1026" s="31"/>
      <c r="AS1026" s="1">
        <f>MONTH(AE1026)</f>
        <v>7</v>
      </c>
      <c r="AT1026" s="1">
        <f>YEAR(AE1026)</f>
        <v>2022</v>
      </c>
      <c r="AU1026" s="1"/>
    </row>
    <row r="1027" spans="1:47">
      <c r="A1027" s="1" t="s">
        <v>68</v>
      </c>
      <c r="B1027" s="1" t="s">
        <v>127</v>
      </c>
      <c r="C1027" s="1" t="s">
        <v>3356</v>
      </c>
      <c r="D1027" s="2">
        <v>44764</v>
      </c>
      <c r="E1027" s="1" t="s">
        <v>3357</v>
      </c>
      <c r="F1027" s="1" t="s">
        <v>2339</v>
      </c>
      <c r="G1027" s="1" t="s">
        <v>2346</v>
      </c>
      <c r="H1027" s="1" t="s">
        <v>2347</v>
      </c>
      <c r="I1027" s="1" t="s">
        <v>197</v>
      </c>
      <c r="J1027" s="1" t="s">
        <v>85</v>
      </c>
      <c r="K1027" s="1">
        <v>91761</v>
      </c>
      <c r="L1027" s="1" t="s">
        <v>194</v>
      </c>
      <c r="M1027" s="1" t="s">
        <v>2093</v>
      </c>
      <c r="N1027" s="1" t="s">
        <v>122</v>
      </c>
      <c r="O1027" s="1" t="s">
        <v>120</v>
      </c>
      <c r="P1027" s="1">
        <v>85210</v>
      </c>
      <c r="Q1027" s="1" t="s">
        <v>323</v>
      </c>
      <c r="R1027" s="1"/>
      <c r="S1027" s="1" t="s">
        <v>324</v>
      </c>
      <c r="T1027" s="1">
        <v>30390156</v>
      </c>
      <c r="U1027" s="1">
        <v>14.75</v>
      </c>
      <c r="V1027" s="1" t="s">
        <v>107</v>
      </c>
      <c r="W1027" s="1">
        <v>400</v>
      </c>
      <c r="X1027" s="1">
        <v>640</v>
      </c>
      <c r="Y1027" s="1">
        <v>20</v>
      </c>
      <c r="Z1027" s="6">
        <f>W1027*X1027/1000000</f>
        <v>0.25600000000000001</v>
      </c>
      <c r="AA1027" s="1" t="s">
        <v>60</v>
      </c>
      <c r="AB1027" s="2">
        <v>44771</v>
      </c>
      <c r="AC1027" s="1" t="s">
        <v>2343</v>
      </c>
      <c r="AD1027" s="1" t="s">
        <v>3356</v>
      </c>
      <c r="AE1027" s="2">
        <v>44768</v>
      </c>
      <c r="AF1027" s="2">
        <v>44768</v>
      </c>
      <c r="AG1027" s="2">
        <v>44769</v>
      </c>
      <c r="AH1027" s="1" t="s">
        <v>62</v>
      </c>
      <c r="AI1027" s="1"/>
      <c r="AJ1027" s="2">
        <v>44769</v>
      </c>
      <c r="AK1027" s="1" t="s">
        <v>2344</v>
      </c>
      <c r="AL1027" s="1" t="s">
        <v>2345</v>
      </c>
      <c r="AM1027" s="31">
        <v>1836</v>
      </c>
      <c r="AN1027" s="31"/>
      <c r="AO1027" s="31"/>
      <c r="AP1027" s="31"/>
      <c r="AQ1027" s="31"/>
      <c r="AR1027" s="31"/>
      <c r="AS1027" s="1">
        <f>MONTH(AE1027)</f>
        <v>7</v>
      </c>
      <c r="AT1027" s="1">
        <f>YEAR(AE1027)</f>
        <v>2022</v>
      </c>
      <c r="AU1027" s="1"/>
    </row>
    <row r="1028" spans="1:47">
      <c r="A1028" s="1" t="s">
        <v>68</v>
      </c>
      <c r="B1028" s="1" t="s">
        <v>127</v>
      </c>
      <c r="C1028" s="1" t="s">
        <v>3358</v>
      </c>
      <c r="D1028" s="2">
        <v>44764</v>
      </c>
      <c r="E1028" s="1" t="s">
        <v>3359</v>
      </c>
      <c r="F1028" s="1" t="s">
        <v>2339</v>
      </c>
      <c r="G1028" s="1" t="s">
        <v>2346</v>
      </c>
      <c r="H1028" s="1" t="s">
        <v>2347</v>
      </c>
      <c r="I1028" s="1" t="s">
        <v>197</v>
      </c>
      <c r="J1028" s="1" t="s">
        <v>85</v>
      </c>
      <c r="K1028" s="1">
        <v>91761</v>
      </c>
      <c r="L1028" s="1" t="s">
        <v>194</v>
      </c>
      <c r="M1028" s="1" t="s">
        <v>2442</v>
      </c>
      <c r="N1028" s="1" t="s">
        <v>2443</v>
      </c>
      <c r="O1028" s="1" t="s">
        <v>120</v>
      </c>
      <c r="P1028" s="1">
        <v>85365</v>
      </c>
      <c r="Q1028" s="1" t="s">
        <v>323</v>
      </c>
      <c r="R1028" s="1"/>
      <c r="S1028" s="1" t="s">
        <v>324</v>
      </c>
      <c r="T1028" s="1">
        <v>30390156</v>
      </c>
      <c r="U1028" s="1">
        <v>14.75</v>
      </c>
      <c r="V1028" s="1" t="s">
        <v>107</v>
      </c>
      <c r="W1028" s="1">
        <v>400</v>
      </c>
      <c r="X1028" s="1">
        <v>640</v>
      </c>
      <c r="Y1028" s="1">
        <v>20</v>
      </c>
      <c r="Z1028" s="6">
        <f>W1028*X1028/1000000</f>
        <v>0.25600000000000001</v>
      </c>
      <c r="AA1028" s="1" t="s">
        <v>60</v>
      </c>
      <c r="AB1028" s="2">
        <v>44771</v>
      </c>
      <c r="AC1028" s="1" t="s">
        <v>2343</v>
      </c>
      <c r="AD1028" s="1" t="s">
        <v>3358</v>
      </c>
      <c r="AE1028" s="2">
        <v>44768</v>
      </c>
      <c r="AF1028" s="2">
        <v>44768</v>
      </c>
      <c r="AG1028" s="2">
        <v>44769</v>
      </c>
      <c r="AH1028" s="1" t="s">
        <v>62</v>
      </c>
      <c r="AI1028" s="1"/>
      <c r="AJ1028" s="2">
        <v>44769</v>
      </c>
      <c r="AK1028" s="1" t="s">
        <v>2344</v>
      </c>
      <c r="AL1028" s="1" t="s">
        <v>2345</v>
      </c>
      <c r="AM1028" s="31">
        <v>1823</v>
      </c>
      <c r="AN1028" s="31"/>
      <c r="AO1028" s="31"/>
      <c r="AP1028" s="31"/>
      <c r="AQ1028" s="31"/>
      <c r="AR1028" s="31"/>
      <c r="AS1028" s="1">
        <f>MONTH(AE1028)</f>
        <v>7</v>
      </c>
      <c r="AT1028" s="1">
        <f>YEAR(AE1028)</f>
        <v>2022</v>
      </c>
      <c r="AU1028" s="1"/>
    </row>
    <row r="1029" spans="1:47">
      <c r="A1029" s="1" t="s">
        <v>68</v>
      </c>
      <c r="B1029" s="1" t="s">
        <v>127</v>
      </c>
      <c r="C1029" s="1" t="s">
        <v>3360</v>
      </c>
      <c r="D1029" s="2">
        <v>44764</v>
      </c>
      <c r="E1029" s="1" t="s">
        <v>3361</v>
      </c>
      <c r="F1029" s="1" t="s">
        <v>2339</v>
      </c>
      <c r="G1029" s="1" t="s">
        <v>2346</v>
      </c>
      <c r="H1029" s="1" t="s">
        <v>2347</v>
      </c>
      <c r="I1029" s="1" t="s">
        <v>197</v>
      </c>
      <c r="J1029" s="1" t="s">
        <v>85</v>
      </c>
      <c r="K1029" s="1">
        <v>91761</v>
      </c>
      <c r="L1029" s="1" t="s">
        <v>194</v>
      </c>
      <c r="M1029" s="1" t="s">
        <v>2421</v>
      </c>
      <c r="N1029" s="1" t="s">
        <v>197</v>
      </c>
      <c r="O1029" s="1" t="s">
        <v>85</v>
      </c>
      <c r="P1029" s="1">
        <v>91764</v>
      </c>
      <c r="Q1029" s="1" t="s">
        <v>323</v>
      </c>
      <c r="R1029" s="1"/>
      <c r="S1029" s="1" t="s">
        <v>324</v>
      </c>
      <c r="T1029" s="1">
        <v>30390156</v>
      </c>
      <c r="U1029" s="1">
        <v>14.75</v>
      </c>
      <c r="V1029" s="1" t="s">
        <v>107</v>
      </c>
      <c r="W1029" s="1">
        <v>400</v>
      </c>
      <c r="X1029" s="1">
        <v>320</v>
      </c>
      <c r="Y1029" s="1">
        <v>10</v>
      </c>
      <c r="Z1029" s="6">
        <f>W1029*X1029/1000000</f>
        <v>0.128</v>
      </c>
      <c r="AA1029" s="1" t="s">
        <v>60</v>
      </c>
      <c r="AB1029" s="2">
        <v>44771</v>
      </c>
      <c r="AC1029" s="1" t="s">
        <v>2343</v>
      </c>
      <c r="AD1029" s="1" t="s">
        <v>3360</v>
      </c>
      <c r="AE1029" s="2">
        <v>44769</v>
      </c>
      <c r="AF1029" s="2">
        <v>44769</v>
      </c>
      <c r="AG1029" s="2">
        <v>44769</v>
      </c>
      <c r="AH1029" s="1" t="s">
        <v>62</v>
      </c>
      <c r="AI1029" s="1"/>
      <c r="AJ1029" s="2">
        <v>44769</v>
      </c>
      <c r="AK1029" s="1" t="s">
        <v>2344</v>
      </c>
      <c r="AL1029" s="1" t="s">
        <v>2345</v>
      </c>
      <c r="AM1029" s="31"/>
      <c r="AN1029" s="31"/>
      <c r="AO1029" s="31"/>
      <c r="AP1029" s="31"/>
      <c r="AQ1029" s="31"/>
      <c r="AR1029" s="31"/>
      <c r="AS1029" s="1">
        <f>MONTH(AE1029)</f>
        <v>7</v>
      </c>
      <c r="AT1029" s="1">
        <f>YEAR(AE1029)</f>
        <v>2022</v>
      </c>
      <c r="AU1029" s="1"/>
    </row>
    <row r="1030" spans="1:47">
      <c r="A1030" s="1" t="s">
        <v>68</v>
      </c>
      <c r="B1030" s="1" t="s">
        <v>127</v>
      </c>
      <c r="C1030" s="1" t="s">
        <v>3362</v>
      </c>
      <c r="D1030" s="2">
        <v>44764</v>
      </c>
      <c r="E1030" s="1" t="s">
        <v>3363</v>
      </c>
      <c r="F1030" s="1" t="s">
        <v>2339</v>
      </c>
      <c r="G1030" s="1" t="s">
        <v>2346</v>
      </c>
      <c r="H1030" s="1" t="s">
        <v>2347</v>
      </c>
      <c r="I1030" s="1" t="s">
        <v>197</v>
      </c>
      <c r="J1030" s="1" t="s">
        <v>85</v>
      </c>
      <c r="K1030" s="1">
        <v>91761</v>
      </c>
      <c r="L1030" s="1" t="s">
        <v>194</v>
      </c>
      <c r="M1030" s="1" t="s">
        <v>2441</v>
      </c>
      <c r="N1030" s="1" t="s">
        <v>111</v>
      </c>
      <c r="O1030" s="1" t="s">
        <v>85</v>
      </c>
      <c r="P1030" s="1">
        <v>95206</v>
      </c>
      <c r="Q1030" s="1" t="s">
        <v>323</v>
      </c>
      <c r="R1030" s="1"/>
      <c r="S1030" s="1" t="s">
        <v>324</v>
      </c>
      <c r="T1030" s="1">
        <v>30390156</v>
      </c>
      <c r="U1030" s="1">
        <v>14.75</v>
      </c>
      <c r="V1030" s="1" t="s">
        <v>107</v>
      </c>
      <c r="W1030" s="1">
        <v>400</v>
      </c>
      <c r="X1030" s="1">
        <v>320</v>
      </c>
      <c r="Y1030" s="1">
        <v>10</v>
      </c>
      <c r="Z1030" s="6">
        <f>W1030*X1030/1000000</f>
        <v>0.128</v>
      </c>
      <c r="AA1030" s="1" t="s">
        <v>60</v>
      </c>
      <c r="AB1030" s="2">
        <v>44771</v>
      </c>
      <c r="AC1030" s="1" t="s">
        <v>2343</v>
      </c>
      <c r="AD1030" s="1" t="s">
        <v>3362</v>
      </c>
      <c r="AE1030" s="2">
        <v>44768</v>
      </c>
      <c r="AF1030" s="2">
        <v>44768</v>
      </c>
      <c r="AG1030" s="2">
        <v>44769</v>
      </c>
      <c r="AH1030" s="1" t="s">
        <v>62</v>
      </c>
      <c r="AI1030" s="1"/>
      <c r="AJ1030" s="2">
        <v>44769</v>
      </c>
      <c r="AK1030" s="1" t="s">
        <v>2344</v>
      </c>
      <c r="AL1030" s="1" t="s">
        <v>2345</v>
      </c>
      <c r="AM1030" s="31">
        <v>1935</v>
      </c>
      <c r="AN1030" s="31"/>
      <c r="AO1030" s="31"/>
      <c r="AP1030" s="31"/>
      <c r="AQ1030" s="31"/>
      <c r="AR1030" s="31"/>
      <c r="AS1030" s="1">
        <f>MONTH(AE1030)</f>
        <v>7</v>
      </c>
      <c r="AT1030" s="1">
        <f>YEAR(AE1030)</f>
        <v>2022</v>
      </c>
      <c r="AU1030" s="1"/>
    </row>
    <row r="1031" spans="1:47">
      <c r="A1031" s="1" t="s">
        <v>68</v>
      </c>
      <c r="B1031" s="1" t="s">
        <v>127</v>
      </c>
      <c r="C1031" s="1" t="s">
        <v>3364</v>
      </c>
      <c r="D1031" s="2">
        <v>44764</v>
      </c>
      <c r="E1031" s="1" t="s">
        <v>3365</v>
      </c>
      <c r="F1031" s="1" t="s">
        <v>2339</v>
      </c>
      <c r="G1031" s="1" t="s">
        <v>2346</v>
      </c>
      <c r="H1031" s="1" t="s">
        <v>2347</v>
      </c>
      <c r="I1031" s="1" t="s">
        <v>197</v>
      </c>
      <c r="J1031" s="1" t="s">
        <v>85</v>
      </c>
      <c r="K1031" s="1">
        <v>91761</v>
      </c>
      <c r="L1031" s="1" t="s">
        <v>194</v>
      </c>
      <c r="M1031" s="1" t="s">
        <v>2520</v>
      </c>
      <c r="N1031" s="1" t="s">
        <v>2521</v>
      </c>
      <c r="O1031" s="1" t="s">
        <v>85</v>
      </c>
      <c r="P1031" s="1">
        <v>91355</v>
      </c>
      <c r="Q1031" s="1" t="s">
        <v>323</v>
      </c>
      <c r="R1031" s="1"/>
      <c r="S1031" s="1" t="s">
        <v>324</v>
      </c>
      <c r="T1031" s="1">
        <v>30390156</v>
      </c>
      <c r="U1031" s="1">
        <v>14.75</v>
      </c>
      <c r="V1031" s="1" t="s">
        <v>107</v>
      </c>
      <c r="W1031" s="1">
        <v>400</v>
      </c>
      <c r="X1031" s="1">
        <v>416</v>
      </c>
      <c r="Y1031" s="1">
        <v>13</v>
      </c>
      <c r="Z1031" s="6">
        <f>W1031*X1031/1000000</f>
        <v>0.16639999999999999</v>
      </c>
      <c r="AA1031" s="1" t="s">
        <v>60</v>
      </c>
      <c r="AB1031" s="2">
        <v>44771</v>
      </c>
      <c r="AC1031" s="1" t="s">
        <v>2343</v>
      </c>
      <c r="AD1031" s="1" t="s">
        <v>3364</v>
      </c>
      <c r="AE1031" s="2">
        <v>44769</v>
      </c>
      <c r="AF1031" s="2">
        <v>44769</v>
      </c>
      <c r="AG1031" s="2">
        <v>44769</v>
      </c>
      <c r="AH1031" s="1" t="s">
        <v>62</v>
      </c>
      <c r="AI1031" s="1"/>
      <c r="AJ1031" s="2">
        <v>44769</v>
      </c>
      <c r="AK1031" s="1" t="s">
        <v>2344</v>
      </c>
      <c r="AL1031" s="1" t="s">
        <v>2345</v>
      </c>
      <c r="AM1031" s="31">
        <v>745</v>
      </c>
      <c r="AN1031" s="31"/>
      <c r="AO1031" s="31"/>
      <c r="AP1031" s="31"/>
      <c r="AQ1031" s="31">
        <v>150</v>
      </c>
      <c r="AR1031" s="31"/>
      <c r="AS1031" s="1">
        <f>MONTH(AE1031)</f>
        <v>7</v>
      </c>
      <c r="AT1031" s="1">
        <f>YEAR(AE1031)</f>
        <v>2022</v>
      </c>
      <c r="AU1031" s="1" t="s">
        <v>3366</v>
      </c>
    </row>
    <row r="1032" spans="1:47">
      <c r="A1032" s="1" t="s">
        <v>68</v>
      </c>
      <c r="B1032" s="1" t="s">
        <v>368</v>
      </c>
      <c r="C1032" s="1" t="s">
        <v>3372</v>
      </c>
      <c r="D1032" s="2">
        <v>44755</v>
      </c>
      <c r="E1032" s="1">
        <v>114455</v>
      </c>
      <c r="F1032" s="1" t="s">
        <v>2339</v>
      </c>
      <c r="G1032" s="1" t="s">
        <v>2346</v>
      </c>
      <c r="H1032" s="1" t="s">
        <v>2347</v>
      </c>
      <c r="I1032" s="1" t="s">
        <v>197</v>
      </c>
      <c r="J1032" s="1" t="s">
        <v>85</v>
      </c>
      <c r="K1032" s="1">
        <v>91761</v>
      </c>
      <c r="L1032" s="1" t="s">
        <v>2349</v>
      </c>
      <c r="M1032" s="1" t="s">
        <v>2358</v>
      </c>
      <c r="N1032" s="1" t="s">
        <v>2359</v>
      </c>
      <c r="O1032" s="1" t="s">
        <v>98</v>
      </c>
      <c r="P1032" s="1">
        <v>17402</v>
      </c>
      <c r="Q1032" s="1"/>
      <c r="R1032" s="1"/>
      <c r="S1032" s="1" t="s">
        <v>2831</v>
      </c>
      <c r="T1032" s="1">
        <v>30390156</v>
      </c>
      <c r="U1032" s="1">
        <v>14.75</v>
      </c>
      <c r="V1032" s="1" t="s">
        <v>107</v>
      </c>
      <c r="W1032" s="1">
        <v>400</v>
      </c>
      <c r="X1032" s="1">
        <v>832</v>
      </c>
      <c r="Y1032" s="1">
        <v>26</v>
      </c>
      <c r="Z1032" s="6">
        <f>W1032*X1032/1000000</f>
        <v>0.33279999999999998</v>
      </c>
      <c r="AA1032" s="1" t="s">
        <v>60</v>
      </c>
      <c r="AB1032" s="2">
        <v>44760</v>
      </c>
      <c r="AC1032" s="1" t="s">
        <v>2343</v>
      </c>
      <c r="AD1032" s="1" t="s">
        <v>3372</v>
      </c>
      <c r="AE1032" s="2">
        <v>44763</v>
      </c>
      <c r="AF1032" s="2">
        <v>44763</v>
      </c>
      <c r="AG1032" s="2">
        <v>44770</v>
      </c>
      <c r="AH1032" s="1" t="s">
        <v>62</v>
      </c>
      <c r="AI1032" s="1"/>
      <c r="AJ1032" s="2">
        <v>44770</v>
      </c>
      <c r="AK1032" s="1" t="s">
        <v>2344</v>
      </c>
      <c r="AL1032" s="1" t="s">
        <v>2345</v>
      </c>
      <c r="AM1032" s="31">
        <v>8158.5</v>
      </c>
      <c r="AN1032" s="31"/>
      <c r="AO1032" s="31"/>
      <c r="AP1032" s="31"/>
      <c r="AQ1032" s="31"/>
      <c r="AR1032" s="31"/>
      <c r="AS1032" s="1">
        <f>MONTH(AE1032)</f>
        <v>7</v>
      </c>
      <c r="AT1032" s="1">
        <f>YEAR(AE1032)</f>
        <v>2022</v>
      </c>
      <c r="AU1032" s="1"/>
    </row>
    <row r="1033" spans="1:47">
      <c r="A1033" s="1" t="s">
        <v>68</v>
      </c>
      <c r="B1033" s="1" t="s">
        <v>368</v>
      </c>
      <c r="C1033" s="1" t="s">
        <v>3373</v>
      </c>
      <c r="D1033" s="2">
        <v>44755</v>
      </c>
      <c r="E1033" s="1">
        <v>114455</v>
      </c>
      <c r="F1033" s="1" t="s">
        <v>2339</v>
      </c>
      <c r="G1033" s="1" t="s">
        <v>2346</v>
      </c>
      <c r="H1033" s="1" t="s">
        <v>2347</v>
      </c>
      <c r="I1033" s="1" t="s">
        <v>197</v>
      </c>
      <c r="J1033" s="1" t="s">
        <v>85</v>
      </c>
      <c r="K1033" s="1">
        <v>91761</v>
      </c>
      <c r="L1033" s="1" t="s">
        <v>2349</v>
      </c>
      <c r="M1033" s="1" t="s">
        <v>2358</v>
      </c>
      <c r="N1033" s="1" t="s">
        <v>2359</v>
      </c>
      <c r="O1033" s="1" t="s">
        <v>98</v>
      </c>
      <c r="P1033" s="1">
        <v>17402</v>
      </c>
      <c r="Q1033" s="1"/>
      <c r="R1033" s="1"/>
      <c r="S1033" s="1" t="s">
        <v>2831</v>
      </c>
      <c r="T1033" s="1">
        <v>30390156</v>
      </c>
      <c r="U1033" s="1">
        <v>14.75</v>
      </c>
      <c r="V1033" s="1" t="s">
        <v>107</v>
      </c>
      <c r="W1033" s="1">
        <v>400</v>
      </c>
      <c r="X1033" s="1">
        <v>832</v>
      </c>
      <c r="Y1033" s="1">
        <v>26</v>
      </c>
      <c r="Z1033" s="6">
        <f>W1033*X1033/1000000</f>
        <v>0.33279999999999998</v>
      </c>
      <c r="AA1033" s="1" t="s">
        <v>60</v>
      </c>
      <c r="AB1033" s="2">
        <v>44760</v>
      </c>
      <c r="AC1033" s="1" t="s">
        <v>2343</v>
      </c>
      <c r="AD1033" s="1" t="s">
        <v>3373</v>
      </c>
      <c r="AE1033" s="2">
        <v>44763</v>
      </c>
      <c r="AF1033" s="2">
        <v>44763</v>
      </c>
      <c r="AG1033" s="2">
        <v>44770</v>
      </c>
      <c r="AH1033" s="1" t="s">
        <v>62</v>
      </c>
      <c r="AI1033" s="1"/>
      <c r="AJ1033" s="2">
        <v>44770</v>
      </c>
      <c r="AK1033" s="1" t="s">
        <v>2344</v>
      </c>
      <c r="AL1033" s="1" t="s">
        <v>2345</v>
      </c>
      <c r="AM1033" s="31">
        <v>8158.5</v>
      </c>
      <c r="AN1033" s="31"/>
      <c r="AO1033" s="31"/>
      <c r="AP1033" s="31"/>
      <c r="AQ1033" s="31"/>
      <c r="AR1033" s="31"/>
      <c r="AS1033" s="1">
        <f>MONTH(AE1033)</f>
        <v>7</v>
      </c>
      <c r="AT1033" s="1">
        <f>YEAR(AE1033)</f>
        <v>2022</v>
      </c>
      <c r="AU1033" s="1"/>
    </row>
    <row r="1034" spans="1:47">
      <c r="A1034" s="1" t="s">
        <v>68</v>
      </c>
      <c r="B1034" s="1" t="s">
        <v>127</v>
      </c>
      <c r="C1034" s="1" t="s">
        <v>3374</v>
      </c>
      <c r="D1034" s="2">
        <v>44762</v>
      </c>
      <c r="E1034" s="1" t="s">
        <v>3375</v>
      </c>
      <c r="F1034" s="1" t="s">
        <v>2339</v>
      </c>
      <c r="G1034" s="1" t="s">
        <v>2346</v>
      </c>
      <c r="H1034" s="1" t="s">
        <v>2347</v>
      </c>
      <c r="I1034" s="1" t="s">
        <v>197</v>
      </c>
      <c r="J1034" s="1" t="s">
        <v>85</v>
      </c>
      <c r="K1034" s="1">
        <v>91761</v>
      </c>
      <c r="L1034" s="1" t="s">
        <v>194</v>
      </c>
      <c r="M1034" s="1" t="s">
        <v>2365</v>
      </c>
      <c r="N1034" s="1" t="s">
        <v>2404</v>
      </c>
      <c r="O1034" s="1" t="s">
        <v>182</v>
      </c>
      <c r="P1034" s="1">
        <v>75061</v>
      </c>
      <c r="Q1034" s="1" t="s">
        <v>323</v>
      </c>
      <c r="R1034" s="1"/>
      <c r="S1034" s="1" t="s">
        <v>324</v>
      </c>
      <c r="T1034" s="1">
        <v>30390156</v>
      </c>
      <c r="U1034" s="1">
        <v>14.75</v>
      </c>
      <c r="V1034" s="1" t="s">
        <v>107</v>
      </c>
      <c r="W1034" s="1">
        <v>400</v>
      </c>
      <c r="X1034" s="1">
        <v>832</v>
      </c>
      <c r="Y1034" s="1">
        <v>26</v>
      </c>
      <c r="Z1034" s="6">
        <f>W1034*X1034/1000000</f>
        <v>0.33279999999999998</v>
      </c>
      <c r="AA1034" s="1" t="s">
        <v>60</v>
      </c>
      <c r="AB1034" s="2">
        <v>44767</v>
      </c>
      <c r="AC1034" s="1" t="s">
        <v>2343</v>
      </c>
      <c r="AD1034" s="1" t="s">
        <v>3374</v>
      </c>
      <c r="AE1034" s="2">
        <v>44767</v>
      </c>
      <c r="AF1034" s="2">
        <v>44767</v>
      </c>
      <c r="AG1034" s="2">
        <v>44770</v>
      </c>
      <c r="AH1034" s="1" t="s">
        <v>62</v>
      </c>
      <c r="AI1034" s="1"/>
      <c r="AJ1034" s="2">
        <v>44770</v>
      </c>
      <c r="AK1034" s="1" t="s">
        <v>2344</v>
      </c>
      <c r="AL1034" s="1" t="s">
        <v>2345</v>
      </c>
      <c r="AM1034" s="31">
        <v>4383</v>
      </c>
      <c r="AN1034" s="31"/>
      <c r="AO1034" s="31"/>
      <c r="AP1034" s="31"/>
      <c r="AQ1034" s="31"/>
      <c r="AR1034" s="31"/>
      <c r="AS1034" s="1">
        <f>MONTH(AE1034)</f>
        <v>7</v>
      </c>
      <c r="AT1034" s="1">
        <f>YEAR(AE1034)</f>
        <v>2022</v>
      </c>
      <c r="AU1034" s="1"/>
    </row>
    <row r="1035" spans="1:47">
      <c r="A1035" s="1" t="s">
        <v>68</v>
      </c>
      <c r="B1035" s="1" t="s">
        <v>127</v>
      </c>
      <c r="C1035" s="1" t="s">
        <v>3376</v>
      </c>
      <c r="D1035" s="2">
        <v>44762</v>
      </c>
      <c r="E1035" s="1" t="s">
        <v>3377</v>
      </c>
      <c r="F1035" s="1" t="s">
        <v>2339</v>
      </c>
      <c r="G1035" s="1" t="s">
        <v>2346</v>
      </c>
      <c r="H1035" s="1" t="s">
        <v>2347</v>
      </c>
      <c r="I1035" s="1" t="s">
        <v>197</v>
      </c>
      <c r="J1035" s="1" t="s">
        <v>85</v>
      </c>
      <c r="K1035" s="1">
        <v>91761</v>
      </c>
      <c r="L1035" s="1" t="s">
        <v>194</v>
      </c>
      <c r="M1035" s="1" t="s">
        <v>2432</v>
      </c>
      <c r="N1035" s="1" t="s">
        <v>181</v>
      </c>
      <c r="O1035" s="1" t="s">
        <v>182</v>
      </c>
      <c r="P1035" s="1">
        <v>77041</v>
      </c>
      <c r="Q1035" s="1" t="s">
        <v>323</v>
      </c>
      <c r="R1035" s="1"/>
      <c r="S1035" s="1" t="s">
        <v>324</v>
      </c>
      <c r="T1035" s="1">
        <v>30390156</v>
      </c>
      <c r="U1035" s="1">
        <v>14.75</v>
      </c>
      <c r="V1035" s="1" t="s">
        <v>107</v>
      </c>
      <c r="W1035" s="1">
        <v>400</v>
      </c>
      <c r="X1035" s="1">
        <v>320</v>
      </c>
      <c r="Y1035" s="1">
        <v>10</v>
      </c>
      <c r="Z1035" s="6">
        <f>W1035*X1035/1000000</f>
        <v>0.128</v>
      </c>
      <c r="AA1035" s="1" t="s">
        <v>60</v>
      </c>
      <c r="AB1035" s="2">
        <v>44767</v>
      </c>
      <c r="AC1035" s="1" t="s">
        <v>2343</v>
      </c>
      <c r="AD1035" s="1" t="s">
        <v>3376</v>
      </c>
      <c r="AE1035" s="2">
        <v>44767</v>
      </c>
      <c r="AF1035" s="2">
        <v>44767</v>
      </c>
      <c r="AG1035" s="2">
        <v>44770</v>
      </c>
      <c r="AH1035" s="1" t="s">
        <v>62</v>
      </c>
      <c r="AI1035" s="1"/>
      <c r="AJ1035" s="2">
        <v>44770</v>
      </c>
      <c r="AK1035" s="1" t="s">
        <v>2344</v>
      </c>
      <c r="AL1035" s="1" t="s">
        <v>2345</v>
      </c>
      <c r="AM1035" s="31">
        <v>4469</v>
      </c>
      <c r="AN1035" s="31"/>
      <c r="AO1035" s="31"/>
      <c r="AP1035" s="31"/>
      <c r="AQ1035" s="31"/>
      <c r="AR1035" s="31"/>
      <c r="AS1035" s="1">
        <f>MONTH(AE1035)</f>
        <v>7</v>
      </c>
      <c r="AT1035" s="1">
        <f>YEAR(AE1035)</f>
        <v>2022</v>
      </c>
      <c r="AU1035" s="1"/>
    </row>
    <row r="1036" spans="1:47">
      <c r="A1036" s="1" t="s">
        <v>68</v>
      </c>
      <c r="B1036" s="1" t="s">
        <v>69</v>
      </c>
      <c r="C1036" s="1" t="s">
        <v>3378</v>
      </c>
      <c r="D1036" s="2">
        <v>44762</v>
      </c>
      <c r="E1036" s="1" t="s">
        <v>3379</v>
      </c>
      <c r="F1036" s="1" t="s">
        <v>2339</v>
      </c>
      <c r="G1036" s="1" t="s">
        <v>2346</v>
      </c>
      <c r="H1036" s="1" t="s">
        <v>2347</v>
      </c>
      <c r="I1036" s="1" t="s">
        <v>197</v>
      </c>
      <c r="J1036" s="1" t="s">
        <v>85</v>
      </c>
      <c r="K1036" s="1">
        <v>91761</v>
      </c>
      <c r="L1036" s="1" t="s">
        <v>121</v>
      </c>
      <c r="M1036" s="1" t="s">
        <v>3380</v>
      </c>
      <c r="N1036" s="1" t="s">
        <v>3381</v>
      </c>
      <c r="O1036" s="1" t="s">
        <v>182</v>
      </c>
      <c r="P1036" s="1">
        <v>75074</v>
      </c>
      <c r="Q1036" s="1" t="s">
        <v>3382</v>
      </c>
      <c r="R1036" s="1" t="s">
        <v>3383</v>
      </c>
      <c r="S1036" s="1" t="s">
        <v>3384</v>
      </c>
      <c r="T1036" s="1">
        <v>30390156</v>
      </c>
      <c r="U1036" s="1">
        <v>14.75</v>
      </c>
      <c r="V1036" s="1" t="s">
        <v>107</v>
      </c>
      <c r="W1036" s="1">
        <v>400</v>
      </c>
      <c r="X1036" s="1">
        <v>768</v>
      </c>
      <c r="Y1036" s="1">
        <v>24</v>
      </c>
      <c r="Z1036" s="6">
        <f>W1036*X1036/1000000</f>
        <v>0.30719999999999997</v>
      </c>
      <c r="AA1036" s="1" t="s">
        <v>60</v>
      </c>
      <c r="AB1036" s="2">
        <v>44767</v>
      </c>
      <c r="AC1036" s="1" t="s">
        <v>2343</v>
      </c>
      <c r="AD1036" s="1" t="s">
        <v>3378</v>
      </c>
      <c r="AE1036" s="2">
        <v>44767</v>
      </c>
      <c r="AF1036" s="2">
        <v>44767</v>
      </c>
      <c r="AG1036" s="2">
        <v>44770</v>
      </c>
      <c r="AH1036" s="1" t="s">
        <v>62</v>
      </c>
      <c r="AI1036" s="1"/>
      <c r="AJ1036" s="2">
        <v>44770</v>
      </c>
      <c r="AK1036" s="1" t="s">
        <v>2344</v>
      </c>
      <c r="AL1036" s="1" t="s">
        <v>2345</v>
      </c>
      <c r="AM1036" s="31">
        <v>4444</v>
      </c>
      <c r="AN1036" s="31"/>
      <c r="AO1036" s="31"/>
      <c r="AP1036" s="31"/>
      <c r="AQ1036" s="31"/>
      <c r="AR1036" s="31"/>
      <c r="AS1036" s="1">
        <f>MONTH(AE1036)</f>
        <v>7</v>
      </c>
      <c r="AT1036" s="1">
        <f>YEAR(AE1036)</f>
        <v>2022</v>
      </c>
      <c r="AU1036" s="1"/>
    </row>
    <row r="1037" spans="1:47">
      <c r="A1037" s="1" t="s">
        <v>68</v>
      </c>
      <c r="B1037" s="1" t="s">
        <v>69</v>
      </c>
      <c r="C1037" s="1" t="s">
        <v>3385</v>
      </c>
      <c r="D1037" s="2">
        <v>44762</v>
      </c>
      <c r="E1037" s="1" t="s">
        <v>3386</v>
      </c>
      <c r="F1037" s="1" t="s">
        <v>2339</v>
      </c>
      <c r="G1037" s="1" t="s">
        <v>2346</v>
      </c>
      <c r="H1037" s="1" t="s">
        <v>2347</v>
      </c>
      <c r="I1037" s="1" t="s">
        <v>197</v>
      </c>
      <c r="J1037" s="1" t="s">
        <v>85</v>
      </c>
      <c r="K1037" s="1">
        <v>91761</v>
      </c>
      <c r="L1037" s="1" t="s">
        <v>121</v>
      </c>
      <c r="M1037" s="1" t="s">
        <v>3380</v>
      </c>
      <c r="N1037" s="1" t="s">
        <v>3381</v>
      </c>
      <c r="O1037" s="1" t="s">
        <v>182</v>
      </c>
      <c r="P1037" s="1">
        <v>75074</v>
      </c>
      <c r="Q1037" s="1" t="s">
        <v>3382</v>
      </c>
      <c r="R1037" s="1" t="s">
        <v>3383</v>
      </c>
      <c r="S1037" s="1" t="s">
        <v>3384</v>
      </c>
      <c r="T1037" s="1">
        <v>30390156</v>
      </c>
      <c r="U1037" s="1">
        <v>14.75</v>
      </c>
      <c r="V1037" s="1" t="s">
        <v>107</v>
      </c>
      <c r="W1037" s="1">
        <v>400</v>
      </c>
      <c r="X1037" s="1">
        <v>768</v>
      </c>
      <c r="Y1037" s="1">
        <v>24</v>
      </c>
      <c r="Z1037" s="6">
        <f>W1037*X1037/1000000</f>
        <v>0.30719999999999997</v>
      </c>
      <c r="AA1037" s="1" t="s">
        <v>60</v>
      </c>
      <c r="AB1037" s="2">
        <v>44767</v>
      </c>
      <c r="AC1037" s="1" t="s">
        <v>2343</v>
      </c>
      <c r="AD1037" s="1" t="s">
        <v>3385</v>
      </c>
      <c r="AE1037" s="2">
        <v>44767</v>
      </c>
      <c r="AF1037" s="2">
        <v>44767</v>
      </c>
      <c r="AG1037" s="2">
        <v>44770</v>
      </c>
      <c r="AH1037" s="1" t="s">
        <v>62</v>
      </c>
      <c r="AI1037" s="1"/>
      <c r="AJ1037" s="2">
        <v>44770</v>
      </c>
      <c r="AK1037" s="1" t="s">
        <v>2344</v>
      </c>
      <c r="AL1037" s="1" t="s">
        <v>2345</v>
      </c>
      <c r="AM1037" s="31">
        <v>4444</v>
      </c>
      <c r="AN1037" s="31"/>
      <c r="AO1037" s="31"/>
      <c r="AP1037" s="31"/>
      <c r="AQ1037" s="31"/>
      <c r="AR1037" s="31"/>
      <c r="AS1037" s="1">
        <f>MONTH(AE1037)</f>
        <v>7</v>
      </c>
      <c r="AT1037" s="1">
        <f>YEAR(AE1037)</f>
        <v>2022</v>
      </c>
      <c r="AU1037" s="1"/>
    </row>
    <row r="1038" spans="1:47">
      <c r="A1038" s="1" t="s">
        <v>68</v>
      </c>
      <c r="B1038" s="1" t="s">
        <v>127</v>
      </c>
      <c r="C1038" s="1" t="s">
        <v>3387</v>
      </c>
      <c r="D1038" s="2">
        <v>44762</v>
      </c>
      <c r="E1038" s="1" t="s">
        <v>3388</v>
      </c>
      <c r="F1038" s="1" t="s">
        <v>2339</v>
      </c>
      <c r="G1038" s="1" t="s">
        <v>2346</v>
      </c>
      <c r="H1038" s="1" t="s">
        <v>2347</v>
      </c>
      <c r="I1038" s="1" t="s">
        <v>197</v>
      </c>
      <c r="J1038" s="1" t="s">
        <v>85</v>
      </c>
      <c r="K1038" s="1">
        <v>91761</v>
      </c>
      <c r="L1038" s="1" t="s">
        <v>194</v>
      </c>
      <c r="M1038" s="1" t="s">
        <v>2468</v>
      </c>
      <c r="N1038" s="1" t="s">
        <v>2469</v>
      </c>
      <c r="O1038" s="1" t="s">
        <v>2470</v>
      </c>
      <c r="P1038" s="1">
        <v>84104</v>
      </c>
      <c r="Q1038" s="1" t="s">
        <v>323</v>
      </c>
      <c r="R1038" s="1"/>
      <c r="S1038" s="1" t="s">
        <v>324</v>
      </c>
      <c r="T1038" s="1">
        <v>30390156</v>
      </c>
      <c r="U1038" s="1">
        <v>14.75</v>
      </c>
      <c r="V1038" s="1" t="s">
        <v>107</v>
      </c>
      <c r="W1038" s="1">
        <v>400</v>
      </c>
      <c r="X1038" s="1">
        <v>320</v>
      </c>
      <c r="Y1038" s="1">
        <v>10</v>
      </c>
      <c r="Z1038" s="6">
        <f>W1038*X1038/1000000</f>
        <v>0.128</v>
      </c>
      <c r="AA1038" s="1" t="s">
        <v>60</v>
      </c>
      <c r="AB1038" s="2">
        <v>44767</v>
      </c>
      <c r="AC1038" s="1" t="s">
        <v>2343</v>
      </c>
      <c r="AD1038" s="1" t="s">
        <v>3387</v>
      </c>
      <c r="AE1038" s="2">
        <v>44768</v>
      </c>
      <c r="AF1038" s="2">
        <v>44768</v>
      </c>
      <c r="AG1038" s="2">
        <v>44770</v>
      </c>
      <c r="AH1038" s="1" t="s">
        <v>62</v>
      </c>
      <c r="AI1038" s="1"/>
      <c r="AJ1038" s="2">
        <v>44770</v>
      </c>
      <c r="AK1038" s="1" t="s">
        <v>2344</v>
      </c>
      <c r="AL1038" s="1" t="s">
        <v>2345</v>
      </c>
      <c r="AM1038" s="31">
        <v>3224</v>
      </c>
      <c r="AN1038" s="31"/>
      <c r="AO1038" s="31"/>
      <c r="AP1038" s="31"/>
      <c r="AQ1038" s="31"/>
      <c r="AR1038" s="31"/>
      <c r="AS1038" s="1">
        <f>MONTH(AE1038)</f>
        <v>7</v>
      </c>
      <c r="AT1038" s="1">
        <f>YEAR(AE1038)</f>
        <v>2022</v>
      </c>
      <c r="AU1038" s="1"/>
    </row>
    <row r="1039" spans="1:47">
      <c r="A1039" s="1" t="s">
        <v>68</v>
      </c>
      <c r="B1039" s="1" t="s">
        <v>127</v>
      </c>
      <c r="C1039" s="1" t="s">
        <v>3389</v>
      </c>
      <c r="D1039" s="2">
        <v>44762</v>
      </c>
      <c r="E1039" s="1" t="s">
        <v>3390</v>
      </c>
      <c r="F1039" s="1" t="s">
        <v>2339</v>
      </c>
      <c r="G1039" s="1" t="s">
        <v>2346</v>
      </c>
      <c r="H1039" s="1" t="s">
        <v>2347</v>
      </c>
      <c r="I1039" s="1" t="s">
        <v>197</v>
      </c>
      <c r="J1039" s="1" t="s">
        <v>85</v>
      </c>
      <c r="K1039" s="1">
        <v>91761</v>
      </c>
      <c r="L1039" s="1" t="s">
        <v>194</v>
      </c>
      <c r="M1039" s="1" t="s">
        <v>2439</v>
      </c>
      <c r="N1039" s="1" t="s">
        <v>2413</v>
      </c>
      <c r="O1039" s="1" t="s">
        <v>218</v>
      </c>
      <c r="P1039" s="1">
        <v>80239</v>
      </c>
      <c r="Q1039" s="1" t="s">
        <v>323</v>
      </c>
      <c r="R1039" s="1"/>
      <c r="S1039" s="1" t="s">
        <v>324</v>
      </c>
      <c r="T1039" s="1">
        <v>30390156</v>
      </c>
      <c r="U1039" s="1">
        <v>14.75</v>
      </c>
      <c r="V1039" s="1" t="s">
        <v>107</v>
      </c>
      <c r="W1039" s="1">
        <v>400</v>
      </c>
      <c r="X1039" s="1">
        <v>416</v>
      </c>
      <c r="Y1039" s="1">
        <v>13</v>
      </c>
      <c r="Z1039" s="6">
        <f>W1039*X1039/1000000</f>
        <v>0.16639999999999999</v>
      </c>
      <c r="AA1039" s="1" t="s">
        <v>60</v>
      </c>
      <c r="AB1039" s="2">
        <v>44767</v>
      </c>
      <c r="AC1039" s="1" t="s">
        <v>2343</v>
      </c>
      <c r="AD1039" s="1" t="s">
        <v>3389</v>
      </c>
      <c r="AE1039" s="2">
        <v>44768</v>
      </c>
      <c r="AF1039" s="2">
        <v>44768</v>
      </c>
      <c r="AG1039" s="2">
        <v>44770</v>
      </c>
      <c r="AH1039" s="1" t="s">
        <v>62</v>
      </c>
      <c r="AI1039" s="1"/>
      <c r="AJ1039" s="2">
        <v>44771</v>
      </c>
      <c r="AK1039" s="1" t="s">
        <v>2344</v>
      </c>
      <c r="AL1039" s="1" t="s">
        <v>2345</v>
      </c>
      <c r="AM1039" s="31">
        <v>4550</v>
      </c>
      <c r="AN1039" s="31"/>
      <c r="AO1039" s="31"/>
      <c r="AP1039" s="31"/>
      <c r="AQ1039" s="31"/>
      <c r="AR1039" s="31"/>
      <c r="AS1039" s="1">
        <f>MONTH(AE1039)</f>
        <v>7</v>
      </c>
      <c r="AT1039" s="1">
        <f>YEAR(AE1039)</f>
        <v>2022</v>
      </c>
      <c r="AU1039" s="1"/>
    </row>
    <row r="1040" spans="1:47">
      <c r="A1040" s="1" t="s">
        <v>68</v>
      </c>
      <c r="B1040" s="1" t="s">
        <v>595</v>
      </c>
      <c r="C1040" s="1" t="s">
        <v>3391</v>
      </c>
      <c r="D1040" s="2">
        <v>44754</v>
      </c>
      <c r="E1040" s="1" t="s">
        <v>3392</v>
      </c>
      <c r="F1040" s="1" t="s">
        <v>2339</v>
      </c>
      <c r="G1040" s="1" t="s">
        <v>2346</v>
      </c>
      <c r="H1040" s="1" t="s">
        <v>2347</v>
      </c>
      <c r="I1040" s="1" t="s">
        <v>197</v>
      </c>
      <c r="J1040" s="1" t="s">
        <v>85</v>
      </c>
      <c r="K1040" s="1">
        <v>91761</v>
      </c>
      <c r="L1040" s="1" t="s">
        <v>2349</v>
      </c>
      <c r="M1040" s="1" t="s">
        <v>2830</v>
      </c>
      <c r="N1040" s="1" t="s">
        <v>199</v>
      </c>
      <c r="O1040" s="1" t="s">
        <v>85</v>
      </c>
      <c r="P1040" s="1">
        <v>93725</v>
      </c>
      <c r="Q1040" s="1"/>
      <c r="R1040" s="1"/>
      <c r="S1040" s="1" t="s">
        <v>2831</v>
      </c>
      <c r="T1040" s="1">
        <v>30390156</v>
      </c>
      <c r="U1040" s="1">
        <v>14.75</v>
      </c>
      <c r="V1040" s="1" t="s">
        <v>107</v>
      </c>
      <c r="W1040" s="1">
        <v>400</v>
      </c>
      <c r="X1040" s="1">
        <v>832</v>
      </c>
      <c r="Y1040" s="1">
        <v>26</v>
      </c>
      <c r="Z1040" s="6">
        <f>W1040*X1040/1000000</f>
        <v>0.33279999999999998</v>
      </c>
      <c r="AA1040" s="1" t="s">
        <v>60</v>
      </c>
      <c r="AB1040" s="2">
        <v>44771</v>
      </c>
      <c r="AC1040" s="1" t="s">
        <v>2343</v>
      </c>
      <c r="AD1040" s="1" t="s">
        <v>3391</v>
      </c>
      <c r="AE1040" s="2">
        <v>44769</v>
      </c>
      <c r="AF1040" s="2">
        <v>44769</v>
      </c>
      <c r="AG1040" s="2">
        <v>44770</v>
      </c>
      <c r="AH1040" s="1" t="s">
        <v>62</v>
      </c>
      <c r="AI1040" s="1"/>
      <c r="AJ1040" s="2">
        <v>44770</v>
      </c>
      <c r="AK1040" s="1" t="s">
        <v>2344</v>
      </c>
      <c r="AL1040" s="1" t="s">
        <v>2345</v>
      </c>
      <c r="AM1040" s="31">
        <v>1550</v>
      </c>
      <c r="AN1040" s="31"/>
      <c r="AO1040" s="31"/>
      <c r="AP1040" s="31"/>
      <c r="AQ1040" s="31"/>
      <c r="AR1040" s="31"/>
      <c r="AS1040" s="1">
        <f>MONTH(AE1040)</f>
        <v>7</v>
      </c>
      <c r="AT1040" s="1">
        <f>YEAR(AE1040)</f>
        <v>2022</v>
      </c>
      <c r="AU1040" s="1"/>
    </row>
    <row r="1041" spans="1:47">
      <c r="A1041" s="1" t="s">
        <v>68</v>
      </c>
      <c r="B1041" s="1" t="s">
        <v>595</v>
      </c>
      <c r="C1041" s="1" t="s">
        <v>3393</v>
      </c>
      <c r="D1041" s="2">
        <v>44754</v>
      </c>
      <c r="E1041" s="1" t="s">
        <v>3392</v>
      </c>
      <c r="F1041" s="1" t="s">
        <v>2339</v>
      </c>
      <c r="G1041" s="1" t="s">
        <v>2346</v>
      </c>
      <c r="H1041" s="1" t="s">
        <v>2347</v>
      </c>
      <c r="I1041" s="1" t="s">
        <v>197</v>
      </c>
      <c r="J1041" s="1" t="s">
        <v>85</v>
      </c>
      <c r="K1041" s="1">
        <v>91761</v>
      </c>
      <c r="L1041" s="1" t="s">
        <v>2349</v>
      </c>
      <c r="M1041" s="1" t="s">
        <v>2830</v>
      </c>
      <c r="N1041" s="1" t="s">
        <v>199</v>
      </c>
      <c r="O1041" s="1" t="s">
        <v>85</v>
      </c>
      <c r="P1041" s="1">
        <v>93725</v>
      </c>
      <c r="Q1041" s="1"/>
      <c r="R1041" s="1"/>
      <c r="S1041" s="1" t="s">
        <v>2831</v>
      </c>
      <c r="T1041" s="1">
        <v>30390156</v>
      </c>
      <c r="U1041" s="1">
        <v>14.75</v>
      </c>
      <c r="V1041" s="1" t="s">
        <v>107</v>
      </c>
      <c r="W1041" s="1">
        <v>400</v>
      </c>
      <c r="X1041" s="1">
        <v>832</v>
      </c>
      <c r="Y1041" s="1">
        <v>26</v>
      </c>
      <c r="Z1041" s="6">
        <f>W1041*X1041/1000000</f>
        <v>0.33279999999999998</v>
      </c>
      <c r="AA1041" s="1" t="s">
        <v>60</v>
      </c>
      <c r="AB1041" s="2">
        <v>44771</v>
      </c>
      <c r="AC1041" s="1" t="s">
        <v>2343</v>
      </c>
      <c r="AD1041" s="1" t="s">
        <v>3393</v>
      </c>
      <c r="AE1041" s="2">
        <v>44769</v>
      </c>
      <c r="AF1041" s="2">
        <v>44769</v>
      </c>
      <c r="AG1041" s="2">
        <v>44770</v>
      </c>
      <c r="AH1041" s="1" t="s">
        <v>62</v>
      </c>
      <c r="AI1041" s="1"/>
      <c r="AJ1041" s="2">
        <v>44770</v>
      </c>
      <c r="AK1041" s="1" t="s">
        <v>2344</v>
      </c>
      <c r="AL1041" s="1" t="s">
        <v>2345</v>
      </c>
      <c r="AM1041" s="31">
        <v>1550</v>
      </c>
      <c r="AN1041" s="31"/>
      <c r="AO1041" s="31"/>
      <c r="AP1041" s="31"/>
      <c r="AQ1041" s="31"/>
      <c r="AR1041" s="31"/>
      <c r="AS1041" s="1">
        <f>MONTH(AE1041)</f>
        <v>7</v>
      </c>
      <c r="AT1041" s="1">
        <f>YEAR(AE1041)</f>
        <v>2022</v>
      </c>
      <c r="AU1041" s="1"/>
    </row>
    <row r="1042" spans="1:47">
      <c r="A1042" s="1" t="s">
        <v>68</v>
      </c>
      <c r="B1042" s="1" t="s">
        <v>595</v>
      </c>
      <c r="C1042" s="1" t="s">
        <v>3394</v>
      </c>
      <c r="D1042" s="2">
        <v>44754</v>
      </c>
      <c r="E1042" s="1" t="s">
        <v>3392</v>
      </c>
      <c r="F1042" s="1" t="s">
        <v>2339</v>
      </c>
      <c r="G1042" s="1" t="s">
        <v>2346</v>
      </c>
      <c r="H1042" s="1" t="s">
        <v>2347</v>
      </c>
      <c r="I1042" s="1" t="s">
        <v>197</v>
      </c>
      <c r="J1042" s="1" t="s">
        <v>85</v>
      </c>
      <c r="K1042" s="1">
        <v>91761</v>
      </c>
      <c r="L1042" s="1" t="s">
        <v>2349</v>
      </c>
      <c r="M1042" s="1" t="s">
        <v>2830</v>
      </c>
      <c r="N1042" s="1" t="s">
        <v>199</v>
      </c>
      <c r="O1042" s="1" t="s">
        <v>85</v>
      </c>
      <c r="P1042" s="1">
        <v>93725</v>
      </c>
      <c r="Q1042" s="1"/>
      <c r="R1042" s="1"/>
      <c r="S1042" s="1" t="s">
        <v>2831</v>
      </c>
      <c r="T1042" s="1">
        <v>30390156</v>
      </c>
      <c r="U1042" s="1">
        <v>14.75</v>
      </c>
      <c r="V1042" s="1" t="s">
        <v>107</v>
      </c>
      <c r="W1042" s="1">
        <v>400</v>
      </c>
      <c r="X1042" s="1">
        <v>832</v>
      </c>
      <c r="Y1042" s="1">
        <v>26</v>
      </c>
      <c r="Z1042" s="6">
        <f>W1042*X1042/1000000</f>
        <v>0.33279999999999998</v>
      </c>
      <c r="AA1042" s="1" t="s">
        <v>60</v>
      </c>
      <c r="AB1042" s="2">
        <v>44771</v>
      </c>
      <c r="AC1042" s="1" t="s">
        <v>2343</v>
      </c>
      <c r="AD1042" s="1" t="s">
        <v>3394</v>
      </c>
      <c r="AE1042" s="2">
        <v>44769</v>
      </c>
      <c r="AF1042" s="2">
        <v>44769</v>
      </c>
      <c r="AG1042" s="2">
        <v>44770</v>
      </c>
      <c r="AH1042" s="1" t="s">
        <v>62</v>
      </c>
      <c r="AI1042" s="1"/>
      <c r="AJ1042" s="2">
        <v>44770</v>
      </c>
      <c r="AK1042" s="1" t="s">
        <v>2344</v>
      </c>
      <c r="AL1042" s="1" t="s">
        <v>2345</v>
      </c>
      <c r="AM1042" s="31">
        <v>1550</v>
      </c>
      <c r="AN1042" s="31"/>
      <c r="AO1042" s="31"/>
      <c r="AP1042" s="31"/>
      <c r="AQ1042" s="31"/>
      <c r="AR1042" s="31"/>
      <c r="AS1042" s="1">
        <f>MONTH(AE1042)</f>
        <v>7</v>
      </c>
      <c r="AT1042" s="1">
        <f>YEAR(AE1042)</f>
        <v>2022</v>
      </c>
      <c r="AU1042" s="1"/>
    </row>
    <row r="1043" spans="1:47">
      <c r="A1043" s="1" t="s">
        <v>68</v>
      </c>
      <c r="B1043" s="1" t="s">
        <v>127</v>
      </c>
      <c r="C1043" s="1" t="s">
        <v>3395</v>
      </c>
      <c r="D1043" s="2">
        <v>44762</v>
      </c>
      <c r="E1043" s="1" t="s">
        <v>3396</v>
      </c>
      <c r="F1043" s="1" t="s">
        <v>2339</v>
      </c>
      <c r="G1043" s="1" t="s">
        <v>2346</v>
      </c>
      <c r="H1043" s="1" t="s">
        <v>2347</v>
      </c>
      <c r="I1043" s="1" t="s">
        <v>197</v>
      </c>
      <c r="J1043" s="1" t="s">
        <v>85</v>
      </c>
      <c r="K1043" s="1">
        <v>91761</v>
      </c>
      <c r="L1043" s="1" t="s">
        <v>194</v>
      </c>
      <c r="M1043" s="1" t="s">
        <v>2442</v>
      </c>
      <c r="N1043" s="1" t="s">
        <v>2443</v>
      </c>
      <c r="O1043" s="1" t="s">
        <v>120</v>
      </c>
      <c r="P1043" s="1">
        <v>85365</v>
      </c>
      <c r="Q1043" s="1" t="s">
        <v>323</v>
      </c>
      <c r="R1043" s="1"/>
      <c r="S1043" s="1" t="s">
        <v>324</v>
      </c>
      <c r="T1043" s="1">
        <v>30390156</v>
      </c>
      <c r="U1043" s="1">
        <v>14.75</v>
      </c>
      <c r="V1043" s="1" t="s">
        <v>107</v>
      </c>
      <c r="W1043" s="1">
        <v>400</v>
      </c>
      <c r="X1043" s="1">
        <v>320</v>
      </c>
      <c r="Y1043" s="1">
        <v>10</v>
      </c>
      <c r="Z1043" s="6">
        <f>W1043*X1043/1000000</f>
        <v>0.128</v>
      </c>
      <c r="AA1043" s="1" t="s">
        <v>60</v>
      </c>
      <c r="AB1043" s="2">
        <v>44767</v>
      </c>
      <c r="AC1043" s="1" t="s">
        <v>2343</v>
      </c>
      <c r="AD1043" s="1" t="s">
        <v>3395</v>
      </c>
      <c r="AE1043" s="2">
        <v>44769</v>
      </c>
      <c r="AF1043" s="2">
        <v>44769</v>
      </c>
      <c r="AG1043" s="2">
        <v>44770</v>
      </c>
      <c r="AH1043" s="1" t="s">
        <v>62</v>
      </c>
      <c r="AI1043" s="1"/>
      <c r="AJ1043" s="2">
        <v>44770</v>
      </c>
      <c r="AK1043" s="1" t="s">
        <v>2344</v>
      </c>
      <c r="AL1043" s="1" t="s">
        <v>2345</v>
      </c>
      <c r="AM1043" s="31">
        <v>1551.2</v>
      </c>
      <c r="AN1043" s="31"/>
      <c r="AO1043" s="31"/>
      <c r="AP1043" s="31"/>
      <c r="AQ1043" s="31"/>
      <c r="AR1043" s="31"/>
      <c r="AS1043" s="1">
        <f>MONTH(AE1043)</f>
        <v>7</v>
      </c>
      <c r="AT1043" s="1">
        <f>YEAR(AE1043)</f>
        <v>2022</v>
      </c>
      <c r="AU1043" s="1"/>
    </row>
    <row r="1044" spans="1:47">
      <c r="A1044" s="1" t="s">
        <v>68</v>
      </c>
      <c r="B1044" s="1" t="s">
        <v>127</v>
      </c>
      <c r="C1044" s="1" t="s">
        <v>3397</v>
      </c>
      <c r="D1044" s="2">
        <v>44755</v>
      </c>
      <c r="E1044" s="1" t="s">
        <v>2848</v>
      </c>
      <c r="F1044" s="1" t="s">
        <v>2339</v>
      </c>
      <c r="G1044" s="1" t="s">
        <v>2346</v>
      </c>
      <c r="H1044" s="1" t="s">
        <v>2347</v>
      </c>
      <c r="I1044" s="1" t="s">
        <v>197</v>
      </c>
      <c r="J1044" s="1" t="s">
        <v>85</v>
      </c>
      <c r="K1044" s="1">
        <v>91761</v>
      </c>
      <c r="L1044" s="1" t="s">
        <v>2396</v>
      </c>
      <c r="M1044" s="1" t="s">
        <v>2571</v>
      </c>
      <c r="N1044" s="1" t="s">
        <v>197</v>
      </c>
      <c r="O1044" s="1" t="s">
        <v>85</v>
      </c>
      <c r="P1044" s="1">
        <v>91761</v>
      </c>
      <c r="Q1044" s="1" t="s">
        <v>2849</v>
      </c>
      <c r="R1044" s="1" t="s">
        <v>2850</v>
      </c>
      <c r="S1044" s="1" t="s">
        <v>2851</v>
      </c>
      <c r="T1044" s="1">
        <v>30390156</v>
      </c>
      <c r="U1044" s="1">
        <v>14.75</v>
      </c>
      <c r="V1044" s="1" t="s">
        <v>107</v>
      </c>
      <c r="W1044" s="1">
        <v>400</v>
      </c>
      <c r="X1044" s="1">
        <v>416</v>
      </c>
      <c r="Y1044" s="1">
        <v>13</v>
      </c>
      <c r="Z1044" s="6">
        <f>W1044*X1044/1000000</f>
        <v>0.16639999999999999</v>
      </c>
      <c r="AA1044" s="1" t="s">
        <v>60</v>
      </c>
      <c r="AB1044" s="2">
        <v>44760</v>
      </c>
      <c r="AC1044" s="1" t="s">
        <v>2343</v>
      </c>
      <c r="AD1044" s="1" t="s">
        <v>3397</v>
      </c>
      <c r="AE1044" s="2">
        <v>44770</v>
      </c>
      <c r="AF1044" s="2">
        <v>44770</v>
      </c>
      <c r="AG1044" s="2">
        <v>44770</v>
      </c>
      <c r="AH1044" s="1" t="s">
        <v>62</v>
      </c>
      <c r="AI1044" s="1"/>
      <c r="AJ1044" s="2">
        <v>44770</v>
      </c>
      <c r="AK1044" s="1" t="s">
        <v>2344</v>
      </c>
      <c r="AL1044" s="1" t="s">
        <v>2345</v>
      </c>
      <c r="AM1044" s="31">
        <v>554.4</v>
      </c>
      <c r="AN1044" s="31"/>
      <c r="AO1044" s="31"/>
      <c r="AP1044" s="31"/>
      <c r="AQ1044" s="31"/>
      <c r="AR1044" s="31"/>
      <c r="AS1044" s="1">
        <f>MONTH(AE1044)</f>
        <v>7</v>
      </c>
      <c r="AT1044" s="1">
        <f>YEAR(AE1044)</f>
        <v>2022</v>
      </c>
      <c r="AU1044" s="1"/>
    </row>
    <row r="1045" spans="1:47">
      <c r="A1045" s="1" t="s">
        <v>68</v>
      </c>
      <c r="B1045" s="1" t="s">
        <v>69</v>
      </c>
      <c r="C1045" s="1" t="s">
        <v>3398</v>
      </c>
      <c r="D1045" s="2">
        <v>44763</v>
      </c>
      <c r="E1045" s="1">
        <v>2006867</v>
      </c>
      <c r="F1045" s="1" t="s">
        <v>2339</v>
      </c>
      <c r="G1045" s="1" t="s">
        <v>2346</v>
      </c>
      <c r="H1045" s="1" t="s">
        <v>2347</v>
      </c>
      <c r="I1045" s="1" t="s">
        <v>197</v>
      </c>
      <c r="J1045" s="1" t="s">
        <v>85</v>
      </c>
      <c r="K1045" s="1">
        <v>91761</v>
      </c>
      <c r="L1045" s="1" t="s">
        <v>3399</v>
      </c>
      <c r="M1045" s="1" t="s">
        <v>3400</v>
      </c>
      <c r="N1045" s="1" t="s">
        <v>3401</v>
      </c>
      <c r="O1045" s="1" t="s">
        <v>85</v>
      </c>
      <c r="P1045" s="1">
        <v>92590</v>
      </c>
      <c r="Q1045" s="1" t="s">
        <v>3402</v>
      </c>
      <c r="R1045" s="1" t="s">
        <v>3403</v>
      </c>
      <c r="S1045" s="1" t="s">
        <v>3404</v>
      </c>
      <c r="T1045" s="1">
        <v>30390156</v>
      </c>
      <c r="U1045" s="1">
        <v>14.75</v>
      </c>
      <c r="V1045" s="1" t="s">
        <v>107</v>
      </c>
      <c r="W1045" s="1">
        <v>400</v>
      </c>
      <c r="X1045" s="1">
        <v>768</v>
      </c>
      <c r="Y1045" s="1">
        <v>24</v>
      </c>
      <c r="Z1045" s="6">
        <f>W1045*X1045/1000000</f>
        <v>0.30719999999999997</v>
      </c>
      <c r="AA1045" s="1" t="s">
        <v>60</v>
      </c>
      <c r="AB1045" s="2">
        <v>44767</v>
      </c>
      <c r="AC1045" s="1" t="s">
        <v>2343</v>
      </c>
      <c r="AD1045" s="1" t="s">
        <v>3398</v>
      </c>
      <c r="AE1045" s="2">
        <v>44770</v>
      </c>
      <c r="AF1045" s="2">
        <v>44770</v>
      </c>
      <c r="AG1045" s="2">
        <v>44770</v>
      </c>
      <c r="AH1045" s="1" t="s">
        <v>62</v>
      </c>
      <c r="AI1045" s="1"/>
      <c r="AJ1045" s="2">
        <v>44770</v>
      </c>
      <c r="AK1045" s="1" t="s">
        <v>2344</v>
      </c>
      <c r="AL1045" s="1" t="s">
        <v>2345</v>
      </c>
      <c r="AM1045" s="31">
        <v>648.88</v>
      </c>
      <c r="AN1045" s="31"/>
      <c r="AO1045" s="31"/>
      <c r="AP1045" s="31"/>
      <c r="AQ1045" s="31"/>
      <c r="AR1045" s="31"/>
      <c r="AS1045" s="1">
        <f>MONTH(AE1045)</f>
        <v>7</v>
      </c>
      <c r="AT1045" s="1">
        <f>YEAR(AE1045)</f>
        <v>2022</v>
      </c>
      <c r="AU1045" s="1"/>
    </row>
    <row r="1046" spans="1:47">
      <c r="A1046" s="1" t="s">
        <v>68</v>
      </c>
      <c r="B1046" s="1" t="s">
        <v>78</v>
      </c>
      <c r="C1046" s="1" t="s">
        <v>3405</v>
      </c>
      <c r="D1046" s="2">
        <v>44763</v>
      </c>
      <c r="E1046" s="1" t="s">
        <v>3406</v>
      </c>
      <c r="F1046" s="1" t="s">
        <v>2339</v>
      </c>
      <c r="G1046" s="1" t="s">
        <v>2346</v>
      </c>
      <c r="H1046" s="1" t="s">
        <v>2347</v>
      </c>
      <c r="I1046" s="1" t="s">
        <v>197</v>
      </c>
      <c r="J1046" s="1" t="s">
        <v>85</v>
      </c>
      <c r="K1046" s="1">
        <v>91761</v>
      </c>
      <c r="L1046" s="1" t="s">
        <v>1356</v>
      </c>
      <c r="M1046" s="1" t="s">
        <v>3407</v>
      </c>
      <c r="N1046" s="1" t="s">
        <v>3408</v>
      </c>
      <c r="O1046" s="1" t="s">
        <v>85</v>
      </c>
      <c r="P1046" s="1">
        <v>90620</v>
      </c>
      <c r="Q1046" s="1" t="s">
        <v>461</v>
      </c>
      <c r="R1046" s="1"/>
      <c r="S1046" s="1" t="s">
        <v>574</v>
      </c>
      <c r="T1046" s="1">
        <v>30390156</v>
      </c>
      <c r="U1046" s="1">
        <v>14.75</v>
      </c>
      <c r="V1046" s="1" t="s">
        <v>107</v>
      </c>
      <c r="W1046" s="1">
        <v>400</v>
      </c>
      <c r="X1046" s="1">
        <v>768</v>
      </c>
      <c r="Y1046" s="1">
        <v>24</v>
      </c>
      <c r="Z1046" s="6">
        <f>W1046*X1046/1000000</f>
        <v>0.30719999999999997</v>
      </c>
      <c r="AA1046" s="1" t="s">
        <v>75</v>
      </c>
      <c r="AB1046" s="2">
        <v>44767</v>
      </c>
      <c r="AC1046" s="1" t="s">
        <v>2343</v>
      </c>
      <c r="AD1046" s="1" t="s">
        <v>3405</v>
      </c>
      <c r="AE1046" s="2">
        <v>44770</v>
      </c>
      <c r="AF1046" s="2">
        <v>44770</v>
      </c>
      <c r="AG1046" s="2">
        <v>44770</v>
      </c>
      <c r="AH1046" s="1" t="s">
        <v>62</v>
      </c>
      <c r="AI1046" s="1" t="s">
        <v>3409</v>
      </c>
      <c r="AJ1046" s="2">
        <v>44771</v>
      </c>
      <c r="AK1046" s="1" t="s">
        <v>2344</v>
      </c>
      <c r="AL1046" s="1" t="s">
        <v>2345</v>
      </c>
      <c r="AM1046" s="31">
        <v>672</v>
      </c>
      <c r="AN1046" s="31"/>
      <c r="AO1046" s="31"/>
      <c r="AP1046" s="31"/>
      <c r="AQ1046" s="31"/>
      <c r="AR1046" s="31"/>
      <c r="AS1046" s="1">
        <f>MONTH(AE1046)</f>
        <v>7</v>
      </c>
      <c r="AT1046" s="1">
        <f>YEAR(AE1046)</f>
        <v>2022</v>
      </c>
      <c r="AU1046" s="1"/>
    </row>
    <row r="1047" spans="1:47">
      <c r="A1047" s="1" t="s">
        <v>68</v>
      </c>
      <c r="B1047" s="1" t="s">
        <v>78</v>
      </c>
      <c r="C1047" s="1" t="s">
        <v>3410</v>
      </c>
      <c r="D1047" s="2">
        <v>44763</v>
      </c>
      <c r="E1047" s="1" t="s">
        <v>3406</v>
      </c>
      <c r="F1047" s="1" t="s">
        <v>2339</v>
      </c>
      <c r="G1047" s="1" t="s">
        <v>2346</v>
      </c>
      <c r="H1047" s="1" t="s">
        <v>2347</v>
      </c>
      <c r="I1047" s="1" t="s">
        <v>197</v>
      </c>
      <c r="J1047" s="1" t="s">
        <v>85</v>
      </c>
      <c r="K1047" s="1">
        <v>91761</v>
      </c>
      <c r="L1047" s="1" t="s">
        <v>1356</v>
      </c>
      <c r="M1047" s="1" t="s">
        <v>3407</v>
      </c>
      <c r="N1047" s="1" t="s">
        <v>3408</v>
      </c>
      <c r="O1047" s="1" t="s">
        <v>85</v>
      </c>
      <c r="P1047" s="1">
        <v>90620</v>
      </c>
      <c r="Q1047" s="1" t="s">
        <v>461</v>
      </c>
      <c r="R1047" s="1"/>
      <c r="S1047" s="1" t="s">
        <v>574</v>
      </c>
      <c r="T1047" s="1">
        <v>30390156</v>
      </c>
      <c r="U1047" s="1">
        <v>14.75</v>
      </c>
      <c r="V1047" s="1" t="s">
        <v>107</v>
      </c>
      <c r="W1047" s="1">
        <v>400</v>
      </c>
      <c r="X1047" s="1">
        <v>768</v>
      </c>
      <c r="Y1047" s="1">
        <v>24</v>
      </c>
      <c r="Z1047" s="6">
        <f>W1047*X1047/1000000</f>
        <v>0.30719999999999997</v>
      </c>
      <c r="AA1047" s="1" t="s">
        <v>75</v>
      </c>
      <c r="AB1047" s="2">
        <v>44767</v>
      </c>
      <c r="AC1047" s="1" t="s">
        <v>2343</v>
      </c>
      <c r="AD1047" s="1" t="s">
        <v>3410</v>
      </c>
      <c r="AE1047" s="2">
        <v>44770</v>
      </c>
      <c r="AF1047" s="2">
        <v>44769</v>
      </c>
      <c r="AG1047" s="2">
        <v>44770</v>
      </c>
      <c r="AH1047" s="1" t="s">
        <v>62</v>
      </c>
      <c r="AI1047" s="1" t="s">
        <v>3409</v>
      </c>
      <c r="AJ1047" s="2">
        <v>44770</v>
      </c>
      <c r="AK1047" s="1" t="s">
        <v>2344</v>
      </c>
      <c r="AL1047" s="1" t="s">
        <v>2345</v>
      </c>
      <c r="AM1047" s="31">
        <v>672</v>
      </c>
      <c r="AN1047" s="31"/>
      <c r="AO1047" s="31"/>
      <c r="AP1047" s="31"/>
      <c r="AQ1047" s="31"/>
      <c r="AR1047" s="31"/>
      <c r="AS1047" s="1">
        <f>MONTH(AE1047)</f>
        <v>7</v>
      </c>
      <c r="AT1047" s="1">
        <f>YEAR(AE1047)</f>
        <v>2022</v>
      </c>
      <c r="AU1047" s="1"/>
    </row>
    <row r="1048" spans="1:47">
      <c r="A1048" s="1" t="s">
        <v>68</v>
      </c>
      <c r="B1048" s="1" t="s">
        <v>78</v>
      </c>
      <c r="C1048" s="1" t="s">
        <v>3411</v>
      </c>
      <c r="D1048" s="2">
        <v>44763</v>
      </c>
      <c r="E1048" s="1" t="s">
        <v>3412</v>
      </c>
      <c r="F1048" s="1" t="s">
        <v>2339</v>
      </c>
      <c r="G1048" s="1" t="s">
        <v>2346</v>
      </c>
      <c r="H1048" s="1" t="s">
        <v>2347</v>
      </c>
      <c r="I1048" s="1" t="s">
        <v>197</v>
      </c>
      <c r="J1048" s="1" t="s">
        <v>85</v>
      </c>
      <c r="K1048" s="1">
        <v>91761</v>
      </c>
      <c r="L1048" s="1" t="s">
        <v>3413</v>
      </c>
      <c r="M1048" s="1" t="s">
        <v>2541</v>
      </c>
      <c r="N1048" s="1" t="s">
        <v>1197</v>
      </c>
      <c r="O1048" s="1" t="s">
        <v>85</v>
      </c>
      <c r="P1048" s="1">
        <v>92507</v>
      </c>
      <c r="Q1048" s="1" t="s">
        <v>2454</v>
      </c>
      <c r="R1048" s="1"/>
      <c r="S1048" s="1" t="s">
        <v>2455</v>
      </c>
      <c r="T1048" s="1">
        <v>30390156</v>
      </c>
      <c r="U1048" s="1">
        <v>14.75</v>
      </c>
      <c r="V1048" s="1" t="s">
        <v>107</v>
      </c>
      <c r="W1048" s="1">
        <v>400</v>
      </c>
      <c r="X1048" s="1">
        <v>768</v>
      </c>
      <c r="Y1048" s="1">
        <v>24</v>
      </c>
      <c r="Z1048" s="6">
        <f>W1048*X1048/1000000</f>
        <v>0.30719999999999997</v>
      </c>
      <c r="AA1048" s="1" t="s">
        <v>75</v>
      </c>
      <c r="AB1048" s="2">
        <v>44767</v>
      </c>
      <c r="AC1048" s="1" t="s">
        <v>2343</v>
      </c>
      <c r="AD1048" s="1" t="s">
        <v>3411</v>
      </c>
      <c r="AE1048" s="2">
        <v>44770</v>
      </c>
      <c r="AF1048" s="2">
        <v>44770</v>
      </c>
      <c r="AG1048" s="2">
        <v>44770</v>
      </c>
      <c r="AH1048" s="1" t="s">
        <v>62</v>
      </c>
      <c r="AI1048" s="1"/>
      <c r="AJ1048" s="2">
        <v>44770</v>
      </c>
      <c r="AK1048" s="1" t="s">
        <v>2344</v>
      </c>
      <c r="AL1048" s="1" t="s">
        <v>2345</v>
      </c>
      <c r="AM1048" s="31">
        <v>695</v>
      </c>
      <c r="AN1048" s="31"/>
      <c r="AO1048" s="31"/>
      <c r="AP1048" s="31"/>
      <c r="AQ1048" s="31"/>
      <c r="AR1048" s="31"/>
      <c r="AS1048" s="1">
        <f>MONTH(AE1048)</f>
        <v>7</v>
      </c>
      <c r="AT1048" s="1">
        <f>YEAR(AE1048)</f>
        <v>2022</v>
      </c>
      <c r="AU1048" s="1"/>
    </row>
    <row r="1049" spans="1:47">
      <c r="A1049" s="1" t="s">
        <v>68</v>
      </c>
      <c r="B1049" s="1" t="s">
        <v>78</v>
      </c>
      <c r="C1049" s="1" t="s">
        <v>3414</v>
      </c>
      <c r="D1049" s="2">
        <v>44763</v>
      </c>
      <c r="E1049" s="1" t="s">
        <v>3412</v>
      </c>
      <c r="F1049" s="1" t="s">
        <v>2339</v>
      </c>
      <c r="G1049" s="1" t="s">
        <v>2346</v>
      </c>
      <c r="H1049" s="1" t="s">
        <v>2347</v>
      </c>
      <c r="I1049" s="1" t="s">
        <v>197</v>
      </c>
      <c r="J1049" s="1" t="s">
        <v>85</v>
      </c>
      <c r="K1049" s="1">
        <v>91761</v>
      </c>
      <c r="L1049" s="1" t="s">
        <v>3413</v>
      </c>
      <c r="M1049" s="1" t="s">
        <v>2541</v>
      </c>
      <c r="N1049" s="1" t="s">
        <v>1197</v>
      </c>
      <c r="O1049" s="1" t="s">
        <v>85</v>
      </c>
      <c r="P1049" s="1">
        <v>92507</v>
      </c>
      <c r="Q1049" s="1" t="s">
        <v>2454</v>
      </c>
      <c r="R1049" s="1"/>
      <c r="S1049" s="1" t="s">
        <v>2455</v>
      </c>
      <c r="T1049" s="1">
        <v>30390156</v>
      </c>
      <c r="U1049" s="1">
        <v>14.75</v>
      </c>
      <c r="V1049" s="1" t="s">
        <v>107</v>
      </c>
      <c r="W1049" s="1">
        <v>400</v>
      </c>
      <c r="X1049" s="1">
        <v>768</v>
      </c>
      <c r="Y1049" s="1">
        <v>24</v>
      </c>
      <c r="Z1049" s="6">
        <f>W1049*X1049/1000000</f>
        <v>0.30719999999999997</v>
      </c>
      <c r="AA1049" s="1" t="s">
        <v>75</v>
      </c>
      <c r="AB1049" s="2">
        <v>44767</v>
      </c>
      <c r="AC1049" s="1" t="s">
        <v>2343</v>
      </c>
      <c r="AD1049" s="1" t="s">
        <v>3414</v>
      </c>
      <c r="AE1049" s="2">
        <v>44770</v>
      </c>
      <c r="AF1049" s="2">
        <v>44770</v>
      </c>
      <c r="AG1049" s="2">
        <v>44770</v>
      </c>
      <c r="AH1049" s="1" t="s">
        <v>62</v>
      </c>
      <c r="AI1049" s="1"/>
      <c r="AJ1049" s="2">
        <v>44770</v>
      </c>
      <c r="AK1049" s="1" t="s">
        <v>2344</v>
      </c>
      <c r="AL1049" s="1" t="s">
        <v>2345</v>
      </c>
      <c r="AM1049" s="31">
        <v>695</v>
      </c>
      <c r="AN1049" s="31"/>
      <c r="AO1049" s="31"/>
      <c r="AP1049" s="31"/>
      <c r="AQ1049" s="31"/>
      <c r="AR1049" s="31"/>
      <c r="AS1049" s="1">
        <f>MONTH(AE1049)</f>
        <v>7</v>
      </c>
      <c r="AT1049" s="1">
        <f>YEAR(AE1049)</f>
        <v>2022</v>
      </c>
      <c r="AU1049" s="1"/>
    </row>
    <row r="1050" spans="1:47">
      <c r="A1050" s="1" t="s">
        <v>68</v>
      </c>
      <c r="B1050" s="1" t="s">
        <v>78</v>
      </c>
      <c r="C1050" s="1" t="s">
        <v>3415</v>
      </c>
      <c r="D1050" s="2">
        <v>44764</v>
      </c>
      <c r="E1050" s="1" t="s">
        <v>3416</v>
      </c>
      <c r="F1050" s="1" t="s">
        <v>2339</v>
      </c>
      <c r="G1050" s="1" t="s">
        <v>2346</v>
      </c>
      <c r="H1050" s="1" t="s">
        <v>2347</v>
      </c>
      <c r="I1050" s="1" t="s">
        <v>197</v>
      </c>
      <c r="J1050" s="1" t="s">
        <v>85</v>
      </c>
      <c r="K1050" s="1">
        <v>91761</v>
      </c>
      <c r="L1050" s="1" t="s">
        <v>3281</v>
      </c>
      <c r="M1050" s="1" t="s">
        <v>3417</v>
      </c>
      <c r="N1050" s="1" t="s">
        <v>3418</v>
      </c>
      <c r="O1050" s="1" t="s">
        <v>85</v>
      </c>
      <c r="P1050" s="1">
        <v>92683</v>
      </c>
      <c r="Q1050" s="1" t="s">
        <v>3284</v>
      </c>
      <c r="R1050" s="1"/>
      <c r="S1050" s="1" t="s">
        <v>3285</v>
      </c>
      <c r="T1050" s="1">
        <v>30390155</v>
      </c>
      <c r="U1050" s="1">
        <v>14.75</v>
      </c>
      <c r="V1050" s="1" t="s">
        <v>107</v>
      </c>
      <c r="W1050" s="1">
        <v>395</v>
      </c>
      <c r="X1050" s="1">
        <v>832</v>
      </c>
      <c r="Y1050" s="1">
        <v>26</v>
      </c>
      <c r="Z1050" s="6">
        <f>W1050*X1050/1000000</f>
        <v>0.32863999999999999</v>
      </c>
      <c r="AA1050" s="1" t="s">
        <v>60</v>
      </c>
      <c r="AB1050" s="2">
        <v>44767</v>
      </c>
      <c r="AC1050" s="1" t="s">
        <v>2343</v>
      </c>
      <c r="AD1050" s="1" t="s">
        <v>3415</v>
      </c>
      <c r="AE1050" s="2">
        <v>44770</v>
      </c>
      <c r="AF1050" s="2">
        <v>44770</v>
      </c>
      <c r="AG1050" s="2">
        <v>44770</v>
      </c>
      <c r="AH1050" s="1" t="s">
        <v>62</v>
      </c>
      <c r="AI1050" s="1"/>
      <c r="AJ1050" s="2">
        <v>44770</v>
      </c>
      <c r="AK1050" s="1" t="s">
        <v>2344</v>
      </c>
      <c r="AL1050" s="1" t="s">
        <v>2345</v>
      </c>
      <c r="AM1050" s="31">
        <v>728</v>
      </c>
      <c r="AN1050" s="31"/>
      <c r="AO1050" s="31"/>
      <c r="AP1050" s="31"/>
      <c r="AQ1050" s="31"/>
      <c r="AR1050" s="31"/>
      <c r="AS1050" s="1">
        <f>MONTH(AE1050)</f>
        <v>7</v>
      </c>
      <c r="AT1050" s="1">
        <f>YEAR(AE1050)</f>
        <v>2022</v>
      </c>
      <c r="AU1050" s="1"/>
    </row>
    <row r="1051" spans="1:47">
      <c r="A1051" s="1" t="s">
        <v>68</v>
      </c>
      <c r="B1051" s="1" t="s">
        <v>78</v>
      </c>
      <c r="C1051" s="1" t="s">
        <v>3419</v>
      </c>
      <c r="D1051" s="2">
        <v>44764</v>
      </c>
      <c r="E1051" s="1" t="s">
        <v>3420</v>
      </c>
      <c r="F1051" s="1" t="s">
        <v>2339</v>
      </c>
      <c r="G1051" s="1" t="s">
        <v>2346</v>
      </c>
      <c r="H1051" s="1" t="s">
        <v>2347</v>
      </c>
      <c r="I1051" s="1" t="s">
        <v>197</v>
      </c>
      <c r="J1051" s="1" t="s">
        <v>85</v>
      </c>
      <c r="K1051" s="1">
        <v>91761</v>
      </c>
      <c r="L1051" s="1" t="s">
        <v>3281</v>
      </c>
      <c r="M1051" s="1" t="s">
        <v>3421</v>
      </c>
      <c r="N1051" s="1" t="s">
        <v>3422</v>
      </c>
      <c r="O1051" s="1" t="s">
        <v>85</v>
      </c>
      <c r="P1051" s="1">
        <v>95605</v>
      </c>
      <c r="Q1051" s="1" t="s">
        <v>3284</v>
      </c>
      <c r="R1051" s="1"/>
      <c r="S1051" s="1" t="s">
        <v>3285</v>
      </c>
      <c r="T1051" s="1">
        <v>30390155</v>
      </c>
      <c r="U1051" s="1">
        <v>14.75</v>
      </c>
      <c r="V1051" s="1" t="s">
        <v>107</v>
      </c>
      <c r="W1051" s="1">
        <v>395</v>
      </c>
      <c r="X1051" s="1">
        <v>832</v>
      </c>
      <c r="Y1051" s="1">
        <v>26</v>
      </c>
      <c r="Z1051" s="6">
        <f>W1051*X1051/1000000</f>
        <v>0.32863999999999999</v>
      </c>
      <c r="AA1051" s="1" t="s">
        <v>60</v>
      </c>
      <c r="AB1051" s="2">
        <v>44767</v>
      </c>
      <c r="AC1051" s="1" t="s">
        <v>2343</v>
      </c>
      <c r="AD1051" s="1" t="s">
        <v>3419</v>
      </c>
      <c r="AE1051" s="2">
        <v>44769</v>
      </c>
      <c r="AF1051" s="2">
        <v>44769</v>
      </c>
      <c r="AG1051" s="2">
        <v>44770</v>
      </c>
      <c r="AH1051" s="1" t="s">
        <v>62</v>
      </c>
      <c r="AI1051" s="1"/>
      <c r="AJ1051" s="2">
        <v>44770</v>
      </c>
      <c r="AK1051" s="1" t="s">
        <v>2344</v>
      </c>
      <c r="AL1051" s="1" t="s">
        <v>2345</v>
      </c>
      <c r="AM1051" s="31">
        <v>1790.88</v>
      </c>
      <c r="AN1051" s="31"/>
      <c r="AO1051" s="31"/>
      <c r="AP1051" s="31"/>
      <c r="AQ1051" s="31"/>
      <c r="AR1051" s="31"/>
      <c r="AS1051" s="1">
        <f>MONTH(AE1051)</f>
        <v>7</v>
      </c>
      <c r="AT1051" s="1">
        <f>YEAR(AE1051)</f>
        <v>2022</v>
      </c>
      <c r="AU1051" s="1"/>
    </row>
    <row r="1052" spans="1:47">
      <c r="A1052" s="1" t="s">
        <v>68</v>
      </c>
      <c r="B1052" s="1" t="s">
        <v>78</v>
      </c>
      <c r="C1052" s="1" t="s">
        <v>3423</v>
      </c>
      <c r="D1052" s="2">
        <v>44764</v>
      </c>
      <c r="E1052" s="1" t="s">
        <v>3424</v>
      </c>
      <c r="F1052" s="1" t="s">
        <v>2339</v>
      </c>
      <c r="G1052" s="1" t="s">
        <v>2346</v>
      </c>
      <c r="H1052" s="1" t="s">
        <v>2347</v>
      </c>
      <c r="I1052" s="1" t="s">
        <v>197</v>
      </c>
      <c r="J1052" s="1" t="s">
        <v>85</v>
      </c>
      <c r="K1052" s="1">
        <v>91761</v>
      </c>
      <c r="L1052" s="1" t="s">
        <v>3281</v>
      </c>
      <c r="M1052" s="1" t="s">
        <v>3425</v>
      </c>
      <c r="N1052" s="1" t="s">
        <v>3426</v>
      </c>
      <c r="O1052" s="1" t="s">
        <v>2470</v>
      </c>
      <c r="P1052" s="1">
        <v>84070</v>
      </c>
      <c r="Q1052" s="1" t="s">
        <v>3284</v>
      </c>
      <c r="R1052" s="1"/>
      <c r="S1052" s="1" t="s">
        <v>3285</v>
      </c>
      <c r="T1052" s="1">
        <v>30390155</v>
      </c>
      <c r="U1052" s="1">
        <v>14.75</v>
      </c>
      <c r="V1052" s="1" t="s">
        <v>107</v>
      </c>
      <c r="W1052" s="1">
        <v>395</v>
      </c>
      <c r="X1052" s="1">
        <v>832</v>
      </c>
      <c r="Y1052" s="1">
        <v>26</v>
      </c>
      <c r="Z1052" s="6">
        <f>W1052*X1052/1000000</f>
        <v>0.32863999999999999</v>
      </c>
      <c r="AA1052" s="1" t="s">
        <v>60</v>
      </c>
      <c r="AB1052" s="2">
        <v>44767</v>
      </c>
      <c r="AC1052" s="1" t="s">
        <v>2343</v>
      </c>
      <c r="AD1052" s="1" t="s">
        <v>3423</v>
      </c>
      <c r="AE1052" s="2">
        <v>44768</v>
      </c>
      <c r="AF1052" s="2">
        <v>44768</v>
      </c>
      <c r="AG1052" s="2">
        <v>44770</v>
      </c>
      <c r="AH1052" s="1" t="s">
        <v>62</v>
      </c>
      <c r="AI1052" s="1"/>
      <c r="AJ1052" s="2">
        <v>44770</v>
      </c>
      <c r="AK1052" s="1" t="s">
        <v>2344</v>
      </c>
      <c r="AL1052" s="1" t="s">
        <v>2345</v>
      </c>
      <c r="AM1052" s="31">
        <v>3343.2</v>
      </c>
      <c r="AN1052" s="31"/>
      <c r="AO1052" s="31"/>
      <c r="AP1052" s="31"/>
      <c r="AQ1052" s="31"/>
      <c r="AR1052" s="31"/>
      <c r="AS1052" s="1">
        <f>MONTH(AE1052)</f>
        <v>7</v>
      </c>
      <c r="AT1052" s="1">
        <f>YEAR(AE1052)</f>
        <v>2022</v>
      </c>
      <c r="AU1052" s="1"/>
    </row>
    <row r="1053" spans="1:47">
      <c r="A1053" s="1" t="s">
        <v>68</v>
      </c>
      <c r="B1053" s="1" t="s">
        <v>127</v>
      </c>
      <c r="C1053" s="1" t="s">
        <v>3427</v>
      </c>
      <c r="D1053" s="2">
        <v>44764</v>
      </c>
      <c r="E1053" s="1" t="s">
        <v>3428</v>
      </c>
      <c r="F1053" s="1" t="s">
        <v>2339</v>
      </c>
      <c r="G1053" s="1" t="s">
        <v>2346</v>
      </c>
      <c r="H1053" s="1" t="s">
        <v>2347</v>
      </c>
      <c r="I1053" s="1" t="s">
        <v>197</v>
      </c>
      <c r="J1053" s="1" t="s">
        <v>85</v>
      </c>
      <c r="K1053" s="1">
        <v>91761</v>
      </c>
      <c r="L1053" s="1" t="s">
        <v>194</v>
      </c>
      <c r="M1053" s="1" t="s">
        <v>2365</v>
      </c>
      <c r="N1053" s="1" t="s">
        <v>2404</v>
      </c>
      <c r="O1053" s="1" t="s">
        <v>182</v>
      </c>
      <c r="P1053" s="1">
        <v>75061</v>
      </c>
      <c r="Q1053" s="1" t="s">
        <v>323</v>
      </c>
      <c r="R1053" s="1"/>
      <c r="S1053" s="1" t="s">
        <v>324</v>
      </c>
      <c r="T1053" s="1">
        <v>30390156</v>
      </c>
      <c r="U1053" s="1">
        <v>14.75</v>
      </c>
      <c r="V1053" s="1" t="s">
        <v>107</v>
      </c>
      <c r="W1053" s="1">
        <v>400</v>
      </c>
      <c r="X1053" s="1">
        <v>832</v>
      </c>
      <c r="Y1053" s="1">
        <v>26</v>
      </c>
      <c r="Z1053" s="6">
        <f>W1053*X1053/1000000</f>
        <v>0.33279999999999998</v>
      </c>
      <c r="AA1053" s="1" t="s">
        <v>60</v>
      </c>
      <c r="AB1053" s="2">
        <v>44771</v>
      </c>
      <c r="AC1053" s="1" t="s">
        <v>2343</v>
      </c>
      <c r="AD1053" s="1" t="s">
        <v>3427</v>
      </c>
      <c r="AE1053" s="2">
        <v>44768</v>
      </c>
      <c r="AF1053" s="2">
        <v>44768</v>
      </c>
      <c r="AG1053" s="2">
        <v>44770</v>
      </c>
      <c r="AH1053" s="1" t="s">
        <v>62</v>
      </c>
      <c r="AI1053" s="1"/>
      <c r="AJ1053" s="2">
        <v>44770</v>
      </c>
      <c r="AK1053" s="1" t="s">
        <v>2344</v>
      </c>
      <c r="AL1053" s="1" t="s">
        <v>2345</v>
      </c>
      <c r="AM1053" s="31">
        <v>4315</v>
      </c>
      <c r="AN1053" s="31"/>
      <c r="AO1053" s="31"/>
      <c r="AP1053" s="31"/>
      <c r="AQ1053" s="31"/>
      <c r="AR1053" s="31"/>
      <c r="AS1053" s="1">
        <f>MONTH(AE1053)</f>
        <v>7</v>
      </c>
      <c r="AT1053" s="1">
        <f>YEAR(AE1053)</f>
        <v>2022</v>
      </c>
      <c r="AU1053" s="1"/>
    </row>
    <row r="1054" spans="1:47">
      <c r="A1054" s="1" t="s">
        <v>68</v>
      </c>
      <c r="B1054" s="1" t="s">
        <v>127</v>
      </c>
      <c r="C1054" s="1" t="s">
        <v>3429</v>
      </c>
      <c r="D1054" s="2">
        <v>44764</v>
      </c>
      <c r="E1054" s="1" t="s">
        <v>3430</v>
      </c>
      <c r="F1054" s="1" t="s">
        <v>2339</v>
      </c>
      <c r="G1054" s="1" t="s">
        <v>2346</v>
      </c>
      <c r="H1054" s="1" t="s">
        <v>2347</v>
      </c>
      <c r="I1054" s="1" t="s">
        <v>197</v>
      </c>
      <c r="J1054" s="1" t="s">
        <v>85</v>
      </c>
      <c r="K1054" s="1">
        <v>91761</v>
      </c>
      <c r="L1054" s="1" t="s">
        <v>194</v>
      </c>
      <c r="M1054" s="1" t="s">
        <v>2433</v>
      </c>
      <c r="N1054" s="1" t="s">
        <v>2434</v>
      </c>
      <c r="O1054" s="1" t="s">
        <v>182</v>
      </c>
      <c r="P1054" s="1">
        <v>78219</v>
      </c>
      <c r="Q1054" s="1" t="s">
        <v>323</v>
      </c>
      <c r="R1054" s="1"/>
      <c r="S1054" s="1" t="s">
        <v>324</v>
      </c>
      <c r="T1054" s="1">
        <v>30390156</v>
      </c>
      <c r="U1054" s="1">
        <v>14.75</v>
      </c>
      <c r="V1054" s="1" t="s">
        <v>107</v>
      </c>
      <c r="W1054" s="1">
        <v>400</v>
      </c>
      <c r="X1054" s="1">
        <v>320</v>
      </c>
      <c r="Y1054" s="1">
        <v>10</v>
      </c>
      <c r="Z1054" s="6">
        <f>W1054*X1054/1000000</f>
        <v>0.128</v>
      </c>
      <c r="AA1054" s="1" t="s">
        <v>60</v>
      </c>
      <c r="AB1054" s="2">
        <v>44771</v>
      </c>
      <c r="AC1054" s="1" t="s">
        <v>2343</v>
      </c>
      <c r="AD1054" s="1" t="s">
        <v>3429</v>
      </c>
      <c r="AE1054" s="2">
        <v>44768</v>
      </c>
      <c r="AF1054" s="2">
        <v>44768</v>
      </c>
      <c r="AG1054" s="2">
        <v>44770</v>
      </c>
      <c r="AH1054" s="1" t="s">
        <v>62</v>
      </c>
      <c r="AI1054" s="1"/>
      <c r="AJ1054" s="2">
        <v>44771</v>
      </c>
      <c r="AK1054" s="1" t="s">
        <v>2344</v>
      </c>
      <c r="AL1054" s="1" t="s">
        <v>2345</v>
      </c>
      <c r="AM1054" s="31">
        <v>4075</v>
      </c>
      <c r="AN1054" s="31"/>
      <c r="AO1054" s="31"/>
      <c r="AP1054" s="31"/>
      <c r="AQ1054" s="31"/>
      <c r="AR1054" s="31"/>
      <c r="AS1054" s="1">
        <f>MONTH(AE1054)</f>
        <v>7</v>
      </c>
      <c r="AT1054" s="1">
        <f>YEAR(AE1054)</f>
        <v>2022</v>
      </c>
      <c r="AU1054" s="1"/>
    </row>
    <row r="1055" spans="1:47">
      <c r="A1055" s="1" t="s">
        <v>68</v>
      </c>
      <c r="B1055" s="1" t="s">
        <v>127</v>
      </c>
      <c r="C1055" s="1" t="s">
        <v>3431</v>
      </c>
      <c r="D1055" s="2">
        <v>44764</v>
      </c>
      <c r="E1055" s="1" t="s">
        <v>3432</v>
      </c>
      <c r="F1055" s="1" t="s">
        <v>2339</v>
      </c>
      <c r="G1055" s="1" t="s">
        <v>2346</v>
      </c>
      <c r="H1055" s="1" t="s">
        <v>2347</v>
      </c>
      <c r="I1055" s="1" t="s">
        <v>197</v>
      </c>
      <c r="J1055" s="1" t="s">
        <v>85</v>
      </c>
      <c r="K1055" s="1">
        <v>91761</v>
      </c>
      <c r="L1055" s="1" t="s">
        <v>194</v>
      </c>
      <c r="M1055" s="1" t="s">
        <v>2501</v>
      </c>
      <c r="N1055" s="1" t="s">
        <v>2502</v>
      </c>
      <c r="O1055" s="1" t="s">
        <v>182</v>
      </c>
      <c r="P1055" s="1">
        <v>78610</v>
      </c>
      <c r="Q1055" s="1" t="s">
        <v>323</v>
      </c>
      <c r="R1055" s="1"/>
      <c r="S1055" s="1" t="s">
        <v>324</v>
      </c>
      <c r="T1055" s="1">
        <v>30390156</v>
      </c>
      <c r="U1055" s="1">
        <v>14.75</v>
      </c>
      <c r="V1055" s="1" t="s">
        <v>107</v>
      </c>
      <c r="W1055" s="1">
        <v>400</v>
      </c>
      <c r="X1055" s="1">
        <v>320</v>
      </c>
      <c r="Y1055" s="1">
        <v>10</v>
      </c>
      <c r="Z1055" s="6">
        <f>W1055*X1055/1000000</f>
        <v>0.128</v>
      </c>
      <c r="AA1055" s="1" t="s">
        <v>60</v>
      </c>
      <c r="AB1055" s="2">
        <v>44771</v>
      </c>
      <c r="AC1055" s="1" t="s">
        <v>2343</v>
      </c>
      <c r="AD1055" s="1" t="s">
        <v>3431</v>
      </c>
      <c r="AE1055" s="2">
        <v>44768</v>
      </c>
      <c r="AF1055" s="2">
        <v>44768</v>
      </c>
      <c r="AG1055" s="2">
        <v>44770</v>
      </c>
      <c r="AH1055" s="1" t="s">
        <v>62</v>
      </c>
      <c r="AI1055" s="1"/>
      <c r="AJ1055" s="2">
        <v>44770</v>
      </c>
      <c r="AK1055" s="1" t="s">
        <v>2344</v>
      </c>
      <c r="AL1055" s="1" t="s">
        <v>2345</v>
      </c>
      <c r="AM1055" s="31">
        <v>4325</v>
      </c>
      <c r="AN1055" s="31"/>
      <c r="AO1055" s="31"/>
      <c r="AP1055" s="31"/>
      <c r="AQ1055" s="31"/>
      <c r="AR1055" s="31"/>
      <c r="AS1055" s="1">
        <f>MONTH(AE1055)</f>
        <v>7</v>
      </c>
      <c r="AT1055" s="1">
        <f>YEAR(AE1055)</f>
        <v>2022</v>
      </c>
      <c r="AU1055" s="1"/>
    </row>
    <row r="1056" spans="1:47">
      <c r="A1056" s="1" t="s">
        <v>68</v>
      </c>
      <c r="B1056" s="1" t="s">
        <v>127</v>
      </c>
      <c r="C1056" s="1" t="s">
        <v>3433</v>
      </c>
      <c r="D1056" s="2">
        <v>44764</v>
      </c>
      <c r="E1056" s="1" t="s">
        <v>3434</v>
      </c>
      <c r="F1056" s="1" t="s">
        <v>2339</v>
      </c>
      <c r="G1056" s="1" t="s">
        <v>2346</v>
      </c>
      <c r="H1056" s="1" t="s">
        <v>2347</v>
      </c>
      <c r="I1056" s="1" t="s">
        <v>197</v>
      </c>
      <c r="J1056" s="1" t="s">
        <v>85</v>
      </c>
      <c r="K1056" s="1">
        <v>91761</v>
      </c>
      <c r="L1056" s="1" t="s">
        <v>194</v>
      </c>
      <c r="M1056" s="1" t="s">
        <v>2467</v>
      </c>
      <c r="N1056" s="1" t="s">
        <v>195</v>
      </c>
      <c r="O1056" s="1" t="s">
        <v>120</v>
      </c>
      <c r="P1056" s="1">
        <v>85714</v>
      </c>
      <c r="Q1056" s="1" t="s">
        <v>323</v>
      </c>
      <c r="R1056" s="1"/>
      <c r="S1056" s="1" t="s">
        <v>324</v>
      </c>
      <c r="T1056" s="1">
        <v>30390156</v>
      </c>
      <c r="U1056" s="1">
        <v>14.75</v>
      </c>
      <c r="V1056" s="1" t="s">
        <v>107</v>
      </c>
      <c r="W1056" s="1">
        <v>400</v>
      </c>
      <c r="X1056" s="1">
        <v>320</v>
      </c>
      <c r="Y1056" s="1">
        <v>10</v>
      </c>
      <c r="Z1056" s="6">
        <f>W1056*X1056/1000000</f>
        <v>0.128</v>
      </c>
      <c r="AA1056" s="1" t="s">
        <v>60</v>
      </c>
      <c r="AB1056" s="2">
        <v>44771</v>
      </c>
      <c r="AC1056" s="1" t="s">
        <v>2343</v>
      </c>
      <c r="AD1056" s="1" t="s">
        <v>3433</v>
      </c>
      <c r="AE1056" s="2">
        <v>44769</v>
      </c>
      <c r="AF1056" s="2">
        <v>44769</v>
      </c>
      <c r="AG1056" s="2">
        <v>44770</v>
      </c>
      <c r="AH1056" s="1" t="s">
        <v>62</v>
      </c>
      <c r="AI1056" s="1"/>
      <c r="AJ1056" s="2">
        <v>44770</v>
      </c>
      <c r="AK1056" s="1" t="s">
        <v>2344</v>
      </c>
      <c r="AL1056" s="1" t="s">
        <v>2345</v>
      </c>
      <c r="AM1056" s="31">
        <v>1935</v>
      </c>
      <c r="AN1056" s="31"/>
      <c r="AO1056" s="31"/>
      <c r="AP1056" s="31"/>
      <c r="AQ1056" s="31"/>
      <c r="AR1056" s="31"/>
      <c r="AS1056" s="1">
        <f>MONTH(AE1056)</f>
        <v>7</v>
      </c>
      <c r="AT1056" s="1">
        <f>YEAR(AE1056)</f>
        <v>2022</v>
      </c>
      <c r="AU1056" s="1"/>
    </row>
    <row r="1057" spans="1:47">
      <c r="A1057" s="1" t="s">
        <v>68</v>
      </c>
      <c r="B1057" s="1" t="s">
        <v>127</v>
      </c>
      <c r="C1057" s="1" t="s">
        <v>3435</v>
      </c>
      <c r="D1057" s="2">
        <v>44764</v>
      </c>
      <c r="E1057" s="1" t="s">
        <v>3436</v>
      </c>
      <c r="F1057" s="1" t="s">
        <v>2339</v>
      </c>
      <c r="G1057" s="1" t="s">
        <v>2346</v>
      </c>
      <c r="H1057" s="1" t="s">
        <v>2347</v>
      </c>
      <c r="I1057" s="1" t="s">
        <v>197</v>
      </c>
      <c r="J1057" s="1" t="s">
        <v>85</v>
      </c>
      <c r="K1057" s="1">
        <v>91761</v>
      </c>
      <c r="L1057" s="1" t="s">
        <v>194</v>
      </c>
      <c r="M1057" s="1" t="s">
        <v>2096</v>
      </c>
      <c r="N1057" s="1" t="s">
        <v>160</v>
      </c>
      <c r="O1057" s="1" t="s">
        <v>161</v>
      </c>
      <c r="P1057" s="1">
        <v>89118</v>
      </c>
      <c r="Q1057" s="1" t="s">
        <v>323</v>
      </c>
      <c r="R1057" s="1"/>
      <c r="S1057" s="1" t="s">
        <v>324</v>
      </c>
      <c r="T1057" s="1">
        <v>30390156</v>
      </c>
      <c r="U1057" s="1">
        <v>14.75</v>
      </c>
      <c r="V1057" s="1" t="s">
        <v>107</v>
      </c>
      <c r="W1057" s="1">
        <v>400</v>
      </c>
      <c r="X1057" s="1">
        <v>832</v>
      </c>
      <c r="Y1057" s="1">
        <v>26</v>
      </c>
      <c r="Z1057" s="6">
        <f>W1057*X1057/1000000</f>
        <v>0.33279999999999998</v>
      </c>
      <c r="AA1057" s="1" t="s">
        <v>60</v>
      </c>
      <c r="AB1057" s="2">
        <v>44771</v>
      </c>
      <c r="AC1057" s="1" t="s">
        <v>2343</v>
      </c>
      <c r="AD1057" s="1" t="s">
        <v>3435</v>
      </c>
      <c r="AE1057" s="2">
        <v>44769</v>
      </c>
      <c r="AF1057" s="2">
        <v>44769</v>
      </c>
      <c r="AG1057" s="2">
        <v>44770</v>
      </c>
      <c r="AH1057" s="1" t="s">
        <v>62</v>
      </c>
      <c r="AI1057" s="1"/>
      <c r="AJ1057" s="2">
        <v>44770</v>
      </c>
      <c r="AK1057" s="1" t="s">
        <v>2344</v>
      </c>
      <c r="AL1057" s="1" t="s">
        <v>2345</v>
      </c>
      <c r="AM1057" s="31">
        <v>1487</v>
      </c>
      <c r="AN1057" s="31"/>
      <c r="AO1057" s="31"/>
      <c r="AP1057" s="31"/>
      <c r="AQ1057" s="31"/>
      <c r="AR1057" s="31"/>
      <c r="AS1057" s="1">
        <f>MONTH(AE1057)</f>
        <v>7</v>
      </c>
      <c r="AT1057" s="1">
        <f>YEAR(AE1057)</f>
        <v>2022</v>
      </c>
      <c r="AU1057" s="1"/>
    </row>
    <row r="1058" spans="1:47">
      <c r="A1058" s="1" t="s">
        <v>68</v>
      </c>
      <c r="B1058" s="1" t="s">
        <v>127</v>
      </c>
      <c r="C1058" s="1" t="s">
        <v>3437</v>
      </c>
      <c r="D1058" s="2">
        <v>44764</v>
      </c>
      <c r="E1058" s="1" t="s">
        <v>3438</v>
      </c>
      <c r="F1058" s="1" t="s">
        <v>2339</v>
      </c>
      <c r="G1058" s="1" t="s">
        <v>2346</v>
      </c>
      <c r="H1058" s="1" t="s">
        <v>2347</v>
      </c>
      <c r="I1058" s="1" t="s">
        <v>197</v>
      </c>
      <c r="J1058" s="1" t="s">
        <v>85</v>
      </c>
      <c r="K1058" s="1">
        <v>91761</v>
      </c>
      <c r="L1058" s="1" t="s">
        <v>194</v>
      </c>
      <c r="M1058" s="1" t="s">
        <v>2439</v>
      </c>
      <c r="N1058" s="1" t="s">
        <v>2413</v>
      </c>
      <c r="O1058" s="1" t="s">
        <v>218</v>
      </c>
      <c r="P1058" s="1">
        <v>80239</v>
      </c>
      <c r="Q1058" s="1" t="s">
        <v>323</v>
      </c>
      <c r="R1058" s="1"/>
      <c r="S1058" s="1" t="s">
        <v>324</v>
      </c>
      <c r="T1058" s="1">
        <v>30390156</v>
      </c>
      <c r="U1058" s="1">
        <v>14.75</v>
      </c>
      <c r="V1058" s="1" t="s">
        <v>107</v>
      </c>
      <c r="W1058" s="1">
        <v>400</v>
      </c>
      <c r="X1058" s="1">
        <v>416</v>
      </c>
      <c r="Y1058" s="1">
        <v>13</v>
      </c>
      <c r="Z1058" s="6">
        <f>W1058*X1058/1000000</f>
        <v>0.16639999999999999</v>
      </c>
      <c r="AA1058" s="1" t="s">
        <v>60</v>
      </c>
      <c r="AB1058" s="2">
        <v>44771</v>
      </c>
      <c r="AC1058" s="1" t="s">
        <v>2343</v>
      </c>
      <c r="AD1058" s="1" t="s">
        <v>3437</v>
      </c>
      <c r="AE1058" s="2">
        <v>44769</v>
      </c>
      <c r="AF1058" s="2">
        <v>44769</v>
      </c>
      <c r="AG1058" s="2">
        <v>44770</v>
      </c>
      <c r="AH1058" s="1" t="s">
        <v>62</v>
      </c>
      <c r="AI1058" s="1"/>
      <c r="AJ1058" s="2">
        <v>44771</v>
      </c>
      <c r="AK1058" s="1" t="s">
        <v>2344</v>
      </c>
      <c r="AL1058" s="1" t="s">
        <v>2345</v>
      </c>
      <c r="AM1058" s="31">
        <v>4462</v>
      </c>
      <c r="AN1058" s="31"/>
      <c r="AO1058" s="31"/>
      <c r="AP1058" s="31"/>
      <c r="AQ1058" s="31"/>
      <c r="AR1058" s="31"/>
      <c r="AS1058" s="1">
        <f>MONTH(AE1058)</f>
        <v>7</v>
      </c>
      <c r="AT1058" s="1">
        <f>YEAR(AE1058)</f>
        <v>2022</v>
      </c>
      <c r="AU1058" s="1"/>
    </row>
    <row r="1059" spans="1:47">
      <c r="A1059" s="1" t="s">
        <v>68</v>
      </c>
      <c r="B1059" s="1" t="s">
        <v>127</v>
      </c>
      <c r="C1059" s="1" t="s">
        <v>3439</v>
      </c>
      <c r="D1059" s="2">
        <v>44764</v>
      </c>
      <c r="E1059" s="1" t="s">
        <v>3440</v>
      </c>
      <c r="F1059" s="1" t="s">
        <v>2339</v>
      </c>
      <c r="G1059" s="1" t="s">
        <v>2346</v>
      </c>
      <c r="H1059" s="1" t="s">
        <v>2347</v>
      </c>
      <c r="I1059" s="1" t="s">
        <v>197</v>
      </c>
      <c r="J1059" s="1" t="s">
        <v>85</v>
      </c>
      <c r="K1059" s="1">
        <v>91761</v>
      </c>
      <c r="L1059" s="1" t="s">
        <v>194</v>
      </c>
      <c r="M1059" s="1" t="s">
        <v>2468</v>
      </c>
      <c r="N1059" s="1" t="s">
        <v>2469</v>
      </c>
      <c r="O1059" s="1" t="s">
        <v>2470</v>
      </c>
      <c r="P1059" s="1">
        <v>84104</v>
      </c>
      <c r="Q1059" s="1" t="s">
        <v>323</v>
      </c>
      <c r="R1059" s="1"/>
      <c r="S1059" s="1" t="s">
        <v>324</v>
      </c>
      <c r="T1059" s="1">
        <v>30390156</v>
      </c>
      <c r="U1059" s="1">
        <v>14.75</v>
      </c>
      <c r="V1059" s="1" t="s">
        <v>107</v>
      </c>
      <c r="W1059" s="1">
        <v>400</v>
      </c>
      <c r="X1059" s="1">
        <v>320</v>
      </c>
      <c r="Y1059" s="1">
        <v>10</v>
      </c>
      <c r="Z1059" s="6">
        <f>W1059*X1059/1000000</f>
        <v>0.128</v>
      </c>
      <c r="AA1059" s="1" t="s">
        <v>60</v>
      </c>
      <c r="AB1059" s="2">
        <v>44771</v>
      </c>
      <c r="AC1059" s="1" t="s">
        <v>2343</v>
      </c>
      <c r="AD1059" s="1" t="s">
        <v>3439</v>
      </c>
      <c r="AE1059" s="2">
        <v>44769</v>
      </c>
      <c r="AF1059" s="2">
        <v>44769</v>
      </c>
      <c r="AG1059" s="2">
        <v>44770</v>
      </c>
      <c r="AH1059" s="1" t="s">
        <v>62</v>
      </c>
      <c r="AI1059" s="1"/>
      <c r="AJ1059" s="2">
        <v>44769</v>
      </c>
      <c r="AK1059" s="1" t="s">
        <v>2344</v>
      </c>
      <c r="AL1059" s="1" t="s">
        <v>2345</v>
      </c>
      <c r="AM1059" s="31">
        <v>3210</v>
      </c>
      <c r="AN1059" s="31"/>
      <c r="AO1059" s="31"/>
      <c r="AP1059" s="31"/>
      <c r="AQ1059" s="31"/>
      <c r="AR1059" s="31"/>
      <c r="AS1059" s="1">
        <f>MONTH(AE1059)</f>
        <v>7</v>
      </c>
      <c r="AT1059" s="1">
        <f>YEAR(AE1059)</f>
        <v>2022</v>
      </c>
      <c r="AU1059" s="1"/>
    </row>
    <row r="1060" spans="1:47">
      <c r="A1060" s="1" t="s">
        <v>68</v>
      </c>
      <c r="B1060" s="1" t="s">
        <v>78</v>
      </c>
      <c r="C1060" s="1" t="s">
        <v>3441</v>
      </c>
      <c r="D1060" s="2">
        <v>44768</v>
      </c>
      <c r="E1060" s="1" t="s">
        <v>3442</v>
      </c>
      <c r="F1060" s="1" t="s">
        <v>2339</v>
      </c>
      <c r="G1060" s="1" t="s">
        <v>2346</v>
      </c>
      <c r="H1060" s="1" t="s">
        <v>2347</v>
      </c>
      <c r="I1060" s="1" t="s">
        <v>197</v>
      </c>
      <c r="J1060" s="1" t="s">
        <v>85</v>
      </c>
      <c r="K1060" s="1">
        <v>91761</v>
      </c>
      <c r="L1060" s="1" t="s">
        <v>3316</v>
      </c>
      <c r="M1060" s="1" t="s">
        <v>2361</v>
      </c>
      <c r="N1060" s="1" t="s">
        <v>176</v>
      </c>
      <c r="O1060" s="1" t="s">
        <v>85</v>
      </c>
      <c r="P1060" s="1">
        <v>92123</v>
      </c>
      <c r="Q1060" s="1" t="s">
        <v>2362</v>
      </c>
      <c r="R1060" s="1" t="s">
        <v>2363</v>
      </c>
      <c r="S1060" s="1" t="s">
        <v>2364</v>
      </c>
      <c r="T1060" s="1">
        <v>30390156</v>
      </c>
      <c r="U1060" s="1">
        <v>14.75</v>
      </c>
      <c r="V1060" s="1" t="s">
        <v>107</v>
      </c>
      <c r="W1060" s="1">
        <v>400</v>
      </c>
      <c r="X1060" s="1">
        <v>768</v>
      </c>
      <c r="Y1060" s="1">
        <v>24</v>
      </c>
      <c r="Z1060" s="6">
        <f>W1060*X1060/1000000</f>
        <v>0.30719999999999997</v>
      </c>
      <c r="AA1060" s="1" t="s">
        <v>60</v>
      </c>
      <c r="AB1060" s="2">
        <v>44773</v>
      </c>
      <c r="AC1060" s="1" t="s">
        <v>2343</v>
      </c>
      <c r="AD1060" s="1" t="s">
        <v>3441</v>
      </c>
      <c r="AE1060" s="2">
        <v>44770</v>
      </c>
      <c r="AF1060" s="2">
        <v>44770</v>
      </c>
      <c r="AG1060" s="2">
        <v>44770</v>
      </c>
      <c r="AH1060" s="1" t="s">
        <v>62</v>
      </c>
      <c r="AI1060" s="1"/>
      <c r="AJ1060" s="2">
        <v>44770</v>
      </c>
      <c r="AK1060" s="1" t="s">
        <v>2344</v>
      </c>
      <c r="AL1060" s="1" t="s">
        <v>2345</v>
      </c>
      <c r="AM1060" s="31">
        <v>850</v>
      </c>
      <c r="AN1060" s="31"/>
      <c r="AO1060" s="31"/>
      <c r="AP1060" s="31"/>
      <c r="AQ1060" s="31"/>
      <c r="AR1060" s="31"/>
      <c r="AS1060" s="1">
        <f>MONTH(AE1060)</f>
        <v>7</v>
      </c>
      <c r="AT1060" s="1">
        <f>YEAR(AE1060)</f>
        <v>2022</v>
      </c>
      <c r="AU1060" s="1"/>
    </row>
    <row r="1061" spans="1:47">
      <c r="A1061" s="1" t="s">
        <v>68</v>
      </c>
      <c r="B1061" s="1" t="s">
        <v>127</v>
      </c>
      <c r="C1061" s="1" t="s">
        <v>3443</v>
      </c>
      <c r="D1061" s="2">
        <v>44735</v>
      </c>
      <c r="E1061" s="1" t="s">
        <v>2726</v>
      </c>
      <c r="F1061" s="1" t="s">
        <v>2339</v>
      </c>
      <c r="G1061" s="1" t="s">
        <v>2346</v>
      </c>
      <c r="H1061" s="1" t="s">
        <v>2347</v>
      </c>
      <c r="I1061" s="1" t="s">
        <v>197</v>
      </c>
      <c r="J1061" s="1" t="s">
        <v>85</v>
      </c>
      <c r="K1061" s="1">
        <v>91761</v>
      </c>
      <c r="L1061" s="1" t="s">
        <v>272</v>
      </c>
      <c r="M1061" s="1" t="s">
        <v>2473</v>
      </c>
      <c r="N1061" s="1" t="s">
        <v>119</v>
      </c>
      <c r="O1061" s="1" t="s">
        <v>120</v>
      </c>
      <c r="P1061" s="1">
        <v>85040</v>
      </c>
      <c r="Q1061" s="1" t="s">
        <v>755</v>
      </c>
      <c r="R1061" s="1" t="s">
        <v>274</v>
      </c>
      <c r="S1061" s="1" t="s">
        <v>2728</v>
      </c>
      <c r="T1061" s="1">
        <v>30385558</v>
      </c>
      <c r="U1061" s="1">
        <v>14.75</v>
      </c>
      <c r="V1061" s="1" t="s">
        <v>1211</v>
      </c>
      <c r="W1061" s="1">
        <v>410</v>
      </c>
      <c r="X1061" s="1">
        <v>768</v>
      </c>
      <c r="Y1061" s="1">
        <v>24</v>
      </c>
      <c r="Z1061" s="6">
        <f>W1061*X1061/1000000</f>
        <v>0.31487999999999999</v>
      </c>
      <c r="AA1061" s="1" t="s">
        <v>75</v>
      </c>
      <c r="AB1061" s="2">
        <v>44742</v>
      </c>
      <c r="AC1061" s="1" t="s">
        <v>2343</v>
      </c>
      <c r="AD1061" s="1" t="s">
        <v>3443</v>
      </c>
      <c r="AE1061" s="2">
        <v>44770</v>
      </c>
      <c r="AF1061" s="2">
        <v>44770</v>
      </c>
      <c r="AG1061" s="2">
        <v>44771</v>
      </c>
      <c r="AH1061" s="1" t="s">
        <v>62</v>
      </c>
      <c r="AI1061" s="1" t="s">
        <v>2766</v>
      </c>
      <c r="AJ1061" s="2">
        <v>44771</v>
      </c>
      <c r="AK1061" s="1" t="s">
        <v>2344</v>
      </c>
      <c r="AL1061" s="1" t="s">
        <v>2345</v>
      </c>
      <c r="AM1061" s="31">
        <v>1691.2</v>
      </c>
      <c r="AN1061" s="31"/>
      <c r="AO1061" s="31"/>
      <c r="AP1061" s="31"/>
      <c r="AQ1061" s="31"/>
      <c r="AR1061" s="31"/>
      <c r="AS1061" s="1">
        <f>MONTH(AE1061)</f>
        <v>7</v>
      </c>
      <c r="AT1061" s="1">
        <f>YEAR(AE1061)</f>
        <v>2022</v>
      </c>
      <c r="AU1061" s="1"/>
    </row>
    <row r="1062" spans="1:47">
      <c r="A1062" s="1" t="s">
        <v>68</v>
      </c>
      <c r="B1062" s="1" t="s">
        <v>127</v>
      </c>
      <c r="C1062" s="1" t="s">
        <v>3444</v>
      </c>
      <c r="D1062" s="2">
        <v>44735</v>
      </c>
      <c r="E1062" s="1" t="s">
        <v>2726</v>
      </c>
      <c r="F1062" s="1" t="s">
        <v>2339</v>
      </c>
      <c r="G1062" s="1" t="s">
        <v>2346</v>
      </c>
      <c r="H1062" s="1" t="s">
        <v>2347</v>
      </c>
      <c r="I1062" s="1" t="s">
        <v>197</v>
      </c>
      <c r="J1062" s="1" t="s">
        <v>85</v>
      </c>
      <c r="K1062" s="1">
        <v>91761</v>
      </c>
      <c r="L1062" s="1" t="s">
        <v>272</v>
      </c>
      <c r="M1062" s="1" t="s">
        <v>2473</v>
      </c>
      <c r="N1062" s="1" t="s">
        <v>119</v>
      </c>
      <c r="O1062" s="1" t="s">
        <v>120</v>
      </c>
      <c r="P1062" s="1">
        <v>85040</v>
      </c>
      <c r="Q1062" s="1" t="s">
        <v>755</v>
      </c>
      <c r="R1062" s="1" t="s">
        <v>274</v>
      </c>
      <c r="S1062" s="1" t="s">
        <v>2728</v>
      </c>
      <c r="T1062" s="1">
        <v>30385558</v>
      </c>
      <c r="U1062" s="1">
        <v>14.75</v>
      </c>
      <c r="V1062" s="1" t="s">
        <v>1211</v>
      </c>
      <c r="W1062" s="1">
        <v>410</v>
      </c>
      <c r="X1062" s="1">
        <v>768</v>
      </c>
      <c r="Y1062" s="1">
        <v>24</v>
      </c>
      <c r="Z1062" s="6">
        <f>W1062*X1062/1000000</f>
        <v>0.31487999999999999</v>
      </c>
      <c r="AA1062" s="1" t="s">
        <v>75</v>
      </c>
      <c r="AB1062" s="2">
        <v>44742</v>
      </c>
      <c r="AC1062" s="1" t="s">
        <v>2343</v>
      </c>
      <c r="AD1062" s="1" t="s">
        <v>3444</v>
      </c>
      <c r="AE1062" s="2">
        <v>44770</v>
      </c>
      <c r="AF1062" s="2">
        <v>44770</v>
      </c>
      <c r="AG1062" s="2">
        <v>44771</v>
      </c>
      <c r="AH1062" s="1" t="s">
        <v>62</v>
      </c>
      <c r="AI1062" s="1" t="s">
        <v>2766</v>
      </c>
      <c r="AJ1062" s="2">
        <v>44771</v>
      </c>
      <c r="AK1062" s="1" t="s">
        <v>2344</v>
      </c>
      <c r="AL1062" s="1" t="s">
        <v>2345</v>
      </c>
      <c r="AM1062" s="31">
        <v>1691.2</v>
      </c>
      <c r="AN1062" s="31"/>
      <c r="AO1062" s="31"/>
      <c r="AP1062" s="31"/>
      <c r="AQ1062" s="31"/>
      <c r="AR1062" s="31"/>
      <c r="AS1062" s="1">
        <f>MONTH(AE1062)</f>
        <v>7</v>
      </c>
      <c r="AT1062" s="1">
        <f>YEAR(AE1062)</f>
        <v>2022</v>
      </c>
      <c r="AU1062" s="1"/>
    </row>
    <row r="1063" spans="1:47">
      <c r="A1063" s="1" t="s">
        <v>44</v>
      </c>
      <c r="B1063" s="1" t="s">
        <v>127</v>
      </c>
      <c r="C1063" s="1" t="s">
        <v>3445</v>
      </c>
      <c r="D1063" s="2">
        <v>44757</v>
      </c>
      <c r="E1063" s="1" t="s">
        <v>3446</v>
      </c>
      <c r="F1063" s="1" t="s">
        <v>2339</v>
      </c>
      <c r="G1063" s="1" t="s">
        <v>2340</v>
      </c>
      <c r="H1063" s="1" t="s">
        <v>2341</v>
      </c>
      <c r="I1063" s="1" t="s">
        <v>2342</v>
      </c>
      <c r="J1063" s="1" t="s">
        <v>85</v>
      </c>
      <c r="K1063" s="1">
        <v>90248</v>
      </c>
      <c r="L1063" s="1" t="s">
        <v>126</v>
      </c>
      <c r="M1063" s="1" t="s">
        <v>318</v>
      </c>
      <c r="N1063" s="1" t="s">
        <v>181</v>
      </c>
      <c r="O1063" s="1" t="s">
        <v>182</v>
      </c>
      <c r="P1063" s="1">
        <v>77092</v>
      </c>
      <c r="Q1063" s="1" t="s">
        <v>3447</v>
      </c>
      <c r="R1063" s="1"/>
      <c r="S1063" s="1" t="s">
        <v>1664</v>
      </c>
      <c r="T1063" s="1">
        <v>12005560</v>
      </c>
      <c r="U1063" s="1">
        <v>18</v>
      </c>
      <c r="V1063" s="1" t="s">
        <v>96</v>
      </c>
      <c r="W1063" s="1">
        <v>470</v>
      </c>
      <c r="X1063" s="1">
        <v>290</v>
      </c>
      <c r="Y1063" s="1">
        <v>10</v>
      </c>
      <c r="Z1063" s="6">
        <f>W1063*X1063/1000000</f>
        <v>0.1363</v>
      </c>
      <c r="AA1063" s="1" t="s">
        <v>75</v>
      </c>
      <c r="AB1063" s="2">
        <v>44760</v>
      </c>
      <c r="AC1063" s="1" t="s">
        <v>2343</v>
      </c>
      <c r="AD1063" s="1" t="s">
        <v>3445</v>
      </c>
      <c r="AE1063" s="2">
        <v>44768</v>
      </c>
      <c r="AF1063" s="2">
        <v>44768</v>
      </c>
      <c r="AG1063" s="2">
        <v>44771</v>
      </c>
      <c r="AH1063" s="1" t="s">
        <v>62</v>
      </c>
      <c r="AI1063" s="1" t="s">
        <v>3448</v>
      </c>
      <c r="AJ1063" s="2">
        <v>44771</v>
      </c>
      <c r="AK1063" s="1" t="s">
        <v>2344</v>
      </c>
      <c r="AL1063" s="1" t="s">
        <v>2345</v>
      </c>
      <c r="AM1063" s="31">
        <v>4645</v>
      </c>
      <c r="AN1063" s="31"/>
      <c r="AO1063" s="31"/>
      <c r="AP1063" s="31"/>
      <c r="AQ1063" s="31">
        <v>100</v>
      </c>
      <c r="AR1063" s="31"/>
      <c r="AS1063" s="1">
        <f>MONTH(AE1063)</f>
        <v>7</v>
      </c>
      <c r="AT1063" s="1">
        <f>YEAR(AE1063)</f>
        <v>2022</v>
      </c>
      <c r="AU1063" s="1" t="s">
        <v>2397</v>
      </c>
    </row>
    <row r="1064" spans="1:47">
      <c r="A1064" s="1" t="s">
        <v>68</v>
      </c>
      <c r="B1064" s="1" t="s">
        <v>368</v>
      </c>
      <c r="C1064" s="1" t="s">
        <v>3449</v>
      </c>
      <c r="D1064" s="2">
        <v>44749</v>
      </c>
      <c r="E1064" s="1" t="s">
        <v>2889</v>
      </c>
      <c r="F1064" s="1" t="s">
        <v>2339</v>
      </c>
      <c r="G1064" s="1" t="s">
        <v>2346</v>
      </c>
      <c r="H1064" s="1" t="s">
        <v>2347</v>
      </c>
      <c r="I1064" s="1" t="s">
        <v>197</v>
      </c>
      <c r="J1064" s="1" t="s">
        <v>85</v>
      </c>
      <c r="K1064" s="1">
        <v>91761</v>
      </c>
      <c r="L1064" s="1" t="s">
        <v>2349</v>
      </c>
      <c r="M1064" s="1" t="s">
        <v>2358</v>
      </c>
      <c r="N1064" s="1" t="s">
        <v>2359</v>
      </c>
      <c r="O1064" s="1" t="s">
        <v>98</v>
      </c>
      <c r="P1064" s="1">
        <v>17402</v>
      </c>
      <c r="Q1064" s="1"/>
      <c r="R1064" s="1"/>
      <c r="S1064" s="1" t="s">
        <v>2515</v>
      </c>
      <c r="T1064" s="1">
        <v>30390156</v>
      </c>
      <c r="U1064" s="1">
        <v>14.75</v>
      </c>
      <c r="V1064" s="1" t="s">
        <v>107</v>
      </c>
      <c r="W1064" s="1">
        <v>400</v>
      </c>
      <c r="X1064" s="1">
        <v>832</v>
      </c>
      <c r="Y1064" s="1">
        <v>26</v>
      </c>
      <c r="Z1064" s="6">
        <f>W1064*X1064/1000000</f>
        <v>0.33279999999999998</v>
      </c>
      <c r="AA1064" s="1" t="s">
        <v>60</v>
      </c>
      <c r="AB1064" s="2">
        <v>44757</v>
      </c>
      <c r="AC1064" s="1" t="s">
        <v>2343</v>
      </c>
      <c r="AD1064" s="1" t="s">
        <v>3449</v>
      </c>
      <c r="AE1064" s="2">
        <v>44767</v>
      </c>
      <c r="AF1064" s="2">
        <v>44767</v>
      </c>
      <c r="AG1064" s="2">
        <v>44771</v>
      </c>
      <c r="AH1064" s="1" t="s">
        <v>62</v>
      </c>
      <c r="AI1064" s="1"/>
      <c r="AJ1064" s="2">
        <v>44771</v>
      </c>
      <c r="AK1064" s="1" t="s">
        <v>2344</v>
      </c>
      <c r="AL1064" s="1" t="s">
        <v>2345</v>
      </c>
      <c r="AM1064" s="31">
        <v>8158.5</v>
      </c>
      <c r="AN1064" s="31"/>
      <c r="AO1064" s="31"/>
      <c r="AP1064" s="31"/>
      <c r="AQ1064" s="31"/>
      <c r="AR1064" s="31"/>
      <c r="AS1064" s="1">
        <f>MONTH(AE1064)</f>
        <v>7</v>
      </c>
      <c r="AT1064" s="1">
        <f>YEAR(AE1064)</f>
        <v>2022</v>
      </c>
      <c r="AU1064" s="1"/>
    </row>
    <row r="1065" spans="1:47">
      <c r="A1065" s="1" t="s">
        <v>68</v>
      </c>
      <c r="B1065" s="1" t="s">
        <v>368</v>
      </c>
      <c r="C1065" s="1" t="s">
        <v>3450</v>
      </c>
      <c r="D1065" s="2">
        <v>44749</v>
      </c>
      <c r="E1065" s="1" t="s">
        <v>2889</v>
      </c>
      <c r="F1065" s="1" t="s">
        <v>2339</v>
      </c>
      <c r="G1065" s="1" t="s">
        <v>2346</v>
      </c>
      <c r="H1065" s="1" t="s">
        <v>2347</v>
      </c>
      <c r="I1065" s="1" t="s">
        <v>197</v>
      </c>
      <c r="J1065" s="1" t="s">
        <v>85</v>
      </c>
      <c r="K1065" s="1">
        <v>91761</v>
      </c>
      <c r="L1065" s="1" t="s">
        <v>2349</v>
      </c>
      <c r="M1065" s="1" t="s">
        <v>2358</v>
      </c>
      <c r="N1065" s="1" t="s">
        <v>2359</v>
      </c>
      <c r="O1065" s="1" t="s">
        <v>98</v>
      </c>
      <c r="P1065" s="1">
        <v>17402</v>
      </c>
      <c r="Q1065" s="1"/>
      <c r="R1065" s="1"/>
      <c r="S1065" s="1" t="s">
        <v>2515</v>
      </c>
      <c r="T1065" s="1">
        <v>30390156</v>
      </c>
      <c r="U1065" s="1">
        <v>14.75</v>
      </c>
      <c r="V1065" s="1" t="s">
        <v>107</v>
      </c>
      <c r="W1065" s="1">
        <v>400</v>
      </c>
      <c r="X1065" s="1">
        <v>832</v>
      </c>
      <c r="Y1065" s="1">
        <v>26</v>
      </c>
      <c r="Z1065" s="6">
        <f>W1065*X1065/1000000</f>
        <v>0.33279999999999998</v>
      </c>
      <c r="AA1065" s="1" t="s">
        <v>60</v>
      </c>
      <c r="AB1065" s="2">
        <v>44757</v>
      </c>
      <c r="AC1065" s="1" t="s">
        <v>2343</v>
      </c>
      <c r="AD1065" s="1" t="s">
        <v>3450</v>
      </c>
      <c r="AE1065" s="2">
        <v>44767</v>
      </c>
      <c r="AF1065" s="2">
        <v>44767</v>
      </c>
      <c r="AG1065" s="2">
        <v>44771</v>
      </c>
      <c r="AH1065" s="1" t="s">
        <v>62</v>
      </c>
      <c r="AI1065" s="1"/>
      <c r="AJ1065" s="2">
        <v>44771</v>
      </c>
      <c r="AK1065" s="1" t="s">
        <v>2344</v>
      </c>
      <c r="AL1065" s="1" t="s">
        <v>2345</v>
      </c>
      <c r="AM1065" s="31">
        <v>8158.5</v>
      </c>
      <c r="AN1065" s="31"/>
      <c r="AO1065" s="31"/>
      <c r="AP1065" s="31"/>
      <c r="AQ1065" s="31"/>
      <c r="AR1065" s="31"/>
      <c r="AS1065" s="1">
        <f>MONTH(AE1065)</f>
        <v>7</v>
      </c>
      <c r="AT1065" s="1">
        <f>YEAR(AE1065)</f>
        <v>2022</v>
      </c>
      <c r="AU1065" s="1"/>
    </row>
    <row r="1066" spans="1:47">
      <c r="A1066" s="1" t="s">
        <v>68</v>
      </c>
      <c r="B1066" s="1" t="s">
        <v>368</v>
      </c>
      <c r="C1066" s="1" t="s">
        <v>3451</v>
      </c>
      <c r="D1066" s="2">
        <v>44749</v>
      </c>
      <c r="E1066" s="1" t="s">
        <v>2889</v>
      </c>
      <c r="F1066" s="1" t="s">
        <v>2339</v>
      </c>
      <c r="G1066" s="1" t="s">
        <v>2346</v>
      </c>
      <c r="H1066" s="1" t="s">
        <v>2347</v>
      </c>
      <c r="I1066" s="1" t="s">
        <v>197</v>
      </c>
      <c r="J1066" s="1" t="s">
        <v>85</v>
      </c>
      <c r="K1066" s="1">
        <v>91761</v>
      </c>
      <c r="L1066" s="1" t="s">
        <v>2349</v>
      </c>
      <c r="M1066" s="1" t="s">
        <v>2358</v>
      </c>
      <c r="N1066" s="1" t="s">
        <v>2359</v>
      </c>
      <c r="O1066" s="1" t="s">
        <v>98</v>
      </c>
      <c r="P1066" s="1">
        <v>17402</v>
      </c>
      <c r="Q1066" s="1"/>
      <c r="R1066" s="1"/>
      <c r="S1066" s="1" t="s">
        <v>2515</v>
      </c>
      <c r="T1066" s="1">
        <v>30390156</v>
      </c>
      <c r="U1066" s="1">
        <v>14.75</v>
      </c>
      <c r="V1066" s="1" t="s">
        <v>107</v>
      </c>
      <c r="W1066" s="1">
        <v>400</v>
      </c>
      <c r="X1066" s="1">
        <v>832</v>
      </c>
      <c r="Y1066" s="1">
        <v>26</v>
      </c>
      <c r="Z1066" s="6">
        <f>W1066*X1066/1000000</f>
        <v>0.33279999999999998</v>
      </c>
      <c r="AA1066" s="1" t="s">
        <v>60</v>
      </c>
      <c r="AB1066" s="2">
        <v>44757</v>
      </c>
      <c r="AC1066" s="1" t="s">
        <v>2343</v>
      </c>
      <c r="AD1066" s="1" t="s">
        <v>3451</v>
      </c>
      <c r="AE1066" s="2">
        <v>44767</v>
      </c>
      <c r="AF1066" s="2">
        <v>44767</v>
      </c>
      <c r="AG1066" s="2">
        <v>44771</v>
      </c>
      <c r="AH1066" s="1" t="s">
        <v>62</v>
      </c>
      <c r="AI1066" s="1"/>
      <c r="AJ1066" s="2">
        <v>44771</v>
      </c>
      <c r="AK1066" s="1" t="s">
        <v>2344</v>
      </c>
      <c r="AL1066" s="1" t="s">
        <v>2345</v>
      </c>
      <c r="AM1066" s="31">
        <v>8158.5</v>
      </c>
      <c r="AN1066" s="31"/>
      <c r="AO1066" s="31"/>
      <c r="AP1066" s="31"/>
      <c r="AQ1066" s="31"/>
      <c r="AR1066" s="31"/>
      <c r="AS1066" s="1">
        <f>MONTH(AE1066)</f>
        <v>7</v>
      </c>
      <c r="AT1066" s="1">
        <f>YEAR(AE1066)</f>
        <v>2022</v>
      </c>
      <c r="AU1066" s="1"/>
    </row>
    <row r="1067" spans="1:47">
      <c r="A1067" s="1" t="s">
        <v>68</v>
      </c>
      <c r="B1067" s="1" t="s">
        <v>368</v>
      </c>
      <c r="C1067" s="1" t="s">
        <v>3452</v>
      </c>
      <c r="D1067" s="2">
        <v>44749</v>
      </c>
      <c r="E1067" s="1" t="s">
        <v>2889</v>
      </c>
      <c r="F1067" s="1" t="s">
        <v>2339</v>
      </c>
      <c r="G1067" s="1" t="s">
        <v>2346</v>
      </c>
      <c r="H1067" s="1" t="s">
        <v>2347</v>
      </c>
      <c r="I1067" s="1" t="s">
        <v>197</v>
      </c>
      <c r="J1067" s="1" t="s">
        <v>85</v>
      </c>
      <c r="K1067" s="1">
        <v>91761</v>
      </c>
      <c r="L1067" s="1" t="s">
        <v>2349</v>
      </c>
      <c r="M1067" s="1" t="s">
        <v>2358</v>
      </c>
      <c r="N1067" s="1" t="s">
        <v>2359</v>
      </c>
      <c r="O1067" s="1" t="s">
        <v>98</v>
      </c>
      <c r="P1067" s="1">
        <v>17402</v>
      </c>
      <c r="Q1067" s="1"/>
      <c r="R1067" s="1"/>
      <c r="S1067" s="1" t="s">
        <v>2515</v>
      </c>
      <c r="T1067" s="1">
        <v>30390156</v>
      </c>
      <c r="U1067" s="1">
        <v>14.75</v>
      </c>
      <c r="V1067" s="1" t="s">
        <v>107</v>
      </c>
      <c r="W1067" s="1">
        <v>400</v>
      </c>
      <c r="X1067" s="1">
        <v>832</v>
      </c>
      <c r="Y1067" s="1">
        <v>26</v>
      </c>
      <c r="Z1067" s="6">
        <f>W1067*X1067/1000000</f>
        <v>0.33279999999999998</v>
      </c>
      <c r="AA1067" s="1" t="s">
        <v>60</v>
      </c>
      <c r="AB1067" s="2">
        <v>44757</v>
      </c>
      <c r="AC1067" s="1" t="s">
        <v>2343</v>
      </c>
      <c r="AD1067" s="1" t="s">
        <v>3452</v>
      </c>
      <c r="AE1067" s="2">
        <v>44767</v>
      </c>
      <c r="AF1067" s="2">
        <v>44767</v>
      </c>
      <c r="AG1067" s="2">
        <v>44771</v>
      </c>
      <c r="AH1067" s="1" t="s">
        <v>62</v>
      </c>
      <c r="AI1067" s="1"/>
      <c r="AJ1067" s="2">
        <v>44771</v>
      </c>
      <c r="AK1067" s="1" t="s">
        <v>2344</v>
      </c>
      <c r="AL1067" s="1" t="s">
        <v>2345</v>
      </c>
      <c r="AM1067" s="31">
        <v>8158.5</v>
      </c>
      <c r="AN1067" s="31"/>
      <c r="AO1067" s="31"/>
      <c r="AP1067" s="31"/>
      <c r="AQ1067" s="31"/>
      <c r="AR1067" s="31"/>
      <c r="AS1067" s="1">
        <f>MONTH(AE1067)</f>
        <v>7</v>
      </c>
      <c r="AT1067" s="1">
        <f>YEAR(AE1067)</f>
        <v>2022</v>
      </c>
      <c r="AU1067" s="1"/>
    </row>
    <row r="1068" spans="1:47">
      <c r="A1068" s="1" t="s">
        <v>68</v>
      </c>
      <c r="B1068" s="1" t="s">
        <v>368</v>
      </c>
      <c r="C1068" s="1" t="s">
        <v>3453</v>
      </c>
      <c r="D1068" s="2">
        <v>44749</v>
      </c>
      <c r="E1068" s="1" t="s">
        <v>2889</v>
      </c>
      <c r="F1068" s="1" t="s">
        <v>2339</v>
      </c>
      <c r="G1068" s="1" t="s">
        <v>2346</v>
      </c>
      <c r="H1068" s="1" t="s">
        <v>2347</v>
      </c>
      <c r="I1068" s="1" t="s">
        <v>197</v>
      </c>
      <c r="J1068" s="1" t="s">
        <v>85</v>
      </c>
      <c r="K1068" s="1">
        <v>91761</v>
      </c>
      <c r="L1068" s="1" t="s">
        <v>2349</v>
      </c>
      <c r="M1068" s="1" t="s">
        <v>2358</v>
      </c>
      <c r="N1068" s="1" t="s">
        <v>2359</v>
      </c>
      <c r="O1068" s="1" t="s">
        <v>98</v>
      </c>
      <c r="P1068" s="1">
        <v>17402</v>
      </c>
      <c r="Q1068" s="1"/>
      <c r="R1068" s="1"/>
      <c r="S1068" s="1" t="s">
        <v>2515</v>
      </c>
      <c r="T1068" s="1">
        <v>30390156</v>
      </c>
      <c r="U1068" s="1">
        <v>14.75</v>
      </c>
      <c r="V1068" s="1" t="s">
        <v>107</v>
      </c>
      <c r="W1068" s="1">
        <v>400</v>
      </c>
      <c r="X1068" s="1">
        <v>832</v>
      </c>
      <c r="Y1068" s="1">
        <v>26</v>
      </c>
      <c r="Z1068" s="6">
        <f>W1068*X1068/1000000</f>
        <v>0.33279999999999998</v>
      </c>
      <c r="AA1068" s="1" t="s">
        <v>60</v>
      </c>
      <c r="AB1068" s="2">
        <v>44757</v>
      </c>
      <c r="AC1068" s="1" t="s">
        <v>2343</v>
      </c>
      <c r="AD1068" s="1" t="s">
        <v>3453</v>
      </c>
      <c r="AE1068" s="2">
        <v>44767</v>
      </c>
      <c r="AF1068" s="2">
        <v>44767</v>
      </c>
      <c r="AG1068" s="2">
        <v>44771</v>
      </c>
      <c r="AH1068" s="1" t="s">
        <v>62</v>
      </c>
      <c r="AI1068" s="1"/>
      <c r="AJ1068" s="2">
        <v>44771</v>
      </c>
      <c r="AK1068" s="1" t="s">
        <v>2344</v>
      </c>
      <c r="AL1068" s="1" t="s">
        <v>2345</v>
      </c>
      <c r="AM1068" s="31">
        <v>8158.5</v>
      </c>
      <c r="AN1068" s="31"/>
      <c r="AO1068" s="31"/>
      <c r="AP1068" s="31"/>
      <c r="AQ1068" s="31"/>
      <c r="AR1068" s="31"/>
      <c r="AS1068" s="1">
        <f>MONTH(AE1068)</f>
        <v>7</v>
      </c>
      <c r="AT1068" s="1">
        <f>YEAR(AE1068)</f>
        <v>2022</v>
      </c>
      <c r="AU1068" s="1"/>
    </row>
    <row r="1069" spans="1:47">
      <c r="A1069" s="1" t="s">
        <v>68</v>
      </c>
      <c r="B1069" s="1" t="s">
        <v>368</v>
      </c>
      <c r="C1069" s="1" t="s">
        <v>3454</v>
      </c>
      <c r="D1069" s="2">
        <v>44749</v>
      </c>
      <c r="E1069" s="1" t="s">
        <v>2889</v>
      </c>
      <c r="F1069" s="1" t="s">
        <v>2339</v>
      </c>
      <c r="G1069" s="1" t="s">
        <v>2346</v>
      </c>
      <c r="H1069" s="1" t="s">
        <v>2347</v>
      </c>
      <c r="I1069" s="1" t="s">
        <v>197</v>
      </c>
      <c r="J1069" s="1" t="s">
        <v>85</v>
      </c>
      <c r="K1069" s="1">
        <v>91761</v>
      </c>
      <c r="L1069" s="1" t="s">
        <v>2349</v>
      </c>
      <c r="M1069" s="1" t="s">
        <v>2358</v>
      </c>
      <c r="N1069" s="1" t="s">
        <v>2359</v>
      </c>
      <c r="O1069" s="1" t="s">
        <v>98</v>
      </c>
      <c r="P1069" s="1">
        <v>17402</v>
      </c>
      <c r="Q1069" s="1"/>
      <c r="R1069" s="1"/>
      <c r="S1069" s="1" t="s">
        <v>2515</v>
      </c>
      <c r="T1069" s="1">
        <v>30390156</v>
      </c>
      <c r="U1069" s="1">
        <v>14.75</v>
      </c>
      <c r="V1069" s="1" t="s">
        <v>107</v>
      </c>
      <c r="W1069" s="1">
        <v>400</v>
      </c>
      <c r="X1069" s="1">
        <v>832</v>
      </c>
      <c r="Y1069" s="1">
        <v>26</v>
      </c>
      <c r="Z1069" s="6">
        <f>W1069*X1069/1000000</f>
        <v>0.33279999999999998</v>
      </c>
      <c r="AA1069" s="1" t="s">
        <v>60</v>
      </c>
      <c r="AB1069" s="2">
        <v>44757</v>
      </c>
      <c r="AC1069" s="1" t="s">
        <v>2343</v>
      </c>
      <c r="AD1069" s="1" t="s">
        <v>3454</v>
      </c>
      <c r="AE1069" s="2">
        <v>44767</v>
      </c>
      <c r="AF1069" s="2">
        <v>44767</v>
      </c>
      <c r="AG1069" s="2">
        <v>44771</v>
      </c>
      <c r="AH1069" s="1" t="s">
        <v>62</v>
      </c>
      <c r="AI1069" s="1"/>
      <c r="AJ1069" s="2">
        <v>44771</v>
      </c>
      <c r="AK1069" s="1" t="s">
        <v>2344</v>
      </c>
      <c r="AL1069" s="1" t="s">
        <v>2345</v>
      </c>
      <c r="AM1069" s="31">
        <v>8158.5</v>
      </c>
      <c r="AN1069" s="31"/>
      <c r="AO1069" s="31"/>
      <c r="AP1069" s="31"/>
      <c r="AQ1069" s="31"/>
      <c r="AR1069" s="31"/>
      <c r="AS1069" s="1">
        <f>MONTH(AE1069)</f>
        <v>7</v>
      </c>
      <c r="AT1069" s="1">
        <f>YEAR(AE1069)</f>
        <v>2022</v>
      </c>
      <c r="AU1069" s="1"/>
    </row>
    <row r="1070" spans="1:47">
      <c r="A1070" s="1" t="s">
        <v>68</v>
      </c>
      <c r="B1070" s="1" t="s">
        <v>69</v>
      </c>
      <c r="C1070" s="1" t="s">
        <v>3455</v>
      </c>
      <c r="D1070" s="2">
        <v>44762</v>
      </c>
      <c r="E1070" s="1" t="s">
        <v>3456</v>
      </c>
      <c r="F1070" s="1" t="s">
        <v>2339</v>
      </c>
      <c r="G1070" s="1" t="s">
        <v>2346</v>
      </c>
      <c r="H1070" s="1" t="s">
        <v>2347</v>
      </c>
      <c r="I1070" s="1" t="s">
        <v>197</v>
      </c>
      <c r="J1070" s="1" t="s">
        <v>85</v>
      </c>
      <c r="K1070" s="1">
        <v>91761</v>
      </c>
      <c r="L1070" s="1" t="s">
        <v>121</v>
      </c>
      <c r="M1070" s="1" t="s">
        <v>2475</v>
      </c>
      <c r="N1070" s="1" t="s">
        <v>644</v>
      </c>
      <c r="O1070" s="1" t="s">
        <v>77</v>
      </c>
      <c r="P1070" s="1">
        <v>33069</v>
      </c>
      <c r="Q1070" s="1" t="s">
        <v>2476</v>
      </c>
      <c r="R1070" s="1" t="s">
        <v>2477</v>
      </c>
      <c r="S1070" s="1" t="s">
        <v>3457</v>
      </c>
      <c r="T1070" s="1">
        <v>30390156</v>
      </c>
      <c r="U1070" s="1">
        <v>14.75</v>
      </c>
      <c r="V1070" s="1" t="s">
        <v>107</v>
      </c>
      <c r="W1070" s="1">
        <v>400</v>
      </c>
      <c r="X1070" s="1">
        <v>768</v>
      </c>
      <c r="Y1070" s="1">
        <v>24</v>
      </c>
      <c r="Z1070" s="6">
        <f>W1070*X1070/1000000</f>
        <v>0.30719999999999997</v>
      </c>
      <c r="AA1070" s="1" t="s">
        <v>60</v>
      </c>
      <c r="AB1070" s="2">
        <v>44767</v>
      </c>
      <c r="AC1070" s="1" t="s">
        <v>2343</v>
      </c>
      <c r="AD1070" s="1" t="s">
        <v>3455</v>
      </c>
      <c r="AE1070" s="2">
        <v>44767</v>
      </c>
      <c r="AF1070" s="2">
        <v>44767</v>
      </c>
      <c r="AG1070" s="2">
        <v>44771</v>
      </c>
      <c r="AH1070" s="1" t="s">
        <v>62</v>
      </c>
      <c r="AI1070" s="1"/>
      <c r="AJ1070" s="2">
        <v>44771</v>
      </c>
      <c r="AK1070" s="1" t="s">
        <v>2344</v>
      </c>
      <c r="AL1070" s="1" t="s">
        <v>2345</v>
      </c>
      <c r="AM1070" s="31">
        <v>7769</v>
      </c>
      <c r="AN1070" s="31"/>
      <c r="AO1070" s="31"/>
      <c r="AP1070" s="31"/>
      <c r="AQ1070" s="31"/>
      <c r="AR1070" s="31"/>
      <c r="AS1070" s="1">
        <f>MONTH(AE1070)</f>
        <v>7</v>
      </c>
      <c r="AT1070" s="1">
        <f>YEAR(AE1070)</f>
        <v>2022</v>
      </c>
      <c r="AU1070" s="1"/>
    </row>
    <row r="1071" spans="1:47">
      <c r="A1071" s="1" t="s">
        <v>68</v>
      </c>
      <c r="B1071" s="1" t="s">
        <v>69</v>
      </c>
      <c r="C1071" s="1" t="s">
        <v>3458</v>
      </c>
      <c r="D1071" s="2">
        <v>44762</v>
      </c>
      <c r="E1071" s="1" t="s">
        <v>3459</v>
      </c>
      <c r="F1071" s="1" t="s">
        <v>2339</v>
      </c>
      <c r="G1071" s="1" t="s">
        <v>2346</v>
      </c>
      <c r="H1071" s="1" t="s">
        <v>2347</v>
      </c>
      <c r="I1071" s="1" t="s">
        <v>197</v>
      </c>
      <c r="J1071" s="1" t="s">
        <v>85</v>
      </c>
      <c r="K1071" s="1">
        <v>91761</v>
      </c>
      <c r="L1071" s="1" t="s">
        <v>121</v>
      </c>
      <c r="M1071" s="1" t="s">
        <v>658</v>
      </c>
      <c r="N1071" s="1" t="s">
        <v>302</v>
      </c>
      <c r="O1071" s="1" t="s">
        <v>73</v>
      </c>
      <c r="P1071" s="16" t="s">
        <v>303</v>
      </c>
      <c r="Q1071" s="1" t="s">
        <v>3460</v>
      </c>
      <c r="R1071" s="1" t="s">
        <v>3461</v>
      </c>
      <c r="S1071" s="1" t="s">
        <v>1605</v>
      </c>
      <c r="T1071" s="1">
        <v>30390156</v>
      </c>
      <c r="U1071" s="1">
        <v>14.75</v>
      </c>
      <c r="V1071" s="1" t="s">
        <v>107</v>
      </c>
      <c r="W1071" s="1">
        <v>400</v>
      </c>
      <c r="X1071" s="1">
        <v>768</v>
      </c>
      <c r="Y1071" s="1">
        <v>24</v>
      </c>
      <c r="Z1071" s="6">
        <f>W1071*X1071/1000000</f>
        <v>0.30719999999999997</v>
      </c>
      <c r="AA1071" s="1" t="s">
        <v>60</v>
      </c>
      <c r="AB1071" s="2">
        <v>44767</v>
      </c>
      <c r="AC1071" s="1" t="s">
        <v>2343</v>
      </c>
      <c r="AD1071" s="1" t="s">
        <v>3458</v>
      </c>
      <c r="AE1071" s="2">
        <v>44767</v>
      </c>
      <c r="AF1071" s="2">
        <v>44767</v>
      </c>
      <c r="AG1071" s="2">
        <v>44771</v>
      </c>
      <c r="AH1071" s="1" t="s">
        <v>62</v>
      </c>
      <c r="AI1071" s="1"/>
      <c r="AJ1071" s="2">
        <v>44771</v>
      </c>
      <c r="AK1071" s="1" t="s">
        <v>2344</v>
      </c>
      <c r="AL1071" s="1" t="s">
        <v>2345</v>
      </c>
      <c r="AM1071" s="31">
        <v>8136</v>
      </c>
      <c r="AN1071" s="31"/>
      <c r="AO1071" s="31"/>
      <c r="AP1071" s="31"/>
      <c r="AQ1071" s="31"/>
      <c r="AR1071" s="31"/>
      <c r="AS1071" s="1">
        <f>MONTH(AE1071)</f>
        <v>7</v>
      </c>
      <c r="AT1071" s="1">
        <f>YEAR(AE1071)</f>
        <v>2022</v>
      </c>
      <c r="AU1071" s="1"/>
    </row>
    <row r="1072" spans="1:47">
      <c r="A1072" s="1" t="s">
        <v>68</v>
      </c>
      <c r="B1072" s="1" t="s">
        <v>69</v>
      </c>
      <c r="C1072" s="1" t="s">
        <v>3462</v>
      </c>
      <c r="D1072" s="2">
        <v>44762</v>
      </c>
      <c r="E1072" s="1" t="s">
        <v>3463</v>
      </c>
      <c r="F1072" s="1" t="s">
        <v>2339</v>
      </c>
      <c r="G1072" s="1" t="s">
        <v>2346</v>
      </c>
      <c r="H1072" s="1" t="s">
        <v>2347</v>
      </c>
      <c r="I1072" s="1" t="s">
        <v>197</v>
      </c>
      <c r="J1072" s="1" t="s">
        <v>85</v>
      </c>
      <c r="K1072" s="1">
        <v>91761</v>
      </c>
      <c r="L1072" s="1" t="s">
        <v>121</v>
      </c>
      <c r="M1072" s="1" t="s">
        <v>2475</v>
      </c>
      <c r="N1072" s="1" t="s">
        <v>644</v>
      </c>
      <c r="O1072" s="1" t="s">
        <v>77</v>
      </c>
      <c r="P1072" s="1">
        <v>33069</v>
      </c>
      <c r="Q1072" s="1" t="s">
        <v>2476</v>
      </c>
      <c r="R1072" s="1" t="s">
        <v>2477</v>
      </c>
      <c r="S1072" s="1" t="s">
        <v>3457</v>
      </c>
      <c r="T1072" s="1">
        <v>30390156</v>
      </c>
      <c r="U1072" s="1">
        <v>14.75</v>
      </c>
      <c r="V1072" s="1" t="s">
        <v>107</v>
      </c>
      <c r="W1072" s="1">
        <v>400</v>
      </c>
      <c r="X1072" s="1">
        <v>768</v>
      </c>
      <c r="Y1072" s="1">
        <v>24</v>
      </c>
      <c r="Z1072" s="6">
        <f>W1072*X1072/1000000</f>
        <v>0.30719999999999997</v>
      </c>
      <c r="AA1072" s="1" t="s">
        <v>60</v>
      </c>
      <c r="AB1072" s="2">
        <v>44767</v>
      </c>
      <c r="AC1072" s="1" t="s">
        <v>2343</v>
      </c>
      <c r="AD1072" s="1" t="s">
        <v>3462</v>
      </c>
      <c r="AE1072" s="2">
        <v>44767</v>
      </c>
      <c r="AF1072" s="2">
        <v>44767</v>
      </c>
      <c r="AG1072" s="2">
        <v>44771</v>
      </c>
      <c r="AH1072" s="1" t="s">
        <v>62</v>
      </c>
      <c r="AI1072" s="1"/>
      <c r="AJ1072" s="2">
        <v>44771</v>
      </c>
      <c r="AK1072" s="1" t="s">
        <v>2344</v>
      </c>
      <c r="AL1072" s="1" t="s">
        <v>2345</v>
      </c>
      <c r="AM1072" s="31">
        <v>7769</v>
      </c>
      <c r="AN1072" s="31"/>
      <c r="AO1072" s="31"/>
      <c r="AP1072" s="31"/>
      <c r="AQ1072" s="31"/>
      <c r="AR1072" s="31"/>
      <c r="AS1072" s="1">
        <f>MONTH(AE1072)</f>
        <v>7</v>
      </c>
      <c r="AT1072" s="1">
        <f>YEAR(AE1072)</f>
        <v>2022</v>
      </c>
      <c r="AU1072" s="1"/>
    </row>
    <row r="1073" spans="1:47">
      <c r="A1073" s="1" t="s">
        <v>68</v>
      </c>
      <c r="B1073" s="1" t="s">
        <v>69</v>
      </c>
      <c r="C1073" s="1" t="s">
        <v>3464</v>
      </c>
      <c r="D1073" s="2">
        <v>44762</v>
      </c>
      <c r="E1073" s="1" t="s">
        <v>3465</v>
      </c>
      <c r="F1073" s="1" t="s">
        <v>2339</v>
      </c>
      <c r="G1073" s="1" t="s">
        <v>2346</v>
      </c>
      <c r="H1073" s="1" t="s">
        <v>2347</v>
      </c>
      <c r="I1073" s="1" t="s">
        <v>197</v>
      </c>
      <c r="J1073" s="1" t="s">
        <v>85</v>
      </c>
      <c r="K1073" s="1">
        <v>91761</v>
      </c>
      <c r="L1073" s="1" t="s">
        <v>3466</v>
      </c>
      <c r="M1073" s="1" t="s">
        <v>3467</v>
      </c>
      <c r="N1073" s="1" t="s">
        <v>125</v>
      </c>
      <c r="O1073" s="1" t="s">
        <v>77</v>
      </c>
      <c r="P1073" s="1">
        <v>32822</v>
      </c>
      <c r="Q1073" s="1" t="s">
        <v>3468</v>
      </c>
      <c r="R1073" s="1" t="s">
        <v>3469</v>
      </c>
      <c r="S1073" s="1" t="s">
        <v>3470</v>
      </c>
      <c r="T1073" s="1">
        <v>30390156</v>
      </c>
      <c r="U1073" s="1">
        <v>14.75</v>
      </c>
      <c r="V1073" s="1" t="s">
        <v>107</v>
      </c>
      <c r="W1073" s="1">
        <v>400</v>
      </c>
      <c r="X1073" s="1">
        <v>768</v>
      </c>
      <c r="Y1073" s="1">
        <v>24</v>
      </c>
      <c r="Z1073" s="6">
        <f>W1073*X1073/1000000</f>
        <v>0.30719999999999997</v>
      </c>
      <c r="AA1073" s="1" t="s">
        <v>60</v>
      </c>
      <c r="AB1073" s="2">
        <v>44767</v>
      </c>
      <c r="AC1073" s="1" t="s">
        <v>2343</v>
      </c>
      <c r="AD1073" s="1" t="s">
        <v>3464</v>
      </c>
      <c r="AE1073" s="2">
        <v>44767</v>
      </c>
      <c r="AF1073" s="2">
        <v>44767</v>
      </c>
      <c r="AG1073" s="2">
        <v>44771</v>
      </c>
      <c r="AH1073" s="1" t="s">
        <v>62</v>
      </c>
      <c r="AI1073" s="1"/>
      <c r="AJ1073" s="2">
        <v>44771</v>
      </c>
      <c r="AK1073" s="1" t="s">
        <v>2344</v>
      </c>
      <c r="AL1073" s="1" t="s">
        <v>2345</v>
      </c>
      <c r="AM1073" s="31">
        <v>7748</v>
      </c>
      <c r="AN1073" s="31"/>
      <c r="AO1073" s="31"/>
      <c r="AP1073" s="31"/>
      <c r="AQ1073" s="31"/>
      <c r="AR1073" s="31"/>
      <c r="AS1073" s="1">
        <f>MONTH(AE1073)</f>
        <v>7</v>
      </c>
      <c r="AT1073" s="1">
        <f>YEAR(AE1073)</f>
        <v>2022</v>
      </c>
      <c r="AU1073" s="1" t="s">
        <v>2408</v>
      </c>
    </row>
    <row r="1074" spans="1:47">
      <c r="A1074" s="1" t="s">
        <v>68</v>
      </c>
      <c r="B1074" s="1" t="s">
        <v>69</v>
      </c>
      <c r="C1074" s="1" t="s">
        <v>3471</v>
      </c>
      <c r="D1074" s="2">
        <v>44762</v>
      </c>
      <c r="E1074" s="1" t="s">
        <v>3472</v>
      </c>
      <c r="F1074" s="1" t="s">
        <v>2339</v>
      </c>
      <c r="G1074" s="1" t="s">
        <v>2346</v>
      </c>
      <c r="H1074" s="1" t="s">
        <v>2347</v>
      </c>
      <c r="I1074" s="1" t="s">
        <v>197</v>
      </c>
      <c r="J1074" s="1" t="s">
        <v>85</v>
      </c>
      <c r="K1074" s="1">
        <v>91761</v>
      </c>
      <c r="L1074" s="1" t="s">
        <v>3473</v>
      </c>
      <c r="M1074" s="1" t="s">
        <v>3474</v>
      </c>
      <c r="N1074" s="1" t="s">
        <v>3475</v>
      </c>
      <c r="O1074" s="1" t="s">
        <v>172</v>
      </c>
      <c r="P1074" s="1">
        <v>12306</v>
      </c>
      <c r="Q1074" s="1" t="s">
        <v>3476</v>
      </c>
      <c r="R1074" s="1" t="s">
        <v>3477</v>
      </c>
      <c r="S1074" s="1" t="s">
        <v>3478</v>
      </c>
      <c r="T1074" s="1">
        <v>30390156</v>
      </c>
      <c r="U1074" s="1">
        <v>14.75</v>
      </c>
      <c r="V1074" s="1" t="s">
        <v>107</v>
      </c>
      <c r="W1074" s="1">
        <v>400</v>
      </c>
      <c r="X1074" s="1">
        <v>768</v>
      </c>
      <c r="Y1074" s="1">
        <v>24</v>
      </c>
      <c r="Z1074" s="6">
        <f>W1074*X1074/1000000</f>
        <v>0.30719999999999997</v>
      </c>
      <c r="AA1074" s="1" t="s">
        <v>60</v>
      </c>
      <c r="AB1074" s="2">
        <v>44767</v>
      </c>
      <c r="AC1074" s="1" t="s">
        <v>2343</v>
      </c>
      <c r="AD1074" s="1" t="s">
        <v>3471</v>
      </c>
      <c r="AE1074" s="2">
        <v>44767</v>
      </c>
      <c r="AF1074" s="2">
        <v>44767</v>
      </c>
      <c r="AG1074" s="2">
        <v>44771</v>
      </c>
      <c r="AH1074" s="1" t="s">
        <v>62</v>
      </c>
      <c r="AI1074" s="1"/>
      <c r="AJ1074" s="2">
        <v>44771</v>
      </c>
      <c r="AK1074" s="1" t="s">
        <v>2344</v>
      </c>
      <c r="AL1074" s="1" t="s">
        <v>2345</v>
      </c>
      <c r="AM1074" s="31">
        <v>8473</v>
      </c>
      <c r="AN1074" s="31"/>
      <c r="AO1074" s="31"/>
      <c r="AP1074" s="31"/>
      <c r="AQ1074" s="31"/>
      <c r="AR1074" s="31"/>
      <c r="AS1074" s="1">
        <f>MONTH(AE1074)</f>
        <v>7</v>
      </c>
      <c r="AT1074" s="1">
        <f>YEAR(AE1074)</f>
        <v>2022</v>
      </c>
      <c r="AU1074" s="1"/>
    </row>
    <row r="1075" spans="1:47">
      <c r="A1075" s="1" t="s">
        <v>68</v>
      </c>
      <c r="B1075" s="1" t="s">
        <v>78</v>
      </c>
      <c r="C1075" s="1" t="s">
        <v>3479</v>
      </c>
      <c r="D1075" s="2">
        <v>44763</v>
      </c>
      <c r="E1075" s="1" t="s">
        <v>3480</v>
      </c>
      <c r="F1075" s="1" t="s">
        <v>2339</v>
      </c>
      <c r="G1075" s="1" t="s">
        <v>2346</v>
      </c>
      <c r="H1075" s="1" t="s">
        <v>2347</v>
      </c>
      <c r="I1075" s="1" t="s">
        <v>197</v>
      </c>
      <c r="J1075" s="1" t="s">
        <v>85</v>
      </c>
      <c r="K1075" s="1">
        <v>91761</v>
      </c>
      <c r="L1075" s="1" t="s">
        <v>3316</v>
      </c>
      <c r="M1075" s="1" t="s">
        <v>2479</v>
      </c>
      <c r="N1075" s="1" t="s">
        <v>181</v>
      </c>
      <c r="O1075" s="1" t="s">
        <v>182</v>
      </c>
      <c r="P1075" s="1">
        <v>77064</v>
      </c>
      <c r="Q1075" s="1" t="s">
        <v>2480</v>
      </c>
      <c r="R1075" s="1" t="s">
        <v>2481</v>
      </c>
      <c r="S1075" s="1" t="s">
        <v>2482</v>
      </c>
      <c r="T1075" s="1">
        <v>30390156</v>
      </c>
      <c r="U1075" s="1">
        <v>14.75</v>
      </c>
      <c r="V1075" s="1" t="s">
        <v>107</v>
      </c>
      <c r="W1075" s="1">
        <v>400</v>
      </c>
      <c r="X1075" s="1">
        <v>768</v>
      </c>
      <c r="Y1075" s="1">
        <v>24</v>
      </c>
      <c r="Z1075" s="6">
        <f>W1075*X1075/1000000</f>
        <v>0.30719999999999997</v>
      </c>
      <c r="AA1075" s="1" t="s">
        <v>60</v>
      </c>
      <c r="AB1075" s="2">
        <v>44767</v>
      </c>
      <c r="AC1075" s="1" t="s">
        <v>2343</v>
      </c>
      <c r="AD1075" s="1" t="s">
        <v>3479</v>
      </c>
      <c r="AE1075" s="2">
        <v>44768</v>
      </c>
      <c r="AF1075" s="2">
        <v>44768</v>
      </c>
      <c r="AG1075" s="2">
        <v>44771</v>
      </c>
      <c r="AH1075" s="1" t="s">
        <v>62</v>
      </c>
      <c r="AI1075" s="1"/>
      <c r="AJ1075" s="2">
        <v>44771</v>
      </c>
      <c r="AK1075" s="1" t="s">
        <v>2344</v>
      </c>
      <c r="AL1075" s="1" t="s">
        <v>2345</v>
      </c>
      <c r="AM1075" s="31">
        <v>4469</v>
      </c>
      <c r="AN1075" s="31"/>
      <c r="AO1075" s="31"/>
      <c r="AP1075" s="31"/>
      <c r="AQ1075" s="31"/>
      <c r="AR1075" s="31"/>
      <c r="AS1075" s="1">
        <f>MONTH(AE1075)</f>
        <v>7</v>
      </c>
      <c r="AT1075" s="1">
        <f>YEAR(AE1075)</f>
        <v>2022</v>
      </c>
      <c r="AU1075" s="1"/>
    </row>
    <row r="1076" spans="1:47">
      <c r="A1076" s="1" t="s">
        <v>68</v>
      </c>
      <c r="B1076" s="1" t="s">
        <v>127</v>
      </c>
      <c r="C1076" s="1" t="s">
        <v>3481</v>
      </c>
      <c r="D1076" s="2">
        <v>44762</v>
      </c>
      <c r="E1076" s="1" t="s">
        <v>3482</v>
      </c>
      <c r="F1076" s="1" t="s">
        <v>2339</v>
      </c>
      <c r="G1076" s="1" t="s">
        <v>2346</v>
      </c>
      <c r="H1076" s="1" t="s">
        <v>2347</v>
      </c>
      <c r="I1076" s="1" t="s">
        <v>197</v>
      </c>
      <c r="J1076" s="1" t="s">
        <v>85</v>
      </c>
      <c r="K1076" s="1">
        <v>91761</v>
      </c>
      <c r="L1076" s="1" t="s">
        <v>194</v>
      </c>
      <c r="M1076" s="1" t="s">
        <v>2436</v>
      </c>
      <c r="N1076" s="1" t="s">
        <v>2437</v>
      </c>
      <c r="O1076" s="1" t="s">
        <v>2438</v>
      </c>
      <c r="P1076" s="1">
        <v>87107</v>
      </c>
      <c r="Q1076" s="1" t="s">
        <v>323</v>
      </c>
      <c r="R1076" s="1"/>
      <c r="S1076" s="1" t="s">
        <v>324</v>
      </c>
      <c r="T1076" s="1">
        <v>30390156</v>
      </c>
      <c r="U1076" s="1">
        <v>14.75</v>
      </c>
      <c r="V1076" s="1" t="s">
        <v>107</v>
      </c>
      <c r="W1076" s="1">
        <v>400</v>
      </c>
      <c r="X1076" s="1">
        <v>320</v>
      </c>
      <c r="Y1076" s="1">
        <v>10</v>
      </c>
      <c r="Z1076" s="6">
        <f>W1076*X1076/1000000</f>
        <v>0.128</v>
      </c>
      <c r="AA1076" s="1" t="s">
        <v>60</v>
      </c>
      <c r="AB1076" s="2">
        <v>44767</v>
      </c>
      <c r="AC1076" s="1" t="s">
        <v>2343</v>
      </c>
      <c r="AD1076" s="1" t="s">
        <v>3481</v>
      </c>
      <c r="AE1076" s="2">
        <v>44769</v>
      </c>
      <c r="AF1076" s="2">
        <v>44769</v>
      </c>
      <c r="AG1076" s="2">
        <v>44771</v>
      </c>
      <c r="AH1076" s="1" t="s">
        <v>62</v>
      </c>
      <c r="AI1076" s="1"/>
      <c r="AJ1076" s="2">
        <v>44771</v>
      </c>
      <c r="AK1076" s="1" t="s">
        <v>2344</v>
      </c>
      <c r="AL1076" s="1" t="s">
        <v>2345</v>
      </c>
      <c r="AM1076" s="31">
        <v>3808</v>
      </c>
      <c r="AN1076" s="31"/>
      <c r="AO1076" s="31"/>
      <c r="AP1076" s="31"/>
      <c r="AQ1076" s="31"/>
      <c r="AR1076" s="31"/>
      <c r="AS1076" s="1">
        <f>MONTH(AE1076)</f>
        <v>7</v>
      </c>
      <c r="AT1076" s="1">
        <f>YEAR(AE1076)</f>
        <v>2022</v>
      </c>
      <c r="AU1076" s="1"/>
    </row>
    <row r="1077" spans="1:47">
      <c r="A1077" s="1" t="s">
        <v>68</v>
      </c>
      <c r="B1077" s="1" t="s">
        <v>78</v>
      </c>
      <c r="C1077" s="1" t="s">
        <v>3483</v>
      </c>
      <c r="D1077" s="2">
        <v>44763</v>
      </c>
      <c r="E1077" s="1" t="s">
        <v>3484</v>
      </c>
      <c r="F1077" s="1" t="s">
        <v>2339</v>
      </c>
      <c r="G1077" s="1" t="s">
        <v>2346</v>
      </c>
      <c r="H1077" s="1" t="s">
        <v>2347</v>
      </c>
      <c r="I1077" s="1" t="s">
        <v>197</v>
      </c>
      <c r="J1077" s="1" t="s">
        <v>85</v>
      </c>
      <c r="K1077" s="1">
        <v>91761</v>
      </c>
      <c r="L1077" s="1" t="s">
        <v>3485</v>
      </c>
      <c r="M1077" s="1" t="s">
        <v>569</v>
      </c>
      <c r="N1077" s="1" t="s">
        <v>266</v>
      </c>
      <c r="O1077" s="1" t="s">
        <v>85</v>
      </c>
      <c r="P1077" s="1">
        <v>93003</v>
      </c>
      <c r="Q1077" s="1" t="s">
        <v>571</v>
      </c>
      <c r="R1077" s="1" t="s">
        <v>2522</v>
      </c>
      <c r="S1077" s="1" t="s">
        <v>2759</v>
      </c>
      <c r="T1077" s="1">
        <v>30390156</v>
      </c>
      <c r="U1077" s="1">
        <v>14.75</v>
      </c>
      <c r="V1077" s="1" t="s">
        <v>107</v>
      </c>
      <c r="W1077" s="1">
        <v>400</v>
      </c>
      <c r="X1077" s="1">
        <v>768</v>
      </c>
      <c r="Y1077" s="1">
        <v>24</v>
      </c>
      <c r="Z1077" s="6">
        <f>W1077*X1077/1000000</f>
        <v>0.30719999999999997</v>
      </c>
      <c r="AA1077" s="1" t="s">
        <v>75</v>
      </c>
      <c r="AB1077" s="2">
        <v>44767</v>
      </c>
      <c r="AC1077" s="1" t="s">
        <v>2343</v>
      </c>
      <c r="AD1077" s="1" t="s">
        <v>3483</v>
      </c>
      <c r="AE1077" s="2">
        <v>44771</v>
      </c>
      <c r="AF1077" s="2">
        <v>44770</v>
      </c>
      <c r="AG1077" s="2">
        <v>44771</v>
      </c>
      <c r="AH1077" s="1" t="s">
        <v>62</v>
      </c>
      <c r="AI1077" s="1"/>
      <c r="AJ1077" s="2">
        <v>44771</v>
      </c>
      <c r="AK1077" s="1" t="s">
        <v>2344</v>
      </c>
      <c r="AL1077" s="1" t="s">
        <v>2345</v>
      </c>
      <c r="AM1077" s="31">
        <v>784</v>
      </c>
      <c r="AN1077" s="31"/>
      <c r="AO1077" s="31"/>
      <c r="AP1077" s="31"/>
      <c r="AQ1077" s="31"/>
      <c r="AR1077" s="31"/>
      <c r="AS1077" s="1">
        <f>MONTH(AE1077)</f>
        <v>7</v>
      </c>
      <c r="AT1077" s="1">
        <f>YEAR(AE1077)</f>
        <v>2022</v>
      </c>
      <c r="AU1077" s="1"/>
    </row>
    <row r="1078" spans="1:47">
      <c r="A1078" s="1" t="s">
        <v>68</v>
      </c>
      <c r="B1078" s="1" t="s">
        <v>78</v>
      </c>
      <c r="C1078" s="1" t="s">
        <v>3486</v>
      </c>
      <c r="D1078" s="2">
        <v>44748</v>
      </c>
      <c r="E1078" s="1" t="s">
        <v>3487</v>
      </c>
      <c r="F1078" s="1" t="s">
        <v>2339</v>
      </c>
      <c r="G1078" s="1" t="s">
        <v>2377</v>
      </c>
      <c r="H1078" s="1" t="s">
        <v>2378</v>
      </c>
      <c r="I1078" s="1" t="s">
        <v>2379</v>
      </c>
      <c r="J1078" s="1" t="s">
        <v>85</v>
      </c>
      <c r="K1078" s="1">
        <v>90501</v>
      </c>
      <c r="L1078" s="1" t="s">
        <v>566</v>
      </c>
      <c r="M1078" s="1" t="s">
        <v>567</v>
      </c>
      <c r="N1078" s="1" t="s">
        <v>118</v>
      </c>
      <c r="O1078" s="1" t="s">
        <v>85</v>
      </c>
      <c r="P1078" s="1">
        <v>95834</v>
      </c>
      <c r="Q1078" s="1" t="s">
        <v>2372</v>
      </c>
      <c r="R1078" s="1" t="s">
        <v>2373</v>
      </c>
      <c r="S1078" s="1" t="s">
        <v>2374</v>
      </c>
      <c r="T1078" s="1">
        <v>30390156</v>
      </c>
      <c r="U1078" s="1">
        <v>14.75</v>
      </c>
      <c r="V1078" s="1" t="s">
        <v>107</v>
      </c>
      <c r="W1078" s="1">
        <v>400</v>
      </c>
      <c r="X1078" s="1">
        <v>768</v>
      </c>
      <c r="Y1078" s="1">
        <v>24</v>
      </c>
      <c r="Z1078" s="6">
        <f>W1078*X1078/1000000</f>
        <v>0.30719999999999997</v>
      </c>
      <c r="AA1078" s="1" t="s">
        <v>75</v>
      </c>
      <c r="AB1078" s="2">
        <v>44771</v>
      </c>
      <c r="AC1078" s="1" t="s">
        <v>2343</v>
      </c>
      <c r="AD1078" s="1" t="s">
        <v>3486</v>
      </c>
      <c r="AE1078" s="2">
        <v>44770</v>
      </c>
      <c r="AF1078" s="2">
        <v>44770</v>
      </c>
      <c r="AG1078" s="2">
        <v>44771</v>
      </c>
      <c r="AH1078" s="1" t="s">
        <v>62</v>
      </c>
      <c r="AI1078" s="1"/>
      <c r="AJ1078" s="2">
        <v>44771</v>
      </c>
      <c r="AK1078" s="1" t="s">
        <v>2344</v>
      </c>
      <c r="AL1078" s="1" t="s">
        <v>2345</v>
      </c>
      <c r="AM1078" s="31">
        <v>1960</v>
      </c>
      <c r="AN1078" s="31"/>
      <c r="AO1078" s="31"/>
      <c r="AP1078" s="31"/>
      <c r="AQ1078" s="31"/>
      <c r="AR1078" s="31"/>
      <c r="AS1078" s="1">
        <f>MONTH(AE1078)</f>
        <v>7</v>
      </c>
      <c r="AT1078" s="1">
        <f>YEAR(AE1078)</f>
        <v>2022</v>
      </c>
      <c r="AU1078" s="1"/>
    </row>
    <row r="1079" spans="1:47">
      <c r="A1079" s="1" t="s">
        <v>68</v>
      </c>
      <c r="B1079" s="1" t="s">
        <v>595</v>
      </c>
      <c r="C1079" s="1" t="s">
        <v>3488</v>
      </c>
      <c r="D1079" s="2">
        <v>44754</v>
      </c>
      <c r="E1079" s="1" t="s">
        <v>3392</v>
      </c>
      <c r="F1079" s="1" t="s">
        <v>2339</v>
      </c>
      <c r="G1079" s="1" t="s">
        <v>2346</v>
      </c>
      <c r="H1079" s="1" t="s">
        <v>2347</v>
      </c>
      <c r="I1079" s="1" t="s">
        <v>197</v>
      </c>
      <c r="J1079" s="1" t="s">
        <v>85</v>
      </c>
      <c r="K1079" s="1">
        <v>91761</v>
      </c>
      <c r="L1079" s="1" t="s">
        <v>2349</v>
      </c>
      <c r="M1079" s="1" t="s">
        <v>2830</v>
      </c>
      <c r="N1079" s="1" t="s">
        <v>199</v>
      </c>
      <c r="O1079" s="1" t="s">
        <v>85</v>
      </c>
      <c r="P1079" s="1">
        <v>93725</v>
      </c>
      <c r="Q1079" s="1"/>
      <c r="R1079" s="1"/>
      <c r="S1079" s="1" t="s">
        <v>2831</v>
      </c>
      <c r="T1079" s="1">
        <v>30390156</v>
      </c>
      <c r="U1079" s="1">
        <v>14.75</v>
      </c>
      <c r="V1079" s="1" t="s">
        <v>107</v>
      </c>
      <c r="W1079" s="1">
        <v>400</v>
      </c>
      <c r="X1079" s="1">
        <v>832</v>
      </c>
      <c r="Y1079" s="1">
        <v>26</v>
      </c>
      <c r="Z1079" s="6">
        <f>W1079*X1079/1000000</f>
        <v>0.33279999999999998</v>
      </c>
      <c r="AA1079" s="1" t="s">
        <v>60</v>
      </c>
      <c r="AB1079" s="2">
        <v>44771</v>
      </c>
      <c r="AC1079" s="1" t="s">
        <v>2343</v>
      </c>
      <c r="AD1079" s="1" t="s">
        <v>3488</v>
      </c>
      <c r="AE1079" s="2">
        <v>44770</v>
      </c>
      <c r="AF1079" s="2">
        <v>44770</v>
      </c>
      <c r="AG1079" s="2">
        <v>44771</v>
      </c>
      <c r="AH1079" s="1" t="s">
        <v>62</v>
      </c>
      <c r="AI1079" s="1"/>
      <c r="AJ1079" s="2">
        <v>44771</v>
      </c>
      <c r="AK1079" s="1" t="s">
        <v>2344</v>
      </c>
      <c r="AL1079" s="1" t="s">
        <v>2345</v>
      </c>
      <c r="AM1079" s="31">
        <v>1550</v>
      </c>
      <c r="AN1079" s="31"/>
      <c r="AO1079" s="31"/>
      <c r="AP1079" s="31"/>
      <c r="AQ1079" s="31"/>
      <c r="AR1079" s="31"/>
      <c r="AS1079" s="1">
        <f>MONTH(AE1079)</f>
        <v>7</v>
      </c>
      <c r="AT1079" s="1">
        <f>YEAR(AE1079)</f>
        <v>2022</v>
      </c>
      <c r="AU1079" s="1"/>
    </row>
    <row r="1080" spans="1:47">
      <c r="A1080" s="1" t="s">
        <v>68</v>
      </c>
      <c r="B1080" s="1" t="s">
        <v>595</v>
      </c>
      <c r="C1080" s="1" t="s">
        <v>3489</v>
      </c>
      <c r="D1080" s="2">
        <v>44754</v>
      </c>
      <c r="E1080" s="1" t="s">
        <v>3392</v>
      </c>
      <c r="F1080" s="1" t="s">
        <v>2339</v>
      </c>
      <c r="G1080" s="1" t="s">
        <v>2346</v>
      </c>
      <c r="H1080" s="1" t="s">
        <v>2347</v>
      </c>
      <c r="I1080" s="1" t="s">
        <v>197</v>
      </c>
      <c r="J1080" s="1" t="s">
        <v>85</v>
      </c>
      <c r="K1080" s="1">
        <v>91761</v>
      </c>
      <c r="L1080" s="1" t="s">
        <v>2349</v>
      </c>
      <c r="M1080" s="1" t="s">
        <v>2830</v>
      </c>
      <c r="N1080" s="1" t="s">
        <v>199</v>
      </c>
      <c r="O1080" s="1" t="s">
        <v>85</v>
      </c>
      <c r="P1080" s="1">
        <v>93725</v>
      </c>
      <c r="Q1080" s="1"/>
      <c r="R1080" s="1"/>
      <c r="S1080" s="1" t="s">
        <v>2831</v>
      </c>
      <c r="T1080" s="1">
        <v>30390156</v>
      </c>
      <c r="U1080" s="1">
        <v>14.75</v>
      </c>
      <c r="V1080" s="1" t="s">
        <v>107</v>
      </c>
      <c r="W1080" s="1">
        <v>400</v>
      </c>
      <c r="X1080" s="1">
        <v>832</v>
      </c>
      <c r="Y1080" s="1">
        <v>26</v>
      </c>
      <c r="Z1080" s="6">
        <f>W1080*X1080/1000000</f>
        <v>0.33279999999999998</v>
      </c>
      <c r="AA1080" s="1" t="s">
        <v>60</v>
      </c>
      <c r="AB1080" s="2">
        <v>44771</v>
      </c>
      <c r="AC1080" s="1" t="s">
        <v>2343</v>
      </c>
      <c r="AD1080" s="1" t="s">
        <v>3489</v>
      </c>
      <c r="AE1080" s="2">
        <v>44770</v>
      </c>
      <c r="AF1080" s="2">
        <v>44770</v>
      </c>
      <c r="AG1080" s="2">
        <v>44771</v>
      </c>
      <c r="AH1080" s="1" t="s">
        <v>62</v>
      </c>
      <c r="AI1080" s="1"/>
      <c r="AJ1080" s="2">
        <v>44771</v>
      </c>
      <c r="AK1080" s="1" t="s">
        <v>2344</v>
      </c>
      <c r="AL1080" s="1" t="s">
        <v>2345</v>
      </c>
      <c r="AM1080" s="31">
        <v>1550</v>
      </c>
      <c r="AN1080" s="31"/>
      <c r="AO1080" s="31"/>
      <c r="AP1080" s="31"/>
      <c r="AQ1080" s="31"/>
      <c r="AR1080" s="31"/>
      <c r="AS1080" s="1">
        <f>MONTH(AE1080)</f>
        <v>7</v>
      </c>
      <c r="AT1080" s="1">
        <f>YEAR(AE1080)</f>
        <v>2022</v>
      </c>
      <c r="AU1080" s="1"/>
    </row>
    <row r="1081" spans="1:47">
      <c r="A1081" s="1" t="s">
        <v>68</v>
      </c>
      <c r="B1081" s="1" t="s">
        <v>595</v>
      </c>
      <c r="C1081" s="1" t="s">
        <v>3490</v>
      </c>
      <c r="D1081" s="2">
        <v>44754</v>
      </c>
      <c r="E1081" s="1" t="s">
        <v>3392</v>
      </c>
      <c r="F1081" s="1" t="s">
        <v>2339</v>
      </c>
      <c r="G1081" s="1" t="s">
        <v>2346</v>
      </c>
      <c r="H1081" s="1" t="s">
        <v>2347</v>
      </c>
      <c r="I1081" s="1" t="s">
        <v>197</v>
      </c>
      <c r="J1081" s="1" t="s">
        <v>85</v>
      </c>
      <c r="K1081" s="1">
        <v>91761</v>
      </c>
      <c r="L1081" s="1" t="s">
        <v>2349</v>
      </c>
      <c r="M1081" s="1" t="s">
        <v>2830</v>
      </c>
      <c r="N1081" s="1" t="s">
        <v>199</v>
      </c>
      <c r="O1081" s="1" t="s">
        <v>85</v>
      </c>
      <c r="P1081" s="1">
        <v>93725</v>
      </c>
      <c r="Q1081" s="1"/>
      <c r="R1081" s="1"/>
      <c r="S1081" s="1" t="s">
        <v>2831</v>
      </c>
      <c r="T1081" s="1">
        <v>30390156</v>
      </c>
      <c r="U1081" s="1">
        <v>14.75</v>
      </c>
      <c r="V1081" s="1" t="s">
        <v>107</v>
      </c>
      <c r="W1081" s="1">
        <v>400</v>
      </c>
      <c r="X1081" s="1">
        <v>832</v>
      </c>
      <c r="Y1081" s="1">
        <v>26</v>
      </c>
      <c r="Z1081" s="6">
        <f>W1081*X1081/1000000</f>
        <v>0.33279999999999998</v>
      </c>
      <c r="AA1081" s="1" t="s">
        <v>60</v>
      </c>
      <c r="AB1081" s="2">
        <v>44771</v>
      </c>
      <c r="AC1081" s="1" t="s">
        <v>2343</v>
      </c>
      <c r="AD1081" s="1" t="s">
        <v>3490</v>
      </c>
      <c r="AE1081" s="2">
        <v>44770</v>
      </c>
      <c r="AF1081" s="2">
        <v>44770</v>
      </c>
      <c r="AG1081" s="2">
        <v>44771</v>
      </c>
      <c r="AH1081" s="1" t="s">
        <v>62</v>
      </c>
      <c r="AI1081" s="1"/>
      <c r="AJ1081" s="2">
        <v>44771</v>
      </c>
      <c r="AK1081" s="1" t="s">
        <v>2344</v>
      </c>
      <c r="AL1081" s="1" t="s">
        <v>2345</v>
      </c>
      <c r="AM1081" s="31">
        <v>1550</v>
      </c>
      <c r="AN1081" s="31"/>
      <c r="AO1081" s="31"/>
      <c r="AP1081" s="31"/>
      <c r="AQ1081" s="31"/>
      <c r="AR1081" s="31"/>
      <c r="AS1081" s="1">
        <f>MONTH(AE1081)</f>
        <v>7</v>
      </c>
      <c r="AT1081" s="1">
        <f>YEAR(AE1081)</f>
        <v>2022</v>
      </c>
      <c r="AU1081" s="1"/>
    </row>
    <row r="1082" spans="1:47">
      <c r="A1082" s="1" t="s">
        <v>68</v>
      </c>
      <c r="B1082" s="1" t="s">
        <v>78</v>
      </c>
      <c r="C1082" s="1" t="s">
        <v>3491</v>
      </c>
      <c r="D1082" s="2">
        <v>44763</v>
      </c>
      <c r="E1082" s="1" t="s">
        <v>3492</v>
      </c>
      <c r="F1082" s="1" t="s">
        <v>2339</v>
      </c>
      <c r="G1082" s="1" t="s">
        <v>2346</v>
      </c>
      <c r="H1082" s="1" t="s">
        <v>2347</v>
      </c>
      <c r="I1082" s="1" t="s">
        <v>197</v>
      </c>
      <c r="J1082" s="1" t="s">
        <v>85</v>
      </c>
      <c r="K1082" s="1">
        <v>91761</v>
      </c>
      <c r="L1082" s="1" t="s">
        <v>1356</v>
      </c>
      <c r="M1082" s="1" t="s">
        <v>729</v>
      </c>
      <c r="N1082" s="1" t="s">
        <v>357</v>
      </c>
      <c r="O1082" s="1" t="s">
        <v>85</v>
      </c>
      <c r="P1082" s="1">
        <v>92806</v>
      </c>
      <c r="Q1082" s="1" t="s">
        <v>461</v>
      </c>
      <c r="R1082" s="1"/>
      <c r="S1082" s="1" t="s">
        <v>574</v>
      </c>
      <c r="T1082" s="1">
        <v>30390156</v>
      </c>
      <c r="U1082" s="1">
        <v>14.75</v>
      </c>
      <c r="V1082" s="1" t="s">
        <v>107</v>
      </c>
      <c r="W1082" s="1">
        <v>400</v>
      </c>
      <c r="X1082" s="1">
        <v>768</v>
      </c>
      <c r="Y1082" s="1">
        <v>24</v>
      </c>
      <c r="Z1082" s="6">
        <f>W1082*X1082/1000000</f>
        <v>0.30719999999999997</v>
      </c>
      <c r="AA1082" s="1" t="s">
        <v>75</v>
      </c>
      <c r="AB1082" s="2">
        <v>44767</v>
      </c>
      <c r="AC1082" s="1" t="s">
        <v>2343</v>
      </c>
      <c r="AD1082" s="1" t="s">
        <v>3491</v>
      </c>
      <c r="AE1082" s="2">
        <v>44771</v>
      </c>
      <c r="AF1082" s="2">
        <v>44770</v>
      </c>
      <c r="AG1082" s="2">
        <v>44771</v>
      </c>
      <c r="AH1082" s="1" t="s">
        <v>62</v>
      </c>
      <c r="AI1082" s="1"/>
      <c r="AJ1082" s="2">
        <v>44771</v>
      </c>
      <c r="AK1082" s="1" t="s">
        <v>2344</v>
      </c>
      <c r="AL1082" s="1" t="s">
        <v>2345</v>
      </c>
      <c r="AM1082" s="31">
        <v>672</v>
      </c>
      <c r="AN1082" s="31"/>
      <c r="AO1082" s="31"/>
      <c r="AP1082" s="31"/>
      <c r="AQ1082" s="31"/>
      <c r="AR1082" s="31"/>
      <c r="AS1082" s="1">
        <f>MONTH(AE1082)</f>
        <v>7</v>
      </c>
      <c r="AT1082" s="1">
        <f>YEAR(AE1082)</f>
        <v>2022</v>
      </c>
      <c r="AU1082" s="1"/>
    </row>
    <row r="1083" spans="1:47">
      <c r="A1083" s="1" t="s">
        <v>68</v>
      </c>
      <c r="B1083" s="1" t="s">
        <v>78</v>
      </c>
      <c r="C1083" s="1" t="s">
        <v>3493</v>
      </c>
      <c r="D1083" s="2">
        <v>44756</v>
      </c>
      <c r="E1083" s="1" t="s">
        <v>3494</v>
      </c>
      <c r="F1083" s="1" t="s">
        <v>2339</v>
      </c>
      <c r="G1083" s="1" t="s">
        <v>2346</v>
      </c>
      <c r="H1083" s="1" t="s">
        <v>2347</v>
      </c>
      <c r="I1083" s="1" t="s">
        <v>197</v>
      </c>
      <c r="J1083" s="1" t="s">
        <v>85</v>
      </c>
      <c r="K1083" s="1">
        <v>91761</v>
      </c>
      <c r="L1083" s="1" t="s">
        <v>163</v>
      </c>
      <c r="M1083" s="1" t="s">
        <v>3495</v>
      </c>
      <c r="N1083" s="1" t="s">
        <v>118</v>
      </c>
      <c r="O1083" s="1" t="s">
        <v>85</v>
      </c>
      <c r="P1083" s="1">
        <v>95834</v>
      </c>
      <c r="Q1083" s="1" t="s">
        <v>261</v>
      </c>
      <c r="R1083" s="1"/>
      <c r="S1083" s="1" t="s">
        <v>2374</v>
      </c>
      <c r="T1083" s="1">
        <v>30390156</v>
      </c>
      <c r="U1083" s="1">
        <v>14.75</v>
      </c>
      <c r="V1083" s="1" t="s">
        <v>107</v>
      </c>
      <c r="W1083" s="1">
        <v>400</v>
      </c>
      <c r="X1083" s="1">
        <v>768</v>
      </c>
      <c r="Y1083" s="1">
        <v>24</v>
      </c>
      <c r="Z1083" s="6">
        <f>W1083*X1083/1000000</f>
        <v>0.30719999999999997</v>
      </c>
      <c r="AA1083" s="1" t="s">
        <v>75</v>
      </c>
      <c r="AB1083" s="2">
        <v>44767</v>
      </c>
      <c r="AC1083" s="1" t="s">
        <v>2343</v>
      </c>
      <c r="AD1083" s="1" t="s">
        <v>3493</v>
      </c>
      <c r="AE1083" s="2">
        <v>44770</v>
      </c>
      <c r="AF1083" s="2">
        <v>44770</v>
      </c>
      <c r="AG1083" s="2">
        <v>44771</v>
      </c>
      <c r="AH1083" s="1" t="s">
        <v>62</v>
      </c>
      <c r="AI1083" s="1"/>
      <c r="AJ1083" s="2">
        <v>44771</v>
      </c>
      <c r="AK1083" s="1" t="s">
        <v>2344</v>
      </c>
      <c r="AL1083" s="1" t="s">
        <v>2345</v>
      </c>
      <c r="AM1083" s="31">
        <v>1980</v>
      </c>
      <c r="AN1083" s="31"/>
      <c r="AO1083" s="31"/>
      <c r="AP1083" s="31"/>
      <c r="AQ1083" s="31"/>
      <c r="AR1083" s="31"/>
      <c r="AS1083" s="1">
        <f>MONTH(AE1083)</f>
        <v>7</v>
      </c>
      <c r="AT1083" s="1">
        <f>YEAR(AE1083)</f>
        <v>2022</v>
      </c>
      <c r="AU1083" s="1"/>
    </row>
    <row r="1084" spans="1:47">
      <c r="A1084" s="1" t="s">
        <v>68</v>
      </c>
      <c r="B1084" s="1" t="s">
        <v>78</v>
      </c>
      <c r="C1084" s="1" t="s">
        <v>3496</v>
      </c>
      <c r="D1084" s="2">
        <v>44756</v>
      </c>
      <c r="E1084" s="1" t="s">
        <v>3497</v>
      </c>
      <c r="F1084" s="1" t="s">
        <v>2339</v>
      </c>
      <c r="G1084" s="1" t="s">
        <v>2346</v>
      </c>
      <c r="H1084" s="1" t="s">
        <v>2347</v>
      </c>
      <c r="I1084" s="1" t="s">
        <v>197</v>
      </c>
      <c r="J1084" s="1" t="s">
        <v>85</v>
      </c>
      <c r="K1084" s="1">
        <v>91761</v>
      </c>
      <c r="L1084" s="1" t="s">
        <v>2407</v>
      </c>
      <c r="M1084" s="1" t="s">
        <v>3498</v>
      </c>
      <c r="N1084" s="1" t="s">
        <v>2489</v>
      </c>
      <c r="O1084" s="1" t="s">
        <v>85</v>
      </c>
      <c r="P1084" s="1">
        <v>94587</v>
      </c>
      <c r="Q1084" s="1" t="s">
        <v>3499</v>
      </c>
      <c r="R1084" s="1"/>
      <c r="S1084" s="1" t="s">
        <v>3500</v>
      </c>
      <c r="T1084" s="1">
        <v>30390156</v>
      </c>
      <c r="U1084" s="1">
        <v>14.75</v>
      </c>
      <c r="V1084" s="1" t="s">
        <v>107</v>
      </c>
      <c r="W1084" s="1">
        <v>400</v>
      </c>
      <c r="X1084" s="1">
        <v>768</v>
      </c>
      <c r="Y1084" s="1">
        <v>24</v>
      </c>
      <c r="Z1084" s="6">
        <f>W1084*X1084/1000000</f>
        <v>0.30719999999999997</v>
      </c>
      <c r="AA1084" s="1" t="s">
        <v>75</v>
      </c>
      <c r="AB1084" s="2">
        <v>44760</v>
      </c>
      <c r="AC1084" s="1" t="s">
        <v>2343</v>
      </c>
      <c r="AD1084" s="1" t="s">
        <v>3496</v>
      </c>
      <c r="AE1084" s="2">
        <v>44770</v>
      </c>
      <c r="AF1084" s="2">
        <v>44770</v>
      </c>
      <c r="AG1084" s="2">
        <v>44771</v>
      </c>
      <c r="AH1084" s="1" t="s">
        <v>62</v>
      </c>
      <c r="AI1084" s="1" t="s">
        <v>3501</v>
      </c>
      <c r="AJ1084" s="2">
        <v>44771</v>
      </c>
      <c r="AK1084" s="1" t="s">
        <v>2344</v>
      </c>
      <c r="AL1084" s="1" t="s">
        <v>2345</v>
      </c>
      <c r="AM1084" s="31">
        <v>1848</v>
      </c>
      <c r="AN1084" s="31"/>
      <c r="AO1084" s="31"/>
      <c r="AP1084" s="31"/>
      <c r="AQ1084" s="31"/>
      <c r="AR1084" s="31"/>
      <c r="AS1084" s="1">
        <f>MONTH(AE1084)</f>
        <v>7</v>
      </c>
      <c r="AT1084" s="1">
        <f>YEAR(AE1084)</f>
        <v>2022</v>
      </c>
      <c r="AU1084" s="1"/>
    </row>
    <row r="1085" spans="1:47">
      <c r="A1085" s="1" t="s">
        <v>68</v>
      </c>
      <c r="B1085" s="1" t="s">
        <v>78</v>
      </c>
      <c r="C1085" s="1" t="s">
        <v>3502</v>
      </c>
      <c r="D1085" s="2">
        <v>44756</v>
      </c>
      <c r="E1085" s="1" t="s">
        <v>3497</v>
      </c>
      <c r="F1085" s="1" t="s">
        <v>2339</v>
      </c>
      <c r="G1085" s="1" t="s">
        <v>2346</v>
      </c>
      <c r="H1085" s="1" t="s">
        <v>2347</v>
      </c>
      <c r="I1085" s="1" t="s">
        <v>197</v>
      </c>
      <c r="J1085" s="1" t="s">
        <v>85</v>
      </c>
      <c r="K1085" s="1">
        <v>91761</v>
      </c>
      <c r="L1085" s="1" t="s">
        <v>2407</v>
      </c>
      <c r="M1085" s="1" t="s">
        <v>3498</v>
      </c>
      <c r="N1085" s="1" t="s">
        <v>2489</v>
      </c>
      <c r="O1085" s="1" t="s">
        <v>85</v>
      </c>
      <c r="P1085" s="1">
        <v>94587</v>
      </c>
      <c r="Q1085" s="1" t="s">
        <v>3499</v>
      </c>
      <c r="R1085" s="1"/>
      <c r="S1085" s="1" t="s">
        <v>3500</v>
      </c>
      <c r="T1085" s="1">
        <v>30390156</v>
      </c>
      <c r="U1085" s="1">
        <v>14.75</v>
      </c>
      <c r="V1085" s="1" t="s">
        <v>107</v>
      </c>
      <c r="W1085" s="1">
        <v>400</v>
      </c>
      <c r="X1085" s="1">
        <v>768</v>
      </c>
      <c r="Y1085" s="1">
        <v>24</v>
      </c>
      <c r="Z1085" s="6">
        <f>W1085*X1085/1000000</f>
        <v>0.30719999999999997</v>
      </c>
      <c r="AA1085" s="1" t="s">
        <v>75</v>
      </c>
      <c r="AB1085" s="2">
        <v>44760</v>
      </c>
      <c r="AC1085" s="1" t="s">
        <v>2343</v>
      </c>
      <c r="AD1085" s="1" t="s">
        <v>3502</v>
      </c>
      <c r="AE1085" s="2">
        <v>44770</v>
      </c>
      <c r="AF1085" s="2">
        <v>44770</v>
      </c>
      <c r="AG1085" s="2">
        <v>44771</v>
      </c>
      <c r="AH1085" s="1" t="s">
        <v>62</v>
      </c>
      <c r="AI1085" s="1" t="s">
        <v>3501</v>
      </c>
      <c r="AJ1085" s="2">
        <v>44771</v>
      </c>
      <c r="AK1085" s="1" t="s">
        <v>2344</v>
      </c>
      <c r="AL1085" s="1" t="s">
        <v>2345</v>
      </c>
      <c r="AM1085" s="31">
        <v>1848</v>
      </c>
      <c r="AN1085" s="31"/>
      <c r="AO1085" s="31"/>
      <c r="AP1085" s="31"/>
      <c r="AQ1085" s="31"/>
      <c r="AR1085" s="31"/>
      <c r="AS1085" s="1">
        <f>MONTH(AE1085)</f>
        <v>7</v>
      </c>
      <c r="AT1085" s="1">
        <f>YEAR(AE1085)</f>
        <v>2022</v>
      </c>
      <c r="AU1085" s="1"/>
    </row>
    <row r="1086" spans="1:47">
      <c r="A1086" s="1" t="s">
        <v>68</v>
      </c>
      <c r="B1086" s="1" t="s">
        <v>78</v>
      </c>
      <c r="C1086" s="1" t="s">
        <v>3503</v>
      </c>
      <c r="D1086" s="2">
        <v>44764</v>
      </c>
      <c r="E1086" s="1" t="s">
        <v>3504</v>
      </c>
      <c r="F1086" s="1" t="s">
        <v>2339</v>
      </c>
      <c r="G1086" s="1" t="s">
        <v>2346</v>
      </c>
      <c r="H1086" s="1" t="s">
        <v>2347</v>
      </c>
      <c r="I1086" s="1" t="s">
        <v>197</v>
      </c>
      <c r="J1086" s="1" t="s">
        <v>85</v>
      </c>
      <c r="K1086" s="1">
        <v>91761</v>
      </c>
      <c r="L1086" s="1" t="s">
        <v>3281</v>
      </c>
      <c r="M1086" s="1" t="s">
        <v>3505</v>
      </c>
      <c r="N1086" s="1" t="s">
        <v>3506</v>
      </c>
      <c r="O1086" s="1" t="s">
        <v>470</v>
      </c>
      <c r="P1086" s="1">
        <v>83704</v>
      </c>
      <c r="Q1086" s="1" t="s">
        <v>3284</v>
      </c>
      <c r="R1086" s="1"/>
      <c r="S1086" s="1" t="s">
        <v>3285</v>
      </c>
      <c r="T1086" s="1">
        <v>30390155</v>
      </c>
      <c r="U1086" s="1">
        <v>14.75</v>
      </c>
      <c r="V1086" s="1" t="s">
        <v>107</v>
      </c>
      <c r="W1086" s="1">
        <v>395</v>
      </c>
      <c r="X1086" s="1">
        <v>832</v>
      </c>
      <c r="Y1086" s="1">
        <v>26</v>
      </c>
      <c r="Z1086" s="6">
        <f>W1086*X1086/1000000</f>
        <v>0.32863999999999999</v>
      </c>
      <c r="AA1086" s="1" t="s">
        <v>60</v>
      </c>
      <c r="AB1086" s="2">
        <v>44767</v>
      </c>
      <c r="AC1086" s="1" t="s">
        <v>2343</v>
      </c>
      <c r="AD1086" s="1" t="s">
        <v>3503</v>
      </c>
      <c r="AE1086" s="2">
        <v>44769</v>
      </c>
      <c r="AF1086" s="2">
        <v>44769</v>
      </c>
      <c r="AG1086" s="2">
        <v>44771</v>
      </c>
      <c r="AH1086" s="1" t="s">
        <v>62</v>
      </c>
      <c r="AI1086" s="1"/>
      <c r="AJ1086" s="2">
        <v>44771</v>
      </c>
      <c r="AK1086" s="1" t="s">
        <v>2344</v>
      </c>
      <c r="AL1086" s="1" t="s">
        <v>2345</v>
      </c>
      <c r="AM1086" s="31">
        <v>4328.8</v>
      </c>
      <c r="AN1086" s="31"/>
      <c r="AO1086" s="31"/>
      <c r="AP1086" s="31"/>
      <c r="AQ1086" s="31"/>
      <c r="AR1086" s="31"/>
      <c r="AS1086" s="1">
        <f>MONTH(AE1086)</f>
        <v>7</v>
      </c>
      <c r="AT1086" s="1">
        <f>YEAR(AE1086)</f>
        <v>2022</v>
      </c>
      <c r="AU1086" s="1"/>
    </row>
    <row r="1087" spans="1:47">
      <c r="A1087" s="1" t="s">
        <v>68</v>
      </c>
      <c r="B1087" s="1" t="s">
        <v>78</v>
      </c>
      <c r="C1087" s="1" t="s">
        <v>3507</v>
      </c>
      <c r="D1087" s="2">
        <v>44764</v>
      </c>
      <c r="E1087" s="1" t="s">
        <v>3508</v>
      </c>
      <c r="F1087" s="1" t="s">
        <v>2339</v>
      </c>
      <c r="G1087" s="1" t="s">
        <v>2346</v>
      </c>
      <c r="H1087" s="1" t="s">
        <v>2347</v>
      </c>
      <c r="I1087" s="1" t="s">
        <v>197</v>
      </c>
      <c r="J1087" s="1" t="s">
        <v>85</v>
      </c>
      <c r="K1087" s="1">
        <v>91761</v>
      </c>
      <c r="L1087" s="1" t="s">
        <v>3281</v>
      </c>
      <c r="M1087" s="1" t="s">
        <v>3509</v>
      </c>
      <c r="N1087" s="1" t="s">
        <v>594</v>
      </c>
      <c r="O1087" s="1" t="s">
        <v>218</v>
      </c>
      <c r="P1087" s="1">
        <v>80112</v>
      </c>
      <c r="Q1087" s="1" t="s">
        <v>3284</v>
      </c>
      <c r="R1087" s="1"/>
      <c r="S1087" s="1" t="s">
        <v>3285</v>
      </c>
      <c r="T1087" s="1">
        <v>30390155</v>
      </c>
      <c r="U1087" s="1">
        <v>14.75</v>
      </c>
      <c r="V1087" s="1" t="s">
        <v>107</v>
      </c>
      <c r="W1087" s="1">
        <v>395</v>
      </c>
      <c r="X1087" s="1">
        <v>832</v>
      </c>
      <c r="Y1087" s="1">
        <v>26</v>
      </c>
      <c r="Z1087" s="6">
        <f>W1087*X1087/1000000</f>
        <v>0.32863999999999999</v>
      </c>
      <c r="AA1087" s="1" t="s">
        <v>60</v>
      </c>
      <c r="AB1087" s="2">
        <v>44767</v>
      </c>
      <c r="AC1087" s="1" t="s">
        <v>2343</v>
      </c>
      <c r="AD1087" s="1" t="s">
        <v>3507</v>
      </c>
      <c r="AE1087" s="2">
        <v>44769</v>
      </c>
      <c r="AF1087" s="2">
        <v>44769</v>
      </c>
      <c r="AG1087" s="2">
        <v>44771</v>
      </c>
      <c r="AH1087" s="1" t="s">
        <v>62</v>
      </c>
      <c r="AI1087" s="1"/>
      <c r="AJ1087" s="2">
        <v>44771</v>
      </c>
      <c r="AK1087" s="1" t="s">
        <v>2344</v>
      </c>
      <c r="AL1087" s="1" t="s">
        <v>2345</v>
      </c>
      <c r="AM1087" s="31">
        <v>4802.5600000000004</v>
      </c>
      <c r="AN1087" s="31"/>
      <c r="AO1087" s="31"/>
      <c r="AP1087" s="31"/>
      <c r="AQ1087" s="31"/>
      <c r="AR1087" s="31"/>
      <c r="AS1087" s="1">
        <f>MONTH(AE1087)</f>
        <v>7</v>
      </c>
      <c r="AT1087" s="1">
        <f>YEAR(AE1087)</f>
        <v>2022</v>
      </c>
      <c r="AU1087" s="1"/>
    </row>
    <row r="1088" spans="1:47">
      <c r="A1088" s="1" t="s">
        <v>68</v>
      </c>
      <c r="B1088" s="1" t="s">
        <v>78</v>
      </c>
      <c r="C1088" s="1" t="s">
        <v>3510</v>
      </c>
      <c r="D1088" s="2">
        <v>44764</v>
      </c>
      <c r="E1088" s="1" t="s">
        <v>3511</v>
      </c>
      <c r="F1088" s="1" t="s">
        <v>2339</v>
      </c>
      <c r="G1088" s="1" t="s">
        <v>2346</v>
      </c>
      <c r="H1088" s="1" t="s">
        <v>2347</v>
      </c>
      <c r="I1088" s="1" t="s">
        <v>197</v>
      </c>
      <c r="J1088" s="1" t="s">
        <v>85</v>
      </c>
      <c r="K1088" s="1">
        <v>91761</v>
      </c>
      <c r="L1088" s="1" t="s">
        <v>3281</v>
      </c>
      <c r="M1088" s="1" t="s">
        <v>3512</v>
      </c>
      <c r="N1088" s="1" t="s">
        <v>3513</v>
      </c>
      <c r="O1088" s="1" t="s">
        <v>228</v>
      </c>
      <c r="P1088" s="16" t="s">
        <v>3514</v>
      </c>
      <c r="Q1088" s="1" t="s">
        <v>3284</v>
      </c>
      <c r="R1088" s="1"/>
      <c r="S1088" s="1" t="s">
        <v>3285</v>
      </c>
      <c r="T1088" s="1">
        <v>30390155</v>
      </c>
      <c r="U1088" s="1">
        <v>14.75</v>
      </c>
      <c r="V1088" s="1" t="s">
        <v>107</v>
      </c>
      <c r="W1088" s="1">
        <v>395</v>
      </c>
      <c r="X1088" s="1">
        <v>832</v>
      </c>
      <c r="Y1088" s="1">
        <v>26</v>
      </c>
      <c r="Z1088" s="6">
        <f>W1088*X1088/1000000</f>
        <v>0.32863999999999999</v>
      </c>
      <c r="AA1088" s="1" t="s">
        <v>60</v>
      </c>
      <c r="AB1088" s="2">
        <v>44767</v>
      </c>
      <c r="AC1088" s="1" t="s">
        <v>2343</v>
      </c>
      <c r="AD1088" s="1" t="s">
        <v>3510</v>
      </c>
      <c r="AE1088" s="2">
        <v>44768</v>
      </c>
      <c r="AF1088" s="2">
        <v>44768</v>
      </c>
      <c r="AG1088" s="2">
        <v>44771</v>
      </c>
      <c r="AH1088" s="1" t="s">
        <v>62</v>
      </c>
      <c r="AI1088" s="1"/>
      <c r="AJ1088" s="2">
        <v>44771</v>
      </c>
      <c r="AK1088" s="1" t="s">
        <v>2344</v>
      </c>
      <c r="AL1088" s="1" t="s">
        <v>2345</v>
      </c>
      <c r="AM1088" s="31">
        <v>8658</v>
      </c>
      <c r="AN1088" s="31"/>
      <c r="AO1088" s="31"/>
      <c r="AP1088" s="31"/>
      <c r="AQ1088" s="31"/>
      <c r="AR1088" s="31"/>
      <c r="AS1088" s="1">
        <f>MONTH(AE1088)</f>
        <v>7</v>
      </c>
      <c r="AT1088" s="1">
        <f>YEAR(AE1088)</f>
        <v>2022</v>
      </c>
      <c r="AU1088" s="1"/>
    </row>
    <row r="1089" spans="1:47">
      <c r="A1089" s="1" t="s">
        <v>68</v>
      </c>
      <c r="B1089" s="1" t="s">
        <v>78</v>
      </c>
      <c r="C1089" s="1" t="s">
        <v>3515</v>
      </c>
      <c r="D1089" s="2">
        <v>44764</v>
      </c>
      <c r="E1089" s="1" t="s">
        <v>3516</v>
      </c>
      <c r="F1089" s="1" t="s">
        <v>2339</v>
      </c>
      <c r="G1089" s="1" t="s">
        <v>2346</v>
      </c>
      <c r="H1089" s="1" t="s">
        <v>2347</v>
      </c>
      <c r="I1089" s="1" t="s">
        <v>197</v>
      </c>
      <c r="J1089" s="1" t="s">
        <v>85</v>
      </c>
      <c r="K1089" s="1">
        <v>91761</v>
      </c>
      <c r="L1089" s="1" t="s">
        <v>3281</v>
      </c>
      <c r="M1089" s="1" t="s">
        <v>3517</v>
      </c>
      <c r="N1089" s="1" t="s">
        <v>3518</v>
      </c>
      <c r="O1089" s="1" t="s">
        <v>73</v>
      </c>
      <c r="P1089" s="16" t="s">
        <v>3519</v>
      </c>
      <c r="Q1089" s="1" t="s">
        <v>3284</v>
      </c>
      <c r="R1089" s="1"/>
      <c r="S1089" s="1" t="s">
        <v>3285</v>
      </c>
      <c r="T1089" s="1">
        <v>30390155</v>
      </c>
      <c r="U1089" s="1">
        <v>14.75</v>
      </c>
      <c r="V1089" s="1" t="s">
        <v>107</v>
      </c>
      <c r="W1089" s="1">
        <v>395</v>
      </c>
      <c r="X1089" s="1">
        <v>832</v>
      </c>
      <c r="Y1089" s="1">
        <v>26</v>
      </c>
      <c r="Z1089" s="6">
        <f>W1089*X1089/1000000</f>
        <v>0.32863999999999999</v>
      </c>
      <c r="AA1089" s="1" t="s">
        <v>60</v>
      </c>
      <c r="AB1089" s="2">
        <v>44767</v>
      </c>
      <c r="AC1089" s="1" t="s">
        <v>2343</v>
      </c>
      <c r="AD1089" s="1" t="s">
        <v>3515</v>
      </c>
      <c r="AE1089" s="2">
        <v>44768</v>
      </c>
      <c r="AF1089" s="2">
        <v>44768</v>
      </c>
      <c r="AG1089" s="2">
        <v>44771</v>
      </c>
      <c r="AH1089" s="1" t="s">
        <v>62</v>
      </c>
      <c r="AI1089" s="1"/>
      <c r="AJ1089" s="2">
        <v>44771</v>
      </c>
      <c r="AK1089" s="1" t="s">
        <v>2344</v>
      </c>
      <c r="AL1089" s="1" t="s">
        <v>2345</v>
      </c>
      <c r="AM1089" s="31">
        <v>8158.5</v>
      </c>
      <c r="AN1089" s="31"/>
      <c r="AO1089" s="31"/>
      <c r="AP1089" s="31"/>
      <c r="AQ1089" s="31"/>
      <c r="AR1089" s="31"/>
      <c r="AS1089" s="1">
        <f>MONTH(AE1089)</f>
        <v>7</v>
      </c>
      <c r="AT1089" s="1">
        <f>YEAR(AE1089)</f>
        <v>2022</v>
      </c>
      <c r="AU1089" s="1"/>
    </row>
    <row r="1090" spans="1:47">
      <c r="A1090" s="1" t="s">
        <v>68</v>
      </c>
      <c r="B1090" s="1" t="s">
        <v>78</v>
      </c>
      <c r="C1090" s="1" t="s">
        <v>3520</v>
      </c>
      <c r="D1090" s="2">
        <v>44764</v>
      </c>
      <c r="E1090" s="1" t="s">
        <v>3521</v>
      </c>
      <c r="F1090" s="1" t="s">
        <v>2339</v>
      </c>
      <c r="G1090" s="1" t="s">
        <v>2346</v>
      </c>
      <c r="H1090" s="1" t="s">
        <v>2347</v>
      </c>
      <c r="I1090" s="1" t="s">
        <v>197</v>
      </c>
      <c r="J1090" s="1" t="s">
        <v>85</v>
      </c>
      <c r="K1090" s="1">
        <v>91761</v>
      </c>
      <c r="L1090" s="1" t="s">
        <v>3281</v>
      </c>
      <c r="M1090" s="1" t="s">
        <v>3522</v>
      </c>
      <c r="N1090" s="1" t="s">
        <v>677</v>
      </c>
      <c r="O1090" s="1" t="s">
        <v>228</v>
      </c>
      <c r="P1090" s="16" t="s">
        <v>678</v>
      </c>
      <c r="Q1090" s="1" t="s">
        <v>3284</v>
      </c>
      <c r="R1090" s="1"/>
      <c r="S1090" s="1" t="s">
        <v>3285</v>
      </c>
      <c r="T1090" s="1">
        <v>30390155</v>
      </c>
      <c r="U1090" s="1">
        <v>14.75</v>
      </c>
      <c r="V1090" s="1" t="s">
        <v>107</v>
      </c>
      <c r="W1090" s="1">
        <v>395</v>
      </c>
      <c r="X1090" s="1">
        <v>832</v>
      </c>
      <c r="Y1090" s="1">
        <v>26</v>
      </c>
      <c r="Z1090" s="6">
        <f>W1090*X1090/1000000</f>
        <v>0.32863999999999999</v>
      </c>
      <c r="AA1090" s="1" t="s">
        <v>60</v>
      </c>
      <c r="AB1090" s="2">
        <v>44767</v>
      </c>
      <c r="AC1090" s="1" t="s">
        <v>2343</v>
      </c>
      <c r="AD1090" s="1" t="s">
        <v>3520</v>
      </c>
      <c r="AE1090" s="2">
        <v>44768</v>
      </c>
      <c r="AF1090" s="2">
        <v>44768</v>
      </c>
      <c r="AG1090" s="2">
        <v>44771</v>
      </c>
      <c r="AH1090" s="1" t="s">
        <v>62</v>
      </c>
      <c r="AI1090" s="1"/>
      <c r="AJ1090" s="2">
        <v>44771</v>
      </c>
      <c r="AK1090" s="1" t="s">
        <v>2344</v>
      </c>
      <c r="AL1090" s="1" t="s">
        <v>2345</v>
      </c>
      <c r="AM1090" s="31">
        <v>8750</v>
      </c>
      <c r="AN1090" s="31"/>
      <c r="AO1090" s="31"/>
      <c r="AP1090" s="31"/>
      <c r="AQ1090" s="31"/>
      <c r="AR1090" s="31"/>
      <c r="AS1090" s="1">
        <f>MONTH(AE1090)</f>
        <v>7</v>
      </c>
      <c r="AT1090" s="1">
        <f>YEAR(AE1090)</f>
        <v>2022</v>
      </c>
      <c r="AU1090" s="1"/>
    </row>
    <row r="1091" spans="1:47">
      <c r="A1091" s="1" t="s">
        <v>68</v>
      </c>
      <c r="B1091" s="1" t="s">
        <v>78</v>
      </c>
      <c r="C1091" s="1" t="s">
        <v>3523</v>
      </c>
      <c r="D1091" s="2">
        <v>44764</v>
      </c>
      <c r="E1091" s="1" t="s">
        <v>3524</v>
      </c>
      <c r="F1091" s="1" t="s">
        <v>2339</v>
      </c>
      <c r="G1091" s="1" t="s">
        <v>2346</v>
      </c>
      <c r="H1091" s="1" t="s">
        <v>2347</v>
      </c>
      <c r="I1091" s="1" t="s">
        <v>197</v>
      </c>
      <c r="J1091" s="1" t="s">
        <v>85</v>
      </c>
      <c r="K1091" s="1">
        <v>91761</v>
      </c>
      <c r="L1091" s="1" t="s">
        <v>3281</v>
      </c>
      <c r="M1091" s="1" t="s">
        <v>3525</v>
      </c>
      <c r="N1091" s="1" t="s">
        <v>258</v>
      </c>
      <c r="O1091" s="1" t="s">
        <v>85</v>
      </c>
      <c r="P1091" s="1">
        <v>94551</v>
      </c>
      <c r="Q1091" s="1" t="s">
        <v>3284</v>
      </c>
      <c r="R1091" s="1"/>
      <c r="S1091" s="1" t="s">
        <v>3285</v>
      </c>
      <c r="T1091" s="1">
        <v>30390155</v>
      </c>
      <c r="U1091" s="1">
        <v>14.75</v>
      </c>
      <c r="V1091" s="1" t="s">
        <v>107</v>
      </c>
      <c r="W1091" s="1">
        <v>395</v>
      </c>
      <c r="X1091" s="1">
        <v>832</v>
      </c>
      <c r="Y1091" s="1">
        <v>26</v>
      </c>
      <c r="Z1091" s="6">
        <f>W1091*X1091/1000000</f>
        <v>0.32863999999999999</v>
      </c>
      <c r="AA1091" s="1" t="s">
        <v>60</v>
      </c>
      <c r="AB1091" s="2">
        <v>44767</v>
      </c>
      <c r="AC1091" s="1" t="s">
        <v>2343</v>
      </c>
      <c r="AD1091" s="1" t="s">
        <v>3523</v>
      </c>
      <c r="AE1091" s="2">
        <v>44770</v>
      </c>
      <c r="AF1091" s="2">
        <v>44770</v>
      </c>
      <c r="AG1091" s="2">
        <v>44771</v>
      </c>
      <c r="AH1091" s="1" t="s">
        <v>62</v>
      </c>
      <c r="AI1091" s="1"/>
      <c r="AJ1091" s="2">
        <v>44771</v>
      </c>
      <c r="AK1091" s="1" t="s">
        <v>2344</v>
      </c>
      <c r="AL1091" s="1" t="s">
        <v>2345</v>
      </c>
      <c r="AM1091" s="31">
        <v>1736</v>
      </c>
      <c r="AN1091" s="31"/>
      <c r="AO1091" s="31"/>
      <c r="AP1091" s="31"/>
      <c r="AQ1091" s="31"/>
      <c r="AR1091" s="31"/>
      <c r="AS1091" s="1">
        <f>MONTH(AE1091)</f>
        <v>7</v>
      </c>
      <c r="AT1091" s="1">
        <f>YEAR(AE1091)</f>
        <v>2022</v>
      </c>
      <c r="AU1091" s="1"/>
    </row>
    <row r="1092" spans="1:47">
      <c r="A1092" s="1" t="s">
        <v>68</v>
      </c>
      <c r="B1092" s="1" t="s">
        <v>78</v>
      </c>
      <c r="C1092" s="1" t="s">
        <v>3526</v>
      </c>
      <c r="D1092" s="2">
        <v>44764</v>
      </c>
      <c r="E1092" s="1" t="s">
        <v>3527</v>
      </c>
      <c r="F1092" s="1" t="s">
        <v>2339</v>
      </c>
      <c r="G1092" s="1" t="s">
        <v>2346</v>
      </c>
      <c r="H1092" s="1" t="s">
        <v>2347</v>
      </c>
      <c r="I1092" s="1" t="s">
        <v>197</v>
      </c>
      <c r="J1092" s="1" t="s">
        <v>85</v>
      </c>
      <c r="K1092" s="1">
        <v>91761</v>
      </c>
      <c r="L1092" s="1" t="s">
        <v>3281</v>
      </c>
      <c r="M1092" s="1" t="s">
        <v>3528</v>
      </c>
      <c r="N1092" s="1" t="s">
        <v>1833</v>
      </c>
      <c r="O1092" s="1" t="s">
        <v>150</v>
      </c>
      <c r="P1092" s="1">
        <v>20737</v>
      </c>
      <c r="Q1092" s="1" t="s">
        <v>3284</v>
      </c>
      <c r="R1092" s="1"/>
      <c r="S1092" s="1" t="s">
        <v>3285</v>
      </c>
      <c r="T1092" s="1">
        <v>30390155</v>
      </c>
      <c r="U1092" s="1">
        <v>14.75</v>
      </c>
      <c r="V1092" s="1" t="s">
        <v>107</v>
      </c>
      <c r="W1092" s="1">
        <v>395</v>
      </c>
      <c r="X1092" s="1">
        <v>832</v>
      </c>
      <c r="Y1092" s="1">
        <v>26</v>
      </c>
      <c r="Z1092" s="6">
        <f>W1092*X1092/1000000</f>
        <v>0.32863999999999999</v>
      </c>
      <c r="AA1092" s="1" t="s">
        <v>60</v>
      </c>
      <c r="AB1092" s="2">
        <v>44767</v>
      </c>
      <c r="AC1092" s="1" t="s">
        <v>2343</v>
      </c>
      <c r="AD1092" s="1" t="s">
        <v>3526</v>
      </c>
      <c r="AE1092" s="2">
        <v>44768</v>
      </c>
      <c r="AF1092" s="2">
        <v>44768</v>
      </c>
      <c r="AG1092" s="2">
        <v>44771</v>
      </c>
      <c r="AH1092" s="1" t="s">
        <v>62</v>
      </c>
      <c r="AI1092" s="1"/>
      <c r="AJ1092" s="2">
        <v>44771</v>
      </c>
      <c r="AK1092" s="1" t="s">
        <v>2344</v>
      </c>
      <c r="AL1092" s="1" t="s">
        <v>2345</v>
      </c>
      <c r="AM1092" s="31">
        <v>7881</v>
      </c>
      <c r="AN1092" s="31"/>
      <c r="AO1092" s="31"/>
      <c r="AP1092" s="31"/>
      <c r="AQ1092" s="31"/>
      <c r="AR1092" s="31"/>
      <c r="AS1092" s="1">
        <f>MONTH(AE1092)</f>
        <v>7</v>
      </c>
      <c r="AT1092" s="1">
        <f>YEAR(AE1092)</f>
        <v>2022</v>
      </c>
      <c r="AU1092" s="1"/>
    </row>
    <row r="1093" spans="1:47">
      <c r="A1093" s="1" t="s">
        <v>68</v>
      </c>
      <c r="B1093" s="1" t="s">
        <v>78</v>
      </c>
      <c r="C1093" s="1" t="s">
        <v>3529</v>
      </c>
      <c r="D1093" s="2">
        <v>44764</v>
      </c>
      <c r="E1093" s="1" t="s">
        <v>3530</v>
      </c>
      <c r="F1093" s="1" t="s">
        <v>2339</v>
      </c>
      <c r="G1093" s="1" t="s">
        <v>2346</v>
      </c>
      <c r="H1093" s="1" t="s">
        <v>2347</v>
      </c>
      <c r="I1093" s="1" t="s">
        <v>197</v>
      </c>
      <c r="J1093" s="1" t="s">
        <v>85</v>
      </c>
      <c r="K1093" s="1">
        <v>91761</v>
      </c>
      <c r="L1093" s="1" t="s">
        <v>3281</v>
      </c>
      <c r="M1093" s="1" t="s">
        <v>3531</v>
      </c>
      <c r="N1093" s="1" t="s">
        <v>1837</v>
      </c>
      <c r="O1093" s="1" t="s">
        <v>170</v>
      </c>
      <c r="P1093" s="1">
        <v>60173</v>
      </c>
      <c r="Q1093" s="1" t="s">
        <v>3284</v>
      </c>
      <c r="R1093" s="1"/>
      <c r="S1093" s="1" t="s">
        <v>3285</v>
      </c>
      <c r="T1093" s="1">
        <v>30390155</v>
      </c>
      <c r="U1093" s="1">
        <v>14.75</v>
      </c>
      <c r="V1093" s="1" t="s">
        <v>107</v>
      </c>
      <c r="W1093" s="1">
        <v>395</v>
      </c>
      <c r="X1093" s="1">
        <v>832</v>
      </c>
      <c r="Y1093" s="1">
        <v>26</v>
      </c>
      <c r="Z1093" s="6">
        <f>W1093*X1093/1000000</f>
        <v>0.32863999999999999</v>
      </c>
      <c r="AA1093" s="1" t="s">
        <v>60</v>
      </c>
      <c r="AB1093" s="2">
        <v>44767</v>
      </c>
      <c r="AC1093" s="1" t="s">
        <v>2343</v>
      </c>
      <c r="AD1093" s="1" t="s">
        <v>3529</v>
      </c>
      <c r="AE1093" s="2">
        <v>44768</v>
      </c>
      <c r="AF1093" s="2">
        <v>44768</v>
      </c>
      <c r="AG1093" s="2">
        <v>44771</v>
      </c>
      <c r="AH1093" s="1" t="s">
        <v>62</v>
      </c>
      <c r="AI1093" s="1"/>
      <c r="AJ1093" s="2">
        <v>44771</v>
      </c>
      <c r="AK1093" s="1" t="s">
        <v>2344</v>
      </c>
      <c r="AL1093" s="1" t="s">
        <v>2345</v>
      </c>
      <c r="AM1093" s="31">
        <v>5255.85</v>
      </c>
      <c r="AN1093" s="31"/>
      <c r="AO1093" s="31"/>
      <c r="AP1093" s="31"/>
      <c r="AQ1093" s="31"/>
      <c r="AR1093" s="31"/>
      <c r="AS1093" s="1">
        <f>MONTH(AE1093)</f>
        <v>7</v>
      </c>
      <c r="AT1093" s="1">
        <f>YEAR(AE1093)</f>
        <v>2022</v>
      </c>
      <c r="AU1093" s="1"/>
    </row>
    <row r="1094" spans="1:47">
      <c r="A1094" s="1" t="s">
        <v>68</v>
      </c>
      <c r="B1094" s="1" t="s">
        <v>78</v>
      </c>
      <c r="C1094" s="1" t="s">
        <v>3532</v>
      </c>
      <c r="D1094" s="2">
        <v>44764</v>
      </c>
      <c r="E1094" s="1" t="s">
        <v>3533</v>
      </c>
      <c r="F1094" s="1" t="s">
        <v>2339</v>
      </c>
      <c r="G1094" s="1" t="s">
        <v>2346</v>
      </c>
      <c r="H1094" s="1" t="s">
        <v>2347</v>
      </c>
      <c r="I1094" s="1" t="s">
        <v>197</v>
      </c>
      <c r="J1094" s="1" t="s">
        <v>85</v>
      </c>
      <c r="K1094" s="1">
        <v>91761</v>
      </c>
      <c r="L1094" s="1" t="s">
        <v>3281</v>
      </c>
      <c r="M1094" s="1" t="s">
        <v>3534</v>
      </c>
      <c r="N1094" s="1" t="s">
        <v>3535</v>
      </c>
      <c r="O1094" s="1" t="s">
        <v>146</v>
      </c>
      <c r="P1094" s="1">
        <v>23231</v>
      </c>
      <c r="Q1094" s="1" t="s">
        <v>3284</v>
      </c>
      <c r="R1094" s="1"/>
      <c r="S1094" s="1" t="s">
        <v>3285</v>
      </c>
      <c r="T1094" s="1">
        <v>30390155</v>
      </c>
      <c r="U1094" s="1">
        <v>14.75</v>
      </c>
      <c r="V1094" s="1" t="s">
        <v>107</v>
      </c>
      <c r="W1094" s="1">
        <v>395</v>
      </c>
      <c r="X1094" s="1">
        <v>832</v>
      </c>
      <c r="Y1094" s="1">
        <v>26</v>
      </c>
      <c r="Z1094" s="6">
        <f>W1094*X1094/1000000</f>
        <v>0.32863999999999999</v>
      </c>
      <c r="AA1094" s="1" t="s">
        <v>60</v>
      </c>
      <c r="AB1094" s="2">
        <v>44767</v>
      </c>
      <c r="AC1094" s="1" t="s">
        <v>2343</v>
      </c>
      <c r="AD1094" s="1" t="s">
        <v>3532</v>
      </c>
      <c r="AE1094" s="2">
        <v>44768</v>
      </c>
      <c r="AF1094" s="2">
        <v>44768</v>
      </c>
      <c r="AG1094" s="2">
        <v>44771</v>
      </c>
      <c r="AH1094" s="1" t="s">
        <v>62</v>
      </c>
      <c r="AI1094" s="1"/>
      <c r="AJ1094" s="2">
        <v>44771</v>
      </c>
      <c r="AK1094" s="1" t="s">
        <v>2344</v>
      </c>
      <c r="AL1094" s="1" t="s">
        <v>2345</v>
      </c>
      <c r="AM1094" s="31">
        <v>7770</v>
      </c>
      <c r="AN1094" s="31"/>
      <c r="AO1094" s="31"/>
      <c r="AP1094" s="31"/>
      <c r="AQ1094" s="31"/>
      <c r="AR1094" s="31"/>
      <c r="AS1094" s="1">
        <f>MONTH(AE1094)</f>
        <v>7</v>
      </c>
      <c r="AT1094" s="1">
        <f>YEAR(AE1094)</f>
        <v>2022</v>
      </c>
      <c r="AU1094" s="1"/>
    </row>
    <row r="1095" spans="1:47">
      <c r="A1095" s="1" t="s">
        <v>68</v>
      </c>
      <c r="B1095" s="1" t="s">
        <v>127</v>
      </c>
      <c r="C1095" s="1" t="s">
        <v>3536</v>
      </c>
      <c r="D1095" s="2">
        <v>44764</v>
      </c>
      <c r="E1095" s="1" t="s">
        <v>3537</v>
      </c>
      <c r="F1095" s="1" t="s">
        <v>2339</v>
      </c>
      <c r="G1095" s="1" t="s">
        <v>2346</v>
      </c>
      <c r="H1095" s="1" t="s">
        <v>2347</v>
      </c>
      <c r="I1095" s="1" t="s">
        <v>197</v>
      </c>
      <c r="J1095" s="1" t="s">
        <v>85</v>
      </c>
      <c r="K1095" s="1">
        <v>91761</v>
      </c>
      <c r="L1095" s="1" t="s">
        <v>194</v>
      </c>
      <c r="M1095" s="1" t="s">
        <v>2432</v>
      </c>
      <c r="N1095" s="1" t="s">
        <v>181</v>
      </c>
      <c r="O1095" s="1" t="s">
        <v>182</v>
      </c>
      <c r="P1095" s="1">
        <v>77041</v>
      </c>
      <c r="Q1095" s="1" t="s">
        <v>323</v>
      </c>
      <c r="R1095" s="1"/>
      <c r="S1095" s="1" t="s">
        <v>324</v>
      </c>
      <c r="T1095" s="1">
        <v>30390156</v>
      </c>
      <c r="U1095" s="1">
        <v>14.75</v>
      </c>
      <c r="V1095" s="1" t="s">
        <v>107</v>
      </c>
      <c r="W1095" s="1">
        <v>400</v>
      </c>
      <c r="X1095" s="1">
        <v>832</v>
      </c>
      <c r="Y1095" s="1">
        <v>26</v>
      </c>
      <c r="Z1095" s="6">
        <f>W1095*X1095/1000000</f>
        <v>0.33279999999999998</v>
      </c>
      <c r="AA1095" s="1" t="s">
        <v>60</v>
      </c>
      <c r="AB1095" s="2">
        <v>44771</v>
      </c>
      <c r="AC1095" s="1" t="s">
        <v>2343</v>
      </c>
      <c r="AD1095" s="1" t="s">
        <v>3536</v>
      </c>
      <c r="AE1095" s="2">
        <v>44768</v>
      </c>
      <c r="AF1095" s="2">
        <v>44768</v>
      </c>
      <c r="AG1095" s="2">
        <v>44771</v>
      </c>
      <c r="AH1095" s="1" t="s">
        <v>62</v>
      </c>
      <c r="AI1095" s="1"/>
      <c r="AJ1095" s="2">
        <v>44774</v>
      </c>
      <c r="AK1095" s="1" t="s">
        <v>2344</v>
      </c>
      <c r="AL1095" s="1" t="s">
        <v>2345</v>
      </c>
      <c r="AM1095" s="31">
        <v>4385</v>
      </c>
      <c r="AN1095" s="31"/>
      <c r="AO1095" s="31"/>
      <c r="AP1095" s="31"/>
      <c r="AQ1095" s="31"/>
      <c r="AR1095" s="31"/>
      <c r="AS1095" s="1">
        <f>MONTH(AE1095)</f>
        <v>7</v>
      </c>
      <c r="AT1095" s="1">
        <f>YEAR(AE1095)</f>
        <v>2022</v>
      </c>
      <c r="AU1095" s="1"/>
    </row>
    <row r="1096" spans="1:47">
      <c r="A1096" s="1" t="s">
        <v>68</v>
      </c>
      <c r="B1096" s="1" t="s">
        <v>78</v>
      </c>
      <c r="C1096" s="1" t="s">
        <v>3538</v>
      </c>
      <c r="D1096" s="2">
        <v>44767</v>
      </c>
      <c r="E1096" s="1">
        <v>4952</v>
      </c>
      <c r="F1096" s="1" t="s">
        <v>2339</v>
      </c>
      <c r="G1096" s="1" t="s">
        <v>2346</v>
      </c>
      <c r="H1096" s="1" t="s">
        <v>2347</v>
      </c>
      <c r="I1096" s="1" t="s">
        <v>197</v>
      </c>
      <c r="J1096" s="1" t="s">
        <v>85</v>
      </c>
      <c r="K1096" s="1">
        <v>91761</v>
      </c>
      <c r="L1096" s="1" t="s">
        <v>206</v>
      </c>
      <c r="M1096" s="1" t="s">
        <v>3539</v>
      </c>
      <c r="N1096" s="1" t="s">
        <v>3540</v>
      </c>
      <c r="O1096" s="1" t="s">
        <v>85</v>
      </c>
      <c r="P1096" s="1">
        <v>91709</v>
      </c>
      <c r="Q1096" s="1" t="s">
        <v>3541</v>
      </c>
      <c r="R1096" s="1" t="s">
        <v>3542</v>
      </c>
      <c r="S1096" s="1" t="s">
        <v>3543</v>
      </c>
      <c r="T1096" s="1">
        <v>30390156</v>
      </c>
      <c r="U1096" s="1">
        <v>14.75</v>
      </c>
      <c r="V1096" s="1" t="s">
        <v>107</v>
      </c>
      <c r="W1096" s="1">
        <v>400</v>
      </c>
      <c r="X1096" s="1">
        <v>320</v>
      </c>
      <c r="Y1096" s="1">
        <v>10</v>
      </c>
      <c r="Z1096" s="6">
        <f>W1096*X1096/1000000</f>
        <v>0.128</v>
      </c>
      <c r="AA1096" s="1" t="s">
        <v>75</v>
      </c>
      <c r="AB1096" s="2">
        <v>44773</v>
      </c>
      <c r="AC1096" s="1" t="s">
        <v>2343</v>
      </c>
      <c r="AD1096" s="1" t="s">
        <v>3538</v>
      </c>
      <c r="AE1096" s="2">
        <v>44771</v>
      </c>
      <c r="AF1096" s="2">
        <v>44771</v>
      </c>
      <c r="AG1096" s="2">
        <v>44771</v>
      </c>
      <c r="AH1096" s="1" t="s">
        <v>62</v>
      </c>
      <c r="AI1096" s="1"/>
      <c r="AJ1096" s="2">
        <v>44771</v>
      </c>
      <c r="AK1096" s="1" t="s">
        <v>2344</v>
      </c>
      <c r="AL1096" s="1" t="s">
        <v>2345</v>
      </c>
      <c r="AM1096" s="31">
        <v>695</v>
      </c>
      <c r="AN1096" s="31"/>
      <c r="AO1096" s="31"/>
      <c r="AP1096" s="31"/>
      <c r="AQ1096" s="31"/>
      <c r="AR1096" s="31"/>
      <c r="AS1096" s="1">
        <f>MONTH(AE1096)</f>
        <v>7</v>
      </c>
      <c r="AT1096" s="1">
        <f>YEAR(AE1096)</f>
        <v>2022</v>
      </c>
      <c r="AU1096" s="1"/>
    </row>
    <row r="1097" spans="1:47">
      <c r="A1097" s="1" t="s">
        <v>68</v>
      </c>
      <c r="B1097" s="1" t="s">
        <v>78</v>
      </c>
      <c r="C1097" s="1" t="s">
        <v>3544</v>
      </c>
      <c r="D1097" s="2">
        <v>44768</v>
      </c>
      <c r="E1097" s="1" t="s">
        <v>3545</v>
      </c>
      <c r="F1097" s="1" t="s">
        <v>2339</v>
      </c>
      <c r="G1097" s="1" t="s">
        <v>2346</v>
      </c>
      <c r="H1097" s="1" t="s">
        <v>2347</v>
      </c>
      <c r="I1097" s="1" t="s">
        <v>197</v>
      </c>
      <c r="J1097" s="1" t="s">
        <v>85</v>
      </c>
      <c r="K1097" s="1">
        <v>91761</v>
      </c>
      <c r="L1097" s="1" t="s">
        <v>3316</v>
      </c>
      <c r="M1097" s="1" t="s">
        <v>2422</v>
      </c>
      <c r="N1097" s="1" t="s">
        <v>174</v>
      </c>
      <c r="O1097" s="1" t="s">
        <v>85</v>
      </c>
      <c r="P1097" s="1">
        <v>93308</v>
      </c>
      <c r="Q1097" s="1" t="s">
        <v>2423</v>
      </c>
      <c r="R1097" s="1" t="s">
        <v>2424</v>
      </c>
      <c r="S1097" s="1" t="s">
        <v>2425</v>
      </c>
      <c r="T1097" s="1">
        <v>30390156</v>
      </c>
      <c r="U1097" s="1">
        <v>14.75</v>
      </c>
      <c r="V1097" s="1" t="s">
        <v>107</v>
      </c>
      <c r="W1097" s="1">
        <v>400</v>
      </c>
      <c r="X1097" s="1">
        <v>768</v>
      </c>
      <c r="Y1097" s="1">
        <v>24</v>
      </c>
      <c r="Z1097" s="6">
        <f>W1097*X1097/1000000</f>
        <v>0.30719999999999997</v>
      </c>
      <c r="AA1097" s="1" t="s">
        <v>60</v>
      </c>
      <c r="AB1097" s="2">
        <v>44773</v>
      </c>
      <c r="AC1097" s="1" t="s">
        <v>2343</v>
      </c>
      <c r="AD1097" s="1" t="s">
        <v>3544</v>
      </c>
      <c r="AE1097" s="2">
        <v>44770</v>
      </c>
      <c r="AF1097" s="2">
        <v>44770</v>
      </c>
      <c r="AG1097" s="2">
        <v>44771</v>
      </c>
      <c r="AH1097" s="1" t="s">
        <v>62</v>
      </c>
      <c r="AI1097" s="1"/>
      <c r="AJ1097" s="2">
        <v>44771</v>
      </c>
      <c r="AK1097" s="1" t="s">
        <v>2344</v>
      </c>
      <c r="AL1097" s="1" t="s">
        <v>2345</v>
      </c>
      <c r="AM1097" s="31">
        <v>1045</v>
      </c>
      <c r="AN1097" s="31"/>
      <c r="AO1097" s="31"/>
      <c r="AP1097" s="31"/>
      <c r="AQ1097" s="31"/>
      <c r="AR1097" s="31"/>
      <c r="AS1097" s="1">
        <f>MONTH(AE1097)</f>
        <v>7</v>
      </c>
      <c r="AT1097" s="1">
        <f>YEAR(AE1097)</f>
        <v>2022</v>
      </c>
      <c r="AU1097" s="1"/>
    </row>
    <row r="1098" spans="1:47">
      <c r="A1098" s="1" t="s">
        <v>68</v>
      </c>
      <c r="B1098" s="1" t="s">
        <v>78</v>
      </c>
      <c r="C1098" s="1" t="s">
        <v>3546</v>
      </c>
      <c r="D1098" s="2">
        <v>44768</v>
      </c>
      <c r="E1098" s="1" t="s">
        <v>3547</v>
      </c>
      <c r="F1098" s="1" t="s">
        <v>2339</v>
      </c>
      <c r="G1098" s="1" t="s">
        <v>2346</v>
      </c>
      <c r="H1098" s="1" t="s">
        <v>2347</v>
      </c>
      <c r="I1098" s="1" t="s">
        <v>197</v>
      </c>
      <c r="J1098" s="1" t="s">
        <v>85</v>
      </c>
      <c r="K1098" s="1">
        <v>91761</v>
      </c>
      <c r="L1098" s="1" t="s">
        <v>3316</v>
      </c>
      <c r="M1098" s="1" t="s">
        <v>2352</v>
      </c>
      <c r="N1098" s="1" t="s">
        <v>2353</v>
      </c>
      <c r="O1098" s="1" t="s">
        <v>182</v>
      </c>
      <c r="P1098" s="1">
        <v>75041</v>
      </c>
      <c r="Q1098" s="1" t="s">
        <v>2354</v>
      </c>
      <c r="R1098" s="1"/>
      <c r="S1098" s="1" t="s">
        <v>2355</v>
      </c>
      <c r="T1098" s="1">
        <v>30390156</v>
      </c>
      <c r="U1098" s="1">
        <v>14.75</v>
      </c>
      <c r="V1098" s="1" t="s">
        <v>107</v>
      </c>
      <c r="W1098" s="1">
        <v>400</v>
      </c>
      <c r="X1098" s="1">
        <v>768</v>
      </c>
      <c r="Y1098" s="1">
        <v>24</v>
      </c>
      <c r="Z1098" s="6">
        <f>W1098*X1098/1000000</f>
        <v>0.30719999999999997</v>
      </c>
      <c r="AA1098" s="1" t="s">
        <v>60</v>
      </c>
      <c r="AB1098" s="2">
        <v>44773</v>
      </c>
      <c r="AC1098" s="1" t="s">
        <v>2343</v>
      </c>
      <c r="AD1098" s="1" t="s">
        <v>3546</v>
      </c>
      <c r="AE1098" s="2">
        <v>44769</v>
      </c>
      <c r="AF1098" s="2">
        <v>44769</v>
      </c>
      <c r="AG1098" s="2">
        <v>44771</v>
      </c>
      <c r="AH1098" s="1" t="s">
        <v>62</v>
      </c>
      <c r="AI1098" s="1" t="s">
        <v>3548</v>
      </c>
      <c r="AJ1098" s="2">
        <v>44774</v>
      </c>
      <c r="AK1098" s="1" t="s">
        <v>2344</v>
      </c>
      <c r="AL1098" s="1" t="s">
        <v>2345</v>
      </c>
      <c r="AM1098" s="31">
        <v>4265</v>
      </c>
      <c r="AN1098" s="31"/>
      <c r="AO1098" s="31"/>
      <c r="AP1098" s="31">
        <v>825</v>
      </c>
      <c r="AQ1098" s="31"/>
      <c r="AR1098" s="31"/>
      <c r="AS1098" s="1">
        <f>MONTH(AE1098)</f>
        <v>7</v>
      </c>
      <c r="AT1098" s="1">
        <f>YEAR(AE1098)</f>
        <v>2022</v>
      </c>
      <c r="AU1098" s="1" t="s">
        <v>3549</v>
      </c>
    </row>
    <row r="1099" spans="1:47">
      <c r="A1099" s="1" t="s">
        <v>44</v>
      </c>
      <c r="B1099" s="1" t="s">
        <v>78</v>
      </c>
      <c r="C1099" s="1" t="s">
        <v>3550</v>
      </c>
      <c r="D1099" s="2">
        <v>44769</v>
      </c>
      <c r="E1099" s="1" t="s">
        <v>3551</v>
      </c>
      <c r="F1099" s="1" t="s">
        <v>2339</v>
      </c>
      <c r="G1099" s="1" t="s">
        <v>2340</v>
      </c>
      <c r="H1099" s="1" t="s">
        <v>2341</v>
      </c>
      <c r="I1099" s="1" t="s">
        <v>2342</v>
      </c>
      <c r="J1099" s="1" t="s">
        <v>85</v>
      </c>
      <c r="K1099" s="1">
        <v>90248</v>
      </c>
      <c r="L1099" s="1" t="s">
        <v>566</v>
      </c>
      <c r="M1099" s="1" t="s">
        <v>3552</v>
      </c>
      <c r="N1099" s="1" t="s">
        <v>118</v>
      </c>
      <c r="O1099" s="1" t="s">
        <v>85</v>
      </c>
      <c r="P1099" s="1">
        <v>95834</v>
      </c>
      <c r="Q1099" s="1" t="s">
        <v>261</v>
      </c>
      <c r="R1099" s="1"/>
      <c r="S1099" s="1" t="s">
        <v>2374</v>
      </c>
      <c r="T1099" s="1">
        <v>30393071</v>
      </c>
      <c r="U1099" s="1">
        <v>0</v>
      </c>
      <c r="V1099" s="1" t="s">
        <v>96</v>
      </c>
      <c r="W1099" s="1">
        <v>475</v>
      </c>
      <c r="X1099" s="1">
        <v>600</v>
      </c>
      <c r="Y1099" s="1">
        <v>21</v>
      </c>
      <c r="Z1099" s="6">
        <f>W1099*X1099/1000000</f>
        <v>0.28499999999999998</v>
      </c>
      <c r="AA1099" s="1" t="s">
        <v>75</v>
      </c>
      <c r="AB1099" s="2">
        <v>44773</v>
      </c>
      <c r="AC1099" s="1" t="s">
        <v>2343</v>
      </c>
      <c r="AD1099" s="1" t="s">
        <v>3550</v>
      </c>
      <c r="AE1099" s="2">
        <v>44770</v>
      </c>
      <c r="AF1099" s="2">
        <v>44770</v>
      </c>
      <c r="AG1099" s="2">
        <v>44771</v>
      </c>
      <c r="AH1099" s="1" t="s">
        <v>62</v>
      </c>
      <c r="AI1099" s="1" t="s">
        <v>2567</v>
      </c>
      <c r="AJ1099" s="2">
        <v>44771</v>
      </c>
      <c r="AK1099" s="1" t="s">
        <v>2344</v>
      </c>
      <c r="AL1099" s="1" t="s">
        <v>2345</v>
      </c>
      <c r="AM1099" s="31">
        <v>1980</v>
      </c>
      <c r="AN1099" s="31"/>
      <c r="AO1099" s="31"/>
      <c r="AP1099" s="31"/>
      <c r="AQ1099" s="31">
        <v>84</v>
      </c>
      <c r="AR1099" s="31"/>
      <c r="AS1099" s="1">
        <f>MONTH(AE1099)</f>
        <v>7</v>
      </c>
      <c r="AT1099" s="1">
        <f>YEAR(AE1099)</f>
        <v>2022</v>
      </c>
      <c r="AU1099" s="1" t="s">
        <v>2397</v>
      </c>
    </row>
    <row r="1100" spans="1:47">
      <c r="A1100" s="1" t="s">
        <v>68</v>
      </c>
      <c r="B1100" s="1" t="s">
        <v>78</v>
      </c>
      <c r="C1100" s="1" t="s">
        <v>3553</v>
      </c>
      <c r="D1100" s="2">
        <v>44769</v>
      </c>
      <c r="E1100" s="1" t="s">
        <v>3554</v>
      </c>
      <c r="F1100" s="1" t="s">
        <v>2339</v>
      </c>
      <c r="G1100" s="1" t="s">
        <v>3555</v>
      </c>
      <c r="H1100" s="1" t="s">
        <v>3556</v>
      </c>
      <c r="I1100" s="1" t="s">
        <v>268</v>
      </c>
      <c r="J1100" s="1" t="s">
        <v>85</v>
      </c>
      <c r="K1100" s="1">
        <v>90810</v>
      </c>
      <c r="L1100" s="1" t="s">
        <v>3557</v>
      </c>
      <c r="M1100" s="1" t="s">
        <v>3558</v>
      </c>
      <c r="N1100" s="1" t="s">
        <v>3346</v>
      </c>
      <c r="O1100" s="1" t="s">
        <v>85</v>
      </c>
      <c r="P1100" s="1">
        <v>92879</v>
      </c>
      <c r="Q1100" s="1" t="s">
        <v>3559</v>
      </c>
      <c r="R1100" s="1" t="s">
        <v>3560</v>
      </c>
      <c r="S1100" s="1" t="s">
        <v>2409</v>
      </c>
      <c r="T1100" s="1">
        <v>30383260</v>
      </c>
      <c r="U1100" s="1">
        <v>20</v>
      </c>
      <c r="V1100" s="1" t="s">
        <v>3561</v>
      </c>
      <c r="W1100" s="1">
        <v>420</v>
      </c>
      <c r="X1100" s="1">
        <v>261</v>
      </c>
      <c r="Y1100" s="1">
        <v>9</v>
      </c>
      <c r="Z1100" s="6">
        <f>W1100*X1100/1000000</f>
        <v>0.10962</v>
      </c>
      <c r="AA1100" s="1" t="s">
        <v>75</v>
      </c>
      <c r="AB1100" s="2">
        <v>44773</v>
      </c>
      <c r="AC1100" s="1" t="s">
        <v>2343</v>
      </c>
      <c r="AD1100" s="1" t="s">
        <v>3553</v>
      </c>
      <c r="AE1100" s="2">
        <v>44771</v>
      </c>
      <c r="AF1100" s="2">
        <v>44771</v>
      </c>
      <c r="AG1100" s="2">
        <v>44771</v>
      </c>
      <c r="AH1100" s="1" t="s">
        <v>62</v>
      </c>
      <c r="AI1100" s="1" t="s">
        <v>3562</v>
      </c>
      <c r="AJ1100" s="2">
        <v>44771</v>
      </c>
      <c r="AK1100" s="1" t="s">
        <v>2344</v>
      </c>
      <c r="AL1100" s="1" t="s">
        <v>2345</v>
      </c>
      <c r="AM1100" s="31">
        <v>925</v>
      </c>
      <c r="AN1100" s="31"/>
      <c r="AO1100" s="31"/>
      <c r="AP1100" s="31"/>
      <c r="AQ1100" s="31"/>
      <c r="AR1100" s="31"/>
      <c r="AS1100" s="1">
        <f>MONTH(AE1100)</f>
        <v>7</v>
      </c>
      <c r="AT1100" s="1">
        <f>YEAR(AE1100)</f>
        <v>2022</v>
      </c>
      <c r="AU1100" s="1"/>
    </row>
    <row r="1101" spans="1:47">
      <c r="A1101" s="1" t="s">
        <v>68</v>
      </c>
      <c r="B1101" s="1" t="s">
        <v>78</v>
      </c>
      <c r="C1101" s="1" t="s">
        <v>3563</v>
      </c>
      <c r="D1101" s="2">
        <v>44769</v>
      </c>
      <c r="E1101" s="1" t="s">
        <v>3554</v>
      </c>
      <c r="F1101" s="1" t="s">
        <v>2339</v>
      </c>
      <c r="G1101" s="1" t="s">
        <v>2340</v>
      </c>
      <c r="H1101" s="1" t="s">
        <v>2341</v>
      </c>
      <c r="I1101" s="1" t="s">
        <v>2342</v>
      </c>
      <c r="J1101" s="1" t="s">
        <v>85</v>
      </c>
      <c r="K1101" s="1">
        <v>90248</v>
      </c>
      <c r="L1101" s="1" t="s">
        <v>3557</v>
      </c>
      <c r="M1101" s="1" t="s">
        <v>3558</v>
      </c>
      <c r="N1101" s="1" t="s">
        <v>3346</v>
      </c>
      <c r="O1101" s="1" t="s">
        <v>85</v>
      </c>
      <c r="P1101" s="1">
        <v>92879</v>
      </c>
      <c r="Q1101" s="1" t="s">
        <v>3559</v>
      </c>
      <c r="R1101" s="1" t="s">
        <v>3560</v>
      </c>
      <c r="S1101" s="1" t="s">
        <v>2409</v>
      </c>
      <c r="T1101" s="1">
        <v>30383260</v>
      </c>
      <c r="U1101" s="1">
        <v>20</v>
      </c>
      <c r="V1101" s="1" t="s">
        <v>3561</v>
      </c>
      <c r="W1101" s="1">
        <v>420</v>
      </c>
      <c r="X1101" s="1">
        <v>41</v>
      </c>
      <c r="Y1101" s="1">
        <v>2</v>
      </c>
      <c r="Z1101" s="6">
        <f>W1101*X1101/1000000</f>
        <v>1.7219999999999999E-2</v>
      </c>
      <c r="AA1101" s="1" t="s">
        <v>75</v>
      </c>
      <c r="AB1101" s="2">
        <v>44773</v>
      </c>
      <c r="AC1101" s="1" t="s">
        <v>2343</v>
      </c>
      <c r="AD1101" s="1" t="s">
        <v>3563</v>
      </c>
      <c r="AE1101" s="2">
        <v>44771</v>
      </c>
      <c r="AF1101" s="2">
        <v>44771</v>
      </c>
      <c r="AG1101" s="2">
        <v>44771</v>
      </c>
      <c r="AH1101" s="1" t="s">
        <v>62</v>
      </c>
      <c r="AI1101" s="1" t="s">
        <v>3564</v>
      </c>
      <c r="AJ1101" s="2">
        <v>44771</v>
      </c>
      <c r="AK1101" s="1" t="s">
        <v>2344</v>
      </c>
      <c r="AL1101" s="1" t="s">
        <v>2345</v>
      </c>
      <c r="AM1101" s="31">
        <v>0</v>
      </c>
      <c r="AN1101" s="31"/>
      <c r="AO1101" s="31"/>
      <c r="AP1101" s="31"/>
      <c r="AQ1101" s="31">
        <v>84</v>
      </c>
      <c r="AR1101" s="31"/>
      <c r="AS1101" s="1">
        <f>MONTH(AE1101)</f>
        <v>7</v>
      </c>
      <c r="AT1101" s="1">
        <f>YEAR(AE1101)</f>
        <v>2022</v>
      </c>
      <c r="AU1101" s="1" t="s">
        <v>2397</v>
      </c>
    </row>
    <row r="1102" spans="1:47">
      <c r="A1102" s="1" t="s">
        <v>68</v>
      </c>
      <c r="B1102" s="1" t="s">
        <v>69</v>
      </c>
      <c r="C1102" s="1" t="s">
        <v>3608</v>
      </c>
      <c r="D1102" s="2">
        <v>44735</v>
      </c>
      <c r="E1102" s="1" t="s">
        <v>3609</v>
      </c>
      <c r="F1102" s="1" t="s">
        <v>2339</v>
      </c>
      <c r="G1102" s="1" t="s">
        <v>2383</v>
      </c>
      <c r="H1102" s="1" t="s">
        <v>2403</v>
      </c>
      <c r="I1102" s="1" t="s">
        <v>2385</v>
      </c>
      <c r="J1102" s="1" t="s">
        <v>85</v>
      </c>
      <c r="K1102" s="1">
        <v>92833</v>
      </c>
      <c r="L1102" s="1" t="s">
        <v>2585</v>
      </c>
      <c r="M1102" s="1" t="s">
        <v>3610</v>
      </c>
      <c r="N1102" s="1" t="s">
        <v>1197</v>
      </c>
      <c r="O1102" s="1" t="s">
        <v>85</v>
      </c>
      <c r="P1102" s="1">
        <v>92507</v>
      </c>
      <c r="Q1102" s="1" t="s">
        <v>2587</v>
      </c>
      <c r="R1102" s="1" t="s">
        <v>2588</v>
      </c>
      <c r="S1102" s="1" t="s">
        <v>2589</v>
      </c>
      <c r="T1102" s="1">
        <v>30390155</v>
      </c>
      <c r="U1102" s="1">
        <v>14.75</v>
      </c>
      <c r="V1102" s="1" t="s">
        <v>107</v>
      </c>
      <c r="W1102" s="1">
        <v>395</v>
      </c>
      <c r="X1102" s="1">
        <v>768</v>
      </c>
      <c r="Y1102" s="1">
        <v>24</v>
      </c>
      <c r="Z1102" s="6">
        <f>W1102*X1102/1000000</f>
        <v>0.30336000000000002</v>
      </c>
      <c r="AA1102" s="1" t="s">
        <v>60</v>
      </c>
      <c r="AB1102" s="2">
        <v>44741</v>
      </c>
      <c r="AC1102" s="1" t="s">
        <v>2343</v>
      </c>
      <c r="AD1102" s="1" t="s">
        <v>3608</v>
      </c>
      <c r="AE1102" s="2">
        <v>44771</v>
      </c>
      <c r="AF1102" s="2">
        <v>44771</v>
      </c>
      <c r="AG1102" s="2">
        <v>44771</v>
      </c>
      <c r="AH1102" s="1" t="s">
        <v>62</v>
      </c>
      <c r="AI1102" s="1" t="s">
        <v>3611</v>
      </c>
      <c r="AJ1102" s="2">
        <v>44771</v>
      </c>
      <c r="AK1102" s="1" t="s">
        <v>2344</v>
      </c>
      <c r="AL1102" s="1" t="s">
        <v>2345</v>
      </c>
      <c r="AM1102" s="31">
        <v>666.4</v>
      </c>
      <c r="AN1102" s="31"/>
      <c r="AO1102" s="31"/>
      <c r="AP1102" s="31"/>
      <c r="AQ1102" s="31"/>
      <c r="AR1102" s="31"/>
      <c r="AS1102" s="1">
        <f>MONTH(AE1102)</f>
        <v>7</v>
      </c>
      <c r="AT1102" s="1">
        <f>YEAR(AE1102)</f>
        <v>2022</v>
      </c>
      <c r="AU1102" s="1"/>
    </row>
    <row r="1103" spans="1:47">
      <c r="A1103" s="1" t="s">
        <v>68</v>
      </c>
      <c r="B1103" s="1" t="s">
        <v>127</v>
      </c>
      <c r="C1103" s="1" t="s">
        <v>3565</v>
      </c>
      <c r="D1103" s="2">
        <v>44735</v>
      </c>
      <c r="E1103" s="1" t="s">
        <v>2726</v>
      </c>
      <c r="F1103" s="1" t="s">
        <v>2339</v>
      </c>
      <c r="G1103" s="1" t="s">
        <v>2346</v>
      </c>
      <c r="H1103" s="1" t="s">
        <v>2347</v>
      </c>
      <c r="I1103" s="1" t="s">
        <v>197</v>
      </c>
      <c r="J1103" s="1" t="s">
        <v>85</v>
      </c>
      <c r="K1103" s="1">
        <v>91761</v>
      </c>
      <c r="L1103" s="1" t="s">
        <v>272</v>
      </c>
      <c r="M1103" s="1" t="s">
        <v>220</v>
      </c>
      <c r="N1103" s="1" t="s">
        <v>221</v>
      </c>
      <c r="O1103" s="1" t="s">
        <v>182</v>
      </c>
      <c r="P1103" s="1">
        <v>79936</v>
      </c>
      <c r="Q1103" s="1" t="s">
        <v>755</v>
      </c>
      <c r="R1103" s="1" t="s">
        <v>274</v>
      </c>
      <c r="S1103" s="1" t="s">
        <v>2728</v>
      </c>
      <c r="T1103" s="1">
        <v>30385558</v>
      </c>
      <c r="U1103" s="1">
        <v>14.75</v>
      </c>
      <c r="V1103" s="1" t="s">
        <v>1211</v>
      </c>
      <c r="W1103" s="1">
        <v>410</v>
      </c>
      <c r="X1103" s="1">
        <v>768</v>
      </c>
      <c r="Y1103" s="1">
        <v>24</v>
      </c>
      <c r="Z1103" s="6">
        <f>W1103*X1103/1000000</f>
        <v>0.31487999999999999</v>
      </c>
      <c r="AA1103" s="1" t="s">
        <v>75</v>
      </c>
      <c r="AB1103" s="2">
        <v>44742</v>
      </c>
      <c r="AC1103" s="1" t="s">
        <v>2343</v>
      </c>
      <c r="AD1103" s="1" t="s">
        <v>3565</v>
      </c>
      <c r="AE1103" s="2">
        <v>44771</v>
      </c>
      <c r="AF1103" s="2">
        <v>44771</v>
      </c>
      <c r="AG1103" s="2">
        <v>44774</v>
      </c>
      <c r="AH1103" s="1" t="s">
        <v>62</v>
      </c>
      <c r="AI1103" s="1" t="s">
        <v>2766</v>
      </c>
      <c r="AJ1103" s="2">
        <v>44774</v>
      </c>
      <c r="AK1103" s="1" t="s">
        <v>2344</v>
      </c>
      <c r="AL1103" s="1" t="s">
        <v>2345</v>
      </c>
      <c r="AM1103" s="31">
        <v>2950</v>
      </c>
      <c r="AN1103" s="31"/>
      <c r="AO1103" s="31"/>
      <c r="AP1103" s="31"/>
      <c r="AQ1103" s="31"/>
      <c r="AR1103" s="31"/>
      <c r="AS1103" s="1">
        <f>MONTH(AE1103)</f>
        <v>7</v>
      </c>
      <c r="AT1103" s="1">
        <f>YEAR(AE1103)</f>
        <v>2022</v>
      </c>
      <c r="AU1103" s="1"/>
    </row>
    <row r="1104" spans="1:47">
      <c r="A1104" s="1" t="s">
        <v>68</v>
      </c>
      <c r="B1104" s="1" t="s">
        <v>127</v>
      </c>
      <c r="C1104" s="1" t="s">
        <v>3566</v>
      </c>
      <c r="D1104" s="2">
        <v>44735</v>
      </c>
      <c r="E1104" s="1" t="s">
        <v>2726</v>
      </c>
      <c r="F1104" s="1" t="s">
        <v>2339</v>
      </c>
      <c r="G1104" s="1" t="s">
        <v>2346</v>
      </c>
      <c r="H1104" s="1" t="s">
        <v>2347</v>
      </c>
      <c r="I1104" s="1" t="s">
        <v>197</v>
      </c>
      <c r="J1104" s="1" t="s">
        <v>85</v>
      </c>
      <c r="K1104" s="1">
        <v>91761</v>
      </c>
      <c r="L1104" s="1" t="s">
        <v>272</v>
      </c>
      <c r="M1104" s="1" t="s">
        <v>220</v>
      </c>
      <c r="N1104" s="1" t="s">
        <v>221</v>
      </c>
      <c r="O1104" s="1" t="s">
        <v>182</v>
      </c>
      <c r="P1104" s="1">
        <v>79936</v>
      </c>
      <c r="Q1104" s="1" t="s">
        <v>755</v>
      </c>
      <c r="R1104" s="1" t="s">
        <v>274</v>
      </c>
      <c r="S1104" s="1" t="s">
        <v>2728</v>
      </c>
      <c r="T1104" s="1">
        <v>30385558</v>
      </c>
      <c r="U1104" s="1">
        <v>14.75</v>
      </c>
      <c r="V1104" s="1" t="s">
        <v>1211</v>
      </c>
      <c r="W1104" s="1">
        <v>410</v>
      </c>
      <c r="X1104" s="1">
        <v>320</v>
      </c>
      <c r="Y1104" s="1">
        <v>10</v>
      </c>
      <c r="Z1104" s="6">
        <f>W1104*X1104/1000000</f>
        <v>0.13120000000000001</v>
      </c>
      <c r="AA1104" s="1" t="s">
        <v>75</v>
      </c>
      <c r="AB1104" s="2">
        <v>44742</v>
      </c>
      <c r="AC1104" s="1" t="s">
        <v>2343</v>
      </c>
      <c r="AD1104" s="1" t="s">
        <v>3566</v>
      </c>
      <c r="AE1104" s="2">
        <v>44771</v>
      </c>
      <c r="AF1104" s="2">
        <v>44771</v>
      </c>
      <c r="AG1104" s="2">
        <v>44774</v>
      </c>
      <c r="AH1104" s="1" t="s">
        <v>62</v>
      </c>
      <c r="AI1104" s="1" t="s">
        <v>3567</v>
      </c>
      <c r="AJ1104" s="2">
        <v>44774</v>
      </c>
      <c r="AK1104" s="1" t="s">
        <v>2344</v>
      </c>
      <c r="AL1104" s="1" t="s">
        <v>2345</v>
      </c>
      <c r="AM1104" s="31">
        <v>3385.5</v>
      </c>
      <c r="AN1104" s="31"/>
      <c r="AO1104" s="31"/>
      <c r="AP1104" s="31"/>
      <c r="AQ1104" s="31"/>
      <c r="AR1104" s="31"/>
      <c r="AS1104" s="1">
        <f>MONTH(AE1104)</f>
        <v>7</v>
      </c>
      <c r="AT1104" s="1">
        <f>YEAR(AE1104)</f>
        <v>2022</v>
      </c>
      <c r="AU1104" s="1"/>
    </row>
    <row r="1105" spans="1:47">
      <c r="A1105" s="1" t="s">
        <v>68</v>
      </c>
      <c r="B1105" s="1" t="s">
        <v>127</v>
      </c>
      <c r="C1105" s="1" t="s">
        <v>3568</v>
      </c>
      <c r="D1105" s="2">
        <v>44735</v>
      </c>
      <c r="E1105" s="1" t="s">
        <v>2726</v>
      </c>
      <c r="F1105" s="1" t="s">
        <v>2339</v>
      </c>
      <c r="G1105" s="1" t="s">
        <v>2340</v>
      </c>
      <c r="H1105" s="1" t="s">
        <v>2341</v>
      </c>
      <c r="I1105" s="1" t="s">
        <v>2342</v>
      </c>
      <c r="J1105" s="1" t="s">
        <v>85</v>
      </c>
      <c r="K1105" s="1">
        <v>90248</v>
      </c>
      <c r="L1105" s="1" t="s">
        <v>272</v>
      </c>
      <c r="M1105" s="1" t="s">
        <v>220</v>
      </c>
      <c r="N1105" s="1" t="s">
        <v>221</v>
      </c>
      <c r="O1105" s="1" t="s">
        <v>182</v>
      </c>
      <c r="P1105" s="1">
        <v>79936</v>
      </c>
      <c r="Q1105" s="1" t="s">
        <v>755</v>
      </c>
      <c r="R1105" s="1" t="s">
        <v>274</v>
      </c>
      <c r="S1105" s="1" t="s">
        <v>2728</v>
      </c>
      <c r="T1105" s="1">
        <v>30385558</v>
      </c>
      <c r="U1105" s="1">
        <v>14.75</v>
      </c>
      <c r="V1105" s="1" t="s">
        <v>1211</v>
      </c>
      <c r="W1105" s="1">
        <v>410</v>
      </c>
      <c r="X1105" s="1">
        <v>421</v>
      </c>
      <c r="Y1105" s="1">
        <v>14</v>
      </c>
      <c r="Z1105" s="6">
        <f>W1105*X1105/1000000</f>
        <v>0.17261000000000001</v>
      </c>
      <c r="AA1105" s="1" t="s">
        <v>75</v>
      </c>
      <c r="AB1105" s="2">
        <v>44742</v>
      </c>
      <c r="AC1105" s="1" t="s">
        <v>2343</v>
      </c>
      <c r="AD1105" s="1" t="s">
        <v>3568</v>
      </c>
      <c r="AE1105" s="2">
        <v>44771</v>
      </c>
      <c r="AF1105" s="2">
        <v>44771</v>
      </c>
      <c r="AG1105" s="2">
        <v>44774</v>
      </c>
      <c r="AH1105" s="1" t="s">
        <v>62</v>
      </c>
      <c r="AI1105" s="1" t="s">
        <v>3569</v>
      </c>
      <c r="AJ1105" s="2">
        <v>44774</v>
      </c>
      <c r="AK1105" s="1" t="s">
        <v>2344</v>
      </c>
      <c r="AL1105" s="1" t="s">
        <v>2345</v>
      </c>
      <c r="AM1105" s="31">
        <v>0</v>
      </c>
      <c r="AN1105" s="31"/>
      <c r="AO1105" s="31"/>
      <c r="AP1105" s="31"/>
      <c r="AQ1105" s="31"/>
      <c r="AR1105" s="31"/>
      <c r="AS1105" s="1">
        <f>MONTH(AE1105)</f>
        <v>7</v>
      </c>
      <c r="AT1105" s="1">
        <f>YEAR(AE1105)</f>
        <v>2022</v>
      </c>
      <c r="AU1105" s="1"/>
    </row>
    <row r="1106" spans="1:47">
      <c r="A1106" s="1" t="s">
        <v>68</v>
      </c>
      <c r="B1106" s="1" t="s">
        <v>127</v>
      </c>
      <c r="C1106" s="1" t="s">
        <v>3570</v>
      </c>
      <c r="D1106" s="2">
        <v>44749</v>
      </c>
      <c r="E1106" s="1" t="s">
        <v>3571</v>
      </c>
      <c r="F1106" s="1" t="s">
        <v>2339</v>
      </c>
      <c r="G1106" s="1" t="s">
        <v>2340</v>
      </c>
      <c r="H1106" s="1" t="s">
        <v>2341</v>
      </c>
      <c r="I1106" s="1" t="s">
        <v>2342</v>
      </c>
      <c r="J1106" s="1" t="s">
        <v>85</v>
      </c>
      <c r="K1106" s="1">
        <v>90248</v>
      </c>
      <c r="L1106" s="1" t="s">
        <v>1412</v>
      </c>
      <c r="M1106" s="1" t="s">
        <v>1413</v>
      </c>
      <c r="N1106" s="1" t="s">
        <v>562</v>
      </c>
      <c r="O1106" s="1" t="s">
        <v>182</v>
      </c>
      <c r="P1106" s="1">
        <v>77494</v>
      </c>
      <c r="Q1106" s="1" t="s">
        <v>1414</v>
      </c>
      <c r="R1106" s="1"/>
      <c r="S1106" s="1" t="s">
        <v>1415</v>
      </c>
      <c r="T1106" s="1">
        <v>30390156</v>
      </c>
      <c r="U1106" s="1">
        <v>14.75</v>
      </c>
      <c r="V1106" s="1" t="s">
        <v>107</v>
      </c>
      <c r="W1106" s="1">
        <v>400</v>
      </c>
      <c r="X1106" s="1">
        <v>768</v>
      </c>
      <c r="Y1106" s="1">
        <v>24</v>
      </c>
      <c r="Z1106" s="6">
        <f>W1106*X1106/1000000</f>
        <v>0.30719999999999997</v>
      </c>
      <c r="AA1106" s="1" t="s">
        <v>75</v>
      </c>
      <c r="AB1106" s="2">
        <v>44760</v>
      </c>
      <c r="AC1106" s="1" t="s">
        <v>2343</v>
      </c>
      <c r="AD1106" s="1" t="s">
        <v>3570</v>
      </c>
      <c r="AE1106" s="2">
        <v>44771</v>
      </c>
      <c r="AF1106" s="2">
        <v>44771</v>
      </c>
      <c r="AG1106" s="2">
        <v>44774</v>
      </c>
      <c r="AH1106" s="1" t="s">
        <v>62</v>
      </c>
      <c r="AI1106" s="1"/>
      <c r="AJ1106" s="2">
        <v>44774</v>
      </c>
      <c r="AK1106" s="1" t="s">
        <v>2344</v>
      </c>
      <c r="AL1106" s="1" t="s">
        <v>2345</v>
      </c>
      <c r="AM1106" s="31">
        <v>4401.1499999999996</v>
      </c>
      <c r="AN1106" s="31"/>
      <c r="AO1106" s="31"/>
      <c r="AP1106" s="31"/>
      <c r="AQ1106" s="31"/>
      <c r="AR1106" s="31"/>
      <c r="AS1106" s="1">
        <f>MONTH(AE1106)</f>
        <v>7</v>
      </c>
      <c r="AT1106" s="1">
        <f>YEAR(AE1106)</f>
        <v>2022</v>
      </c>
      <c r="AU1106" s="1"/>
    </row>
    <row r="1107" spans="1:47">
      <c r="A1107" s="1" t="s">
        <v>68</v>
      </c>
      <c r="B1107" s="1" t="s">
        <v>127</v>
      </c>
      <c r="C1107" s="1" t="s">
        <v>3572</v>
      </c>
      <c r="D1107" s="2">
        <v>44749</v>
      </c>
      <c r="E1107" s="1" t="s">
        <v>3573</v>
      </c>
      <c r="F1107" s="1" t="s">
        <v>2339</v>
      </c>
      <c r="G1107" s="1" t="s">
        <v>2340</v>
      </c>
      <c r="H1107" s="1" t="s">
        <v>2341</v>
      </c>
      <c r="I1107" s="1" t="s">
        <v>2342</v>
      </c>
      <c r="J1107" s="1" t="s">
        <v>85</v>
      </c>
      <c r="K1107" s="1">
        <v>90248</v>
      </c>
      <c r="L1107" s="1" t="s">
        <v>1412</v>
      </c>
      <c r="M1107" s="1" t="s">
        <v>1413</v>
      </c>
      <c r="N1107" s="1" t="s">
        <v>562</v>
      </c>
      <c r="O1107" s="1" t="s">
        <v>182</v>
      </c>
      <c r="P1107" s="1">
        <v>77494</v>
      </c>
      <c r="Q1107" s="1" t="s">
        <v>1414</v>
      </c>
      <c r="R1107" s="1"/>
      <c r="S1107" s="1" t="s">
        <v>1415</v>
      </c>
      <c r="T1107" s="1">
        <v>30390456</v>
      </c>
      <c r="U1107" s="1">
        <v>14.75</v>
      </c>
      <c r="V1107" s="1" t="s">
        <v>107</v>
      </c>
      <c r="W1107" s="1">
        <v>400</v>
      </c>
      <c r="X1107" s="1">
        <v>186</v>
      </c>
      <c r="Y1107" s="1">
        <v>6</v>
      </c>
      <c r="Z1107" s="6">
        <f>W1107*X1107/1000000</f>
        <v>7.4399999999999994E-2</v>
      </c>
      <c r="AA1107" s="1" t="s">
        <v>75</v>
      </c>
      <c r="AB1107" s="2">
        <v>44767</v>
      </c>
      <c r="AC1107" s="1" t="s">
        <v>2343</v>
      </c>
      <c r="AD1107" s="1" t="s">
        <v>3572</v>
      </c>
      <c r="AE1107" s="2">
        <v>44771</v>
      </c>
      <c r="AF1107" s="2">
        <v>44771</v>
      </c>
      <c r="AG1107" s="2">
        <v>44774</v>
      </c>
      <c r="AH1107" s="1" t="s">
        <v>62</v>
      </c>
      <c r="AI1107" s="1" t="s">
        <v>3448</v>
      </c>
      <c r="AJ1107" s="2">
        <v>44774</v>
      </c>
      <c r="AK1107" s="1" t="s">
        <v>2344</v>
      </c>
      <c r="AL1107" s="1" t="s">
        <v>2345</v>
      </c>
      <c r="AM1107" s="31">
        <v>4828.5</v>
      </c>
      <c r="AN1107" s="31"/>
      <c r="AO1107" s="31"/>
      <c r="AP1107" s="31"/>
      <c r="AQ1107" s="31">
        <v>84</v>
      </c>
      <c r="AR1107" s="31"/>
      <c r="AS1107" s="1">
        <f>MONTH(AE1107)</f>
        <v>7</v>
      </c>
      <c r="AT1107" s="1">
        <f>YEAR(AE1107)</f>
        <v>2022</v>
      </c>
      <c r="AU1107" s="1" t="s">
        <v>2397</v>
      </c>
    </row>
    <row r="1108" spans="1:47">
      <c r="A1108" s="1" t="s">
        <v>68</v>
      </c>
      <c r="B1108" s="1" t="s">
        <v>127</v>
      </c>
      <c r="C1108" s="1" t="s">
        <v>3574</v>
      </c>
      <c r="D1108" s="2">
        <v>44749</v>
      </c>
      <c r="E1108" s="1" t="s">
        <v>3573</v>
      </c>
      <c r="F1108" s="1" t="s">
        <v>2339</v>
      </c>
      <c r="G1108" s="1" t="s">
        <v>2383</v>
      </c>
      <c r="H1108" s="1" t="s">
        <v>2403</v>
      </c>
      <c r="I1108" s="1" t="s">
        <v>2385</v>
      </c>
      <c r="J1108" s="1" t="s">
        <v>85</v>
      </c>
      <c r="K1108" s="1">
        <v>92833</v>
      </c>
      <c r="L1108" s="1" t="s">
        <v>1412</v>
      </c>
      <c r="M1108" s="1" t="s">
        <v>1413</v>
      </c>
      <c r="N1108" s="1" t="s">
        <v>562</v>
      </c>
      <c r="O1108" s="1" t="s">
        <v>182</v>
      </c>
      <c r="P1108" s="1">
        <v>77494</v>
      </c>
      <c r="Q1108" s="1" t="s">
        <v>1414</v>
      </c>
      <c r="R1108" s="1"/>
      <c r="S1108" s="1" t="s">
        <v>1415</v>
      </c>
      <c r="T1108" s="1">
        <v>30390456</v>
      </c>
      <c r="U1108" s="1">
        <v>14.75</v>
      </c>
      <c r="V1108" s="1" t="s">
        <v>107</v>
      </c>
      <c r="W1108" s="1">
        <v>400</v>
      </c>
      <c r="X1108" s="1">
        <v>288</v>
      </c>
      <c r="Y1108" s="1">
        <v>9</v>
      </c>
      <c r="Z1108" s="6">
        <f>W1108*X1108/1000000</f>
        <v>0.1152</v>
      </c>
      <c r="AA1108" s="1" t="s">
        <v>75</v>
      </c>
      <c r="AB1108" s="2">
        <v>44767</v>
      </c>
      <c r="AC1108" s="1" t="s">
        <v>2343</v>
      </c>
      <c r="AD1108" s="1" t="s">
        <v>3574</v>
      </c>
      <c r="AE1108" s="2">
        <v>44771</v>
      </c>
      <c r="AF1108" s="2">
        <v>44771</v>
      </c>
      <c r="AG1108" s="2">
        <v>44774</v>
      </c>
      <c r="AH1108" s="1" t="s">
        <v>62</v>
      </c>
      <c r="AI1108" s="1"/>
      <c r="AJ1108" s="2">
        <v>44774</v>
      </c>
      <c r="AK1108" s="1" t="s">
        <v>2344</v>
      </c>
      <c r="AL1108" s="1" t="s">
        <v>2345</v>
      </c>
      <c r="AM1108" s="31">
        <v>0</v>
      </c>
      <c r="AN1108" s="31"/>
      <c r="AO1108" s="31"/>
      <c r="AP1108" s="31"/>
      <c r="AQ1108" s="31"/>
      <c r="AR1108" s="31"/>
      <c r="AS1108" s="1">
        <f>MONTH(AE1108)</f>
        <v>7</v>
      </c>
      <c r="AT1108" s="1">
        <f>YEAR(AE1108)</f>
        <v>2022</v>
      </c>
      <c r="AU1108" s="1"/>
    </row>
    <row r="1109" spans="1:47">
      <c r="A1109" s="1" t="s">
        <v>68</v>
      </c>
      <c r="B1109" s="1" t="s">
        <v>127</v>
      </c>
      <c r="C1109" s="1" t="s">
        <v>3575</v>
      </c>
      <c r="D1109" s="2">
        <v>44749</v>
      </c>
      <c r="E1109" s="1" t="s">
        <v>3573</v>
      </c>
      <c r="F1109" s="1" t="s">
        <v>2339</v>
      </c>
      <c r="G1109" s="1" t="s">
        <v>2346</v>
      </c>
      <c r="H1109" s="1" t="s">
        <v>2347</v>
      </c>
      <c r="I1109" s="1" t="s">
        <v>197</v>
      </c>
      <c r="J1109" s="1" t="s">
        <v>85</v>
      </c>
      <c r="K1109" s="1">
        <v>91761</v>
      </c>
      <c r="L1109" s="1" t="s">
        <v>1412</v>
      </c>
      <c r="M1109" s="1" t="s">
        <v>1413</v>
      </c>
      <c r="N1109" s="1" t="s">
        <v>562</v>
      </c>
      <c r="O1109" s="1" t="s">
        <v>182</v>
      </c>
      <c r="P1109" s="1">
        <v>77494</v>
      </c>
      <c r="Q1109" s="1" t="s">
        <v>1414</v>
      </c>
      <c r="R1109" s="1"/>
      <c r="S1109" s="1" t="s">
        <v>1415</v>
      </c>
      <c r="T1109" s="1">
        <v>30390456</v>
      </c>
      <c r="U1109" s="1">
        <v>14.75</v>
      </c>
      <c r="V1109" s="1" t="s">
        <v>107</v>
      </c>
      <c r="W1109" s="1">
        <v>400</v>
      </c>
      <c r="X1109" s="1">
        <v>294</v>
      </c>
      <c r="Y1109" s="1">
        <v>10</v>
      </c>
      <c r="Z1109" s="6">
        <f>W1109*X1109/1000000</f>
        <v>0.1176</v>
      </c>
      <c r="AA1109" s="1" t="s">
        <v>75</v>
      </c>
      <c r="AB1109" s="2">
        <v>44767</v>
      </c>
      <c r="AC1109" s="1" t="s">
        <v>2343</v>
      </c>
      <c r="AD1109" s="1" t="s">
        <v>3575</v>
      </c>
      <c r="AE1109" s="2">
        <v>44771</v>
      </c>
      <c r="AF1109" s="2">
        <v>44771</v>
      </c>
      <c r="AG1109" s="2">
        <v>44774</v>
      </c>
      <c r="AH1109" s="1" t="s">
        <v>62</v>
      </c>
      <c r="AI1109" s="1" t="s">
        <v>2570</v>
      </c>
      <c r="AJ1109" s="2">
        <v>44774</v>
      </c>
      <c r="AK1109" s="1" t="s">
        <v>2344</v>
      </c>
      <c r="AL1109" s="1" t="s">
        <v>2345</v>
      </c>
      <c r="AM1109" s="31">
        <v>0</v>
      </c>
      <c r="AN1109" s="31"/>
      <c r="AO1109" s="31"/>
      <c r="AP1109" s="31"/>
      <c r="AQ1109" s="31">
        <v>122.6</v>
      </c>
      <c r="AR1109" s="31"/>
      <c r="AS1109" s="1">
        <f>MONTH(AE1109)</f>
        <v>7</v>
      </c>
      <c r="AT1109" s="1">
        <f>YEAR(AE1109)</f>
        <v>2022</v>
      </c>
      <c r="AU1109" s="1" t="s">
        <v>2397</v>
      </c>
    </row>
    <row r="1110" spans="1:47">
      <c r="A1110" s="1" t="s">
        <v>68</v>
      </c>
      <c r="B1110" s="1" t="s">
        <v>127</v>
      </c>
      <c r="C1110" s="1" t="s">
        <v>3576</v>
      </c>
      <c r="D1110" s="2">
        <v>44748</v>
      </c>
      <c r="E1110" s="1" t="s">
        <v>3577</v>
      </c>
      <c r="F1110" s="1" t="s">
        <v>2339</v>
      </c>
      <c r="G1110" s="1" t="s">
        <v>2340</v>
      </c>
      <c r="H1110" s="1" t="s">
        <v>2341</v>
      </c>
      <c r="I1110" s="1" t="s">
        <v>2342</v>
      </c>
      <c r="J1110" s="1" t="s">
        <v>85</v>
      </c>
      <c r="K1110" s="1">
        <v>90248</v>
      </c>
      <c r="L1110" s="1" t="s">
        <v>1392</v>
      </c>
      <c r="M1110" s="1" t="s">
        <v>1393</v>
      </c>
      <c r="N1110" s="1" t="s">
        <v>557</v>
      </c>
      <c r="O1110" s="1" t="s">
        <v>182</v>
      </c>
      <c r="P1110" s="1">
        <v>76011</v>
      </c>
      <c r="Q1110" s="1" t="s">
        <v>1394</v>
      </c>
      <c r="R1110" s="1" t="s">
        <v>2507</v>
      </c>
      <c r="S1110" s="1" t="s">
        <v>1396</v>
      </c>
      <c r="T1110" s="1">
        <v>30390156</v>
      </c>
      <c r="U1110" s="1">
        <v>14.75</v>
      </c>
      <c r="V1110" s="1" t="s">
        <v>107</v>
      </c>
      <c r="W1110" s="1">
        <v>400</v>
      </c>
      <c r="X1110" s="1">
        <v>768</v>
      </c>
      <c r="Y1110" s="1">
        <v>24</v>
      </c>
      <c r="Z1110" s="6">
        <f>W1110*X1110/1000000</f>
        <v>0.30719999999999997</v>
      </c>
      <c r="AA1110" s="1" t="s">
        <v>75</v>
      </c>
      <c r="AB1110" s="2">
        <v>44767</v>
      </c>
      <c r="AC1110" s="1" t="s">
        <v>2343</v>
      </c>
      <c r="AD1110" s="1" t="s">
        <v>3576</v>
      </c>
      <c r="AE1110" s="2">
        <v>44771</v>
      </c>
      <c r="AF1110" s="2">
        <v>44771</v>
      </c>
      <c r="AG1110" s="2">
        <v>44774</v>
      </c>
      <c r="AH1110" s="1" t="s">
        <v>62</v>
      </c>
      <c r="AI1110" s="1"/>
      <c r="AJ1110" s="2">
        <v>44774</v>
      </c>
      <c r="AK1110" s="1" t="s">
        <v>2344</v>
      </c>
      <c r="AL1110" s="1" t="s">
        <v>2345</v>
      </c>
      <c r="AM1110" s="31">
        <v>4478.8500000000004</v>
      </c>
      <c r="AN1110" s="31"/>
      <c r="AO1110" s="31"/>
      <c r="AP1110" s="31"/>
      <c r="AQ1110" s="31"/>
      <c r="AR1110" s="31"/>
      <c r="AS1110" s="1">
        <f>MONTH(AE1110)</f>
        <v>7</v>
      </c>
      <c r="AT1110" s="1">
        <f>YEAR(AE1110)</f>
        <v>2022</v>
      </c>
      <c r="AU1110" s="1"/>
    </row>
    <row r="1111" spans="1:47">
      <c r="A1111" s="1" t="s">
        <v>68</v>
      </c>
      <c r="B1111" s="1" t="s">
        <v>78</v>
      </c>
      <c r="C1111" s="1" t="s">
        <v>3578</v>
      </c>
      <c r="D1111" s="2">
        <v>44756</v>
      </c>
      <c r="E1111" s="1" t="s">
        <v>3497</v>
      </c>
      <c r="F1111" s="1" t="s">
        <v>2339</v>
      </c>
      <c r="G1111" s="1" t="s">
        <v>2346</v>
      </c>
      <c r="H1111" s="1" t="s">
        <v>2347</v>
      </c>
      <c r="I1111" s="1" t="s">
        <v>197</v>
      </c>
      <c r="J1111" s="1" t="s">
        <v>85</v>
      </c>
      <c r="K1111" s="1">
        <v>91761</v>
      </c>
      <c r="L1111" s="1" t="s">
        <v>2407</v>
      </c>
      <c r="M1111" s="1" t="s">
        <v>3498</v>
      </c>
      <c r="N1111" s="1" t="s">
        <v>2489</v>
      </c>
      <c r="O1111" s="1" t="s">
        <v>85</v>
      </c>
      <c r="P1111" s="1">
        <v>94587</v>
      </c>
      <c r="Q1111" s="1" t="s">
        <v>3499</v>
      </c>
      <c r="R1111" s="1"/>
      <c r="S1111" s="1" t="s">
        <v>3500</v>
      </c>
      <c r="T1111" s="1">
        <v>30390156</v>
      </c>
      <c r="U1111" s="1">
        <v>14.75</v>
      </c>
      <c r="V1111" s="1" t="s">
        <v>107</v>
      </c>
      <c r="W1111" s="1">
        <v>400</v>
      </c>
      <c r="X1111" s="1">
        <v>768</v>
      </c>
      <c r="Y1111" s="1">
        <v>24</v>
      </c>
      <c r="Z1111" s="6">
        <f>W1111*X1111/1000000</f>
        <v>0.30719999999999997</v>
      </c>
      <c r="AA1111" s="1" t="s">
        <v>75</v>
      </c>
      <c r="AB1111" s="2">
        <v>44760</v>
      </c>
      <c r="AC1111" s="1" t="s">
        <v>2343</v>
      </c>
      <c r="AD1111" s="1" t="s">
        <v>3578</v>
      </c>
      <c r="AE1111" s="2">
        <v>44771</v>
      </c>
      <c r="AF1111" s="2">
        <v>44771</v>
      </c>
      <c r="AG1111" s="2">
        <v>44774</v>
      </c>
      <c r="AH1111" s="1" t="s">
        <v>62</v>
      </c>
      <c r="AI1111" s="1" t="s">
        <v>3501</v>
      </c>
      <c r="AJ1111" s="2">
        <v>44774</v>
      </c>
      <c r="AK1111" s="1" t="s">
        <v>2344</v>
      </c>
      <c r="AL1111" s="1" t="s">
        <v>2345</v>
      </c>
      <c r="AM1111" s="31">
        <v>1848</v>
      </c>
      <c r="AN1111" s="31"/>
      <c r="AO1111" s="31"/>
      <c r="AP1111" s="31"/>
      <c r="AQ1111" s="31"/>
      <c r="AR1111" s="31"/>
      <c r="AS1111" s="1">
        <f>MONTH(AE1111)</f>
        <v>7</v>
      </c>
      <c r="AT1111" s="1">
        <f>YEAR(AE1111)</f>
        <v>2022</v>
      </c>
      <c r="AU1111" s="1"/>
    </row>
    <row r="1112" spans="1:47">
      <c r="A1112" s="1" t="s">
        <v>68</v>
      </c>
      <c r="B1112" s="1" t="s">
        <v>78</v>
      </c>
      <c r="C1112" s="1" t="s">
        <v>3579</v>
      </c>
      <c r="D1112" s="2">
        <v>44756</v>
      </c>
      <c r="E1112" s="1" t="s">
        <v>3580</v>
      </c>
      <c r="F1112" s="1" t="s">
        <v>2339</v>
      </c>
      <c r="G1112" s="1" t="s">
        <v>2346</v>
      </c>
      <c r="H1112" s="1" t="s">
        <v>2347</v>
      </c>
      <c r="I1112" s="1" t="s">
        <v>197</v>
      </c>
      <c r="J1112" s="1" t="s">
        <v>85</v>
      </c>
      <c r="K1112" s="1">
        <v>91761</v>
      </c>
      <c r="L1112" s="1" t="s">
        <v>2407</v>
      </c>
      <c r="M1112" s="1" t="s">
        <v>3498</v>
      </c>
      <c r="N1112" s="1" t="s">
        <v>2489</v>
      </c>
      <c r="O1112" s="1" t="s">
        <v>85</v>
      </c>
      <c r="P1112" s="1">
        <v>94587</v>
      </c>
      <c r="Q1112" s="1" t="s">
        <v>3499</v>
      </c>
      <c r="R1112" s="1"/>
      <c r="S1112" s="1" t="s">
        <v>3500</v>
      </c>
      <c r="T1112" s="1">
        <v>30390156</v>
      </c>
      <c r="U1112" s="1">
        <v>14.75</v>
      </c>
      <c r="V1112" s="1" t="s">
        <v>107</v>
      </c>
      <c r="W1112" s="1">
        <v>400</v>
      </c>
      <c r="X1112" s="1">
        <v>768</v>
      </c>
      <c r="Y1112" s="1">
        <v>24</v>
      </c>
      <c r="Z1112" s="6">
        <f>W1112*X1112/1000000</f>
        <v>0.30719999999999997</v>
      </c>
      <c r="AA1112" s="1" t="s">
        <v>75</v>
      </c>
      <c r="AB1112" s="2">
        <v>44767</v>
      </c>
      <c r="AC1112" s="1" t="s">
        <v>2343</v>
      </c>
      <c r="AD1112" s="1" t="s">
        <v>3579</v>
      </c>
      <c r="AE1112" s="2">
        <v>44771</v>
      </c>
      <c r="AF1112" s="2">
        <v>44771</v>
      </c>
      <c r="AG1112" s="2">
        <v>44774</v>
      </c>
      <c r="AH1112" s="1" t="s">
        <v>62</v>
      </c>
      <c r="AI1112" s="1" t="s">
        <v>3501</v>
      </c>
      <c r="AJ1112" s="2">
        <v>44774</v>
      </c>
      <c r="AK1112" s="1" t="s">
        <v>2344</v>
      </c>
      <c r="AL1112" s="1" t="s">
        <v>2345</v>
      </c>
      <c r="AM1112" s="31">
        <v>1848</v>
      </c>
      <c r="AN1112" s="31"/>
      <c r="AO1112" s="31"/>
      <c r="AP1112" s="31"/>
      <c r="AQ1112" s="31"/>
      <c r="AR1112" s="31"/>
      <c r="AS1112" s="1">
        <f>MONTH(AE1112)</f>
        <v>7</v>
      </c>
      <c r="AT1112" s="1">
        <f>YEAR(AE1112)</f>
        <v>2022</v>
      </c>
      <c r="AU1112" s="1"/>
    </row>
    <row r="1113" spans="1:47">
      <c r="A1113" s="1" t="s">
        <v>68</v>
      </c>
      <c r="B1113" s="1" t="s">
        <v>78</v>
      </c>
      <c r="C1113" s="1" t="s">
        <v>3581</v>
      </c>
      <c r="D1113" s="2">
        <v>44764</v>
      </c>
      <c r="E1113" s="1" t="s">
        <v>3582</v>
      </c>
      <c r="F1113" s="1" t="s">
        <v>2339</v>
      </c>
      <c r="G1113" s="1" t="s">
        <v>2346</v>
      </c>
      <c r="H1113" s="1" t="s">
        <v>2347</v>
      </c>
      <c r="I1113" s="1" t="s">
        <v>197</v>
      </c>
      <c r="J1113" s="1" t="s">
        <v>85</v>
      </c>
      <c r="K1113" s="1">
        <v>91761</v>
      </c>
      <c r="L1113" s="1" t="s">
        <v>3281</v>
      </c>
      <c r="M1113" s="1" t="s">
        <v>3583</v>
      </c>
      <c r="N1113" s="1" t="s">
        <v>3584</v>
      </c>
      <c r="O1113" s="1" t="s">
        <v>228</v>
      </c>
      <c r="P1113" s="16" t="s">
        <v>3585</v>
      </c>
      <c r="Q1113" s="1" t="s">
        <v>3284</v>
      </c>
      <c r="R1113" s="1"/>
      <c r="S1113" s="1" t="s">
        <v>3285</v>
      </c>
      <c r="T1113" s="1">
        <v>30390155</v>
      </c>
      <c r="U1113" s="1">
        <v>14.75</v>
      </c>
      <c r="V1113" s="1" t="s">
        <v>107</v>
      </c>
      <c r="W1113" s="1">
        <v>395</v>
      </c>
      <c r="X1113" s="1">
        <v>832</v>
      </c>
      <c r="Y1113" s="1">
        <v>26</v>
      </c>
      <c r="Z1113" s="6">
        <f>W1113*X1113/1000000</f>
        <v>0.32863999999999999</v>
      </c>
      <c r="AA1113" s="1" t="s">
        <v>60</v>
      </c>
      <c r="AB1113" s="2">
        <v>44767</v>
      </c>
      <c r="AC1113" s="1" t="s">
        <v>2343</v>
      </c>
      <c r="AD1113" s="1" t="s">
        <v>3581</v>
      </c>
      <c r="AE1113" s="2">
        <v>44768</v>
      </c>
      <c r="AF1113" s="2">
        <v>44768</v>
      </c>
      <c r="AG1113" s="2">
        <v>44774</v>
      </c>
      <c r="AH1113" s="1" t="s">
        <v>62</v>
      </c>
      <c r="AI1113" s="1"/>
      <c r="AJ1113" s="2">
        <v>44774</v>
      </c>
      <c r="AK1113" s="1" t="s">
        <v>2344</v>
      </c>
      <c r="AL1113" s="1" t="s">
        <v>2345</v>
      </c>
      <c r="AM1113" s="31">
        <v>8700</v>
      </c>
      <c r="AN1113" s="31"/>
      <c r="AO1113" s="31"/>
      <c r="AP1113" s="31"/>
      <c r="AQ1113" s="31"/>
      <c r="AR1113" s="31"/>
      <c r="AS1113" s="1">
        <f>MONTH(AE1113)</f>
        <v>7</v>
      </c>
      <c r="AT1113" s="1">
        <f>YEAR(AE1113)</f>
        <v>2022</v>
      </c>
      <c r="AU1113" s="1"/>
    </row>
    <row r="1114" spans="1:47">
      <c r="A1114" s="1" t="s">
        <v>68</v>
      </c>
      <c r="B1114" s="1" t="s">
        <v>127</v>
      </c>
      <c r="C1114" s="1" t="s">
        <v>3586</v>
      </c>
      <c r="D1114" s="2">
        <v>44764</v>
      </c>
      <c r="E1114" s="1" t="s">
        <v>3587</v>
      </c>
      <c r="F1114" s="1" t="s">
        <v>2339</v>
      </c>
      <c r="G1114" s="1" t="s">
        <v>2346</v>
      </c>
      <c r="H1114" s="1" t="s">
        <v>2347</v>
      </c>
      <c r="I1114" s="1" t="s">
        <v>197</v>
      </c>
      <c r="J1114" s="1" t="s">
        <v>85</v>
      </c>
      <c r="K1114" s="1">
        <v>91761</v>
      </c>
      <c r="L1114" s="1" t="s">
        <v>2398</v>
      </c>
      <c r="M1114" s="1" t="s">
        <v>2416</v>
      </c>
      <c r="N1114" s="1" t="s">
        <v>2417</v>
      </c>
      <c r="O1114" s="1" t="s">
        <v>182</v>
      </c>
      <c r="P1114" s="1">
        <v>79423</v>
      </c>
      <c r="Q1114" s="1" t="s">
        <v>2418</v>
      </c>
      <c r="R1114" s="1"/>
      <c r="S1114" s="1" t="s">
        <v>2419</v>
      </c>
      <c r="T1114" s="1">
        <v>30390156</v>
      </c>
      <c r="U1114" s="1">
        <v>14.75</v>
      </c>
      <c r="V1114" s="1" t="s">
        <v>107</v>
      </c>
      <c r="W1114" s="1">
        <v>400</v>
      </c>
      <c r="X1114" s="1">
        <v>768</v>
      </c>
      <c r="Y1114" s="1">
        <v>24</v>
      </c>
      <c r="Z1114" s="6">
        <f>W1114*X1114/1000000</f>
        <v>0.30719999999999997</v>
      </c>
      <c r="AA1114" s="1" t="s">
        <v>75</v>
      </c>
      <c r="AB1114" s="2">
        <v>44773</v>
      </c>
      <c r="AC1114" s="1" t="s">
        <v>2343</v>
      </c>
      <c r="AD1114" s="1" t="s">
        <v>3586</v>
      </c>
      <c r="AE1114" s="2">
        <v>44771</v>
      </c>
      <c r="AF1114" s="2">
        <v>44770</v>
      </c>
      <c r="AG1114" s="2">
        <v>44774</v>
      </c>
      <c r="AH1114" s="1" t="s">
        <v>62</v>
      </c>
      <c r="AI1114" s="1"/>
      <c r="AJ1114" s="2">
        <v>44774</v>
      </c>
      <c r="AK1114" s="1" t="s">
        <v>2344</v>
      </c>
      <c r="AL1114" s="1" t="s">
        <v>2345</v>
      </c>
      <c r="AM1114" s="31">
        <v>4122</v>
      </c>
      <c r="AN1114" s="31"/>
      <c r="AO1114" s="31"/>
      <c r="AP1114" s="31"/>
      <c r="AQ1114" s="31"/>
      <c r="AR1114" s="31"/>
      <c r="AS1114" s="1">
        <f>MONTH(AE1114)</f>
        <v>7</v>
      </c>
      <c r="AT1114" s="1">
        <f>YEAR(AE1114)</f>
        <v>2022</v>
      </c>
      <c r="AU1114" s="1"/>
    </row>
    <row r="1115" spans="1:47">
      <c r="A1115" s="1" t="s">
        <v>68</v>
      </c>
      <c r="B1115" s="1" t="s">
        <v>127</v>
      </c>
      <c r="C1115" s="1" t="s">
        <v>3588</v>
      </c>
      <c r="D1115" s="2">
        <v>44764</v>
      </c>
      <c r="E1115" s="1" t="s">
        <v>3589</v>
      </c>
      <c r="F1115" s="1" t="s">
        <v>2339</v>
      </c>
      <c r="G1115" s="1" t="s">
        <v>2346</v>
      </c>
      <c r="H1115" s="1" t="s">
        <v>2347</v>
      </c>
      <c r="I1115" s="1" t="s">
        <v>197</v>
      </c>
      <c r="J1115" s="1" t="s">
        <v>85</v>
      </c>
      <c r="K1115" s="1">
        <v>91761</v>
      </c>
      <c r="L1115" s="1" t="s">
        <v>219</v>
      </c>
      <c r="M1115" s="1" t="s">
        <v>2556</v>
      </c>
      <c r="N1115" s="1" t="s">
        <v>221</v>
      </c>
      <c r="O1115" s="1" t="s">
        <v>182</v>
      </c>
      <c r="P1115" s="1">
        <v>79936</v>
      </c>
      <c r="Q1115" s="1" t="s">
        <v>222</v>
      </c>
      <c r="R1115" s="1" t="s">
        <v>3590</v>
      </c>
      <c r="S1115" s="1" t="s">
        <v>224</v>
      </c>
      <c r="T1115" s="1">
        <v>30390156</v>
      </c>
      <c r="U1115" s="1">
        <v>14.75</v>
      </c>
      <c r="V1115" s="1" t="s">
        <v>107</v>
      </c>
      <c r="W1115" s="1">
        <v>400</v>
      </c>
      <c r="X1115" s="1">
        <v>768</v>
      </c>
      <c r="Y1115" s="1">
        <v>24</v>
      </c>
      <c r="Z1115" s="6">
        <f>W1115*X1115/1000000</f>
        <v>0.30719999999999997</v>
      </c>
      <c r="AA1115" s="1" t="s">
        <v>75</v>
      </c>
      <c r="AB1115" s="2">
        <v>44773</v>
      </c>
      <c r="AC1115" s="1" t="s">
        <v>2343</v>
      </c>
      <c r="AD1115" s="1" t="s">
        <v>3588</v>
      </c>
      <c r="AE1115" s="2">
        <v>44771</v>
      </c>
      <c r="AF1115" s="2">
        <v>44771</v>
      </c>
      <c r="AG1115" s="2">
        <v>44774</v>
      </c>
      <c r="AH1115" s="1" t="s">
        <v>62</v>
      </c>
      <c r="AI1115" s="1" t="s">
        <v>3591</v>
      </c>
      <c r="AJ1115" s="2">
        <v>44774</v>
      </c>
      <c r="AK1115" s="1" t="s">
        <v>2344</v>
      </c>
      <c r="AL1115" s="1" t="s">
        <v>2345</v>
      </c>
      <c r="AM1115" s="31">
        <v>3035</v>
      </c>
      <c r="AN1115" s="31"/>
      <c r="AO1115" s="31"/>
      <c r="AP1115" s="31"/>
      <c r="AQ1115" s="31"/>
      <c r="AR1115" s="31"/>
      <c r="AS1115" s="1">
        <f>MONTH(AE1115)</f>
        <v>7</v>
      </c>
      <c r="AT1115" s="1">
        <f>YEAR(AE1115)</f>
        <v>2022</v>
      </c>
      <c r="AU1115" s="1"/>
    </row>
    <row r="1116" spans="1:47">
      <c r="A1116" s="1" t="s">
        <v>68</v>
      </c>
      <c r="B1116" s="1" t="s">
        <v>127</v>
      </c>
      <c r="C1116" s="1" t="s">
        <v>3592</v>
      </c>
      <c r="D1116" s="2">
        <v>44764</v>
      </c>
      <c r="E1116" s="1" t="s">
        <v>3593</v>
      </c>
      <c r="F1116" s="1" t="s">
        <v>2339</v>
      </c>
      <c r="G1116" s="1" t="s">
        <v>2346</v>
      </c>
      <c r="H1116" s="1" t="s">
        <v>2347</v>
      </c>
      <c r="I1116" s="1" t="s">
        <v>197</v>
      </c>
      <c r="J1116" s="1" t="s">
        <v>85</v>
      </c>
      <c r="K1116" s="1">
        <v>91761</v>
      </c>
      <c r="L1116" s="1" t="s">
        <v>2370</v>
      </c>
      <c r="M1116" s="1" t="s">
        <v>2508</v>
      </c>
      <c r="N1116" s="1" t="s">
        <v>2434</v>
      </c>
      <c r="O1116" s="1" t="s">
        <v>182</v>
      </c>
      <c r="P1116" s="1">
        <v>78218</v>
      </c>
      <c r="Q1116" s="1" t="s">
        <v>2509</v>
      </c>
      <c r="R1116" s="1" t="s">
        <v>2510</v>
      </c>
      <c r="S1116" s="1" t="s">
        <v>2511</v>
      </c>
      <c r="T1116" s="1">
        <v>30390156</v>
      </c>
      <c r="U1116" s="1">
        <v>14.75</v>
      </c>
      <c r="V1116" s="1" t="s">
        <v>107</v>
      </c>
      <c r="W1116" s="1">
        <v>400</v>
      </c>
      <c r="X1116" s="1">
        <v>768</v>
      </c>
      <c r="Y1116" s="1">
        <v>24</v>
      </c>
      <c r="Z1116" s="6">
        <f>W1116*X1116/1000000</f>
        <v>0.30719999999999997</v>
      </c>
      <c r="AA1116" s="1" t="s">
        <v>75</v>
      </c>
      <c r="AB1116" s="2">
        <v>44773</v>
      </c>
      <c r="AC1116" s="1" t="s">
        <v>2343</v>
      </c>
      <c r="AD1116" s="1" t="s">
        <v>3592</v>
      </c>
      <c r="AE1116" s="2">
        <v>44771</v>
      </c>
      <c r="AF1116" s="2">
        <v>44771</v>
      </c>
      <c r="AG1116" s="2">
        <v>44774</v>
      </c>
      <c r="AH1116" s="1" t="s">
        <v>62</v>
      </c>
      <c r="AI1116" s="1"/>
      <c r="AJ1116" s="2">
        <v>44774</v>
      </c>
      <c r="AK1116" s="1" t="s">
        <v>2344</v>
      </c>
      <c r="AL1116" s="1" t="s">
        <v>2345</v>
      </c>
      <c r="AM1116" s="31">
        <v>4064</v>
      </c>
      <c r="AN1116" s="31"/>
      <c r="AO1116" s="31"/>
      <c r="AP1116" s="31"/>
      <c r="AQ1116" s="31"/>
      <c r="AR1116" s="31"/>
      <c r="AS1116" s="1">
        <f>MONTH(AE1116)</f>
        <v>7</v>
      </c>
      <c r="AT1116" s="1">
        <f>YEAR(AE1116)</f>
        <v>2022</v>
      </c>
      <c r="AU1116" s="1"/>
    </row>
    <row r="1117" spans="1:47">
      <c r="A1117" s="1" t="s">
        <v>68</v>
      </c>
      <c r="B1117" s="1" t="s">
        <v>127</v>
      </c>
      <c r="C1117" s="1" t="s">
        <v>3594</v>
      </c>
      <c r="D1117" s="2">
        <v>44764</v>
      </c>
      <c r="E1117" s="1" t="s">
        <v>3595</v>
      </c>
      <c r="F1117" s="1" t="s">
        <v>2339</v>
      </c>
      <c r="G1117" s="1" t="s">
        <v>2346</v>
      </c>
      <c r="H1117" s="1" t="s">
        <v>2347</v>
      </c>
      <c r="I1117" s="1" t="s">
        <v>197</v>
      </c>
      <c r="J1117" s="1" t="s">
        <v>85</v>
      </c>
      <c r="K1117" s="1">
        <v>91761</v>
      </c>
      <c r="L1117" s="1" t="s">
        <v>313</v>
      </c>
      <c r="M1117" s="1" t="s">
        <v>314</v>
      </c>
      <c r="N1117" s="1" t="s">
        <v>203</v>
      </c>
      <c r="O1117" s="1" t="s">
        <v>182</v>
      </c>
      <c r="P1117" s="1">
        <v>78744</v>
      </c>
      <c r="Q1117" s="1" t="s">
        <v>315</v>
      </c>
      <c r="R1117" s="1" t="s">
        <v>2895</v>
      </c>
      <c r="S1117" s="1" t="s">
        <v>316</v>
      </c>
      <c r="T1117" s="1">
        <v>30390156</v>
      </c>
      <c r="U1117" s="1">
        <v>14.75</v>
      </c>
      <c r="V1117" s="1" t="s">
        <v>107</v>
      </c>
      <c r="W1117" s="1">
        <v>400</v>
      </c>
      <c r="X1117" s="1">
        <v>768</v>
      </c>
      <c r="Y1117" s="1">
        <v>24</v>
      </c>
      <c r="Z1117" s="6">
        <f>W1117*X1117/1000000</f>
        <v>0.30719999999999997</v>
      </c>
      <c r="AA1117" s="1" t="s">
        <v>75</v>
      </c>
      <c r="AB1117" s="2">
        <v>44773</v>
      </c>
      <c r="AC1117" s="1" t="s">
        <v>2343</v>
      </c>
      <c r="AD1117" s="1" t="s">
        <v>3594</v>
      </c>
      <c r="AE1117" s="2">
        <v>44771</v>
      </c>
      <c r="AF1117" s="2">
        <v>44770</v>
      </c>
      <c r="AG1117" s="2">
        <v>44774</v>
      </c>
      <c r="AH1117" s="1" t="s">
        <v>62</v>
      </c>
      <c r="AI1117" s="1"/>
      <c r="AJ1117" s="2">
        <v>44774</v>
      </c>
      <c r="AK1117" s="1" t="s">
        <v>2344</v>
      </c>
      <c r="AL1117" s="1" t="s">
        <v>2345</v>
      </c>
      <c r="AM1117" s="31">
        <v>4135</v>
      </c>
      <c r="AN1117" s="31"/>
      <c r="AO1117" s="31"/>
      <c r="AP1117" s="31"/>
      <c r="AQ1117" s="31"/>
      <c r="AR1117" s="31"/>
      <c r="AS1117" s="1">
        <f>MONTH(AE1117)</f>
        <v>7</v>
      </c>
      <c r="AT1117" s="1">
        <f>YEAR(AE1117)</f>
        <v>2022</v>
      </c>
      <c r="AU1117" s="1"/>
    </row>
    <row r="1118" spans="1:47">
      <c r="A1118" s="1" t="s">
        <v>68</v>
      </c>
      <c r="B1118" s="1" t="s">
        <v>127</v>
      </c>
      <c r="C1118" s="1" t="s">
        <v>3596</v>
      </c>
      <c r="D1118" s="2">
        <v>44769</v>
      </c>
      <c r="E1118" s="1" t="s">
        <v>3597</v>
      </c>
      <c r="F1118" s="1" t="s">
        <v>2339</v>
      </c>
      <c r="G1118" s="1" t="s">
        <v>2346</v>
      </c>
      <c r="H1118" s="1" t="s">
        <v>2347</v>
      </c>
      <c r="I1118" s="1" t="s">
        <v>197</v>
      </c>
      <c r="J1118" s="1" t="s">
        <v>85</v>
      </c>
      <c r="K1118" s="1">
        <v>91761</v>
      </c>
      <c r="L1118" s="1" t="s">
        <v>313</v>
      </c>
      <c r="M1118" s="1" t="s">
        <v>1399</v>
      </c>
      <c r="N1118" s="1" t="s">
        <v>203</v>
      </c>
      <c r="O1118" s="1" t="s">
        <v>182</v>
      </c>
      <c r="P1118" s="1">
        <v>78744</v>
      </c>
      <c r="Q1118" s="1" t="s">
        <v>315</v>
      </c>
      <c r="R1118" s="1" t="s">
        <v>3598</v>
      </c>
      <c r="S1118" s="1" t="s">
        <v>316</v>
      </c>
      <c r="T1118" s="1">
        <v>30390156</v>
      </c>
      <c r="U1118" s="1">
        <v>14.75</v>
      </c>
      <c r="V1118" s="1" t="s">
        <v>107</v>
      </c>
      <c r="W1118" s="1">
        <v>400</v>
      </c>
      <c r="X1118" s="1">
        <v>768</v>
      </c>
      <c r="Y1118" s="1">
        <v>24</v>
      </c>
      <c r="Z1118" s="6">
        <f>W1118*X1118/1000000</f>
        <v>0.30719999999999997</v>
      </c>
      <c r="AA1118" s="1" t="s">
        <v>75</v>
      </c>
      <c r="AB1118" s="2">
        <v>44773</v>
      </c>
      <c r="AC1118" s="1" t="s">
        <v>2343</v>
      </c>
      <c r="AD1118" s="1" t="s">
        <v>3596</v>
      </c>
      <c r="AE1118" s="2">
        <v>44771</v>
      </c>
      <c r="AF1118" s="2">
        <v>44771</v>
      </c>
      <c r="AG1118" s="2">
        <v>44774</v>
      </c>
      <c r="AH1118" s="1" t="s">
        <v>62</v>
      </c>
      <c r="AI1118" s="1"/>
      <c r="AJ1118" s="2">
        <v>44774</v>
      </c>
      <c r="AK1118" s="1" t="s">
        <v>2344</v>
      </c>
      <c r="AL1118" s="1" t="s">
        <v>2345</v>
      </c>
      <c r="AM1118" s="31">
        <v>4114</v>
      </c>
      <c r="AN1118" s="31"/>
      <c r="AO1118" s="31"/>
      <c r="AP1118" s="31"/>
      <c r="AQ1118" s="31"/>
      <c r="AR1118" s="31"/>
      <c r="AS1118" s="1">
        <f>MONTH(AE1118)</f>
        <v>7</v>
      </c>
      <c r="AT1118" s="1">
        <f>YEAR(AE1118)</f>
        <v>2022</v>
      </c>
      <c r="AU1118" s="1"/>
    </row>
    <row r="1119" spans="1:47">
      <c r="A1119" s="1" t="s">
        <v>44</v>
      </c>
      <c r="B1119" s="1" t="s">
        <v>78</v>
      </c>
      <c r="C1119" s="1" t="s">
        <v>3599</v>
      </c>
      <c r="D1119" s="2">
        <v>44769</v>
      </c>
      <c r="E1119" s="1">
        <v>249435</v>
      </c>
      <c r="F1119" s="1" t="s">
        <v>2339</v>
      </c>
      <c r="G1119" s="1" t="s">
        <v>2346</v>
      </c>
      <c r="H1119" s="1" t="s">
        <v>2347</v>
      </c>
      <c r="I1119" s="1" t="s">
        <v>197</v>
      </c>
      <c r="J1119" s="1" t="s">
        <v>85</v>
      </c>
      <c r="K1119" s="1">
        <v>91761</v>
      </c>
      <c r="L1119" s="1" t="s">
        <v>3600</v>
      </c>
      <c r="M1119" s="1" t="s">
        <v>3601</v>
      </c>
      <c r="N1119" s="1" t="s">
        <v>3602</v>
      </c>
      <c r="O1119" s="1" t="s">
        <v>85</v>
      </c>
      <c r="P1119" s="1">
        <v>90630</v>
      </c>
      <c r="Q1119" s="1" t="s">
        <v>3603</v>
      </c>
      <c r="R1119" s="1" t="s">
        <v>3604</v>
      </c>
      <c r="S1119" s="1" t="s">
        <v>3605</v>
      </c>
      <c r="T1119" s="1">
        <v>30393071</v>
      </c>
      <c r="U1119" s="1">
        <v>0</v>
      </c>
      <c r="V1119" s="1" t="s">
        <v>96</v>
      </c>
      <c r="W1119" s="1">
        <v>475</v>
      </c>
      <c r="X1119" s="1">
        <v>464</v>
      </c>
      <c r="Y1119" s="1">
        <v>16</v>
      </c>
      <c r="Z1119" s="6">
        <f>W1119*X1119/1000000</f>
        <v>0.22040000000000001</v>
      </c>
      <c r="AA1119" s="1" t="s">
        <v>75</v>
      </c>
      <c r="AB1119" s="2">
        <v>44773</v>
      </c>
      <c r="AC1119" s="1" t="s">
        <v>2343</v>
      </c>
      <c r="AD1119" s="1" t="s">
        <v>3599</v>
      </c>
      <c r="AE1119" s="2">
        <v>44771</v>
      </c>
      <c r="AF1119" s="2">
        <v>44771</v>
      </c>
      <c r="AG1119" s="2">
        <v>44774</v>
      </c>
      <c r="AH1119" s="1" t="s">
        <v>62</v>
      </c>
      <c r="AI1119" s="1"/>
      <c r="AJ1119" s="2">
        <v>44774</v>
      </c>
      <c r="AK1119" s="1" t="s">
        <v>2344</v>
      </c>
      <c r="AL1119" s="1" t="s">
        <v>2345</v>
      </c>
      <c r="AM1119" s="31">
        <v>1095</v>
      </c>
      <c r="AN1119" s="31"/>
      <c r="AO1119" s="31"/>
      <c r="AP1119" s="31"/>
      <c r="AQ1119" s="31"/>
      <c r="AR1119" s="31"/>
      <c r="AS1119" s="1">
        <f>MONTH(AE1119)</f>
        <v>7</v>
      </c>
      <c r="AT1119" s="1">
        <f>YEAR(AE1119)</f>
        <v>2022</v>
      </c>
      <c r="AU1119" s="1" t="s">
        <v>3606</v>
      </c>
    </row>
    <row r="1120" spans="1:47">
      <c r="A1120" s="1" t="s">
        <v>44</v>
      </c>
      <c r="B1120" s="1" t="s">
        <v>78</v>
      </c>
      <c r="C1120" s="1" t="s">
        <v>3607</v>
      </c>
      <c r="D1120" s="2">
        <v>44769</v>
      </c>
      <c r="E1120" s="1">
        <v>249435</v>
      </c>
      <c r="F1120" s="1" t="s">
        <v>2339</v>
      </c>
      <c r="G1120" s="1" t="s">
        <v>2346</v>
      </c>
      <c r="H1120" s="1" t="s">
        <v>2347</v>
      </c>
      <c r="I1120" s="1" t="s">
        <v>197</v>
      </c>
      <c r="J1120" s="1" t="s">
        <v>85</v>
      </c>
      <c r="K1120" s="1">
        <v>91761</v>
      </c>
      <c r="L1120" s="1" t="s">
        <v>3600</v>
      </c>
      <c r="M1120" s="1" t="s">
        <v>3601</v>
      </c>
      <c r="N1120" s="1" t="s">
        <v>3602</v>
      </c>
      <c r="O1120" s="1" t="s">
        <v>85</v>
      </c>
      <c r="P1120" s="1">
        <v>90630</v>
      </c>
      <c r="Q1120" s="1" t="s">
        <v>3603</v>
      </c>
      <c r="R1120" s="1" t="s">
        <v>3604</v>
      </c>
      <c r="S1120" s="1" t="s">
        <v>3605</v>
      </c>
      <c r="T1120" s="1">
        <v>30393071</v>
      </c>
      <c r="U1120" s="1">
        <v>0</v>
      </c>
      <c r="V1120" s="1" t="s">
        <v>96</v>
      </c>
      <c r="W1120" s="1">
        <v>475</v>
      </c>
      <c r="X1120" s="1">
        <v>406</v>
      </c>
      <c r="Y1120" s="1">
        <v>14</v>
      </c>
      <c r="Z1120" s="6">
        <f>W1120*X1120/1000000</f>
        <v>0.19284999999999999</v>
      </c>
      <c r="AA1120" s="1" t="s">
        <v>75</v>
      </c>
      <c r="AB1120" s="2">
        <v>44773</v>
      </c>
      <c r="AC1120" s="1" t="s">
        <v>2343</v>
      </c>
      <c r="AD1120" s="1" t="s">
        <v>3607</v>
      </c>
      <c r="AE1120" s="2">
        <v>44771</v>
      </c>
      <c r="AF1120" s="2">
        <v>44771</v>
      </c>
      <c r="AG1120" s="2">
        <v>44774</v>
      </c>
      <c r="AH1120" s="1" t="s">
        <v>62</v>
      </c>
      <c r="AI1120" s="1"/>
      <c r="AJ1120" s="2">
        <v>44774</v>
      </c>
      <c r="AK1120" s="1" t="s">
        <v>2344</v>
      </c>
      <c r="AL1120" s="1" t="s">
        <v>2345</v>
      </c>
      <c r="AM1120" s="31">
        <v>1095</v>
      </c>
      <c r="AN1120" s="31"/>
      <c r="AO1120" s="31"/>
      <c r="AP1120" s="31"/>
      <c r="AQ1120" s="31"/>
      <c r="AR1120" s="31"/>
      <c r="AS1120" s="1">
        <f>MONTH(AE1120)</f>
        <v>7</v>
      </c>
      <c r="AT1120" s="1">
        <f>YEAR(AE1120)</f>
        <v>2022</v>
      </c>
      <c r="AU1120" s="1" t="s">
        <v>3606</v>
      </c>
    </row>
    <row r="1121" spans="1:47">
      <c r="A1121" s="1" t="s">
        <v>68</v>
      </c>
      <c r="B1121" s="1" t="s">
        <v>127</v>
      </c>
      <c r="C1121" s="1" t="s">
        <v>3612</v>
      </c>
      <c r="D1121" s="2">
        <v>44748</v>
      </c>
      <c r="E1121" s="1" t="s">
        <v>3613</v>
      </c>
      <c r="F1121" s="1" t="s">
        <v>2339</v>
      </c>
      <c r="G1121" s="1" t="s">
        <v>2346</v>
      </c>
      <c r="H1121" s="1" t="s">
        <v>2347</v>
      </c>
      <c r="I1121" s="1" t="s">
        <v>197</v>
      </c>
      <c r="J1121" s="1" t="s">
        <v>85</v>
      </c>
      <c r="K1121" s="1">
        <v>91761</v>
      </c>
      <c r="L1121" s="1" t="s">
        <v>1392</v>
      </c>
      <c r="M1121" s="1" t="s">
        <v>1393</v>
      </c>
      <c r="N1121" s="1" t="s">
        <v>557</v>
      </c>
      <c r="O1121" s="1" t="s">
        <v>182</v>
      </c>
      <c r="P1121" s="1">
        <v>76011</v>
      </c>
      <c r="Q1121" s="1" t="s">
        <v>1394</v>
      </c>
      <c r="R1121" s="1" t="s">
        <v>2507</v>
      </c>
      <c r="S1121" s="1" t="s">
        <v>1396</v>
      </c>
      <c r="T1121" s="1">
        <v>30390156</v>
      </c>
      <c r="U1121" s="1">
        <v>14.75</v>
      </c>
      <c r="V1121" s="1" t="s">
        <v>107</v>
      </c>
      <c r="W1121" s="1">
        <v>400</v>
      </c>
      <c r="X1121" s="1">
        <v>768</v>
      </c>
      <c r="Y1121" s="1">
        <v>24</v>
      </c>
      <c r="Z1121" s="6">
        <f>W1121*X1121/1000000</f>
        <v>0.30719999999999997</v>
      </c>
      <c r="AA1121" s="1" t="s">
        <v>75</v>
      </c>
      <c r="AB1121" s="2">
        <v>44753</v>
      </c>
      <c r="AC1121" s="1" t="s">
        <v>2343</v>
      </c>
      <c r="AD1121" s="1" t="s">
        <v>3612</v>
      </c>
      <c r="AE1121" s="2">
        <v>44771</v>
      </c>
      <c r="AF1121" s="2">
        <v>44771</v>
      </c>
      <c r="AG1121" s="2">
        <v>44775</v>
      </c>
      <c r="AH1121" s="1" t="s">
        <v>62</v>
      </c>
      <c r="AI1121" s="1"/>
      <c r="AJ1121" s="2">
        <v>44775</v>
      </c>
      <c r="AK1121" s="1" t="s">
        <v>2344</v>
      </c>
      <c r="AL1121" s="1" t="s">
        <v>2345</v>
      </c>
      <c r="AM1121" s="31">
        <v>4628.8500000000004</v>
      </c>
      <c r="AN1121" s="31"/>
      <c r="AO1121" s="31"/>
      <c r="AP1121" s="31"/>
      <c r="AQ1121" s="31"/>
      <c r="AR1121" s="31"/>
      <c r="AS1121" s="1">
        <f>MONTH(AE1121)</f>
        <v>7</v>
      </c>
      <c r="AT1121" s="1">
        <f>YEAR(AE1121)</f>
        <v>2022</v>
      </c>
      <c r="AU1121" s="1" t="s">
        <v>3614</v>
      </c>
    </row>
    <row r="1122" spans="1:47">
      <c r="A1122" s="1" t="s">
        <v>68</v>
      </c>
      <c r="B1122" s="1" t="s">
        <v>127</v>
      </c>
      <c r="C1122" s="1" t="s">
        <v>3615</v>
      </c>
      <c r="D1122" s="2">
        <v>44748</v>
      </c>
      <c r="E1122" s="1" t="s">
        <v>3616</v>
      </c>
      <c r="F1122" s="1" t="s">
        <v>2339</v>
      </c>
      <c r="G1122" s="1" t="s">
        <v>2346</v>
      </c>
      <c r="H1122" s="1" t="s">
        <v>2347</v>
      </c>
      <c r="I1122" s="1" t="s">
        <v>197</v>
      </c>
      <c r="J1122" s="1" t="s">
        <v>85</v>
      </c>
      <c r="K1122" s="1">
        <v>91761</v>
      </c>
      <c r="L1122" s="1" t="s">
        <v>1392</v>
      </c>
      <c r="M1122" s="1" t="s">
        <v>1393</v>
      </c>
      <c r="N1122" s="1" t="s">
        <v>557</v>
      </c>
      <c r="O1122" s="1" t="s">
        <v>182</v>
      </c>
      <c r="P1122" s="1">
        <v>76011</v>
      </c>
      <c r="Q1122" s="1" t="s">
        <v>1394</v>
      </c>
      <c r="R1122" s="1" t="s">
        <v>2507</v>
      </c>
      <c r="S1122" s="1" t="s">
        <v>1396</v>
      </c>
      <c r="T1122" s="1">
        <v>30390156</v>
      </c>
      <c r="U1122" s="1">
        <v>14.75</v>
      </c>
      <c r="V1122" s="1" t="s">
        <v>107</v>
      </c>
      <c r="W1122" s="1">
        <v>400</v>
      </c>
      <c r="X1122" s="1">
        <v>768</v>
      </c>
      <c r="Y1122" s="1">
        <v>24</v>
      </c>
      <c r="Z1122" s="6">
        <f>W1122*X1122/1000000</f>
        <v>0.30719999999999997</v>
      </c>
      <c r="AA1122" s="1" t="s">
        <v>75</v>
      </c>
      <c r="AB1122" s="2">
        <v>44753</v>
      </c>
      <c r="AC1122" s="1" t="s">
        <v>2343</v>
      </c>
      <c r="AD1122" s="1" t="s">
        <v>3615</v>
      </c>
      <c r="AE1122" s="2">
        <v>44771</v>
      </c>
      <c r="AF1122" s="2">
        <v>44771</v>
      </c>
      <c r="AG1122" s="2">
        <v>44775</v>
      </c>
      <c r="AH1122" s="1" t="s">
        <v>62</v>
      </c>
      <c r="AI1122" s="1"/>
      <c r="AJ1122" s="2">
        <v>44775</v>
      </c>
      <c r="AK1122" s="1" t="s">
        <v>2344</v>
      </c>
      <c r="AL1122" s="1" t="s">
        <v>2345</v>
      </c>
      <c r="AM1122" s="31">
        <v>4628.8500000000004</v>
      </c>
      <c r="AN1122" s="31"/>
      <c r="AO1122" s="31"/>
      <c r="AP1122" s="31"/>
      <c r="AQ1122" s="31"/>
      <c r="AR1122" s="31"/>
      <c r="AS1122" s="1">
        <f>MONTH(AE1122)</f>
        <v>7</v>
      </c>
      <c r="AT1122" s="1">
        <f>YEAR(AE1122)</f>
        <v>2022</v>
      </c>
      <c r="AU1122" s="1" t="s">
        <v>3614</v>
      </c>
    </row>
    <row r="1123" spans="1:47">
      <c r="A1123" s="1" t="s">
        <v>68</v>
      </c>
      <c r="B1123" s="1" t="s">
        <v>368</v>
      </c>
      <c r="C1123" s="1" t="s">
        <v>3617</v>
      </c>
      <c r="D1123" s="2">
        <v>44768</v>
      </c>
      <c r="E1123" s="1" t="s">
        <v>3618</v>
      </c>
      <c r="F1123" s="1" t="s">
        <v>2339</v>
      </c>
      <c r="G1123" s="1" t="s">
        <v>2346</v>
      </c>
      <c r="H1123" s="1" t="s">
        <v>2347</v>
      </c>
      <c r="I1123" s="1" t="s">
        <v>197</v>
      </c>
      <c r="J1123" s="1" t="s">
        <v>85</v>
      </c>
      <c r="K1123" s="1">
        <v>91761</v>
      </c>
      <c r="L1123" s="1" t="s">
        <v>124</v>
      </c>
      <c r="M1123" s="1" t="s">
        <v>3619</v>
      </c>
      <c r="N1123" s="1" t="s">
        <v>676</v>
      </c>
      <c r="O1123" s="1" t="s">
        <v>77</v>
      </c>
      <c r="P1123" s="1">
        <v>32750</v>
      </c>
      <c r="Q1123" s="1" t="s">
        <v>237</v>
      </c>
      <c r="R1123" s="1" t="s">
        <v>363</v>
      </c>
      <c r="S1123" s="1" t="s">
        <v>238</v>
      </c>
      <c r="T1123" s="1">
        <v>49204133</v>
      </c>
      <c r="U1123" s="1">
        <v>0</v>
      </c>
      <c r="V1123" s="1" t="s">
        <v>166</v>
      </c>
      <c r="W1123" s="1">
        <v>365</v>
      </c>
      <c r="X1123" s="1">
        <v>832</v>
      </c>
      <c r="Y1123" s="1">
        <v>32</v>
      </c>
      <c r="Z1123" s="6">
        <f>W1123*X1123/1000000</f>
        <v>0.30368000000000001</v>
      </c>
      <c r="AA1123" s="1" t="s">
        <v>75</v>
      </c>
      <c r="AB1123" s="2">
        <v>44773</v>
      </c>
      <c r="AC1123" s="1" t="s">
        <v>2343</v>
      </c>
      <c r="AD1123" s="1" t="s">
        <v>3617</v>
      </c>
      <c r="AE1123" s="2">
        <v>44771</v>
      </c>
      <c r="AF1123" s="2">
        <v>44771</v>
      </c>
      <c r="AG1123" s="2">
        <v>44775</v>
      </c>
      <c r="AH1123" s="1" t="s">
        <v>62</v>
      </c>
      <c r="AI1123" s="1" t="s">
        <v>3620</v>
      </c>
      <c r="AJ1123" s="2">
        <v>44775</v>
      </c>
      <c r="AK1123" s="1" t="s">
        <v>2344</v>
      </c>
      <c r="AL1123" s="1" t="s">
        <v>2345</v>
      </c>
      <c r="AM1123" s="31">
        <v>7685</v>
      </c>
      <c r="AN1123" s="31"/>
      <c r="AO1123" s="31"/>
      <c r="AP1123" s="31"/>
      <c r="AQ1123" s="31"/>
      <c r="AR1123" s="31"/>
      <c r="AS1123" s="1">
        <f>MONTH(AE1123)</f>
        <v>7</v>
      </c>
      <c r="AT1123" s="1">
        <f>YEAR(AE1123)</f>
        <v>2022</v>
      </c>
      <c r="AU1123" s="1"/>
    </row>
    <row r="1124" spans="1:47">
      <c r="A1124" s="1" t="s">
        <v>68</v>
      </c>
      <c r="B1124" s="1" t="s">
        <v>368</v>
      </c>
      <c r="C1124" s="1" t="s">
        <v>3621</v>
      </c>
      <c r="D1124" s="2">
        <v>44768</v>
      </c>
      <c r="E1124" s="1" t="s">
        <v>3618</v>
      </c>
      <c r="F1124" s="1" t="s">
        <v>2339</v>
      </c>
      <c r="G1124" s="1" t="s">
        <v>2346</v>
      </c>
      <c r="H1124" s="1" t="s">
        <v>2347</v>
      </c>
      <c r="I1124" s="1" t="s">
        <v>197</v>
      </c>
      <c r="J1124" s="1" t="s">
        <v>85</v>
      </c>
      <c r="K1124" s="1">
        <v>91761</v>
      </c>
      <c r="L1124" s="1" t="s">
        <v>124</v>
      </c>
      <c r="M1124" s="1" t="s">
        <v>3619</v>
      </c>
      <c r="N1124" s="1" t="s">
        <v>676</v>
      </c>
      <c r="O1124" s="1" t="s">
        <v>77</v>
      </c>
      <c r="P1124" s="1">
        <v>32750</v>
      </c>
      <c r="Q1124" s="1" t="s">
        <v>237</v>
      </c>
      <c r="R1124" s="1" t="s">
        <v>363</v>
      </c>
      <c r="S1124" s="1" t="s">
        <v>238</v>
      </c>
      <c r="T1124" s="1">
        <v>49204133</v>
      </c>
      <c r="U1124" s="1">
        <v>0</v>
      </c>
      <c r="V1124" s="1" t="s">
        <v>166</v>
      </c>
      <c r="W1124" s="1">
        <v>365</v>
      </c>
      <c r="X1124" s="1">
        <v>832</v>
      </c>
      <c r="Y1124" s="1">
        <v>32</v>
      </c>
      <c r="Z1124" s="6">
        <f>W1124*X1124/1000000</f>
        <v>0.30368000000000001</v>
      </c>
      <c r="AA1124" s="1" t="s">
        <v>75</v>
      </c>
      <c r="AB1124" s="2">
        <v>44773</v>
      </c>
      <c r="AC1124" s="1" t="s">
        <v>2343</v>
      </c>
      <c r="AD1124" s="1" t="s">
        <v>3621</v>
      </c>
      <c r="AE1124" s="2">
        <v>44771</v>
      </c>
      <c r="AF1124" s="2">
        <v>44771</v>
      </c>
      <c r="AG1124" s="2">
        <v>44775</v>
      </c>
      <c r="AH1124" s="1" t="s">
        <v>62</v>
      </c>
      <c r="AI1124" s="1" t="s">
        <v>3620</v>
      </c>
      <c r="AJ1124" s="2">
        <v>44775</v>
      </c>
      <c r="AK1124" s="1" t="s">
        <v>2344</v>
      </c>
      <c r="AL1124" s="1" t="s">
        <v>2345</v>
      </c>
      <c r="AM1124" s="31">
        <v>7685</v>
      </c>
      <c r="AN1124" s="31"/>
      <c r="AO1124" s="31"/>
      <c r="AP1124" s="31"/>
      <c r="AQ1124" s="31"/>
      <c r="AR1124" s="31"/>
      <c r="AS1124" s="1">
        <f>MONTH(AE1124)</f>
        <v>7</v>
      </c>
      <c r="AT1124" s="1">
        <f>YEAR(AE1124)</f>
        <v>2022</v>
      </c>
      <c r="AU1124" s="1"/>
    </row>
    <row r="1125" spans="1:47">
      <c r="A1125" s="1" t="s">
        <v>68</v>
      </c>
      <c r="B1125" s="1" t="s">
        <v>78</v>
      </c>
      <c r="C1125" s="1" t="s">
        <v>3622</v>
      </c>
      <c r="D1125" s="2">
        <v>44768</v>
      </c>
      <c r="E1125" s="1" t="s">
        <v>3623</v>
      </c>
      <c r="F1125" s="1" t="s">
        <v>2339</v>
      </c>
      <c r="G1125" s="1" t="s">
        <v>2346</v>
      </c>
      <c r="H1125" s="1" t="s">
        <v>2347</v>
      </c>
      <c r="I1125" s="1" t="s">
        <v>197</v>
      </c>
      <c r="J1125" s="1" t="s">
        <v>85</v>
      </c>
      <c r="K1125" s="1">
        <v>91761</v>
      </c>
      <c r="L1125" s="1" t="s">
        <v>3624</v>
      </c>
      <c r="M1125" s="1" t="s">
        <v>2562</v>
      </c>
      <c r="N1125" s="1" t="s">
        <v>149</v>
      </c>
      <c r="O1125" s="1" t="s">
        <v>150</v>
      </c>
      <c r="P1125" s="1">
        <v>21046</v>
      </c>
      <c r="Q1125" s="1" t="s">
        <v>2563</v>
      </c>
      <c r="R1125" s="1"/>
      <c r="S1125" s="1" t="s">
        <v>2564</v>
      </c>
      <c r="T1125" s="1">
        <v>30390156</v>
      </c>
      <c r="U1125" s="1">
        <v>14.75</v>
      </c>
      <c r="V1125" s="1" t="s">
        <v>107</v>
      </c>
      <c r="W1125" s="1">
        <v>400</v>
      </c>
      <c r="X1125" s="1">
        <v>768</v>
      </c>
      <c r="Y1125" s="1">
        <v>24</v>
      </c>
      <c r="Z1125" s="6">
        <f>W1125*X1125/1000000</f>
        <v>0.30719999999999997</v>
      </c>
      <c r="AA1125" s="1" t="s">
        <v>75</v>
      </c>
      <c r="AB1125" s="2">
        <v>44773</v>
      </c>
      <c r="AC1125" s="1" t="s">
        <v>2343</v>
      </c>
      <c r="AD1125" s="1" t="s">
        <v>3622</v>
      </c>
      <c r="AE1125" s="2">
        <v>44771</v>
      </c>
      <c r="AF1125" s="2">
        <v>44771</v>
      </c>
      <c r="AG1125" s="2">
        <v>44775</v>
      </c>
      <c r="AH1125" s="1" t="s">
        <v>62</v>
      </c>
      <c r="AI1125" s="1"/>
      <c r="AJ1125" s="2">
        <v>44775</v>
      </c>
      <c r="AK1125" s="1" t="s">
        <v>2344</v>
      </c>
      <c r="AL1125" s="1" t="s">
        <v>2345</v>
      </c>
      <c r="AM1125" s="31">
        <v>8270</v>
      </c>
      <c r="AN1125" s="31"/>
      <c r="AO1125" s="31"/>
      <c r="AP1125" s="31"/>
      <c r="AQ1125" s="31"/>
      <c r="AR1125" s="31"/>
      <c r="AS1125" s="1">
        <f>MONTH(AE1125)</f>
        <v>7</v>
      </c>
      <c r="AT1125" s="1">
        <f>YEAR(AE1125)</f>
        <v>2022</v>
      </c>
      <c r="AU1125" s="1"/>
    </row>
    <row r="1126" spans="1:47">
      <c r="A1126" s="1" t="s">
        <v>68</v>
      </c>
      <c r="B1126" s="1" t="s">
        <v>368</v>
      </c>
      <c r="C1126" s="1" t="s">
        <v>3630</v>
      </c>
      <c r="D1126" s="2">
        <v>44769</v>
      </c>
      <c r="E1126" s="1" t="s">
        <v>3631</v>
      </c>
      <c r="F1126" s="1" t="s">
        <v>2339</v>
      </c>
      <c r="G1126" s="1" t="s">
        <v>2346</v>
      </c>
      <c r="H1126" s="1" t="s">
        <v>2347</v>
      </c>
      <c r="I1126" s="1" t="s">
        <v>197</v>
      </c>
      <c r="J1126" s="1" t="s">
        <v>85</v>
      </c>
      <c r="K1126" s="1">
        <v>91761</v>
      </c>
      <c r="L1126" s="1" t="s">
        <v>132</v>
      </c>
      <c r="M1126" s="1" t="s">
        <v>260</v>
      </c>
      <c r="N1126" s="1" t="s">
        <v>133</v>
      </c>
      <c r="O1126" s="1" t="s">
        <v>77</v>
      </c>
      <c r="P1126" s="1">
        <v>34221</v>
      </c>
      <c r="Q1126" s="1" t="s">
        <v>134</v>
      </c>
      <c r="R1126" s="1" t="s">
        <v>3628</v>
      </c>
      <c r="S1126" s="1" t="s">
        <v>136</v>
      </c>
      <c r="T1126" s="1">
        <v>49204133</v>
      </c>
      <c r="U1126" s="1">
        <v>0</v>
      </c>
      <c r="V1126" s="1" t="s">
        <v>166</v>
      </c>
      <c r="W1126" s="1">
        <v>365</v>
      </c>
      <c r="X1126" s="1">
        <v>832</v>
      </c>
      <c r="Y1126" s="1">
        <v>32</v>
      </c>
      <c r="Z1126" s="6">
        <f>W1126*X1126/1000000</f>
        <v>0.30368000000000001</v>
      </c>
      <c r="AA1126" s="1" t="s">
        <v>75</v>
      </c>
      <c r="AB1126" s="2">
        <v>44773</v>
      </c>
      <c r="AC1126" s="1" t="s">
        <v>2343</v>
      </c>
      <c r="AD1126" s="1" t="s">
        <v>3630</v>
      </c>
      <c r="AE1126" s="2">
        <v>44770</v>
      </c>
      <c r="AF1126" s="2">
        <v>44770</v>
      </c>
      <c r="AG1126" s="2">
        <v>44775</v>
      </c>
      <c r="AH1126" s="1" t="s">
        <v>62</v>
      </c>
      <c r="AI1126" s="1"/>
      <c r="AJ1126" s="2">
        <v>44775</v>
      </c>
      <c r="AK1126" s="1" t="s">
        <v>2344</v>
      </c>
      <c r="AL1126" s="1" t="s">
        <v>2345</v>
      </c>
      <c r="AM1126" s="31">
        <v>7528.02</v>
      </c>
      <c r="AN1126" s="31"/>
      <c r="AO1126" s="31"/>
      <c r="AP1126" s="31"/>
      <c r="AQ1126" s="31"/>
      <c r="AR1126" s="31"/>
      <c r="AS1126" s="1">
        <f>MONTH(AE1126)</f>
        <v>7</v>
      </c>
      <c r="AT1126" s="1">
        <f>YEAR(AE1126)</f>
        <v>2022</v>
      </c>
      <c r="AU1126" s="1"/>
    </row>
    <row r="1127" spans="1:47">
      <c r="A1127" s="1" t="s">
        <v>68</v>
      </c>
      <c r="B1127" s="1" t="s">
        <v>368</v>
      </c>
      <c r="C1127" s="1" t="s">
        <v>3632</v>
      </c>
      <c r="D1127" s="2">
        <v>44769</v>
      </c>
      <c r="E1127" s="1" t="s">
        <v>3633</v>
      </c>
      <c r="F1127" s="1" t="s">
        <v>2339</v>
      </c>
      <c r="G1127" s="1" t="s">
        <v>2346</v>
      </c>
      <c r="H1127" s="1" t="s">
        <v>2347</v>
      </c>
      <c r="I1127" s="1" t="s">
        <v>197</v>
      </c>
      <c r="J1127" s="1" t="s">
        <v>85</v>
      </c>
      <c r="K1127" s="1">
        <v>91761</v>
      </c>
      <c r="L1127" s="1" t="s">
        <v>2349</v>
      </c>
      <c r="M1127" s="1" t="s">
        <v>2358</v>
      </c>
      <c r="N1127" s="1" t="s">
        <v>2359</v>
      </c>
      <c r="O1127" s="1" t="s">
        <v>98</v>
      </c>
      <c r="P1127" s="1">
        <v>17402</v>
      </c>
      <c r="Q1127" s="1"/>
      <c r="R1127" s="1"/>
      <c r="S1127" s="1" t="s">
        <v>2515</v>
      </c>
      <c r="T1127" s="1">
        <v>30390156</v>
      </c>
      <c r="U1127" s="1">
        <v>14.75</v>
      </c>
      <c r="V1127" s="1" t="s">
        <v>107</v>
      </c>
      <c r="W1127" s="1">
        <v>400</v>
      </c>
      <c r="X1127" s="1">
        <v>832</v>
      </c>
      <c r="Y1127" s="1">
        <v>26</v>
      </c>
      <c r="Z1127" s="6">
        <f>W1127*X1127/1000000</f>
        <v>0.33279999999999998</v>
      </c>
      <c r="AA1127" s="1" t="s">
        <v>60</v>
      </c>
      <c r="AB1127" s="2">
        <v>44774</v>
      </c>
      <c r="AC1127" s="1" t="s">
        <v>2343</v>
      </c>
      <c r="AD1127" s="1" t="s">
        <v>3632</v>
      </c>
      <c r="AE1127" s="2">
        <v>44771</v>
      </c>
      <c r="AF1127" s="2">
        <v>44771</v>
      </c>
      <c r="AG1127" s="2">
        <v>44775</v>
      </c>
      <c r="AH1127" s="1" t="s">
        <v>62</v>
      </c>
      <c r="AI1127" s="1"/>
      <c r="AJ1127" s="2">
        <v>44775</v>
      </c>
      <c r="AK1127" s="1" t="s">
        <v>2344</v>
      </c>
      <c r="AL1127" s="1" t="s">
        <v>2345</v>
      </c>
      <c r="AM1127" s="31">
        <v>8158.5</v>
      </c>
      <c r="AN1127" s="31"/>
      <c r="AO1127" s="31"/>
      <c r="AP1127" s="31"/>
      <c r="AQ1127" s="31"/>
      <c r="AR1127" s="31"/>
      <c r="AS1127" s="1">
        <f>MONTH(AE1127)</f>
        <v>7</v>
      </c>
      <c r="AT1127" s="1">
        <f>YEAR(AE1127)</f>
        <v>2022</v>
      </c>
      <c r="AU1127" s="1"/>
    </row>
    <row r="1128" spans="1:47">
      <c r="A1128" s="1" t="s">
        <v>68</v>
      </c>
      <c r="B1128" s="1" t="s">
        <v>368</v>
      </c>
      <c r="C1128" s="1" t="s">
        <v>3634</v>
      </c>
      <c r="D1128" s="2">
        <v>44769</v>
      </c>
      <c r="E1128" s="1" t="s">
        <v>3635</v>
      </c>
      <c r="F1128" s="1" t="s">
        <v>2339</v>
      </c>
      <c r="G1128" s="1" t="s">
        <v>2340</v>
      </c>
      <c r="H1128" s="1" t="s">
        <v>2341</v>
      </c>
      <c r="I1128" s="1" t="s">
        <v>2342</v>
      </c>
      <c r="J1128" s="1" t="s">
        <v>85</v>
      </c>
      <c r="K1128" s="1">
        <v>90248</v>
      </c>
      <c r="L1128" s="1" t="s">
        <v>2349</v>
      </c>
      <c r="M1128" s="1" t="s">
        <v>3636</v>
      </c>
      <c r="N1128" s="1" t="s">
        <v>199</v>
      </c>
      <c r="O1128" s="1" t="s">
        <v>85</v>
      </c>
      <c r="P1128" s="1">
        <v>93725</v>
      </c>
      <c r="Q1128" s="1"/>
      <c r="R1128" s="1"/>
      <c r="S1128" s="1" t="s">
        <v>2831</v>
      </c>
      <c r="T1128" s="1">
        <v>30390156</v>
      </c>
      <c r="U1128" s="1">
        <v>14.75</v>
      </c>
      <c r="V1128" s="1" t="s">
        <v>107</v>
      </c>
      <c r="W1128" s="1">
        <v>400</v>
      </c>
      <c r="X1128" s="1">
        <v>832</v>
      </c>
      <c r="Y1128" s="1">
        <v>26</v>
      </c>
      <c r="Z1128" s="6">
        <f>W1128*X1128/1000000</f>
        <v>0.33279999999999998</v>
      </c>
      <c r="AA1128" s="1" t="s">
        <v>60</v>
      </c>
      <c r="AB1128" s="2">
        <v>44774</v>
      </c>
      <c r="AC1128" s="1" t="s">
        <v>2343</v>
      </c>
      <c r="AD1128" s="1" t="s">
        <v>3634</v>
      </c>
      <c r="AE1128" s="2">
        <v>44774</v>
      </c>
      <c r="AF1128" s="2">
        <v>44774</v>
      </c>
      <c r="AG1128" s="2">
        <v>44775</v>
      </c>
      <c r="AH1128" s="1" t="s">
        <v>62</v>
      </c>
      <c r="AI1128" s="1"/>
      <c r="AJ1128" s="2">
        <v>44775</v>
      </c>
      <c r="AK1128" s="1" t="s">
        <v>2344</v>
      </c>
      <c r="AL1128" s="1" t="s">
        <v>2345</v>
      </c>
      <c r="AM1128" s="31">
        <v>1512</v>
      </c>
      <c r="AN1128" s="31"/>
      <c r="AO1128" s="31"/>
      <c r="AP1128" s="31"/>
      <c r="AQ1128" s="31"/>
      <c r="AR1128" s="31"/>
      <c r="AS1128" s="1">
        <f>MONTH(AE1128)</f>
        <v>8</v>
      </c>
      <c r="AT1128" s="1">
        <f>YEAR(AE1128)</f>
        <v>2022</v>
      </c>
      <c r="AU1128" s="1"/>
    </row>
    <row r="1129" spans="1:47">
      <c r="A1129" s="1" t="s">
        <v>68</v>
      </c>
      <c r="B1129" s="1" t="s">
        <v>368</v>
      </c>
      <c r="C1129" s="1" t="s">
        <v>3637</v>
      </c>
      <c r="D1129" s="2">
        <v>44769</v>
      </c>
      <c r="E1129" s="1" t="s">
        <v>3635</v>
      </c>
      <c r="F1129" s="1" t="s">
        <v>2339</v>
      </c>
      <c r="G1129" s="1" t="s">
        <v>2340</v>
      </c>
      <c r="H1129" s="1" t="s">
        <v>2341</v>
      </c>
      <c r="I1129" s="1" t="s">
        <v>2342</v>
      </c>
      <c r="J1129" s="1" t="s">
        <v>85</v>
      </c>
      <c r="K1129" s="1">
        <v>90248</v>
      </c>
      <c r="L1129" s="1" t="s">
        <v>2349</v>
      </c>
      <c r="M1129" s="1" t="s">
        <v>3636</v>
      </c>
      <c r="N1129" s="1" t="s">
        <v>199</v>
      </c>
      <c r="O1129" s="1" t="s">
        <v>85</v>
      </c>
      <c r="P1129" s="1">
        <v>93725</v>
      </c>
      <c r="Q1129" s="1"/>
      <c r="R1129" s="1"/>
      <c r="S1129" s="1" t="s">
        <v>2831</v>
      </c>
      <c r="T1129" s="1">
        <v>30390156</v>
      </c>
      <c r="U1129" s="1">
        <v>14.75</v>
      </c>
      <c r="V1129" s="1" t="s">
        <v>107</v>
      </c>
      <c r="W1129" s="1">
        <v>400</v>
      </c>
      <c r="X1129" s="1">
        <v>832</v>
      </c>
      <c r="Y1129" s="1">
        <v>26</v>
      </c>
      <c r="Z1129" s="6">
        <f>W1129*X1129/1000000</f>
        <v>0.33279999999999998</v>
      </c>
      <c r="AA1129" s="1" t="s">
        <v>60</v>
      </c>
      <c r="AB1129" s="2">
        <v>44774</v>
      </c>
      <c r="AC1129" s="1" t="s">
        <v>2343</v>
      </c>
      <c r="AD1129" s="1" t="s">
        <v>3637</v>
      </c>
      <c r="AE1129" s="2">
        <v>44774</v>
      </c>
      <c r="AF1129" s="2">
        <v>44774</v>
      </c>
      <c r="AG1129" s="2">
        <v>44775</v>
      </c>
      <c r="AH1129" s="1" t="s">
        <v>62</v>
      </c>
      <c r="AI1129" s="1"/>
      <c r="AJ1129" s="2">
        <v>44775</v>
      </c>
      <c r="AK1129" s="1" t="s">
        <v>2344</v>
      </c>
      <c r="AL1129" s="1" t="s">
        <v>2345</v>
      </c>
      <c r="AM1129" s="31">
        <v>1512</v>
      </c>
      <c r="AN1129" s="31"/>
      <c r="AO1129" s="31"/>
      <c r="AP1129" s="31"/>
      <c r="AQ1129" s="31"/>
      <c r="AR1129" s="31"/>
      <c r="AS1129" s="1">
        <f>MONTH(AE1129)</f>
        <v>8</v>
      </c>
      <c r="AT1129" s="1">
        <f>YEAR(AE1129)</f>
        <v>2022</v>
      </c>
      <c r="AU1129" s="1"/>
    </row>
    <row r="1130" spans="1:47">
      <c r="A1130" s="1" t="s">
        <v>68</v>
      </c>
      <c r="B1130" s="1" t="s">
        <v>368</v>
      </c>
      <c r="C1130" s="1" t="s">
        <v>3638</v>
      </c>
      <c r="D1130" s="2">
        <v>44769</v>
      </c>
      <c r="E1130" s="1" t="s">
        <v>3635</v>
      </c>
      <c r="F1130" s="1" t="s">
        <v>2339</v>
      </c>
      <c r="G1130" s="1" t="s">
        <v>2340</v>
      </c>
      <c r="H1130" s="1" t="s">
        <v>2341</v>
      </c>
      <c r="I1130" s="1" t="s">
        <v>2342</v>
      </c>
      <c r="J1130" s="1" t="s">
        <v>85</v>
      </c>
      <c r="K1130" s="1">
        <v>90248</v>
      </c>
      <c r="L1130" s="1" t="s">
        <v>2349</v>
      </c>
      <c r="M1130" s="1" t="s">
        <v>3636</v>
      </c>
      <c r="N1130" s="1" t="s">
        <v>199</v>
      </c>
      <c r="O1130" s="1" t="s">
        <v>85</v>
      </c>
      <c r="P1130" s="1">
        <v>93725</v>
      </c>
      <c r="Q1130" s="1"/>
      <c r="R1130" s="1"/>
      <c r="S1130" s="1" t="s">
        <v>2831</v>
      </c>
      <c r="T1130" s="1">
        <v>30390156</v>
      </c>
      <c r="U1130" s="1">
        <v>14.75</v>
      </c>
      <c r="V1130" s="1" t="s">
        <v>107</v>
      </c>
      <c r="W1130" s="1">
        <v>400</v>
      </c>
      <c r="X1130" s="1">
        <v>832</v>
      </c>
      <c r="Y1130" s="1">
        <v>26</v>
      </c>
      <c r="Z1130" s="6">
        <f>W1130*X1130/1000000</f>
        <v>0.33279999999999998</v>
      </c>
      <c r="AA1130" s="1" t="s">
        <v>60</v>
      </c>
      <c r="AB1130" s="2">
        <v>44774</v>
      </c>
      <c r="AC1130" s="1" t="s">
        <v>2343</v>
      </c>
      <c r="AD1130" s="1" t="s">
        <v>3638</v>
      </c>
      <c r="AE1130" s="2">
        <v>44774</v>
      </c>
      <c r="AF1130" s="2">
        <v>44774</v>
      </c>
      <c r="AG1130" s="2">
        <v>44775</v>
      </c>
      <c r="AH1130" s="1" t="s">
        <v>62</v>
      </c>
      <c r="AI1130" s="1"/>
      <c r="AJ1130" s="2">
        <v>44775</v>
      </c>
      <c r="AK1130" s="1" t="s">
        <v>2344</v>
      </c>
      <c r="AL1130" s="1" t="s">
        <v>2345</v>
      </c>
      <c r="AM1130" s="31">
        <v>1512</v>
      </c>
      <c r="AN1130" s="31"/>
      <c r="AO1130" s="31"/>
      <c r="AP1130" s="31"/>
      <c r="AQ1130" s="31"/>
      <c r="AR1130" s="31"/>
      <c r="AS1130" s="1">
        <f>MONTH(AE1130)</f>
        <v>8</v>
      </c>
      <c r="AT1130" s="1">
        <f>YEAR(AE1130)</f>
        <v>2022</v>
      </c>
      <c r="AU1130" s="1"/>
    </row>
    <row r="1131" spans="1:47">
      <c r="A1131" s="1" t="s">
        <v>68</v>
      </c>
      <c r="B1131" s="1" t="s">
        <v>368</v>
      </c>
      <c r="C1131" s="1" t="s">
        <v>3639</v>
      </c>
      <c r="D1131" s="2">
        <v>44769</v>
      </c>
      <c r="E1131" s="1" t="s">
        <v>3635</v>
      </c>
      <c r="F1131" s="1" t="s">
        <v>2339</v>
      </c>
      <c r="G1131" s="1" t="s">
        <v>2340</v>
      </c>
      <c r="H1131" s="1" t="s">
        <v>2341</v>
      </c>
      <c r="I1131" s="1" t="s">
        <v>2342</v>
      </c>
      <c r="J1131" s="1" t="s">
        <v>85</v>
      </c>
      <c r="K1131" s="1">
        <v>90248</v>
      </c>
      <c r="L1131" s="1" t="s">
        <v>2349</v>
      </c>
      <c r="M1131" s="1" t="s">
        <v>3636</v>
      </c>
      <c r="N1131" s="1" t="s">
        <v>199</v>
      </c>
      <c r="O1131" s="1" t="s">
        <v>85</v>
      </c>
      <c r="P1131" s="1">
        <v>93725</v>
      </c>
      <c r="Q1131" s="1"/>
      <c r="R1131" s="1"/>
      <c r="S1131" s="1" t="s">
        <v>2831</v>
      </c>
      <c r="T1131" s="1">
        <v>30390156</v>
      </c>
      <c r="U1131" s="1">
        <v>14.75</v>
      </c>
      <c r="V1131" s="1" t="s">
        <v>107</v>
      </c>
      <c r="W1131" s="1">
        <v>400</v>
      </c>
      <c r="X1131" s="1">
        <v>832</v>
      </c>
      <c r="Y1131" s="1">
        <v>26</v>
      </c>
      <c r="Z1131" s="6">
        <f>W1131*X1131/1000000</f>
        <v>0.33279999999999998</v>
      </c>
      <c r="AA1131" s="1" t="s">
        <v>60</v>
      </c>
      <c r="AB1131" s="2">
        <v>44774</v>
      </c>
      <c r="AC1131" s="1" t="s">
        <v>2343</v>
      </c>
      <c r="AD1131" s="1" t="s">
        <v>3639</v>
      </c>
      <c r="AE1131" s="2">
        <v>44774</v>
      </c>
      <c r="AF1131" s="2">
        <v>44774</v>
      </c>
      <c r="AG1131" s="2">
        <v>44775</v>
      </c>
      <c r="AH1131" s="1" t="s">
        <v>62</v>
      </c>
      <c r="AI1131" s="1"/>
      <c r="AJ1131" s="2">
        <v>44775</v>
      </c>
      <c r="AK1131" s="1" t="s">
        <v>2344</v>
      </c>
      <c r="AL1131" s="1" t="s">
        <v>2345</v>
      </c>
      <c r="AM1131" s="31">
        <v>1512</v>
      </c>
      <c r="AN1131" s="31"/>
      <c r="AO1131" s="31"/>
      <c r="AP1131" s="31"/>
      <c r="AQ1131" s="31"/>
      <c r="AR1131" s="31"/>
      <c r="AS1131" s="1">
        <f>MONTH(AE1131)</f>
        <v>8</v>
      </c>
      <c r="AT1131" s="1">
        <f>YEAR(AE1131)</f>
        <v>2022</v>
      </c>
      <c r="AU1131" s="1"/>
    </row>
    <row r="1132" spans="1:47">
      <c r="A1132" s="1" t="s">
        <v>68</v>
      </c>
      <c r="B1132" s="1" t="s">
        <v>368</v>
      </c>
      <c r="C1132" s="1" t="s">
        <v>3640</v>
      </c>
      <c r="D1132" s="2">
        <v>44769</v>
      </c>
      <c r="E1132" s="1">
        <v>115813</v>
      </c>
      <c r="F1132" s="1" t="s">
        <v>2339</v>
      </c>
      <c r="G1132" s="1" t="s">
        <v>2340</v>
      </c>
      <c r="H1132" s="1" t="s">
        <v>2341</v>
      </c>
      <c r="I1132" s="1" t="s">
        <v>2342</v>
      </c>
      <c r="J1132" s="1" t="s">
        <v>85</v>
      </c>
      <c r="K1132" s="1">
        <v>90248</v>
      </c>
      <c r="L1132" s="1" t="s">
        <v>2349</v>
      </c>
      <c r="M1132" s="1" t="s">
        <v>3636</v>
      </c>
      <c r="N1132" s="1" t="s">
        <v>199</v>
      </c>
      <c r="O1132" s="1" t="s">
        <v>85</v>
      </c>
      <c r="P1132" s="1">
        <v>93725</v>
      </c>
      <c r="Q1132" s="1"/>
      <c r="R1132" s="1"/>
      <c r="S1132" s="1" t="s">
        <v>2831</v>
      </c>
      <c r="T1132" s="1">
        <v>30390156</v>
      </c>
      <c r="U1132" s="1">
        <v>14.75</v>
      </c>
      <c r="V1132" s="1" t="s">
        <v>107</v>
      </c>
      <c r="W1132" s="1">
        <v>400</v>
      </c>
      <c r="X1132" s="1">
        <v>832</v>
      </c>
      <c r="Y1132" s="1">
        <v>26</v>
      </c>
      <c r="Z1132" s="6">
        <f>W1132*X1132/1000000</f>
        <v>0.33279999999999998</v>
      </c>
      <c r="AA1132" s="1" t="s">
        <v>60</v>
      </c>
      <c r="AB1132" s="2">
        <v>44774</v>
      </c>
      <c r="AC1132" s="1" t="s">
        <v>2343</v>
      </c>
      <c r="AD1132" s="1" t="s">
        <v>3640</v>
      </c>
      <c r="AE1132" s="2">
        <v>44774</v>
      </c>
      <c r="AF1132" s="2">
        <v>44774</v>
      </c>
      <c r="AG1132" s="2">
        <v>44775</v>
      </c>
      <c r="AH1132" s="1" t="s">
        <v>62</v>
      </c>
      <c r="AI1132" s="1"/>
      <c r="AJ1132" s="2">
        <v>44775</v>
      </c>
      <c r="AK1132" s="1" t="s">
        <v>2344</v>
      </c>
      <c r="AL1132" s="1" t="s">
        <v>2345</v>
      </c>
      <c r="AM1132" s="31">
        <v>1512</v>
      </c>
      <c r="AN1132" s="31"/>
      <c r="AO1132" s="31"/>
      <c r="AP1132" s="31"/>
      <c r="AQ1132" s="31"/>
      <c r="AR1132" s="31"/>
      <c r="AS1132" s="1">
        <f>MONTH(AE1132)</f>
        <v>8</v>
      </c>
      <c r="AT1132" s="1">
        <f>YEAR(AE1132)</f>
        <v>2022</v>
      </c>
      <c r="AU1132" s="1"/>
    </row>
    <row r="1133" spans="1:47">
      <c r="A1133" s="1" t="s">
        <v>68</v>
      </c>
      <c r="B1133" s="1" t="s">
        <v>368</v>
      </c>
      <c r="C1133" s="1" t="s">
        <v>3641</v>
      </c>
      <c r="D1133" s="2">
        <v>44769</v>
      </c>
      <c r="E1133" s="1">
        <v>115813</v>
      </c>
      <c r="F1133" s="1" t="s">
        <v>2339</v>
      </c>
      <c r="G1133" s="1" t="s">
        <v>2340</v>
      </c>
      <c r="H1133" s="1" t="s">
        <v>2341</v>
      </c>
      <c r="I1133" s="1" t="s">
        <v>2342</v>
      </c>
      <c r="J1133" s="1" t="s">
        <v>85</v>
      </c>
      <c r="K1133" s="1">
        <v>90248</v>
      </c>
      <c r="L1133" s="1" t="s">
        <v>2349</v>
      </c>
      <c r="M1133" s="1" t="s">
        <v>3636</v>
      </c>
      <c r="N1133" s="1" t="s">
        <v>199</v>
      </c>
      <c r="O1133" s="1" t="s">
        <v>85</v>
      </c>
      <c r="P1133" s="1">
        <v>93725</v>
      </c>
      <c r="Q1133" s="1"/>
      <c r="R1133" s="1"/>
      <c r="S1133" s="1" t="s">
        <v>2831</v>
      </c>
      <c r="T1133" s="1">
        <v>30390156</v>
      </c>
      <c r="U1133" s="1">
        <v>14.75</v>
      </c>
      <c r="V1133" s="1" t="s">
        <v>107</v>
      </c>
      <c r="W1133" s="1">
        <v>400</v>
      </c>
      <c r="X1133" s="1">
        <v>832</v>
      </c>
      <c r="Y1133" s="1">
        <v>26</v>
      </c>
      <c r="Z1133" s="6">
        <f>W1133*X1133/1000000</f>
        <v>0.33279999999999998</v>
      </c>
      <c r="AA1133" s="1" t="s">
        <v>60</v>
      </c>
      <c r="AB1133" s="2">
        <v>44774</v>
      </c>
      <c r="AC1133" s="1" t="s">
        <v>2343</v>
      </c>
      <c r="AD1133" s="1" t="s">
        <v>3641</v>
      </c>
      <c r="AE1133" s="2">
        <v>44774</v>
      </c>
      <c r="AF1133" s="2">
        <v>44774</v>
      </c>
      <c r="AG1133" s="2">
        <v>44775</v>
      </c>
      <c r="AH1133" s="1" t="s">
        <v>62</v>
      </c>
      <c r="AI1133" s="1"/>
      <c r="AJ1133" s="2">
        <v>44775</v>
      </c>
      <c r="AK1133" s="1" t="s">
        <v>2344</v>
      </c>
      <c r="AL1133" s="1" t="s">
        <v>2345</v>
      </c>
      <c r="AM1133" s="31">
        <v>1512</v>
      </c>
      <c r="AN1133" s="31"/>
      <c r="AO1133" s="31"/>
      <c r="AP1133" s="31"/>
      <c r="AQ1133" s="31"/>
      <c r="AR1133" s="31"/>
      <c r="AS1133" s="1">
        <f>MONTH(AE1133)</f>
        <v>8</v>
      </c>
      <c r="AT1133" s="1">
        <f>YEAR(AE1133)</f>
        <v>2022</v>
      </c>
      <c r="AU1133" s="1"/>
    </row>
    <row r="1134" spans="1:47">
      <c r="A1134" s="1" t="s">
        <v>68</v>
      </c>
      <c r="B1134" s="1" t="s">
        <v>368</v>
      </c>
      <c r="C1134" s="1" t="s">
        <v>3642</v>
      </c>
      <c r="D1134" s="2">
        <v>44769</v>
      </c>
      <c r="E1134" s="1">
        <v>115813</v>
      </c>
      <c r="F1134" s="1" t="s">
        <v>2339</v>
      </c>
      <c r="G1134" s="1" t="s">
        <v>2340</v>
      </c>
      <c r="H1134" s="1" t="s">
        <v>2341</v>
      </c>
      <c r="I1134" s="1" t="s">
        <v>2342</v>
      </c>
      <c r="J1134" s="1" t="s">
        <v>85</v>
      </c>
      <c r="K1134" s="1">
        <v>90248</v>
      </c>
      <c r="L1134" s="1" t="s">
        <v>2349</v>
      </c>
      <c r="M1134" s="1" t="s">
        <v>3636</v>
      </c>
      <c r="N1134" s="1" t="s">
        <v>199</v>
      </c>
      <c r="O1134" s="1" t="s">
        <v>85</v>
      </c>
      <c r="P1134" s="1">
        <v>93725</v>
      </c>
      <c r="Q1134" s="1"/>
      <c r="R1134" s="1"/>
      <c r="S1134" s="1" t="s">
        <v>2831</v>
      </c>
      <c r="T1134" s="1">
        <v>30390156</v>
      </c>
      <c r="U1134" s="1">
        <v>14.75</v>
      </c>
      <c r="V1134" s="1" t="s">
        <v>107</v>
      </c>
      <c r="W1134" s="1">
        <v>400</v>
      </c>
      <c r="X1134" s="1">
        <v>832</v>
      </c>
      <c r="Y1134" s="1">
        <v>26</v>
      </c>
      <c r="Z1134" s="6">
        <f>W1134*X1134/1000000</f>
        <v>0.33279999999999998</v>
      </c>
      <c r="AA1134" s="1" t="s">
        <v>60</v>
      </c>
      <c r="AB1134" s="2">
        <v>44774</v>
      </c>
      <c r="AC1134" s="1" t="s">
        <v>2343</v>
      </c>
      <c r="AD1134" s="1" t="s">
        <v>3642</v>
      </c>
      <c r="AE1134" s="2">
        <v>44774</v>
      </c>
      <c r="AF1134" s="2">
        <v>44774</v>
      </c>
      <c r="AG1134" s="2">
        <v>44775</v>
      </c>
      <c r="AH1134" s="1" t="s">
        <v>62</v>
      </c>
      <c r="AI1134" s="1"/>
      <c r="AJ1134" s="2">
        <v>44775</v>
      </c>
      <c r="AK1134" s="1" t="s">
        <v>2344</v>
      </c>
      <c r="AL1134" s="1" t="s">
        <v>2345</v>
      </c>
      <c r="AM1134" s="31">
        <v>1512</v>
      </c>
      <c r="AN1134" s="31"/>
      <c r="AO1134" s="31"/>
      <c r="AP1134" s="31"/>
      <c r="AQ1134" s="31"/>
      <c r="AR1134" s="31"/>
      <c r="AS1134" s="1">
        <f>MONTH(AE1134)</f>
        <v>8</v>
      </c>
      <c r="AT1134" s="1">
        <f>YEAR(AE1134)</f>
        <v>2022</v>
      </c>
      <c r="AU1134" s="1"/>
    </row>
    <row r="1135" spans="1:47">
      <c r="A1135" s="1" t="s">
        <v>68</v>
      </c>
      <c r="B1135" s="1" t="s">
        <v>368</v>
      </c>
      <c r="C1135" s="1" t="s">
        <v>3643</v>
      </c>
      <c r="D1135" s="2">
        <v>44769</v>
      </c>
      <c r="E1135" s="1">
        <v>115813</v>
      </c>
      <c r="F1135" s="1" t="s">
        <v>2339</v>
      </c>
      <c r="G1135" s="1" t="s">
        <v>2340</v>
      </c>
      <c r="H1135" s="1" t="s">
        <v>2341</v>
      </c>
      <c r="I1135" s="1" t="s">
        <v>2342</v>
      </c>
      <c r="J1135" s="1" t="s">
        <v>85</v>
      </c>
      <c r="K1135" s="1">
        <v>90248</v>
      </c>
      <c r="L1135" s="1" t="s">
        <v>2349</v>
      </c>
      <c r="M1135" s="1" t="s">
        <v>3636</v>
      </c>
      <c r="N1135" s="1" t="s">
        <v>199</v>
      </c>
      <c r="O1135" s="1" t="s">
        <v>85</v>
      </c>
      <c r="P1135" s="1">
        <v>93725</v>
      </c>
      <c r="Q1135" s="1"/>
      <c r="R1135" s="1"/>
      <c r="S1135" s="1" t="s">
        <v>2831</v>
      </c>
      <c r="T1135" s="1">
        <v>30390156</v>
      </c>
      <c r="U1135" s="1">
        <v>14.75</v>
      </c>
      <c r="V1135" s="1" t="s">
        <v>107</v>
      </c>
      <c r="W1135" s="1">
        <v>400</v>
      </c>
      <c r="X1135" s="1">
        <v>832</v>
      </c>
      <c r="Y1135" s="1">
        <v>26</v>
      </c>
      <c r="Z1135" s="6">
        <f>W1135*X1135/1000000</f>
        <v>0.33279999999999998</v>
      </c>
      <c r="AA1135" s="1" t="s">
        <v>60</v>
      </c>
      <c r="AB1135" s="2">
        <v>44774</v>
      </c>
      <c r="AC1135" s="1" t="s">
        <v>2343</v>
      </c>
      <c r="AD1135" s="1" t="s">
        <v>3643</v>
      </c>
      <c r="AE1135" s="2">
        <v>44774</v>
      </c>
      <c r="AF1135" s="2">
        <v>44774</v>
      </c>
      <c r="AG1135" s="2">
        <v>44775</v>
      </c>
      <c r="AH1135" s="1" t="s">
        <v>62</v>
      </c>
      <c r="AI1135" s="1"/>
      <c r="AJ1135" s="2">
        <v>44775</v>
      </c>
      <c r="AK1135" s="1" t="s">
        <v>2344</v>
      </c>
      <c r="AL1135" s="1" t="s">
        <v>2345</v>
      </c>
      <c r="AM1135" s="31">
        <v>1512</v>
      </c>
      <c r="AN1135" s="31"/>
      <c r="AO1135" s="31"/>
      <c r="AP1135" s="31"/>
      <c r="AQ1135" s="31"/>
      <c r="AR1135" s="31"/>
      <c r="AS1135" s="1">
        <f>MONTH(AE1135)</f>
        <v>8</v>
      </c>
      <c r="AT1135" s="1">
        <f>YEAR(AE1135)</f>
        <v>2022</v>
      </c>
      <c r="AU1135" s="1"/>
    </row>
    <row r="1136" spans="1:47">
      <c r="A1136" s="1" t="s">
        <v>68</v>
      </c>
      <c r="B1136" s="1" t="s">
        <v>368</v>
      </c>
      <c r="C1136" s="1" t="s">
        <v>3644</v>
      </c>
      <c r="D1136" s="2">
        <v>44769</v>
      </c>
      <c r="E1136" s="1">
        <v>115813</v>
      </c>
      <c r="F1136" s="1" t="s">
        <v>2339</v>
      </c>
      <c r="G1136" s="1" t="s">
        <v>2340</v>
      </c>
      <c r="H1136" s="1" t="s">
        <v>2341</v>
      </c>
      <c r="I1136" s="1" t="s">
        <v>2342</v>
      </c>
      <c r="J1136" s="1" t="s">
        <v>85</v>
      </c>
      <c r="K1136" s="1">
        <v>90248</v>
      </c>
      <c r="L1136" s="1" t="s">
        <v>2349</v>
      </c>
      <c r="M1136" s="1" t="s">
        <v>3636</v>
      </c>
      <c r="N1136" s="1" t="s">
        <v>199</v>
      </c>
      <c r="O1136" s="1" t="s">
        <v>85</v>
      </c>
      <c r="P1136" s="1">
        <v>93725</v>
      </c>
      <c r="Q1136" s="1"/>
      <c r="R1136" s="1"/>
      <c r="S1136" s="1" t="s">
        <v>2831</v>
      </c>
      <c r="T1136" s="1">
        <v>30390156</v>
      </c>
      <c r="U1136" s="1">
        <v>14.75</v>
      </c>
      <c r="V1136" s="1" t="s">
        <v>107</v>
      </c>
      <c r="W1136" s="1">
        <v>400</v>
      </c>
      <c r="X1136" s="1">
        <v>832</v>
      </c>
      <c r="Y1136" s="1">
        <v>26</v>
      </c>
      <c r="Z1136" s="6">
        <f>W1136*X1136/1000000</f>
        <v>0.33279999999999998</v>
      </c>
      <c r="AA1136" s="1" t="s">
        <v>60</v>
      </c>
      <c r="AB1136" s="2">
        <v>44774</v>
      </c>
      <c r="AC1136" s="1" t="s">
        <v>2343</v>
      </c>
      <c r="AD1136" s="1" t="s">
        <v>3644</v>
      </c>
      <c r="AE1136" s="2">
        <v>44774</v>
      </c>
      <c r="AF1136" s="2">
        <v>44774</v>
      </c>
      <c r="AG1136" s="2">
        <v>44775</v>
      </c>
      <c r="AH1136" s="1" t="s">
        <v>62</v>
      </c>
      <c r="AI1136" s="1"/>
      <c r="AJ1136" s="2">
        <v>44775</v>
      </c>
      <c r="AK1136" s="1" t="s">
        <v>2344</v>
      </c>
      <c r="AL1136" s="1" t="s">
        <v>2345</v>
      </c>
      <c r="AM1136" s="31">
        <v>1512</v>
      </c>
      <c r="AN1136" s="31"/>
      <c r="AO1136" s="31"/>
      <c r="AP1136" s="31"/>
      <c r="AQ1136" s="31"/>
      <c r="AR1136" s="31"/>
      <c r="AS1136" s="1">
        <f>MONTH(AE1136)</f>
        <v>8</v>
      </c>
      <c r="AT1136" s="1">
        <f>YEAR(AE1136)</f>
        <v>2022</v>
      </c>
      <c r="AU1136" s="1"/>
    </row>
    <row r="1137" spans="1:47">
      <c r="A1137" s="1" t="s">
        <v>68</v>
      </c>
      <c r="B1137" s="1" t="s">
        <v>368</v>
      </c>
      <c r="C1137" s="1" t="s">
        <v>3645</v>
      </c>
      <c r="D1137" s="2">
        <v>44769</v>
      </c>
      <c r="E1137" s="1">
        <v>115813</v>
      </c>
      <c r="F1137" s="1" t="s">
        <v>2339</v>
      </c>
      <c r="G1137" s="1" t="s">
        <v>2340</v>
      </c>
      <c r="H1137" s="1" t="s">
        <v>2341</v>
      </c>
      <c r="I1137" s="1" t="s">
        <v>2342</v>
      </c>
      <c r="J1137" s="1" t="s">
        <v>85</v>
      </c>
      <c r="K1137" s="1">
        <v>90248</v>
      </c>
      <c r="L1137" s="1" t="s">
        <v>2349</v>
      </c>
      <c r="M1137" s="1" t="s">
        <v>3636</v>
      </c>
      <c r="N1137" s="1" t="s">
        <v>199</v>
      </c>
      <c r="O1137" s="1" t="s">
        <v>85</v>
      </c>
      <c r="P1137" s="1">
        <v>93725</v>
      </c>
      <c r="Q1137" s="1"/>
      <c r="R1137" s="1"/>
      <c r="S1137" s="1" t="s">
        <v>2831</v>
      </c>
      <c r="T1137" s="1">
        <v>30390156</v>
      </c>
      <c r="U1137" s="1">
        <v>14.75</v>
      </c>
      <c r="V1137" s="1" t="s">
        <v>107</v>
      </c>
      <c r="W1137" s="1">
        <v>400</v>
      </c>
      <c r="X1137" s="1">
        <v>832</v>
      </c>
      <c r="Y1137" s="1">
        <v>26</v>
      </c>
      <c r="Z1137" s="6">
        <f>W1137*X1137/1000000</f>
        <v>0.33279999999999998</v>
      </c>
      <c r="AA1137" s="1" t="s">
        <v>60</v>
      </c>
      <c r="AB1137" s="2">
        <v>44774</v>
      </c>
      <c r="AC1137" s="1" t="s">
        <v>2343</v>
      </c>
      <c r="AD1137" s="1" t="s">
        <v>3645</v>
      </c>
      <c r="AE1137" s="2">
        <v>44774</v>
      </c>
      <c r="AF1137" s="2">
        <v>44774</v>
      </c>
      <c r="AG1137" s="2">
        <v>44775</v>
      </c>
      <c r="AH1137" s="1" t="s">
        <v>62</v>
      </c>
      <c r="AI1137" s="1"/>
      <c r="AJ1137" s="2">
        <v>44775</v>
      </c>
      <c r="AK1137" s="1" t="s">
        <v>2344</v>
      </c>
      <c r="AL1137" s="1" t="s">
        <v>2345</v>
      </c>
      <c r="AM1137" s="31">
        <v>1512</v>
      </c>
      <c r="AN1137" s="31"/>
      <c r="AO1137" s="31"/>
      <c r="AP1137" s="31"/>
      <c r="AQ1137" s="31"/>
      <c r="AR1137" s="31"/>
      <c r="AS1137" s="1">
        <f>MONTH(AE1137)</f>
        <v>8</v>
      </c>
      <c r="AT1137" s="1">
        <f>YEAR(AE1137)</f>
        <v>2022</v>
      </c>
      <c r="AU1137" s="1"/>
    </row>
    <row r="1138" spans="1:47">
      <c r="A1138" s="1" t="s">
        <v>68</v>
      </c>
      <c r="B1138" s="1" t="s">
        <v>69</v>
      </c>
      <c r="C1138" s="1" t="s">
        <v>3646</v>
      </c>
      <c r="D1138" s="2">
        <v>44769</v>
      </c>
      <c r="E1138" s="1" t="s">
        <v>3647</v>
      </c>
      <c r="F1138" s="1" t="s">
        <v>2339</v>
      </c>
      <c r="G1138" s="1" t="s">
        <v>2340</v>
      </c>
      <c r="H1138" s="1" t="s">
        <v>2341</v>
      </c>
      <c r="I1138" s="1" t="s">
        <v>2342</v>
      </c>
      <c r="J1138" s="1" t="s">
        <v>85</v>
      </c>
      <c r="K1138" s="1">
        <v>90248</v>
      </c>
      <c r="L1138" s="1" t="s">
        <v>256</v>
      </c>
      <c r="M1138" s="1" t="s">
        <v>255</v>
      </c>
      <c r="N1138" s="1" t="s">
        <v>174</v>
      </c>
      <c r="O1138" s="1" t="s">
        <v>85</v>
      </c>
      <c r="P1138" s="1">
        <v>93308</v>
      </c>
      <c r="Q1138" s="1" t="s">
        <v>230</v>
      </c>
      <c r="R1138" s="1" t="s">
        <v>2526</v>
      </c>
      <c r="S1138" s="1" t="s">
        <v>392</v>
      </c>
      <c r="T1138" s="1">
        <v>30390156</v>
      </c>
      <c r="U1138" s="1">
        <v>14.75</v>
      </c>
      <c r="V1138" s="1" t="s">
        <v>107</v>
      </c>
      <c r="W1138" s="1">
        <v>400</v>
      </c>
      <c r="X1138" s="1">
        <v>768</v>
      </c>
      <c r="Y1138" s="1">
        <v>24</v>
      </c>
      <c r="Z1138" s="6">
        <f>W1138*X1138/1000000</f>
        <v>0.30719999999999997</v>
      </c>
      <c r="AA1138" s="1" t="s">
        <v>60</v>
      </c>
      <c r="AB1138" s="2">
        <v>44774</v>
      </c>
      <c r="AC1138" s="1" t="s">
        <v>2343</v>
      </c>
      <c r="AD1138" s="1" t="s">
        <v>3646</v>
      </c>
      <c r="AE1138" s="2">
        <v>44774</v>
      </c>
      <c r="AF1138" s="2">
        <v>44775</v>
      </c>
      <c r="AG1138" s="2">
        <v>44775</v>
      </c>
      <c r="AH1138" s="1" t="s">
        <v>62</v>
      </c>
      <c r="AI1138" s="1"/>
      <c r="AJ1138" s="2">
        <v>44775</v>
      </c>
      <c r="AK1138" s="1" t="s">
        <v>2344</v>
      </c>
      <c r="AL1138" s="1" t="s">
        <v>2345</v>
      </c>
      <c r="AM1138" s="31">
        <v>1035</v>
      </c>
      <c r="AN1138" s="31"/>
      <c r="AO1138" s="31"/>
      <c r="AP1138" s="31"/>
      <c r="AQ1138" s="31"/>
      <c r="AR1138" s="31"/>
      <c r="AS1138" s="1">
        <f>MONTH(AE1138)</f>
        <v>8</v>
      </c>
      <c r="AT1138" s="1">
        <f>YEAR(AE1138)</f>
        <v>2022</v>
      </c>
      <c r="AU1138" s="1"/>
    </row>
    <row r="1139" spans="1:47">
      <c r="A1139" s="1" t="s">
        <v>68</v>
      </c>
      <c r="B1139" s="1" t="s">
        <v>69</v>
      </c>
      <c r="C1139" s="1" t="s">
        <v>3648</v>
      </c>
      <c r="D1139" s="2">
        <v>44769</v>
      </c>
      <c r="E1139" s="1" t="s">
        <v>3649</v>
      </c>
      <c r="F1139" s="1" t="s">
        <v>2339</v>
      </c>
      <c r="G1139" s="1" t="s">
        <v>2340</v>
      </c>
      <c r="H1139" s="1" t="s">
        <v>2341</v>
      </c>
      <c r="I1139" s="1" t="s">
        <v>2342</v>
      </c>
      <c r="J1139" s="1" t="s">
        <v>85</v>
      </c>
      <c r="K1139" s="1">
        <v>90248</v>
      </c>
      <c r="L1139" s="1" t="s">
        <v>256</v>
      </c>
      <c r="M1139" s="1" t="s">
        <v>294</v>
      </c>
      <c r="N1139" s="1" t="s">
        <v>176</v>
      </c>
      <c r="O1139" s="1" t="s">
        <v>85</v>
      </c>
      <c r="P1139" s="1">
        <v>92121</v>
      </c>
      <c r="Q1139" s="1" t="s">
        <v>230</v>
      </c>
      <c r="R1139" s="1" t="s">
        <v>2526</v>
      </c>
      <c r="S1139" s="1" t="s">
        <v>392</v>
      </c>
      <c r="T1139" s="1">
        <v>30390156</v>
      </c>
      <c r="U1139" s="1">
        <v>14.75</v>
      </c>
      <c r="V1139" s="1" t="s">
        <v>107</v>
      </c>
      <c r="W1139" s="1">
        <v>400</v>
      </c>
      <c r="X1139" s="1">
        <v>768</v>
      </c>
      <c r="Y1139" s="1">
        <v>24</v>
      </c>
      <c r="Z1139" s="6">
        <f>W1139*X1139/1000000</f>
        <v>0.30719999999999997</v>
      </c>
      <c r="AA1139" s="1" t="s">
        <v>60</v>
      </c>
      <c r="AB1139" s="2">
        <v>44774</v>
      </c>
      <c r="AC1139" s="1" t="s">
        <v>2343</v>
      </c>
      <c r="AD1139" s="1" t="s">
        <v>3648</v>
      </c>
      <c r="AE1139" s="2">
        <v>44774</v>
      </c>
      <c r="AF1139" s="2">
        <v>44774</v>
      </c>
      <c r="AG1139" s="2">
        <v>44775</v>
      </c>
      <c r="AH1139" s="1" t="s">
        <v>62</v>
      </c>
      <c r="AI1139" s="1"/>
      <c r="AJ1139" s="2">
        <v>44775</v>
      </c>
      <c r="AK1139" s="1" t="s">
        <v>2344</v>
      </c>
      <c r="AL1139" s="1" t="s">
        <v>2345</v>
      </c>
      <c r="AM1139" s="31">
        <v>925</v>
      </c>
      <c r="AN1139" s="31"/>
      <c r="AO1139" s="31"/>
      <c r="AP1139" s="31"/>
      <c r="AQ1139" s="31"/>
      <c r="AR1139" s="31"/>
      <c r="AS1139" s="1">
        <f>MONTH(AE1139)</f>
        <v>8</v>
      </c>
      <c r="AT1139" s="1">
        <f>YEAR(AE1139)</f>
        <v>2022</v>
      </c>
      <c r="AU1139" s="1"/>
    </row>
    <row r="1140" spans="1:47">
      <c r="A1140" s="1" t="s">
        <v>68</v>
      </c>
      <c r="B1140" s="1" t="s">
        <v>69</v>
      </c>
      <c r="C1140" s="1" t="s">
        <v>3650</v>
      </c>
      <c r="D1140" s="2">
        <v>44769</v>
      </c>
      <c r="E1140" s="1" t="s">
        <v>3651</v>
      </c>
      <c r="F1140" s="1" t="s">
        <v>2339</v>
      </c>
      <c r="G1140" s="1" t="s">
        <v>2346</v>
      </c>
      <c r="H1140" s="1" t="s">
        <v>2347</v>
      </c>
      <c r="I1140" s="1" t="s">
        <v>197</v>
      </c>
      <c r="J1140" s="1" t="s">
        <v>85</v>
      </c>
      <c r="K1140" s="1">
        <v>91761</v>
      </c>
      <c r="L1140" s="1" t="s">
        <v>256</v>
      </c>
      <c r="M1140" s="1" t="s">
        <v>586</v>
      </c>
      <c r="N1140" s="1" t="s">
        <v>197</v>
      </c>
      <c r="O1140" s="1" t="s">
        <v>85</v>
      </c>
      <c r="P1140" s="1">
        <v>91761</v>
      </c>
      <c r="Q1140" s="1" t="s">
        <v>230</v>
      </c>
      <c r="R1140" s="1" t="s">
        <v>2526</v>
      </c>
      <c r="S1140" s="1" t="s">
        <v>392</v>
      </c>
      <c r="T1140" s="1">
        <v>30390156</v>
      </c>
      <c r="U1140" s="1">
        <v>14.75</v>
      </c>
      <c r="V1140" s="1" t="s">
        <v>107</v>
      </c>
      <c r="W1140" s="1">
        <v>400</v>
      </c>
      <c r="X1140" s="1">
        <v>768</v>
      </c>
      <c r="Y1140" s="1">
        <v>24</v>
      </c>
      <c r="Z1140" s="6">
        <f>W1140*X1140/1000000</f>
        <v>0.30719999999999997</v>
      </c>
      <c r="AA1140" s="1" t="s">
        <v>60</v>
      </c>
      <c r="AB1140" s="2">
        <v>44774</v>
      </c>
      <c r="AC1140" s="1" t="s">
        <v>2343</v>
      </c>
      <c r="AD1140" s="1" t="s">
        <v>3650</v>
      </c>
      <c r="AE1140" s="2">
        <v>44775</v>
      </c>
      <c r="AF1140" s="2">
        <v>44775</v>
      </c>
      <c r="AG1140" s="2">
        <v>44775</v>
      </c>
      <c r="AH1140" s="1" t="s">
        <v>62</v>
      </c>
      <c r="AI1140" s="1"/>
      <c r="AJ1140" s="2">
        <v>44775</v>
      </c>
      <c r="AK1140" s="1" t="s">
        <v>2344</v>
      </c>
      <c r="AL1140" s="1" t="s">
        <v>2345</v>
      </c>
      <c r="AM1140" s="31">
        <v>645</v>
      </c>
      <c r="AN1140" s="31"/>
      <c r="AO1140" s="31"/>
      <c r="AP1140" s="31"/>
      <c r="AQ1140" s="31"/>
      <c r="AR1140" s="31"/>
      <c r="AS1140" s="1">
        <f>MONTH(AE1140)</f>
        <v>8</v>
      </c>
      <c r="AT1140" s="1">
        <f>YEAR(AE1140)</f>
        <v>2022</v>
      </c>
      <c r="AU1140" s="1"/>
    </row>
    <row r="1141" spans="1:47">
      <c r="A1141" s="1" t="s">
        <v>68</v>
      </c>
      <c r="B1141" s="1" t="s">
        <v>368</v>
      </c>
      <c r="C1141" s="1" t="s">
        <v>3697</v>
      </c>
      <c r="D1141" s="2">
        <v>44770</v>
      </c>
      <c r="E1141" s="1" t="s">
        <v>3698</v>
      </c>
      <c r="F1141" s="1" t="s">
        <v>2339</v>
      </c>
      <c r="G1141" s="1" t="s">
        <v>2340</v>
      </c>
      <c r="H1141" s="1" t="s">
        <v>2341</v>
      </c>
      <c r="I1141" s="1" t="s">
        <v>2342</v>
      </c>
      <c r="J1141" s="1" t="s">
        <v>85</v>
      </c>
      <c r="K1141" s="1">
        <v>90248</v>
      </c>
      <c r="L1141" s="1" t="s">
        <v>117</v>
      </c>
      <c r="M1141" s="1" t="s">
        <v>3699</v>
      </c>
      <c r="N1141" s="1" t="s">
        <v>199</v>
      </c>
      <c r="O1141" s="1" t="s">
        <v>85</v>
      </c>
      <c r="P1141" s="1">
        <v>93722</v>
      </c>
      <c r="Q1141" s="1" t="s">
        <v>3700</v>
      </c>
      <c r="R1141" s="1"/>
      <c r="S1141" s="1" t="s">
        <v>3701</v>
      </c>
      <c r="T1141" s="1">
        <v>49204133</v>
      </c>
      <c r="U1141" s="1">
        <v>0</v>
      </c>
      <c r="V1141" s="1" t="s">
        <v>166</v>
      </c>
      <c r="W1141" s="1">
        <v>365</v>
      </c>
      <c r="X1141" s="1">
        <v>624</v>
      </c>
      <c r="Y1141" s="1">
        <v>24</v>
      </c>
      <c r="Z1141" s="6">
        <f>W1141*X1141/1000000</f>
        <v>0.22775999999999999</v>
      </c>
      <c r="AA1141" s="1" t="s">
        <v>75</v>
      </c>
      <c r="AB1141" s="2">
        <v>44773</v>
      </c>
      <c r="AC1141" s="1" t="s">
        <v>2343</v>
      </c>
      <c r="AD1141" s="1" t="s">
        <v>3697</v>
      </c>
      <c r="AE1141" s="2">
        <v>44774</v>
      </c>
      <c r="AF1141" s="2">
        <v>44774</v>
      </c>
      <c r="AG1141" s="2">
        <v>44775</v>
      </c>
      <c r="AH1141" s="1" t="s">
        <v>62</v>
      </c>
      <c r="AI1141" s="1"/>
      <c r="AJ1141" s="2">
        <v>44775</v>
      </c>
      <c r="AK1141" s="1" t="s">
        <v>2344</v>
      </c>
      <c r="AL1141" s="1" t="s">
        <v>2345</v>
      </c>
      <c r="AM1141" s="31">
        <v>1595</v>
      </c>
      <c r="AN1141" s="31"/>
      <c r="AO1141" s="31"/>
      <c r="AP1141" s="31"/>
      <c r="AQ1141" s="31"/>
      <c r="AR1141" s="31"/>
      <c r="AS1141" s="1">
        <f>MONTH(AE1141)</f>
        <v>8</v>
      </c>
      <c r="AT1141" s="1">
        <f>YEAR(AE1141)</f>
        <v>2022</v>
      </c>
      <c r="AU1141" s="1"/>
    </row>
    <row r="1142" spans="1:47">
      <c r="A1142" s="1" t="s">
        <v>68</v>
      </c>
      <c r="B1142" s="1" t="s">
        <v>368</v>
      </c>
      <c r="C1142" s="1" t="s">
        <v>3702</v>
      </c>
      <c r="D1142" s="2">
        <v>44770</v>
      </c>
      <c r="E1142" s="1" t="s">
        <v>3703</v>
      </c>
      <c r="F1142" s="1" t="s">
        <v>2339</v>
      </c>
      <c r="G1142" s="1" t="s">
        <v>2340</v>
      </c>
      <c r="H1142" s="1" t="s">
        <v>2341</v>
      </c>
      <c r="I1142" s="1" t="s">
        <v>2342</v>
      </c>
      <c r="J1142" s="1" t="s">
        <v>85</v>
      </c>
      <c r="K1142" s="1">
        <v>90248</v>
      </c>
      <c r="L1142" s="1" t="s">
        <v>117</v>
      </c>
      <c r="M1142" s="1" t="s">
        <v>3699</v>
      </c>
      <c r="N1142" s="1" t="s">
        <v>199</v>
      </c>
      <c r="O1142" s="1" t="s">
        <v>85</v>
      </c>
      <c r="P1142" s="1">
        <v>93722</v>
      </c>
      <c r="Q1142" s="1" t="s">
        <v>3700</v>
      </c>
      <c r="R1142" s="1"/>
      <c r="S1142" s="1" t="s">
        <v>3701</v>
      </c>
      <c r="T1142" s="1">
        <v>49204133</v>
      </c>
      <c r="U1142" s="1">
        <v>0</v>
      </c>
      <c r="V1142" s="1" t="s">
        <v>166</v>
      </c>
      <c r="W1142" s="1">
        <v>365</v>
      </c>
      <c r="X1142" s="1">
        <v>624</v>
      </c>
      <c r="Y1142" s="1">
        <v>24</v>
      </c>
      <c r="Z1142" s="6">
        <f>W1142*X1142/1000000</f>
        <v>0.22775999999999999</v>
      </c>
      <c r="AA1142" s="1" t="s">
        <v>75</v>
      </c>
      <c r="AB1142" s="2">
        <v>44773</v>
      </c>
      <c r="AC1142" s="1" t="s">
        <v>2343</v>
      </c>
      <c r="AD1142" s="1" t="s">
        <v>3702</v>
      </c>
      <c r="AE1142" s="2">
        <v>44774</v>
      </c>
      <c r="AF1142" s="2">
        <v>44774</v>
      </c>
      <c r="AG1142" s="2">
        <v>44775</v>
      </c>
      <c r="AH1142" s="1" t="s">
        <v>62</v>
      </c>
      <c r="AI1142" s="1"/>
      <c r="AJ1142" s="2">
        <v>44775</v>
      </c>
      <c r="AK1142" s="1" t="s">
        <v>2344</v>
      </c>
      <c r="AL1142" s="1" t="s">
        <v>2345</v>
      </c>
      <c r="AM1142" s="31">
        <v>1595</v>
      </c>
      <c r="AN1142" s="31"/>
      <c r="AO1142" s="31"/>
      <c r="AP1142" s="31"/>
      <c r="AQ1142" s="31"/>
      <c r="AR1142" s="31"/>
      <c r="AS1142" s="1">
        <f>MONTH(AE1142)</f>
        <v>8</v>
      </c>
      <c r="AT1142" s="1">
        <f>YEAR(AE1142)</f>
        <v>2022</v>
      </c>
      <c r="AU1142" s="1"/>
    </row>
    <row r="1143" spans="1:47">
      <c r="A1143" s="1" t="s">
        <v>68</v>
      </c>
      <c r="B1143" s="1" t="s">
        <v>69</v>
      </c>
      <c r="C1143" s="1" t="s">
        <v>3652</v>
      </c>
      <c r="D1143" s="2">
        <v>44769</v>
      </c>
      <c r="E1143" s="1" t="s">
        <v>3653</v>
      </c>
      <c r="F1143" s="1" t="s">
        <v>2339</v>
      </c>
      <c r="G1143" s="1" t="s">
        <v>2346</v>
      </c>
      <c r="H1143" s="1" t="s">
        <v>2347</v>
      </c>
      <c r="I1143" s="1" t="s">
        <v>197</v>
      </c>
      <c r="J1143" s="1" t="s">
        <v>85</v>
      </c>
      <c r="K1143" s="1">
        <v>91761</v>
      </c>
      <c r="L1143" s="1" t="s">
        <v>3654</v>
      </c>
      <c r="M1143" s="1" t="s">
        <v>3655</v>
      </c>
      <c r="N1143" s="1" t="s">
        <v>581</v>
      </c>
      <c r="O1143" s="1" t="s">
        <v>57</v>
      </c>
      <c r="P1143" s="16" t="s">
        <v>582</v>
      </c>
      <c r="Q1143" s="1" t="s">
        <v>140</v>
      </c>
      <c r="R1143" s="1" t="s">
        <v>2516</v>
      </c>
      <c r="S1143" s="1" t="s">
        <v>584</v>
      </c>
      <c r="T1143" s="1">
        <v>30390155</v>
      </c>
      <c r="U1143" s="1">
        <v>14.75</v>
      </c>
      <c r="V1143" s="1" t="s">
        <v>107</v>
      </c>
      <c r="W1143" s="1">
        <v>395</v>
      </c>
      <c r="X1143" s="1">
        <v>768</v>
      </c>
      <c r="Y1143" s="1">
        <v>24</v>
      </c>
      <c r="Z1143" s="6">
        <f>W1143*X1143/1000000</f>
        <v>0.30336000000000002</v>
      </c>
      <c r="AA1143" s="1" t="s">
        <v>75</v>
      </c>
      <c r="AB1143" s="2">
        <v>44773</v>
      </c>
      <c r="AC1143" s="1" t="s">
        <v>2343</v>
      </c>
      <c r="AD1143" s="1" t="s">
        <v>3652</v>
      </c>
      <c r="AE1143" s="2">
        <v>44771</v>
      </c>
      <c r="AF1143" s="2">
        <v>44771</v>
      </c>
      <c r="AG1143" s="2">
        <v>44776</v>
      </c>
      <c r="AH1143" s="1" t="s">
        <v>62</v>
      </c>
      <c r="AI1143" s="1" t="s">
        <v>3656</v>
      </c>
      <c r="AJ1143" s="2">
        <v>44776</v>
      </c>
      <c r="AK1143" s="1" t="s">
        <v>2344</v>
      </c>
      <c r="AL1143" s="1" t="s">
        <v>2345</v>
      </c>
      <c r="AM1143" s="31">
        <v>8355</v>
      </c>
      <c r="AN1143" s="31"/>
      <c r="AO1143" s="31"/>
      <c r="AP1143" s="31"/>
      <c r="AQ1143" s="31"/>
      <c r="AR1143" s="31"/>
      <c r="AS1143" s="1">
        <f>MONTH(AE1143)</f>
        <v>7</v>
      </c>
      <c r="AT1143" s="1">
        <f>YEAR(AE1143)</f>
        <v>2022</v>
      </c>
      <c r="AU1143" s="1"/>
    </row>
    <row r="1144" spans="1:47">
      <c r="A1144" s="1" t="s">
        <v>68</v>
      </c>
      <c r="B1144" s="1" t="s">
        <v>69</v>
      </c>
      <c r="C1144" s="1" t="s">
        <v>3657</v>
      </c>
      <c r="D1144" s="2">
        <v>44769</v>
      </c>
      <c r="E1144" s="1" t="s">
        <v>3653</v>
      </c>
      <c r="F1144" s="1" t="s">
        <v>2339</v>
      </c>
      <c r="G1144" s="1" t="s">
        <v>2383</v>
      </c>
      <c r="H1144" s="1" t="s">
        <v>2403</v>
      </c>
      <c r="I1144" s="1" t="s">
        <v>2385</v>
      </c>
      <c r="J1144" s="1" t="s">
        <v>85</v>
      </c>
      <c r="K1144" s="1">
        <v>92833</v>
      </c>
      <c r="L1144" s="1" t="s">
        <v>3654</v>
      </c>
      <c r="M1144" s="1" t="s">
        <v>3655</v>
      </c>
      <c r="N1144" s="1" t="s">
        <v>581</v>
      </c>
      <c r="O1144" s="1" t="s">
        <v>57</v>
      </c>
      <c r="P1144" s="16" t="s">
        <v>582</v>
      </c>
      <c r="Q1144" s="1" t="s">
        <v>140</v>
      </c>
      <c r="R1144" s="1" t="s">
        <v>2516</v>
      </c>
      <c r="S1144" s="1" t="s">
        <v>584</v>
      </c>
      <c r="T1144" s="1">
        <v>30390155</v>
      </c>
      <c r="U1144" s="1">
        <v>14.75</v>
      </c>
      <c r="V1144" s="1" t="s">
        <v>107</v>
      </c>
      <c r="W1144" s="1">
        <v>395</v>
      </c>
      <c r="X1144" s="1">
        <v>640</v>
      </c>
      <c r="Y1144" s="1">
        <v>20</v>
      </c>
      <c r="Z1144" s="6">
        <f>W1144*X1144/1000000</f>
        <v>0.25280000000000002</v>
      </c>
      <c r="AA1144" s="1" t="s">
        <v>75</v>
      </c>
      <c r="AB1144" s="2">
        <v>44773</v>
      </c>
      <c r="AC1144" s="1" t="s">
        <v>2343</v>
      </c>
      <c r="AD1144" s="1" t="s">
        <v>3657</v>
      </c>
      <c r="AE1144" s="2">
        <v>44771</v>
      </c>
      <c r="AF1144" s="2">
        <v>44771</v>
      </c>
      <c r="AG1144" s="2">
        <v>44776</v>
      </c>
      <c r="AH1144" s="1" t="s">
        <v>62</v>
      </c>
      <c r="AI1144" s="1" t="s">
        <v>3658</v>
      </c>
      <c r="AJ1144" s="2">
        <v>44776</v>
      </c>
      <c r="AK1144" s="1" t="s">
        <v>2344</v>
      </c>
      <c r="AL1144" s="1" t="s">
        <v>2345</v>
      </c>
      <c r="AM1144" s="31">
        <v>8355</v>
      </c>
      <c r="AN1144" s="31"/>
      <c r="AO1144" s="31"/>
      <c r="AP1144" s="31"/>
      <c r="AQ1144" s="31"/>
      <c r="AR1144" s="31"/>
      <c r="AS1144" s="1">
        <f>MONTH(AE1144)</f>
        <v>7</v>
      </c>
      <c r="AT1144" s="1">
        <f>YEAR(AE1144)</f>
        <v>2022</v>
      </c>
      <c r="AU1144" s="1"/>
    </row>
    <row r="1145" spans="1:47">
      <c r="A1145" s="1" t="s">
        <v>68</v>
      </c>
      <c r="B1145" s="1" t="s">
        <v>69</v>
      </c>
      <c r="C1145" s="1" t="s">
        <v>3659</v>
      </c>
      <c r="D1145" s="2">
        <v>44769</v>
      </c>
      <c r="E1145" s="1" t="s">
        <v>3653</v>
      </c>
      <c r="F1145" s="1" t="s">
        <v>2339</v>
      </c>
      <c r="G1145" s="1" t="s">
        <v>2346</v>
      </c>
      <c r="H1145" s="1" t="s">
        <v>2347</v>
      </c>
      <c r="I1145" s="1" t="s">
        <v>197</v>
      </c>
      <c r="J1145" s="1" t="s">
        <v>85</v>
      </c>
      <c r="K1145" s="1">
        <v>91761</v>
      </c>
      <c r="L1145" s="1" t="s">
        <v>3654</v>
      </c>
      <c r="M1145" s="1" t="s">
        <v>3655</v>
      </c>
      <c r="N1145" s="1" t="s">
        <v>581</v>
      </c>
      <c r="O1145" s="1" t="s">
        <v>57</v>
      </c>
      <c r="P1145" s="16" t="s">
        <v>582</v>
      </c>
      <c r="Q1145" s="1" t="s">
        <v>140</v>
      </c>
      <c r="R1145" s="1" t="s">
        <v>2516</v>
      </c>
      <c r="S1145" s="1" t="s">
        <v>584</v>
      </c>
      <c r="T1145" s="1">
        <v>30390155</v>
      </c>
      <c r="U1145" s="1">
        <v>14.75</v>
      </c>
      <c r="V1145" s="1" t="s">
        <v>107</v>
      </c>
      <c r="W1145" s="1">
        <v>395</v>
      </c>
      <c r="X1145" s="1">
        <v>128</v>
      </c>
      <c r="Y1145" s="1">
        <v>4</v>
      </c>
      <c r="Z1145" s="6">
        <f>W1145*X1145/1000000</f>
        <v>5.0560000000000001E-2</v>
      </c>
      <c r="AA1145" s="1" t="s">
        <v>75</v>
      </c>
      <c r="AB1145" s="2">
        <v>44773</v>
      </c>
      <c r="AC1145" s="1" t="s">
        <v>2343</v>
      </c>
      <c r="AD1145" s="1" t="s">
        <v>3659</v>
      </c>
      <c r="AE1145" s="2">
        <v>44771</v>
      </c>
      <c r="AF1145" s="2">
        <v>44771</v>
      </c>
      <c r="AG1145" s="2">
        <v>44776</v>
      </c>
      <c r="AH1145" s="1" t="s">
        <v>62</v>
      </c>
      <c r="AI1145" s="1" t="s">
        <v>3660</v>
      </c>
      <c r="AJ1145" s="2">
        <v>44776</v>
      </c>
      <c r="AK1145" s="1" t="s">
        <v>2344</v>
      </c>
      <c r="AL1145" s="1" t="s">
        <v>2345</v>
      </c>
      <c r="AM1145" s="31">
        <v>0</v>
      </c>
      <c r="AN1145" s="31"/>
      <c r="AO1145" s="31"/>
      <c r="AP1145" s="31"/>
      <c r="AQ1145" s="31"/>
      <c r="AR1145" s="31"/>
      <c r="AS1145" s="1">
        <f>MONTH(AE1145)</f>
        <v>7</v>
      </c>
      <c r="AT1145" s="1">
        <f>YEAR(AE1145)</f>
        <v>2022</v>
      </c>
      <c r="AU1145" s="1"/>
    </row>
    <row r="1146" spans="1:47">
      <c r="A1146" s="1" t="s">
        <v>68</v>
      </c>
      <c r="B1146" s="1" t="s">
        <v>368</v>
      </c>
      <c r="C1146" s="1" t="s">
        <v>3661</v>
      </c>
      <c r="D1146" s="2">
        <v>44769</v>
      </c>
      <c r="E1146" s="1" t="s">
        <v>3626</v>
      </c>
      <c r="F1146" s="1" t="s">
        <v>2339</v>
      </c>
      <c r="G1146" s="1" t="s">
        <v>2346</v>
      </c>
      <c r="H1146" s="1" t="s">
        <v>2347</v>
      </c>
      <c r="I1146" s="1" t="s">
        <v>197</v>
      </c>
      <c r="J1146" s="1" t="s">
        <v>85</v>
      </c>
      <c r="K1146" s="1">
        <v>91761</v>
      </c>
      <c r="L1146" s="1" t="s">
        <v>132</v>
      </c>
      <c r="M1146" s="1" t="s">
        <v>3627</v>
      </c>
      <c r="N1146" s="1" t="s">
        <v>76</v>
      </c>
      <c r="O1146" s="1" t="s">
        <v>77</v>
      </c>
      <c r="P1146" s="1">
        <v>33634</v>
      </c>
      <c r="Q1146" s="1" t="s">
        <v>134</v>
      </c>
      <c r="R1146" s="1" t="s">
        <v>3628</v>
      </c>
      <c r="S1146" s="1" t="s">
        <v>136</v>
      </c>
      <c r="T1146" s="1">
        <v>49204133</v>
      </c>
      <c r="U1146" s="1">
        <v>0</v>
      </c>
      <c r="V1146" s="1" t="s">
        <v>166</v>
      </c>
      <c r="W1146" s="1">
        <v>365</v>
      </c>
      <c r="X1146" s="1">
        <v>832</v>
      </c>
      <c r="Y1146" s="1">
        <v>32</v>
      </c>
      <c r="Z1146" s="6">
        <f>W1146*X1146/1000000</f>
        <v>0.30368000000000001</v>
      </c>
      <c r="AA1146" s="1" t="s">
        <v>75</v>
      </c>
      <c r="AB1146" s="2">
        <v>44773</v>
      </c>
      <c r="AC1146" s="1" t="s">
        <v>2343</v>
      </c>
      <c r="AD1146" s="1" t="s">
        <v>3661</v>
      </c>
      <c r="AE1146" s="2">
        <v>44771</v>
      </c>
      <c r="AF1146" s="2">
        <v>44771</v>
      </c>
      <c r="AG1146" s="2">
        <v>44776</v>
      </c>
      <c r="AH1146" s="1" t="s">
        <v>62</v>
      </c>
      <c r="AI1146" s="1" t="s">
        <v>3629</v>
      </c>
      <c r="AJ1146" s="2">
        <v>44776</v>
      </c>
      <c r="AK1146" s="1" t="s">
        <v>2344</v>
      </c>
      <c r="AL1146" s="1" t="s">
        <v>2345</v>
      </c>
      <c r="AM1146" s="31">
        <v>7528.02</v>
      </c>
      <c r="AN1146" s="31"/>
      <c r="AO1146" s="31"/>
      <c r="AP1146" s="31"/>
      <c r="AQ1146" s="31"/>
      <c r="AR1146" s="31"/>
      <c r="AS1146" s="1">
        <f>MONTH(AE1146)</f>
        <v>7</v>
      </c>
      <c r="AT1146" s="1">
        <f>YEAR(AE1146)</f>
        <v>2022</v>
      </c>
      <c r="AU1146" s="1"/>
    </row>
    <row r="1147" spans="1:47">
      <c r="A1147" s="1" t="s">
        <v>68</v>
      </c>
      <c r="B1147" s="1" t="s">
        <v>368</v>
      </c>
      <c r="C1147" s="1" t="s">
        <v>3662</v>
      </c>
      <c r="D1147" s="2">
        <v>44769</v>
      </c>
      <c r="E1147" s="1" t="s">
        <v>3626</v>
      </c>
      <c r="F1147" s="1" t="s">
        <v>2339</v>
      </c>
      <c r="G1147" s="1" t="s">
        <v>2340</v>
      </c>
      <c r="H1147" s="1" t="s">
        <v>2341</v>
      </c>
      <c r="I1147" s="1" t="s">
        <v>2342</v>
      </c>
      <c r="J1147" s="1" t="s">
        <v>85</v>
      </c>
      <c r="K1147" s="1">
        <v>90248</v>
      </c>
      <c r="L1147" s="1" t="s">
        <v>132</v>
      </c>
      <c r="M1147" s="1" t="s">
        <v>3627</v>
      </c>
      <c r="N1147" s="1" t="s">
        <v>76</v>
      </c>
      <c r="O1147" s="1" t="s">
        <v>77</v>
      </c>
      <c r="P1147" s="1">
        <v>33634</v>
      </c>
      <c r="Q1147" s="1" t="s">
        <v>134</v>
      </c>
      <c r="R1147" s="1" t="s">
        <v>3628</v>
      </c>
      <c r="S1147" s="1" t="s">
        <v>136</v>
      </c>
      <c r="T1147" s="1">
        <v>49204133</v>
      </c>
      <c r="U1147" s="1">
        <v>0</v>
      </c>
      <c r="V1147" s="1" t="s">
        <v>166</v>
      </c>
      <c r="W1147" s="1">
        <v>365</v>
      </c>
      <c r="X1147" s="1">
        <v>832</v>
      </c>
      <c r="Y1147" s="1">
        <v>32</v>
      </c>
      <c r="Z1147" s="6">
        <f>W1147*X1147/1000000</f>
        <v>0.30368000000000001</v>
      </c>
      <c r="AA1147" s="1" t="s">
        <v>75</v>
      </c>
      <c r="AB1147" s="2">
        <v>44773</v>
      </c>
      <c r="AC1147" s="1" t="s">
        <v>2343</v>
      </c>
      <c r="AD1147" s="1" t="s">
        <v>3663</v>
      </c>
      <c r="AE1147" s="2">
        <v>44771</v>
      </c>
      <c r="AF1147" s="2">
        <v>44771</v>
      </c>
      <c r="AG1147" s="2">
        <v>44776</v>
      </c>
      <c r="AH1147" s="1" t="s">
        <v>62</v>
      </c>
      <c r="AI1147" s="1" t="s">
        <v>3629</v>
      </c>
      <c r="AJ1147" s="2">
        <v>44776</v>
      </c>
      <c r="AK1147" s="1" t="s">
        <v>2344</v>
      </c>
      <c r="AL1147" s="1" t="s">
        <v>2345</v>
      </c>
      <c r="AM1147" s="31">
        <v>7528.02</v>
      </c>
      <c r="AN1147" s="31"/>
      <c r="AO1147" s="31"/>
      <c r="AP1147" s="31"/>
      <c r="AQ1147" s="31"/>
      <c r="AR1147" s="31"/>
      <c r="AS1147" s="1">
        <f>MONTH(AE1147)</f>
        <v>7</v>
      </c>
      <c r="AT1147" s="1">
        <f>YEAR(AE1147)</f>
        <v>2022</v>
      </c>
      <c r="AU1147" s="1"/>
    </row>
    <row r="1148" spans="1:47">
      <c r="A1148" s="1" t="s">
        <v>68</v>
      </c>
      <c r="B1148" s="1" t="s">
        <v>368</v>
      </c>
      <c r="C1148" s="1" t="s">
        <v>3664</v>
      </c>
      <c r="D1148" s="2">
        <v>44769</v>
      </c>
      <c r="E1148" s="1" t="s">
        <v>3665</v>
      </c>
      <c r="F1148" s="1" t="s">
        <v>2339</v>
      </c>
      <c r="G1148" s="1" t="s">
        <v>2346</v>
      </c>
      <c r="H1148" s="1" t="s">
        <v>2347</v>
      </c>
      <c r="I1148" s="1" t="s">
        <v>197</v>
      </c>
      <c r="J1148" s="1" t="s">
        <v>85</v>
      </c>
      <c r="K1148" s="1">
        <v>91761</v>
      </c>
      <c r="L1148" s="1" t="s">
        <v>2349</v>
      </c>
      <c r="M1148" s="1" t="s">
        <v>2358</v>
      </c>
      <c r="N1148" s="1" t="s">
        <v>2359</v>
      </c>
      <c r="O1148" s="1" t="s">
        <v>98</v>
      </c>
      <c r="P1148" s="1">
        <v>17402</v>
      </c>
      <c r="Q1148" s="1"/>
      <c r="R1148" s="1"/>
      <c r="S1148" s="1" t="s">
        <v>2515</v>
      </c>
      <c r="T1148" s="1">
        <v>30390156</v>
      </c>
      <c r="U1148" s="1">
        <v>14.75</v>
      </c>
      <c r="V1148" s="1" t="s">
        <v>107</v>
      </c>
      <c r="W1148" s="1">
        <v>400</v>
      </c>
      <c r="X1148" s="1">
        <v>832</v>
      </c>
      <c r="Y1148" s="1">
        <v>26</v>
      </c>
      <c r="Z1148" s="6">
        <f>W1148*X1148/1000000</f>
        <v>0.33279999999999998</v>
      </c>
      <c r="AA1148" s="1" t="s">
        <v>60</v>
      </c>
      <c r="AB1148" s="2">
        <v>44774</v>
      </c>
      <c r="AC1148" s="1" t="s">
        <v>2343</v>
      </c>
      <c r="AD1148" s="1" t="s">
        <v>3664</v>
      </c>
      <c r="AE1148" s="2">
        <v>44771</v>
      </c>
      <c r="AF1148" s="2">
        <v>44771</v>
      </c>
      <c r="AG1148" s="2">
        <v>44776</v>
      </c>
      <c r="AH1148" s="1" t="s">
        <v>62</v>
      </c>
      <c r="AI1148" s="1"/>
      <c r="AJ1148" s="2">
        <v>44776</v>
      </c>
      <c r="AK1148" s="1" t="s">
        <v>2344</v>
      </c>
      <c r="AL1148" s="1" t="s">
        <v>2345</v>
      </c>
      <c r="AM1148" s="31">
        <v>8158.5</v>
      </c>
      <c r="AN1148" s="31"/>
      <c r="AO1148" s="31"/>
      <c r="AP1148" s="31"/>
      <c r="AQ1148" s="31"/>
      <c r="AR1148" s="31"/>
      <c r="AS1148" s="1">
        <f>MONTH(AE1148)</f>
        <v>7</v>
      </c>
      <c r="AT1148" s="1">
        <f>YEAR(AE1148)</f>
        <v>2022</v>
      </c>
      <c r="AU1148" s="1"/>
    </row>
    <row r="1149" spans="1:47">
      <c r="A1149" s="1" t="s">
        <v>68</v>
      </c>
      <c r="B1149" s="1" t="s">
        <v>368</v>
      </c>
      <c r="C1149" s="1" t="s">
        <v>3666</v>
      </c>
      <c r="D1149" s="2">
        <v>44769</v>
      </c>
      <c r="E1149" s="1" t="s">
        <v>3665</v>
      </c>
      <c r="F1149" s="1" t="s">
        <v>2339</v>
      </c>
      <c r="G1149" s="1" t="s">
        <v>2346</v>
      </c>
      <c r="H1149" s="1" t="s">
        <v>2347</v>
      </c>
      <c r="I1149" s="1" t="s">
        <v>197</v>
      </c>
      <c r="J1149" s="1" t="s">
        <v>85</v>
      </c>
      <c r="K1149" s="1">
        <v>91761</v>
      </c>
      <c r="L1149" s="1" t="s">
        <v>2349</v>
      </c>
      <c r="M1149" s="1" t="s">
        <v>2358</v>
      </c>
      <c r="N1149" s="1" t="s">
        <v>2359</v>
      </c>
      <c r="O1149" s="1" t="s">
        <v>98</v>
      </c>
      <c r="P1149" s="1">
        <v>17402</v>
      </c>
      <c r="Q1149" s="1"/>
      <c r="R1149" s="1"/>
      <c r="S1149" s="1" t="s">
        <v>2515</v>
      </c>
      <c r="T1149" s="1">
        <v>30390156</v>
      </c>
      <c r="U1149" s="1">
        <v>14.75</v>
      </c>
      <c r="V1149" s="1" t="s">
        <v>107</v>
      </c>
      <c r="W1149" s="1">
        <v>400</v>
      </c>
      <c r="X1149" s="1">
        <v>832</v>
      </c>
      <c r="Y1149" s="1">
        <v>26</v>
      </c>
      <c r="Z1149" s="6">
        <f>W1149*X1149/1000000</f>
        <v>0.33279999999999998</v>
      </c>
      <c r="AA1149" s="1" t="s">
        <v>60</v>
      </c>
      <c r="AB1149" s="2">
        <v>44774</v>
      </c>
      <c r="AC1149" s="1" t="s">
        <v>2343</v>
      </c>
      <c r="AD1149" s="1" t="s">
        <v>3666</v>
      </c>
      <c r="AE1149" s="2">
        <v>44771</v>
      </c>
      <c r="AF1149" s="2">
        <v>44771</v>
      </c>
      <c r="AG1149" s="2">
        <v>44776</v>
      </c>
      <c r="AH1149" s="1" t="s">
        <v>62</v>
      </c>
      <c r="AI1149" s="1"/>
      <c r="AJ1149" s="2">
        <v>44776</v>
      </c>
      <c r="AK1149" s="1" t="s">
        <v>2344</v>
      </c>
      <c r="AL1149" s="1" t="s">
        <v>2345</v>
      </c>
      <c r="AM1149" s="31">
        <v>8158.5</v>
      </c>
      <c r="AN1149" s="31"/>
      <c r="AO1149" s="31"/>
      <c r="AP1149" s="31"/>
      <c r="AQ1149" s="31"/>
      <c r="AR1149" s="31"/>
      <c r="AS1149" s="1">
        <f>MONTH(AE1149)</f>
        <v>7</v>
      </c>
      <c r="AT1149" s="1">
        <f>YEAR(AE1149)</f>
        <v>2022</v>
      </c>
      <c r="AU1149" s="1"/>
    </row>
    <row r="1150" spans="1:47">
      <c r="A1150" s="1" t="s">
        <v>68</v>
      </c>
      <c r="B1150" s="1" t="s">
        <v>368</v>
      </c>
      <c r="C1150" s="1" t="s">
        <v>3667</v>
      </c>
      <c r="D1150" s="2">
        <v>44769</v>
      </c>
      <c r="E1150" s="1" t="s">
        <v>3665</v>
      </c>
      <c r="F1150" s="1" t="s">
        <v>2339</v>
      </c>
      <c r="G1150" s="1" t="s">
        <v>2346</v>
      </c>
      <c r="H1150" s="1" t="s">
        <v>2347</v>
      </c>
      <c r="I1150" s="1" t="s">
        <v>197</v>
      </c>
      <c r="J1150" s="1" t="s">
        <v>85</v>
      </c>
      <c r="K1150" s="1">
        <v>91761</v>
      </c>
      <c r="L1150" s="1" t="s">
        <v>2349</v>
      </c>
      <c r="M1150" s="1" t="s">
        <v>2358</v>
      </c>
      <c r="N1150" s="1" t="s">
        <v>2359</v>
      </c>
      <c r="O1150" s="1" t="s">
        <v>98</v>
      </c>
      <c r="P1150" s="1">
        <v>17402</v>
      </c>
      <c r="Q1150" s="1"/>
      <c r="R1150" s="1"/>
      <c r="S1150" s="1" t="s">
        <v>2515</v>
      </c>
      <c r="T1150" s="1">
        <v>30390156</v>
      </c>
      <c r="U1150" s="1">
        <v>14.75</v>
      </c>
      <c r="V1150" s="1" t="s">
        <v>107</v>
      </c>
      <c r="W1150" s="1">
        <v>400</v>
      </c>
      <c r="X1150" s="1">
        <v>832</v>
      </c>
      <c r="Y1150" s="1">
        <v>26</v>
      </c>
      <c r="Z1150" s="6">
        <f>W1150*X1150/1000000</f>
        <v>0.33279999999999998</v>
      </c>
      <c r="AA1150" s="1" t="s">
        <v>60</v>
      </c>
      <c r="AB1150" s="2">
        <v>44774</v>
      </c>
      <c r="AC1150" s="1" t="s">
        <v>2343</v>
      </c>
      <c r="AD1150" s="1" t="s">
        <v>3667</v>
      </c>
      <c r="AE1150" s="2">
        <v>44771</v>
      </c>
      <c r="AF1150" s="2">
        <v>44771</v>
      </c>
      <c r="AG1150" s="2">
        <v>44776</v>
      </c>
      <c r="AH1150" s="1" t="s">
        <v>62</v>
      </c>
      <c r="AI1150" s="1"/>
      <c r="AJ1150" s="2">
        <v>44776</v>
      </c>
      <c r="AK1150" s="1" t="s">
        <v>2344</v>
      </c>
      <c r="AL1150" s="1" t="s">
        <v>2345</v>
      </c>
      <c r="AM1150" s="31">
        <v>8158.5</v>
      </c>
      <c r="AN1150" s="31"/>
      <c r="AO1150" s="31"/>
      <c r="AP1150" s="31"/>
      <c r="AQ1150" s="31"/>
      <c r="AR1150" s="31"/>
      <c r="AS1150" s="1">
        <f>MONTH(AE1150)</f>
        <v>7</v>
      </c>
      <c r="AT1150" s="1">
        <f>YEAR(AE1150)</f>
        <v>2022</v>
      </c>
      <c r="AU1150" s="1"/>
    </row>
    <row r="1151" spans="1:47">
      <c r="A1151" s="1" t="s">
        <v>68</v>
      </c>
      <c r="B1151" s="1" t="s">
        <v>368</v>
      </c>
      <c r="C1151" s="1" t="s">
        <v>3668</v>
      </c>
      <c r="D1151" s="2">
        <v>44769</v>
      </c>
      <c r="E1151" s="1" t="s">
        <v>3665</v>
      </c>
      <c r="F1151" s="1" t="s">
        <v>2339</v>
      </c>
      <c r="G1151" s="1" t="s">
        <v>2346</v>
      </c>
      <c r="H1151" s="1" t="s">
        <v>2347</v>
      </c>
      <c r="I1151" s="1" t="s">
        <v>197</v>
      </c>
      <c r="J1151" s="1" t="s">
        <v>85</v>
      </c>
      <c r="K1151" s="1">
        <v>91761</v>
      </c>
      <c r="L1151" s="1" t="s">
        <v>2349</v>
      </c>
      <c r="M1151" s="1" t="s">
        <v>2358</v>
      </c>
      <c r="N1151" s="1" t="s">
        <v>2359</v>
      </c>
      <c r="O1151" s="1" t="s">
        <v>98</v>
      </c>
      <c r="P1151" s="1">
        <v>17402</v>
      </c>
      <c r="Q1151" s="1"/>
      <c r="R1151" s="1"/>
      <c r="S1151" s="1" t="s">
        <v>2515</v>
      </c>
      <c r="T1151" s="1">
        <v>30390156</v>
      </c>
      <c r="U1151" s="1">
        <v>14.75</v>
      </c>
      <c r="V1151" s="1" t="s">
        <v>107</v>
      </c>
      <c r="W1151" s="1">
        <v>400</v>
      </c>
      <c r="X1151" s="1">
        <v>832</v>
      </c>
      <c r="Y1151" s="1">
        <v>26</v>
      </c>
      <c r="Z1151" s="6">
        <f>W1151*X1151/1000000</f>
        <v>0.33279999999999998</v>
      </c>
      <c r="AA1151" s="1" t="s">
        <v>60</v>
      </c>
      <c r="AB1151" s="2">
        <v>44774</v>
      </c>
      <c r="AC1151" s="1" t="s">
        <v>2343</v>
      </c>
      <c r="AD1151" s="1" t="s">
        <v>3668</v>
      </c>
      <c r="AE1151" s="2">
        <v>44771</v>
      </c>
      <c r="AF1151" s="2">
        <v>44771</v>
      </c>
      <c r="AG1151" s="2">
        <v>44776</v>
      </c>
      <c r="AH1151" s="1" t="s">
        <v>62</v>
      </c>
      <c r="AI1151" s="1"/>
      <c r="AJ1151" s="2">
        <v>44776</v>
      </c>
      <c r="AK1151" s="1" t="s">
        <v>2344</v>
      </c>
      <c r="AL1151" s="1" t="s">
        <v>2345</v>
      </c>
      <c r="AM1151" s="31">
        <v>8158.5</v>
      </c>
      <c r="AN1151" s="31"/>
      <c r="AO1151" s="31"/>
      <c r="AP1151" s="31"/>
      <c r="AQ1151" s="31"/>
      <c r="AR1151" s="31"/>
      <c r="AS1151" s="1">
        <f>MONTH(AE1151)</f>
        <v>7</v>
      </c>
      <c r="AT1151" s="1">
        <f>YEAR(AE1151)</f>
        <v>2022</v>
      </c>
      <c r="AU1151" s="1"/>
    </row>
    <row r="1152" spans="1:47">
      <c r="A1152" s="1" t="s">
        <v>68</v>
      </c>
      <c r="B1152" s="1" t="s">
        <v>368</v>
      </c>
      <c r="C1152" s="1" t="s">
        <v>3669</v>
      </c>
      <c r="D1152" s="2">
        <v>44769</v>
      </c>
      <c r="E1152" s="1" t="s">
        <v>3665</v>
      </c>
      <c r="F1152" s="1" t="s">
        <v>2339</v>
      </c>
      <c r="G1152" s="1" t="s">
        <v>2346</v>
      </c>
      <c r="H1152" s="1" t="s">
        <v>2347</v>
      </c>
      <c r="I1152" s="1" t="s">
        <v>197</v>
      </c>
      <c r="J1152" s="1" t="s">
        <v>85</v>
      </c>
      <c r="K1152" s="1">
        <v>91761</v>
      </c>
      <c r="L1152" s="1" t="s">
        <v>2349</v>
      </c>
      <c r="M1152" s="1" t="s">
        <v>2358</v>
      </c>
      <c r="N1152" s="1" t="s">
        <v>2359</v>
      </c>
      <c r="O1152" s="1" t="s">
        <v>98</v>
      </c>
      <c r="P1152" s="1">
        <v>17402</v>
      </c>
      <c r="Q1152" s="1"/>
      <c r="R1152" s="1"/>
      <c r="S1152" s="1" t="s">
        <v>2515</v>
      </c>
      <c r="T1152" s="1">
        <v>30390156</v>
      </c>
      <c r="U1152" s="1">
        <v>14.75</v>
      </c>
      <c r="V1152" s="1" t="s">
        <v>107</v>
      </c>
      <c r="W1152" s="1">
        <v>400</v>
      </c>
      <c r="X1152" s="1">
        <v>832</v>
      </c>
      <c r="Y1152" s="1">
        <v>26</v>
      </c>
      <c r="Z1152" s="6">
        <f>W1152*X1152/1000000</f>
        <v>0.33279999999999998</v>
      </c>
      <c r="AA1152" s="1" t="s">
        <v>60</v>
      </c>
      <c r="AB1152" s="2">
        <v>44774</v>
      </c>
      <c r="AC1152" s="1" t="s">
        <v>2343</v>
      </c>
      <c r="AD1152" s="1" t="s">
        <v>3669</v>
      </c>
      <c r="AE1152" s="2">
        <v>44771</v>
      </c>
      <c r="AF1152" s="2">
        <v>44771</v>
      </c>
      <c r="AG1152" s="2">
        <v>44776</v>
      </c>
      <c r="AH1152" s="1" t="s">
        <v>62</v>
      </c>
      <c r="AI1152" s="1"/>
      <c r="AJ1152" s="2">
        <v>44776</v>
      </c>
      <c r="AK1152" s="1" t="s">
        <v>2344</v>
      </c>
      <c r="AL1152" s="1" t="s">
        <v>2345</v>
      </c>
      <c r="AM1152" s="31">
        <v>8158.5</v>
      </c>
      <c r="AN1152" s="31"/>
      <c r="AO1152" s="31"/>
      <c r="AP1152" s="31"/>
      <c r="AQ1152" s="31"/>
      <c r="AR1152" s="31"/>
      <c r="AS1152" s="1">
        <f>MONTH(AE1152)</f>
        <v>7</v>
      </c>
      <c r="AT1152" s="1">
        <f>YEAR(AE1152)</f>
        <v>2022</v>
      </c>
      <c r="AU1152" s="1"/>
    </row>
    <row r="1153" spans="1:47">
      <c r="A1153" s="1" t="s">
        <v>68</v>
      </c>
      <c r="B1153" s="1" t="s">
        <v>368</v>
      </c>
      <c r="C1153" s="1" t="s">
        <v>3670</v>
      </c>
      <c r="D1153" s="2">
        <v>44769</v>
      </c>
      <c r="E1153" s="1" t="s">
        <v>3665</v>
      </c>
      <c r="F1153" s="1" t="s">
        <v>2339</v>
      </c>
      <c r="G1153" s="1" t="s">
        <v>2346</v>
      </c>
      <c r="H1153" s="1" t="s">
        <v>2347</v>
      </c>
      <c r="I1153" s="1" t="s">
        <v>197</v>
      </c>
      <c r="J1153" s="1" t="s">
        <v>85</v>
      </c>
      <c r="K1153" s="1">
        <v>91761</v>
      </c>
      <c r="L1153" s="1" t="s">
        <v>2349</v>
      </c>
      <c r="M1153" s="1" t="s">
        <v>2358</v>
      </c>
      <c r="N1153" s="1" t="s">
        <v>2359</v>
      </c>
      <c r="O1153" s="1" t="s">
        <v>98</v>
      </c>
      <c r="P1153" s="1">
        <v>17402</v>
      </c>
      <c r="Q1153" s="1"/>
      <c r="R1153" s="1"/>
      <c r="S1153" s="1" t="s">
        <v>2515</v>
      </c>
      <c r="T1153" s="1">
        <v>30390156</v>
      </c>
      <c r="U1153" s="1">
        <v>14.75</v>
      </c>
      <c r="V1153" s="1" t="s">
        <v>107</v>
      </c>
      <c r="W1153" s="1">
        <v>400</v>
      </c>
      <c r="X1153" s="1">
        <v>832</v>
      </c>
      <c r="Y1153" s="1">
        <v>26</v>
      </c>
      <c r="Z1153" s="6">
        <f>W1153*X1153/1000000</f>
        <v>0.33279999999999998</v>
      </c>
      <c r="AA1153" s="1" t="s">
        <v>60</v>
      </c>
      <c r="AB1153" s="2">
        <v>44774</v>
      </c>
      <c r="AC1153" s="1" t="s">
        <v>2343</v>
      </c>
      <c r="AD1153" s="1" t="s">
        <v>3670</v>
      </c>
      <c r="AE1153" s="2">
        <v>44771</v>
      </c>
      <c r="AF1153" s="2">
        <v>44771</v>
      </c>
      <c r="AG1153" s="2">
        <v>44776</v>
      </c>
      <c r="AH1153" s="1" t="s">
        <v>62</v>
      </c>
      <c r="AI1153" s="1"/>
      <c r="AJ1153" s="2">
        <v>44776</v>
      </c>
      <c r="AK1153" s="1" t="s">
        <v>2344</v>
      </c>
      <c r="AL1153" s="1" t="s">
        <v>2345</v>
      </c>
      <c r="AM1153" s="31">
        <v>8158.5</v>
      </c>
      <c r="AN1153" s="31"/>
      <c r="AO1153" s="31"/>
      <c r="AP1153" s="31"/>
      <c r="AQ1153" s="31"/>
      <c r="AR1153" s="31"/>
      <c r="AS1153" s="1">
        <f>MONTH(AE1153)</f>
        <v>7</v>
      </c>
      <c r="AT1153" s="1">
        <f>YEAR(AE1153)</f>
        <v>2022</v>
      </c>
      <c r="AU1153" s="1"/>
    </row>
    <row r="1154" spans="1:47">
      <c r="A1154" s="1" t="s">
        <v>68</v>
      </c>
      <c r="B1154" s="1" t="s">
        <v>368</v>
      </c>
      <c r="C1154" s="1" t="s">
        <v>3671</v>
      </c>
      <c r="D1154" s="2">
        <v>44769</v>
      </c>
      <c r="E1154" s="1" t="s">
        <v>3665</v>
      </c>
      <c r="F1154" s="1" t="s">
        <v>2339</v>
      </c>
      <c r="G1154" s="1" t="s">
        <v>2346</v>
      </c>
      <c r="H1154" s="1" t="s">
        <v>2347</v>
      </c>
      <c r="I1154" s="1" t="s">
        <v>197</v>
      </c>
      <c r="J1154" s="1" t="s">
        <v>85</v>
      </c>
      <c r="K1154" s="1">
        <v>91761</v>
      </c>
      <c r="L1154" s="1" t="s">
        <v>2349</v>
      </c>
      <c r="M1154" s="1" t="s">
        <v>2358</v>
      </c>
      <c r="N1154" s="1" t="s">
        <v>2359</v>
      </c>
      <c r="O1154" s="1" t="s">
        <v>98</v>
      </c>
      <c r="P1154" s="1">
        <v>17402</v>
      </c>
      <c r="Q1154" s="1"/>
      <c r="R1154" s="1"/>
      <c r="S1154" s="1" t="s">
        <v>2515</v>
      </c>
      <c r="T1154" s="1">
        <v>30390156</v>
      </c>
      <c r="U1154" s="1">
        <v>14.75</v>
      </c>
      <c r="V1154" s="1" t="s">
        <v>107</v>
      </c>
      <c r="W1154" s="1">
        <v>400</v>
      </c>
      <c r="X1154" s="1">
        <v>832</v>
      </c>
      <c r="Y1154" s="1">
        <v>26</v>
      </c>
      <c r="Z1154" s="6">
        <f>W1154*X1154/1000000</f>
        <v>0.33279999999999998</v>
      </c>
      <c r="AA1154" s="1" t="s">
        <v>60</v>
      </c>
      <c r="AB1154" s="2">
        <v>44774</v>
      </c>
      <c r="AC1154" s="1" t="s">
        <v>2343</v>
      </c>
      <c r="AD1154" s="1" t="s">
        <v>3671</v>
      </c>
      <c r="AE1154" s="2">
        <v>44771</v>
      </c>
      <c r="AF1154" s="2">
        <v>44771</v>
      </c>
      <c r="AG1154" s="2">
        <v>44776</v>
      </c>
      <c r="AH1154" s="1" t="s">
        <v>62</v>
      </c>
      <c r="AI1154" s="1"/>
      <c r="AJ1154" s="2">
        <v>44776</v>
      </c>
      <c r="AK1154" s="1" t="s">
        <v>2344</v>
      </c>
      <c r="AL1154" s="1" t="s">
        <v>2345</v>
      </c>
      <c r="AM1154" s="31">
        <v>8158.5</v>
      </c>
      <c r="AN1154" s="31"/>
      <c r="AO1154" s="31"/>
      <c r="AP1154" s="31"/>
      <c r="AQ1154" s="31"/>
      <c r="AR1154" s="31"/>
      <c r="AS1154" s="1">
        <f>MONTH(AE1154)</f>
        <v>7</v>
      </c>
      <c r="AT1154" s="1">
        <f>YEAR(AE1154)</f>
        <v>2022</v>
      </c>
      <c r="AU1154" s="1"/>
    </row>
    <row r="1155" spans="1:47">
      <c r="A1155" s="1" t="s">
        <v>68</v>
      </c>
      <c r="B1155" s="1" t="s">
        <v>45</v>
      </c>
      <c r="C1155" s="1" t="s">
        <v>3754</v>
      </c>
      <c r="D1155" s="2">
        <v>44768</v>
      </c>
      <c r="E1155" s="1" t="s">
        <v>3755</v>
      </c>
      <c r="F1155" s="1" t="s">
        <v>2339</v>
      </c>
      <c r="G1155" s="1" t="s">
        <v>2340</v>
      </c>
      <c r="H1155" s="1" t="s">
        <v>2341</v>
      </c>
      <c r="I1155" s="1" t="s">
        <v>2342</v>
      </c>
      <c r="J1155" s="1" t="s">
        <v>85</v>
      </c>
      <c r="K1155" s="1">
        <v>90248</v>
      </c>
      <c r="L1155" s="1" t="s">
        <v>2159</v>
      </c>
      <c r="M1155" s="1" t="s">
        <v>2514</v>
      </c>
      <c r="N1155" s="1" t="s">
        <v>153</v>
      </c>
      <c r="O1155" s="1" t="s">
        <v>85</v>
      </c>
      <c r="P1155" s="1">
        <v>95330</v>
      </c>
      <c r="Q1155" s="1"/>
      <c r="R1155" s="1"/>
      <c r="S1155" s="1"/>
      <c r="T1155" s="1">
        <v>30390255</v>
      </c>
      <c r="U1155" s="1">
        <v>14.75</v>
      </c>
      <c r="V1155" s="1" t="s">
        <v>2350</v>
      </c>
      <c r="W1155" s="1">
        <v>395</v>
      </c>
      <c r="X1155" s="1">
        <v>624</v>
      </c>
      <c r="Y1155" s="1">
        <v>24</v>
      </c>
      <c r="Z1155" s="6">
        <f>W1155*X1155/1000000</f>
        <v>0.24648</v>
      </c>
      <c r="AA1155" s="1" t="s">
        <v>60</v>
      </c>
      <c r="AB1155" s="2">
        <v>44804</v>
      </c>
      <c r="AC1155" s="1" t="s">
        <v>2343</v>
      </c>
      <c r="AD1155" s="1" t="s">
        <v>3754</v>
      </c>
      <c r="AE1155" s="2">
        <v>44775</v>
      </c>
      <c r="AF1155" s="2">
        <v>44775</v>
      </c>
      <c r="AG1155" s="2">
        <v>44776</v>
      </c>
      <c r="AH1155" s="1" t="s">
        <v>62</v>
      </c>
      <c r="AI1155" s="1" t="s">
        <v>3756</v>
      </c>
      <c r="AJ1155" s="2">
        <v>44776</v>
      </c>
      <c r="AK1155" s="12" t="s">
        <v>2344</v>
      </c>
      <c r="AL1155" s="1" t="s">
        <v>2345</v>
      </c>
      <c r="AM1155" s="31">
        <v>1848</v>
      </c>
      <c r="AN1155" s="31"/>
      <c r="AO1155" s="31"/>
      <c r="AP1155" s="31"/>
      <c r="AQ1155" s="31"/>
      <c r="AR1155" s="31"/>
      <c r="AS1155" s="1">
        <f>MONTH(AE1155)</f>
        <v>8</v>
      </c>
      <c r="AT1155" s="1">
        <f>YEAR(AE1155)</f>
        <v>2022</v>
      </c>
      <c r="AU1155" s="1"/>
    </row>
    <row r="1156" spans="1:47">
      <c r="A1156" s="1" t="s">
        <v>68</v>
      </c>
      <c r="B1156" s="1" t="s">
        <v>368</v>
      </c>
      <c r="C1156" s="1" t="s">
        <v>3625</v>
      </c>
      <c r="D1156" s="2">
        <v>44769</v>
      </c>
      <c r="E1156" s="1" t="s">
        <v>3626</v>
      </c>
      <c r="F1156" s="1" t="s">
        <v>2339</v>
      </c>
      <c r="G1156" s="1" t="s">
        <v>2346</v>
      </c>
      <c r="H1156" s="1" t="s">
        <v>2347</v>
      </c>
      <c r="I1156" s="1" t="s">
        <v>197</v>
      </c>
      <c r="J1156" s="1" t="s">
        <v>85</v>
      </c>
      <c r="K1156" s="1">
        <v>91761</v>
      </c>
      <c r="L1156" s="1" t="s">
        <v>132</v>
      </c>
      <c r="M1156" s="1" t="s">
        <v>3627</v>
      </c>
      <c r="N1156" s="1" t="s">
        <v>76</v>
      </c>
      <c r="O1156" s="1" t="s">
        <v>77</v>
      </c>
      <c r="P1156" s="1">
        <v>33634</v>
      </c>
      <c r="Q1156" s="1" t="s">
        <v>134</v>
      </c>
      <c r="R1156" s="1" t="s">
        <v>3628</v>
      </c>
      <c r="S1156" s="1" t="s">
        <v>136</v>
      </c>
      <c r="T1156" s="1">
        <v>49204133</v>
      </c>
      <c r="U1156" s="1">
        <v>0</v>
      </c>
      <c r="V1156" s="1" t="s">
        <v>166</v>
      </c>
      <c r="W1156" s="1">
        <v>365</v>
      </c>
      <c r="X1156" s="1">
        <v>832</v>
      </c>
      <c r="Y1156" s="1">
        <v>32</v>
      </c>
      <c r="Z1156" s="6">
        <f>W1156*X1156/1000000</f>
        <v>0.30368000000000001</v>
      </c>
      <c r="AA1156" s="1" t="s">
        <v>75</v>
      </c>
      <c r="AB1156" s="2">
        <v>44773</v>
      </c>
      <c r="AC1156" s="1" t="s">
        <v>2343</v>
      </c>
      <c r="AD1156" s="1" t="s">
        <v>3625</v>
      </c>
      <c r="AE1156" s="2">
        <v>44770</v>
      </c>
      <c r="AF1156" s="2">
        <v>44771</v>
      </c>
      <c r="AG1156" s="2">
        <v>44776</v>
      </c>
      <c r="AH1156" s="1" t="s">
        <v>62</v>
      </c>
      <c r="AI1156" s="1" t="s">
        <v>3629</v>
      </c>
      <c r="AJ1156" s="2">
        <v>44777</v>
      </c>
      <c r="AK1156" s="1" t="s">
        <v>2344</v>
      </c>
      <c r="AL1156" s="1" t="s">
        <v>2345</v>
      </c>
      <c r="AM1156" s="31">
        <v>7528.02</v>
      </c>
      <c r="AN1156" s="31"/>
      <c r="AO1156" s="31"/>
      <c r="AP1156" s="31"/>
      <c r="AQ1156" s="31"/>
      <c r="AR1156" s="31"/>
      <c r="AS1156" s="1">
        <f>MONTH(AE1156)</f>
        <v>7</v>
      </c>
      <c r="AT1156" s="1">
        <f>YEAR(AE1156)</f>
        <v>2022</v>
      </c>
      <c r="AU1156" s="1"/>
    </row>
    <row r="1157" spans="1:47">
      <c r="A1157" s="1" t="s">
        <v>68</v>
      </c>
      <c r="B1157" s="1" t="s">
        <v>127</v>
      </c>
      <c r="C1157" s="1" t="s">
        <v>3672</v>
      </c>
      <c r="D1157" s="2">
        <v>44748</v>
      </c>
      <c r="E1157" s="1" t="s">
        <v>3673</v>
      </c>
      <c r="F1157" s="1" t="s">
        <v>2339</v>
      </c>
      <c r="G1157" s="1" t="s">
        <v>2346</v>
      </c>
      <c r="H1157" s="1" t="s">
        <v>2347</v>
      </c>
      <c r="I1157" s="1" t="s">
        <v>197</v>
      </c>
      <c r="J1157" s="1" t="s">
        <v>85</v>
      </c>
      <c r="K1157" s="1">
        <v>91761</v>
      </c>
      <c r="L1157" s="1" t="s">
        <v>1392</v>
      </c>
      <c r="M1157" s="1" t="s">
        <v>1393</v>
      </c>
      <c r="N1157" s="1" t="s">
        <v>557</v>
      </c>
      <c r="O1157" s="1" t="s">
        <v>182</v>
      </c>
      <c r="P1157" s="1">
        <v>76011</v>
      </c>
      <c r="Q1157" s="1" t="s">
        <v>1394</v>
      </c>
      <c r="R1157" s="1" t="s">
        <v>2507</v>
      </c>
      <c r="S1157" s="1" t="s">
        <v>1396</v>
      </c>
      <c r="T1157" s="1">
        <v>30390156</v>
      </c>
      <c r="U1157" s="1">
        <v>14.75</v>
      </c>
      <c r="V1157" s="1" t="s">
        <v>107</v>
      </c>
      <c r="W1157" s="1">
        <v>400</v>
      </c>
      <c r="X1157" s="1">
        <v>538</v>
      </c>
      <c r="Y1157" s="1">
        <v>17</v>
      </c>
      <c r="Z1157" s="6">
        <f>W1157*X1157/1000000</f>
        <v>0.2152</v>
      </c>
      <c r="AA1157" s="1" t="s">
        <v>75</v>
      </c>
      <c r="AB1157" s="2">
        <v>44760</v>
      </c>
      <c r="AC1157" s="1" t="s">
        <v>2343</v>
      </c>
      <c r="AD1157" s="1" t="s">
        <v>3672</v>
      </c>
      <c r="AE1157" s="2">
        <v>44774</v>
      </c>
      <c r="AF1157" s="2">
        <v>44774</v>
      </c>
      <c r="AG1157" s="2">
        <v>44777</v>
      </c>
      <c r="AH1157" s="1" t="s">
        <v>62</v>
      </c>
      <c r="AI1157" s="1" t="s">
        <v>3674</v>
      </c>
      <c r="AJ1157" s="2">
        <v>44777</v>
      </c>
      <c r="AK1157" s="1" t="s">
        <v>2344</v>
      </c>
      <c r="AL1157" s="1" t="s">
        <v>2345</v>
      </c>
      <c r="AM1157" s="31">
        <v>4551</v>
      </c>
      <c r="AN1157" s="31"/>
      <c r="AO1157" s="31"/>
      <c r="AP1157" s="31"/>
      <c r="AQ1157" s="31">
        <v>82.6</v>
      </c>
      <c r="AR1157" s="31"/>
      <c r="AS1157" s="1">
        <f>MONTH(AE1157)</f>
        <v>8</v>
      </c>
      <c r="AT1157" s="1">
        <f>YEAR(AE1157)</f>
        <v>2022</v>
      </c>
      <c r="AU1157" s="1" t="s">
        <v>2397</v>
      </c>
    </row>
    <row r="1158" spans="1:47">
      <c r="A1158" s="1" t="s">
        <v>68</v>
      </c>
      <c r="B1158" s="1" t="s">
        <v>127</v>
      </c>
      <c r="C1158" s="1" t="s">
        <v>3675</v>
      </c>
      <c r="D1158" s="2">
        <v>44748</v>
      </c>
      <c r="E1158" s="1" t="s">
        <v>3673</v>
      </c>
      <c r="F1158" s="1" t="s">
        <v>2339</v>
      </c>
      <c r="G1158" s="1" t="s">
        <v>2340</v>
      </c>
      <c r="H1158" s="1" t="s">
        <v>2341</v>
      </c>
      <c r="I1158" s="1" t="s">
        <v>2342</v>
      </c>
      <c r="J1158" s="1" t="s">
        <v>85</v>
      </c>
      <c r="K1158" s="1">
        <v>90248</v>
      </c>
      <c r="L1158" s="1" t="s">
        <v>1392</v>
      </c>
      <c r="M1158" s="1" t="s">
        <v>1393</v>
      </c>
      <c r="N1158" s="1" t="s">
        <v>557</v>
      </c>
      <c r="O1158" s="1" t="s">
        <v>182</v>
      </c>
      <c r="P1158" s="1">
        <v>76011</v>
      </c>
      <c r="Q1158" s="1" t="s">
        <v>1394</v>
      </c>
      <c r="R1158" s="1" t="s">
        <v>2507</v>
      </c>
      <c r="S1158" s="1" t="s">
        <v>1396</v>
      </c>
      <c r="T1158" s="1">
        <v>30390456</v>
      </c>
      <c r="U1158" s="1">
        <v>14.75</v>
      </c>
      <c r="V1158" s="1" t="s">
        <v>107</v>
      </c>
      <c r="W1158" s="1">
        <v>400</v>
      </c>
      <c r="X1158" s="1">
        <v>230</v>
      </c>
      <c r="Y1158" s="1">
        <v>7</v>
      </c>
      <c r="Z1158" s="6">
        <f>W1158*X1158/1000000</f>
        <v>9.1999999999999998E-2</v>
      </c>
      <c r="AA1158" s="1" t="s">
        <v>75</v>
      </c>
      <c r="AB1158" s="2">
        <v>44760</v>
      </c>
      <c r="AC1158" s="1" t="s">
        <v>2343</v>
      </c>
      <c r="AD1158" s="1" t="s">
        <v>3675</v>
      </c>
      <c r="AE1158" s="2">
        <v>44774</v>
      </c>
      <c r="AF1158" s="2">
        <v>44774</v>
      </c>
      <c r="AG1158" s="2">
        <v>44777</v>
      </c>
      <c r="AH1158" s="1" t="s">
        <v>62</v>
      </c>
      <c r="AI1158" s="1" t="s">
        <v>3676</v>
      </c>
      <c r="AJ1158" s="2">
        <v>44777</v>
      </c>
      <c r="AK1158" s="1" t="s">
        <v>2344</v>
      </c>
      <c r="AL1158" s="1" t="s">
        <v>2345</v>
      </c>
      <c r="AM1158" s="31">
        <v>0</v>
      </c>
      <c r="AN1158" s="31"/>
      <c r="AO1158" s="31"/>
      <c r="AP1158" s="31"/>
      <c r="AQ1158" s="31">
        <v>48</v>
      </c>
      <c r="AR1158" s="31"/>
      <c r="AS1158" s="1">
        <f>MONTH(AE1158)</f>
        <v>8</v>
      </c>
      <c r="AT1158" s="1">
        <f>YEAR(AE1158)</f>
        <v>2022</v>
      </c>
      <c r="AU1158" s="1" t="s">
        <v>2397</v>
      </c>
    </row>
    <row r="1159" spans="1:47">
      <c r="A1159" s="1" t="s">
        <v>68</v>
      </c>
      <c r="B1159" s="1" t="s">
        <v>78</v>
      </c>
      <c r="C1159" s="1" t="s">
        <v>3741</v>
      </c>
      <c r="D1159" s="2">
        <v>44770</v>
      </c>
      <c r="E1159" s="1" t="s">
        <v>3742</v>
      </c>
      <c r="F1159" s="1" t="s">
        <v>2339</v>
      </c>
      <c r="G1159" s="1" t="s">
        <v>2346</v>
      </c>
      <c r="H1159" s="1" t="s">
        <v>2347</v>
      </c>
      <c r="I1159" s="1" t="s">
        <v>197</v>
      </c>
      <c r="J1159" s="1" t="s">
        <v>85</v>
      </c>
      <c r="K1159" s="1">
        <v>91761</v>
      </c>
      <c r="L1159" s="1" t="s">
        <v>1820</v>
      </c>
      <c r="M1159" s="1" t="s">
        <v>3731</v>
      </c>
      <c r="N1159" s="1" t="s">
        <v>2434</v>
      </c>
      <c r="O1159" s="1" t="s">
        <v>182</v>
      </c>
      <c r="P1159" s="1">
        <v>78218</v>
      </c>
      <c r="Q1159" s="1" t="s">
        <v>3714</v>
      </c>
      <c r="R1159" s="1"/>
      <c r="S1159" s="1" t="s">
        <v>3715</v>
      </c>
      <c r="T1159" s="1">
        <v>30390155</v>
      </c>
      <c r="U1159" s="1">
        <v>14.75</v>
      </c>
      <c r="V1159" s="1" t="s">
        <v>107</v>
      </c>
      <c r="W1159" s="1">
        <v>395</v>
      </c>
      <c r="X1159" s="1">
        <v>832</v>
      </c>
      <c r="Y1159" s="1">
        <v>26</v>
      </c>
      <c r="Z1159" s="6">
        <f>W1159*X1159/1000000</f>
        <v>0.32863999999999999</v>
      </c>
      <c r="AA1159" s="1" t="s">
        <v>75</v>
      </c>
      <c r="AB1159" s="2">
        <v>44774</v>
      </c>
      <c r="AC1159" s="1" t="s">
        <v>2343</v>
      </c>
      <c r="AD1159" s="1" t="s">
        <v>3741</v>
      </c>
      <c r="AE1159" s="2">
        <v>44775</v>
      </c>
      <c r="AF1159" s="2">
        <v>44775</v>
      </c>
      <c r="AG1159" s="2">
        <v>44777</v>
      </c>
      <c r="AH1159" s="1" t="s">
        <v>62</v>
      </c>
      <c r="AI1159" s="1"/>
      <c r="AJ1159" s="2">
        <v>44777</v>
      </c>
      <c r="AK1159" s="1" t="s">
        <v>2344</v>
      </c>
      <c r="AL1159" s="1" t="s">
        <v>2345</v>
      </c>
      <c r="AM1159" s="31">
        <v>4012</v>
      </c>
      <c r="AN1159" s="31"/>
      <c r="AO1159" s="31"/>
      <c r="AP1159" s="31"/>
      <c r="AQ1159" s="31"/>
      <c r="AR1159" s="31"/>
      <c r="AS1159" s="1">
        <f>MONTH(AE1159)</f>
        <v>8</v>
      </c>
      <c r="AT1159" s="1">
        <f>YEAR(AE1159)</f>
        <v>2022</v>
      </c>
      <c r="AU1159" s="1"/>
    </row>
    <row r="1160" spans="1:47">
      <c r="A1160" s="1" t="s">
        <v>68</v>
      </c>
      <c r="B1160" s="1" t="s">
        <v>78</v>
      </c>
      <c r="C1160" s="1" t="s">
        <v>3751</v>
      </c>
      <c r="D1160" s="2">
        <v>44770</v>
      </c>
      <c r="E1160" s="1" t="s">
        <v>3752</v>
      </c>
      <c r="F1160" s="1" t="s">
        <v>2339</v>
      </c>
      <c r="G1160" s="1" t="s">
        <v>2346</v>
      </c>
      <c r="H1160" s="1" t="s">
        <v>2347</v>
      </c>
      <c r="I1160" s="1" t="s">
        <v>197</v>
      </c>
      <c r="J1160" s="1" t="s">
        <v>85</v>
      </c>
      <c r="K1160" s="1">
        <v>91761</v>
      </c>
      <c r="L1160" s="1" t="s">
        <v>1820</v>
      </c>
      <c r="M1160" s="1" t="s">
        <v>3753</v>
      </c>
      <c r="N1160" s="1" t="s">
        <v>175</v>
      </c>
      <c r="O1160" s="1" t="s">
        <v>130</v>
      </c>
      <c r="P1160" s="1">
        <v>97230</v>
      </c>
      <c r="Q1160" s="1" t="s">
        <v>3714</v>
      </c>
      <c r="R1160" s="1"/>
      <c r="S1160" s="1" t="s">
        <v>3715</v>
      </c>
      <c r="T1160" s="1">
        <v>30390155</v>
      </c>
      <c r="U1160" s="1">
        <v>14.75</v>
      </c>
      <c r="V1160" s="1" t="s">
        <v>107</v>
      </c>
      <c r="W1160" s="1">
        <v>395</v>
      </c>
      <c r="X1160" s="1">
        <v>832</v>
      </c>
      <c r="Y1160" s="1">
        <v>26</v>
      </c>
      <c r="Z1160" s="6">
        <f>W1160*X1160/1000000</f>
        <v>0.32863999999999999</v>
      </c>
      <c r="AA1160" s="1" t="s">
        <v>75</v>
      </c>
      <c r="AB1160" s="2">
        <v>44774</v>
      </c>
      <c r="AC1160" s="1" t="s">
        <v>2343</v>
      </c>
      <c r="AD1160" s="1" t="s">
        <v>3751</v>
      </c>
      <c r="AE1160" s="2">
        <v>44775</v>
      </c>
      <c r="AF1160" s="2">
        <v>44776</v>
      </c>
      <c r="AG1160" s="2">
        <v>44777</v>
      </c>
      <c r="AH1160" s="1" t="s">
        <v>62</v>
      </c>
      <c r="AI1160" s="1"/>
      <c r="AJ1160" s="2">
        <v>44778</v>
      </c>
      <c r="AK1160" s="1" t="s">
        <v>2344</v>
      </c>
      <c r="AL1160" s="1" t="s">
        <v>2345</v>
      </c>
      <c r="AM1160" s="31">
        <v>4235</v>
      </c>
      <c r="AN1160" s="31"/>
      <c r="AO1160" s="31"/>
      <c r="AP1160" s="31"/>
      <c r="AQ1160" s="31"/>
      <c r="AR1160" s="31"/>
      <c r="AS1160" s="1">
        <f>MONTH(AE1160)</f>
        <v>8</v>
      </c>
      <c r="AT1160" s="1">
        <f>YEAR(AE1160)</f>
        <v>2022</v>
      </c>
      <c r="AU1160" s="1"/>
    </row>
    <row r="1161" spans="1:47">
      <c r="A1161" s="1" t="s">
        <v>68</v>
      </c>
      <c r="B1161" s="1" t="s">
        <v>368</v>
      </c>
      <c r="C1161" s="1" t="s">
        <v>3763</v>
      </c>
      <c r="D1161" s="2">
        <v>44775</v>
      </c>
      <c r="E1161" s="1" t="s">
        <v>3764</v>
      </c>
      <c r="F1161" s="1" t="s">
        <v>2339</v>
      </c>
      <c r="G1161" s="1" t="s">
        <v>2340</v>
      </c>
      <c r="H1161" s="1" t="s">
        <v>2341</v>
      </c>
      <c r="I1161" s="1" t="s">
        <v>2342</v>
      </c>
      <c r="J1161" s="1" t="s">
        <v>85</v>
      </c>
      <c r="K1161" s="1">
        <v>90248</v>
      </c>
      <c r="L1161" s="1" t="s">
        <v>355</v>
      </c>
      <c r="M1161" s="1" t="s">
        <v>2534</v>
      </c>
      <c r="N1161" s="1" t="s">
        <v>357</v>
      </c>
      <c r="O1161" s="1" t="s">
        <v>85</v>
      </c>
      <c r="P1161" s="1">
        <v>92806</v>
      </c>
      <c r="Q1161" s="1" t="s">
        <v>461</v>
      </c>
      <c r="R1161" s="1" t="s">
        <v>2491</v>
      </c>
      <c r="S1161" s="1" t="s">
        <v>2604</v>
      </c>
      <c r="T1161" s="1">
        <v>30390156</v>
      </c>
      <c r="U1161" s="1">
        <v>14.75</v>
      </c>
      <c r="V1161" s="1" t="s">
        <v>107</v>
      </c>
      <c r="W1161" s="1">
        <v>400</v>
      </c>
      <c r="X1161" s="1">
        <v>832</v>
      </c>
      <c r="Y1161" s="1">
        <v>26</v>
      </c>
      <c r="Z1161" s="6">
        <f>W1161*X1161/1000000</f>
        <v>0.33279999999999998</v>
      </c>
      <c r="AA1161" s="1" t="s">
        <v>75</v>
      </c>
      <c r="AB1161" s="2">
        <v>44774</v>
      </c>
      <c r="AC1161" s="1" t="s">
        <v>2343</v>
      </c>
      <c r="AD1161" s="1" t="s">
        <v>3763</v>
      </c>
      <c r="AE1161" s="2">
        <v>44776</v>
      </c>
      <c r="AF1161" s="2">
        <v>44776</v>
      </c>
      <c r="AG1161" s="2">
        <v>44777</v>
      </c>
      <c r="AH1161" s="1" t="s">
        <v>62</v>
      </c>
      <c r="AI1161" s="1"/>
      <c r="AJ1161" s="2">
        <v>44777</v>
      </c>
      <c r="AK1161" s="12" t="s">
        <v>2344</v>
      </c>
      <c r="AL1161" s="1" t="s">
        <v>2345</v>
      </c>
      <c r="AM1161" s="31">
        <v>756</v>
      </c>
      <c r="AN1161" s="31"/>
      <c r="AO1161" s="31"/>
      <c r="AP1161" s="31"/>
      <c r="AQ1161" s="31"/>
      <c r="AR1161" s="31"/>
      <c r="AS1161" s="1">
        <f>MONTH(AE1161)</f>
        <v>8</v>
      </c>
      <c r="AT1161" s="1">
        <f>YEAR(AE1161)</f>
        <v>2022</v>
      </c>
      <c r="AU1161" s="1"/>
    </row>
    <row r="1162" spans="1:47">
      <c r="A1162" s="1" t="s">
        <v>68</v>
      </c>
      <c r="B1162" s="1" t="s">
        <v>368</v>
      </c>
      <c r="C1162" s="1" t="s">
        <v>3765</v>
      </c>
      <c r="D1162" s="2">
        <v>44775</v>
      </c>
      <c r="E1162" s="1" t="s">
        <v>3764</v>
      </c>
      <c r="F1162" s="1" t="s">
        <v>2339</v>
      </c>
      <c r="G1162" s="1" t="s">
        <v>2340</v>
      </c>
      <c r="H1162" s="1" t="s">
        <v>2341</v>
      </c>
      <c r="I1162" s="1" t="s">
        <v>2342</v>
      </c>
      <c r="J1162" s="1" t="s">
        <v>85</v>
      </c>
      <c r="K1162" s="1">
        <v>90248</v>
      </c>
      <c r="L1162" s="1" t="s">
        <v>355</v>
      </c>
      <c r="M1162" s="1" t="s">
        <v>2534</v>
      </c>
      <c r="N1162" s="1" t="s">
        <v>357</v>
      </c>
      <c r="O1162" s="1" t="s">
        <v>85</v>
      </c>
      <c r="P1162" s="1">
        <v>92806</v>
      </c>
      <c r="Q1162" s="1" t="s">
        <v>461</v>
      </c>
      <c r="R1162" s="1" t="s">
        <v>2491</v>
      </c>
      <c r="S1162" s="1" t="s">
        <v>2604</v>
      </c>
      <c r="T1162" s="1">
        <v>30390156</v>
      </c>
      <c r="U1162" s="1">
        <v>14.75</v>
      </c>
      <c r="V1162" s="1" t="s">
        <v>107</v>
      </c>
      <c r="W1162" s="1">
        <v>400</v>
      </c>
      <c r="X1162" s="1">
        <v>832</v>
      </c>
      <c r="Y1162" s="1">
        <v>26</v>
      </c>
      <c r="Z1162" s="6">
        <f>W1162*X1162/1000000</f>
        <v>0.33279999999999998</v>
      </c>
      <c r="AA1162" s="1" t="s">
        <v>75</v>
      </c>
      <c r="AB1162" s="2">
        <v>44774</v>
      </c>
      <c r="AC1162" s="1" t="s">
        <v>2343</v>
      </c>
      <c r="AD1162" s="1" t="s">
        <v>3765</v>
      </c>
      <c r="AE1162" s="2">
        <v>44776</v>
      </c>
      <c r="AF1162" s="2">
        <v>44776</v>
      </c>
      <c r="AG1162" s="2">
        <v>44777</v>
      </c>
      <c r="AH1162" s="1" t="s">
        <v>62</v>
      </c>
      <c r="AI1162" s="1"/>
      <c r="AJ1162" s="2">
        <v>44777</v>
      </c>
      <c r="AK1162" s="12" t="s">
        <v>2344</v>
      </c>
      <c r="AL1162" s="1" t="s">
        <v>2345</v>
      </c>
      <c r="AM1162" s="31">
        <v>756</v>
      </c>
      <c r="AN1162" s="31"/>
      <c r="AO1162" s="31"/>
      <c r="AP1162" s="31"/>
      <c r="AQ1162" s="31"/>
      <c r="AR1162" s="31"/>
      <c r="AS1162" s="1">
        <f>MONTH(AE1162)</f>
        <v>8</v>
      </c>
      <c r="AT1162" s="1">
        <f>YEAR(AE1162)</f>
        <v>2022</v>
      </c>
      <c r="AU1162" s="1"/>
    </row>
    <row r="1163" spans="1:47">
      <c r="A1163" s="1" t="s">
        <v>68</v>
      </c>
      <c r="B1163" s="1" t="s">
        <v>78</v>
      </c>
      <c r="C1163" s="1" t="s">
        <v>5149</v>
      </c>
      <c r="D1163" s="2">
        <v>44776</v>
      </c>
      <c r="E1163" s="1" t="s">
        <v>5144</v>
      </c>
      <c r="F1163" s="1" t="s">
        <v>2339</v>
      </c>
      <c r="G1163" s="1" t="s">
        <v>2340</v>
      </c>
      <c r="H1163" s="1" t="s">
        <v>2341</v>
      </c>
      <c r="I1163" s="1" t="s">
        <v>2342</v>
      </c>
      <c r="J1163" s="1" t="s">
        <v>85</v>
      </c>
      <c r="K1163" s="1">
        <v>90248</v>
      </c>
      <c r="L1163" s="1" t="s">
        <v>3316</v>
      </c>
      <c r="M1163" s="1" t="s">
        <v>2427</v>
      </c>
      <c r="N1163" s="1" t="s">
        <v>1197</v>
      </c>
      <c r="O1163" s="1" t="s">
        <v>85</v>
      </c>
      <c r="P1163" s="1">
        <v>92507</v>
      </c>
      <c r="Q1163" s="1" t="s">
        <v>2428</v>
      </c>
      <c r="R1163" s="1" t="s">
        <v>2429</v>
      </c>
      <c r="S1163" s="1" t="s">
        <v>2430</v>
      </c>
      <c r="T1163" s="1">
        <v>30390156</v>
      </c>
      <c r="U1163" s="1">
        <v>14.75</v>
      </c>
      <c r="V1163" s="1" t="s">
        <v>107</v>
      </c>
      <c r="W1163" s="1">
        <v>400</v>
      </c>
      <c r="X1163" s="1">
        <v>768</v>
      </c>
      <c r="Y1163" s="1">
        <v>24</v>
      </c>
      <c r="Z1163" s="6">
        <f>W1163*X1163/1000000</f>
        <v>0.30719999999999997</v>
      </c>
      <c r="AA1163" s="1" t="s">
        <v>60</v>
      </c>
      <c r="AB1163" s="2">
        <v>44774</v>
      </c>
      <c r="AC1163" s="1" t="s">
        <v>2343</v>
      </c>
      <c r="AD1163" s="1" t="s">
        <v>5149</v>
      </c>
      <c r="AE1163" s="2">
        <v>44777</v>
      </c>
      <c r="AF1163" s="2">
        <v>44777</v>
      </c>
      <c r="AG1163" s="2">
        <v>44777</v>
      </c>
      <c r="AH1163" s="1" t="s">
        <v>62</v>
      </c>
      <c r="AI1163" s="1"/>
      <c r="AJ1163" s="2">
        <v>44777</v>
      </c>
      <c r="AK1163" s="12" t="s">
        <v>2344</v>
      </c>
      <c r="AL1163" s="1" t="s">
        <v>2345</v>
      </c>
      <c r="AM1163" s="31">
        <v>649.6</v>
      </c>
      <c r="AN1163" s="31"/>
      <c r="AO1163" s="31"/>
      <c r="AP1163" s="31"/>
      <c r="AQ1163" s="31"/>
      <c r="AR1163" s="31"/>
      <c r="AS1163" s="1">
        <f>MONTH(AE1163)</f>
        <v>8</v>
      </c>
      <c r="AT1163" s="1">
        <f>YEAR(AE1163)</f>
        <v>2022</v>
      </c>
      <c r="AU1163" s="1"/>
    </row>
    <row r="1164" spans="1:47">
      <c r="A1164" s="1" t="s">
        <v>68</v>
      </c>
      <c r="B1164" s="1" t="s">
        <v>78</v>
      </c>
      <c r="C1164" s="1" t="s">
        <v>5150</v>
      </c>
      <c r="D1164" s="2">
        <v>44776</v>
      </c>
      <c r="E1164" s="1" t="s">
        <v>5145</v>
      </c>
      <c r="F1164" s="1" t="s">
        <v>2339</v>
      </c>
      <c r="G1164" s="1" t="s">
        <v>2340</v>
      </c>
      <c r="H1164" s="1" t="s">
        <v>2341</v>
      </c>
      <c r="I1164" s="1" t="s">
        <v>2342</v>
      </c>
      <c r="J1164" s="1" t="s">
        <v>85</v>
      </c>
      <c r="K1164" s="1">
        <v>90248</v>
      </c>
      <c r="L1164" s="1" t="s">
        <v>3316</v>
      </c>
      <c r="M1164" s="1" t="s">
        <v>2361</v>
      </c>
      <c r="N1164" s="1" t="s">
        <v>176</v>
      </c>
      <c r="O1164" s="1" t="s">
        <v>85</v>
      </c>
      <c r="P1164" s="1">
        <v>92123</v>
      </c>
      <c r="Q1164" s="1" t="s">
        <v>2362</v>
      </c>
      <c r="R1164" s="1" t="s">
        <v>2363</v>
      </c>
      <c r="S1164" s="1" t="s">
        <v>2364</v>
      </c>
      <c r="T1164" s="1">
        <v>30390156</v>
      </c>
      <c r="U1164" s="1">
        <v>14.75</v>
      </c>
      <c r="V1164" s="1" t="s">
        <v>107</v>
      </c>
      <c r="W1164" s="1">
        <v>400</v>
      </c>
      <c r="X1164" s="1">
        <v>768</v>
      </c>
      <c r="Y1164" s="1">
        <v>24</v>
      </c>
      <c r="Z1164" s="6">
        <f>W1164*X1164/1000000</f>
        <v>0.30719999999999997</v>
      </c>
      <c r="AA1164" s="1" t="s">
        <v>60</v>
      </c>
      <c r="AB1164" s="2">
        <v>44774</v>
      </c>
      <c r="AC1164" s="1" t="s">
        <v>2343</v>
      </c>
      <c r="AD1164" s="1" t="s">
        <v>5150</v>
      </c>
      <c r="AE1164" s="2">
        <v>44777</v>
      </c>
      <c r="AF1164" s="2">
        <v>44777</v>
      </c>
      <c r="AG1164" s="2">
        <v>44777</v>
      </c>
      <c r="AH1164" s="1" t="s">
        <v>62</v>
      </c>
      <c r="AI1164" s="1"/>
      <c r="AJ1164" s="2">
        <v>44777</v>
      </c>
      <c r="AK1164" s="12" t="s">
        <v>2344</v>
      </c>
      <c r="AL1164" s="1" t="s">
        <v>2345</v>
      </c>
      <c r="AM1164" s="31">
        <v>890.4</v>
      </c>
      <c r="AN1164" s="31"/>
      <c r="AO1164" s="31"/>
      <c r="AP1164" s="31"/>
      <c r="AQ1164" s="31"/>
      <c r="AR1164" s="31"/>
      <c r="AS1164" s="1">
        <f>MONTH(AE1164)</f>
        <v>8</v>
      </c>
      <c r="AT1164" s="1">
        <f>YEAR(AE1164)</f>
        <v>2022</v>
      </c>
      <c r="AU1164" s="1"/>
    </row>
    <row r="1165" spans="1:47">
      <c r="A1165" s="3" t="s">
        <v>68</v>
      </c>
      <c r="B1165" s="3" t="s">
        <v>69</v>
      </c>
      <c r="C1165" s="3" t="s">
        <v>3371</v>
      </c>
      <c r="D1165" s="4">
        <v>44753</v>
      </c>
      <c r="E1165" s="3" t="s">
        <v>3368</v>
      </c>
      <c r="F1165" s="3" t="s">
        <v>2339</v>
      </c>
      <c r="G1165" s="3" t="s">
        <v>2340</v>
      </c>
      <c r="H1165" s="3" t="s">
        <v>2341</v>
      </c>
      <c r="I1165" s="3" t="s">
        <v>2342</v>
      </c>
      <c r="J1165" s="3" t="s">
        <v>85</v>
      </c>
      <c r="K1165" s="3">
        <v>90248</v>
      </c>
      <c r="L1165" s="3" t="s">
        <v>473</v>
      </c>
      <c r="M1165" s="3" t="s">
        <v>2572</v>
      </c>
      <c r="N1165" s="3" t="s">
        <v>227</v>
      </c>
      <c r="O1165" s="3" t="s">
        <v>228</v>
      </c>
      <c r="P1165" s="129" t="s">
        <v>229</v>
      </c>
      <c r="Q1165" s="3" t="s">
        <v>474</v>
      </c>
      <c r="R1165" s="3"/>
      <c r="S1165" s="3" t="s">
        <v>2573</v>
      </c>
      <c r="T1165" s="3">
        <v>30390156</v>
      </c>
      <c r="U1165" s="3">
        <v>14.75</v>
      </c>
      <c r="V1165" s="3" t="s">
        <v>107</v>
      </c>
      <c r="W1165" s="3">
        <v>400</v>
      </c>
      <c r="X1165" s="3">
        <v>768</v>
      </c>
      <c r="Y1165" s="3">
        <v>24</v>
      </c>
      <c r="Z1165" s="7">
        <f>W1165*X1165/1000000</f>
        <v>0.30719999999999997</v>
      </c>
      <c r="AA1165" s="3" t="s">
        <v>75</v>
      </c>
      <c r="AB1165" s="4">
        <v>44767</v>
      </c>
      <c r="AC1165" s="3" t="s">
        <v>2343</v>
      </c>
      <c r="AD1165" s="3" t="s">
        <v>3371</v>
      </c>
      <c r="AE1165" s="4">
        <v>44762</v>
      </c>
      <c r="AF1165" s="4">
        <v>44762</v>
      </c>
      <c r="AG1165" s="4">
        <v>44778</v>
      </c>
      <c r="AH1165" s="3" t="s">
        <v>1079</v>
      </c>
      <c r="AI1165" s="3"/>
      <c r="AJ1165" s="4"/>
      <c r="AK1165" s="3" t="s">
        <v>3369</v>
      </c>
      <c r="AL1165" s="3" t="s">
        <v>2345</v>
      </c>
      <c r="AM1165" s="32">
        <v>6608</v>
      </c>
      <c r="AN1165" s="32"/>
      <c r="AO1165" s="32"/>
      <c r="AP1165" s="32"/>
      <c r="AQ1165" s="32"/>
      <c r="AR1165" s="32"/>
      <c r="AS1165" s="3">
        <f>MONTH(AE1165)</f>
        <v>7</v>
      </c>
      <c r="AT1165" s="3">
        <f>YEAR(AE1165)</f>
        <v>2022</v>
      </c>
      <c r="AU1165" s="3" t="s">
        <v>3370</v>
      </c>
    </row>
    <row r="1166" spans="1:47">
      <c r="A1166" s="3" t="s">
        <v>68</v>
      </c>
      <c r="B1166" s="3" t="s">
        <v>69</v>
      </c>
      <c r="C1166" s="3" t="s">
        <v>3680</v>
      </c>
      <c r="D1166" s="4">
        <v>44769</v>
      </c>
      <c r="E1166" s="3" t="s">
        <v>3681</v>
      </c>
      <c r="F1166" s="3" t="s">
        <v>2339</v>
      </c>
      <c r="G1166" s="3" t="s">
        <v>2346</v>
      </c>
      <c r="H1166" s="3" t="s">
        <v>2347</v>
      </c>
      <c r="I1166" s="3" t="s">
        <v>197</v>
      </c>
      <c r="J1166" s="3" t="s">
        <v>85</v>
      </c>
      <c r="K1166" s="3">
        <v>91761</v>
      </c>
      <c r="L1166" s="3" t="s">
        <v>473</v>
      </c>
      <c r="M1166" s="3" t="s">
        <v>2572</v>
      </c>
      <c r="N1166" s="3" t="s">
        <v>227</v>
      </c>
      <c r="O1166" s="3" t="s">
        <v>228</v>
      </c>
      <c r="P1166" s="129" t="s">
        <v>229</v>
      </c>
      <c r="Q1166" s="3" t="s">
        <v>474</v>
      </c>
      <c r="R1166" s="3" t="s">
        <v>3682</v>
      </c>
      <c r="S1166" s="3" t="s">
        <v>475</v>
      </c>
      <c r="T1166" s="3">
        <v>30390155</v>
      </c>
      <c r="U1166" s="3">
        <v>14.75</v>
      </c>
      <c r="V1166" s="3" t="s">
        <v>107</v>
      </c>
      <c r="W1166" s="3">
        <v>395</v>
      </c>
      <c r="X1166" s="3">
        <v>768</v>
      </c>
      <c r="Y1166" s="3">
        <v>24</v>
      </c>
      <c r="Z1166" s="7">
        <f>W1166*X1166/1000000</f>
        <v>0.30336000000000002</v>
      </c>
      <c r="AA1166" s="3" t="s">
        <v>75</v>
      </c>
      <c r="AB1166" s="4">
        <v>44773</v>
      </c>
      <c r="AC1166" s="3" t="s">
        <v>2343</v>
      </c>
      <c r="AD1166" s="3" t="s">
        <v>3680</v>
      </c>
      <c r="AE1166" s="4">
        <v>44774</v>
      </c>
      <c r="AF1166" s="4">
        <v>44774</v>
      </c>
      <c r="AG1166" s="4">
        <v>44778</v>
      </c>
      <c r="AH1166" s="3" t="s">
        <v>1079</v>
      </c>
      <c r="AI1166" s="3"/>
      <c r="AJ1166" s="4"/>
      <c r="AK1166" s="3" t="s">
        <v>2344</v>
      </c>
      <c r="AL1166" s="3" t="s">
        <v>2345</v>
      </c>
      <c r="AM1166" s="32">
        <v>8494</v>
      </c>
      <c r="AN1166" s="32"/>
      <c r="AO1166" s="32"/>
      <c r="AP1166" s="32"/>
      <c r="AQ1166" s="32"/>
      <c r="AR1166" s="32"/>
      <c r="AS1166" s="3">
        <f>MONTH(AE1166)</f>
        <v>8</v>
      </c>
      <c r="AT1166" s="3">
        <f>YEAR(AE1166)</f>
        <v>2022</v>
      </c>
      <c r="AU1166" s="3"/>
    </row>
    <row r="1167" spans="1:47">
      <c r="A1167" s="3" t="s">
        <v>68</v>
      </c>
      <c r="B1167" s="200" t="s">
        <v>69</v>
      </c>
      <c r="C1167" s="200" t="s">
        <v>3683</v>
      </c>
      <c r="D1167" s="201">
        <v>44769</v>
      </c>
      <c r="E1167" s="200" t="s">
        <v>3681</v>
      </c>
      <c r="F1167" s="3" t="s">
        <v>2339</v>
      </c>
      <c r="G1167" s="3" t="s">
        <v>2340</v>
      </c>
      <c r="H1167" s="3" t="s">
        <v>2341</v>
      </c>
      <c r="I1167" s="3" t="s">
        <v>2342</v>
      </c>
      <c r="J1167" s="3" t="s">
        <v>85</v>
      </c>
      <c r="K1167" s="3">
        <v>90248</v>
      </c>
      <c r="L1167" s="200" t="s">
        <v>473</v>
      </c>
      <c r="M1167" s="200" t="s">
        <v>2572</v>
      </c>
      <c r="N1167" s="200" t="s">
        <v>227</v>
      </c>
      <c r="O1167" s="200" t="s">
        <v>228</v>
      </c>
      <c r="P1167" s="268" t="s">
        <v>229</v>
      </c>
      <c r="Q1167" s="200" t="s">
        <v>474</v>
      </c>
      <c r="R1167" s="3" t="s">
        <v>3682</v>
      </c>
      <c r="S1167" s="3" t="s">
        <v>475</v>
      </c>
      <c r="T1167" s="3">
        <v>30390155</v>
      </c>
      <c r="U1167" s="3">
        <v>14.75</v>
      </c>
      <c r="V1167" s="3" t="s">
        <v>107</v>
      </c>
      <c r="W1167" s="3">
        <v>395</v>
      </c>
      <c r="X1167" s="3">
        <v>768</v>
      </c>
      <c r="Y1167" s="3">
        <v>24</v>
      </c>
      <c r="Z1167" s="7">
        <f>W1167*X1167/1000000</f>
        <v>0.30336000000000002</v>
      </c>
      <c r="AA1167" s="3" t="s">
        <v>75</v>
      </c>
      <c r="AB1167" s="4">
        <v>44773</v>
      </c>
      <c r="AC1167" s="3" t="s">
        <v>2343</v>
      </c>
      <c r="AD1167" s="200" t="s">
        <v>3683</v>
      </c>
      <c r="AE1167" s="4">
        <v>44774</v>
      </c>
      <c r="AF1167" s="4">
        <v>44774</v>
      </c>
      <c r="AG1167" s="4">
        <v>44778</v>
      </c>
      <c r="AH1167" s="3" t="s">
        <v>1079</v>
      </c>
      <c r="AI1167" s="3"/>
      <c r="AJ1167" s="4"/>
      <c r="AK1167" s="3" t="s">
        <v>2344</v>
      </c>
      <c r="AL1167" s="3" t="s">
        <v>2345</v>
      </c>
      <c r="AM1167" s="32">
        <v>8494</v>
      </c>
      <c r="AN1167" s="32"/>
      <c r="AO1167" s="32"/>
      <c r="AP1167" s="32"/>
      <c r="AQ1167" s="32"/>
      <c r="AR1167" s="32"/>
      <c r="AS1167" s="3">
        <f>MONTH(AE1167)</f>
        <v>8</v>
      </c>
      <c r="AT1167" s="3">
        <f>YEAR(AE1167)</f>
        <v>2022</v>
      </c>
      <c r="AU1167" s="3"/>
    </row>
    <row r="1168" spans="1:47">
      <c r="A1168" s="3" t="s">
        <v>68</v>
      </c>
      <c r="B1168" s="3" t="s">
        <v>78</v>
      </c>
      <c r="C1168" s="3" t="s">
        <v>3729</v>
      </c>
      <c r="D1168" s="4">
        <v>44770</v>
      </c>
      <c r="E1168" s="3" t="s">
        <v>3730</v>
      </c>
      <c r="F1168" s="3" t="s">
        <v>2339</v>
      </c>
      <c r="G1168" s="3" t="s">
        <v>2346</v>
      </c>
      <c r="H1168" s="3" t="s">
        <v>2347</v>
      </c>
      <c r="I1168" s="3" t="s">
        <v>197</v>
      </c>
      <c r="J1168" s="3" t="s">
        <v>85</v>
      </c>
      <c r="K1168" s="3">
        <v>91761</v>
      </c>
      <c r="L1168" s="3" t="s">
        <v>1820</v>
      </c>
      <c r="M1168" s="3" t="s">
        <v>3731</v>
      </c>
      <c r="N1168" s="3" t="s">
        <v>2434</v>
      </c>
      <c r="O1168" s="3" t="s">
        <v>182</v>
      </c>
      <c r="P1168" s="3">
        <v>78218</v>
      </c>
      <c r="Q1168" s="3" t="s">
        <v>3714</v>
      </c>
      <c r="R1168" s="3"/>
      <c r="S1168" s="3" t="s">
        <v>3715</v>
      </c>
      <c r="T1168" s="3">
        <v>30390155</v>
      </c>
      <c r="U1168" s="3">
        <v>14.75</v>
      </c>
      <c r="V1168" s="3" t="s">
        <v>107</v>
      </c>
      <c r="W1168" s="3">
        <v>395</v>
      </c>
      <c r="X1168" s="3">
        <v>832</v>
      </c>
      <c r="Y1168" s="3">
        <v>26</v>
      </c>
      <c r="Z1168" s="7">
        <f>W1168*X1168/1000000</f>
        <v>0.32863999999999999</v>
      </c>
      <c r="AA1168" s="3" t="s">
        <v>75</v>
      </c>
      <c r="AB1168" s="4">
        <v>44774</v>
      </c>
      <c r="AC1168" s="3" t="s">
        <v>2343</v>
      </c>
      <c r="AD1168" s="3" t="s">
        <v>3729</v>
      </c>
      <c r="AE1168" s="4">
        <v>44775</v>
      </c>
      <c r="AF1168" s="4">
        <v>44775</v>
      </c>
      <c r="AG1168" s="4">
        <v>44778</v>
      </c>
      <c r="AH1168" s="3" t="s">
        <v>1079</v>
      </c>
      <c r="AI1168" s="3"/>
      <c r="AJ1168" s="4"/>
      <c r="AK1168" s="3" t="s">
        <v>2344</v>
      </c>
      <c r="AL1168" s="3" t="s">
        <v>2345</v>
      </c>
      <c r="AM1168" s="32">
        <v>3885</v>
      </c>
      <c r="AN1168" s="32"/>
      <c r="AO1168" s="32"/>
      <c r="AP1168" s="32"/>
      <c r="AQ1168" s="32"/>
      <c r="AR1168" s="32"/>
      <c r="AS1168" s="3">
        <f>MONTH(AE1168)</f>
        <v>8</v>
      </c>
      <c r="AT1168" s="3">
        <f>YEAR(AE1168)</f>
        <v>2022</v>
      </c>
      <c r="AU1168" s="3"/>
    </row>
    <row r="1169" spans="1:47">
      <c r="A1169" s="3" t="s">
        <v>68</v>
      </c>
      <c r="B1169" s="3" t="s">
        <v>78</v>
      </c>
      <c r="C1169" s="3" t="s">
        <v>3732</v>
      </c>
      <c r="D1169" s="4">
        <v>44770</v>
      </c>
      <c r="E1169" s="3" t="s">
        <v>3733</v>
      </c>
      <c r="F1169" s="3" t="s">
        <v>2339</v>
      </c>
      <c r="G1169" s="3" t="s">
        <v>2346</v>
      </c>
      <c r="H1169" s="3" t="s">
        <v>2347</v>
      </c>
      <c r="I1169" s="3" t="s">
        <v>197</v>
      </c>
      <c r="J1169" s="3" t="s">
        <v>85</v>
      </c>
      <c r="K1169" s="3">
        <v>91761</v>
      </c>
      <c r="L1169" s="3" t="s">
        <v>1820</v>
      </c>
      <c r="M1169" s="3" t="s">
        <v>3734</v>
      </c>
      <c r="N1169" s="3" t="s">
        <v>3426</v>
      </c>
      <c r="O1169" s="3" t="s">
        <v>2470</v>
      </c>
      <c r="P1169" s="3">
        <v>84070</v>
      </c>
      <c r="Q1169" s="3" t="s">
        <v>3714</v>
      </c>
      <c r="R1169" s="3"/>
      <c r="S1169" s="3" t="s">
        <v>3715</v>
      </c>
      <c r="T1169" s="3">
        <v>30390155</v>
      </c>
      <c r="U1169" s="3">
        <v>14.75</v>
      </c>
      <c r="V1169" s="3" t="s">
        <v>107</v>
      </c>
      <c r="W1169" s="3">
        <v>395</v>
      </c>
      <c r="X1169" s="3">
        <v>832</v>
      </c>
      <c r="Y1169" s="3">
        <v>26</v>
      </c>
      <c r="Z1169" s="7">
        <f>W1169*X1169/1000000</f>
        <v>0.32863999999999999</v>
      </c>
      <c r="AA1169" s="3" t="s">
        <v>75</v>
      </c>
      <c r="AB1169" s="4">
        <v>44774</v>
      </c>
      <c r="AC1169" s="3" t="s">
        <v>2343</v>
      </c>
      <c r="AD1169" s="3" t="s">
        <v>3732</v>
      </c>
      <c r="AE1169" s="4">
        <v>44776</v>
      </c>
      <c r="AF1169" s="4">
        <v>44776</v>
      </c>
      <c r="AG1169" s="4">
        <v>44778</v>
      </c>
      <c r="AH1169" s="224" t="s">
        <v>1079</v>
      </c>
      <c r="AI1169" s="3"/>
      <c r="AJ1169" s="4"/>
      <c r="AK1169" s="3" t="s">
        <v>2344</v>
      </c>
      <c r="AL1169" s="3" t="s">
        <v>2345</v>
      </c>
      <c r="AM1169" s="32">
        <v>2856</v>
      </c>
      <c r="AN1169" s="32"/>
      <c r="AO1169" s="32"/>
      <c r="AP1169" s="32"/>
      <c r="AQ1169" s="32"/>
      <c r="AR1169" s="32"/>
      <c r="AS1169" s="3">
        <f>MONTH(AE1169)</f>
        <v>8</v>
      </c>
      <c r="AT1169" s="3">
        <f>YEAR(AE1169)</f>
        <v>2022</v>
      </c>
      <c r="AU1169" s="3"/>
    </row>
    <row r="1170" spans="1:47">
      <c r="A1170" s="3" t="s">
        <v>68</v>
      </c>
      <c r="B1170" s="3" t="s">
        <v>78</v>
      </c>
      <c r="C1170" s="3" t="s">
        <v>3745</v>
      </c>
      <c r="D1170" s="4">
        <v>44770</v>
      </c>
      <c r="E1170" s="3" t="s">
        <v>3746</v>
      </c>
      <c r="F1170" s="3" t="s">
        <v>2339</v>
      </c>
      <c r="G1170" s="3" t="s">
        <v>2346</v>
      </c>
      <c r="H1170" s="3" t="s">
        <v>2347</v>
      </c>
      <c r="I1170" s="3" t="s">
        <v>197</v>
      </c>
      <c r="J1170" s="3" t="s">
        <v>85</v>
      </c>
      <c r="K1170" s="3">
        <v>91761</v>
      </c>
      <c r="L1170" s="3" t="s">
        <v>1820</v>
      </c>
      <c r="M1170" s="3" t="s">
        <v>3747</v>
      </c>
      <c r="N1170" s="3" t="s">
        <v>677</v>
      </c>
      <c r="O1170" s="3" t="s">
        <v>228</v>
      </c>
      <c r="P1170" s="129" t="s">
        <v>678</v>
      </c>
      <c r="Q1170" s="3" t="s">
        <v>3714</v>
      </c>
      <c r="R1170" s="3"/>
      <c r="S1170" s="3" t="s">
        <v>3715</v>
      </c>
      <c r="T1170" s="3">
        <v>30390155</v>
      </c>
      <c r="U1170" s="3">
        <v>14.75</v>
      </c>
      <c r="V1170" s="3" t="s">
        <v>107</v>
      </c>
      <c r="W1170" s="3">
        <v>395</v>
      </c>
      <c r="X1170" s="3">
        <v>832</v>
      </c>
      <c r="Y1170" s="3">
        <v>26</v>
      </c>
      <c r="Z1170" s="7">
        <f>W1170*X1170/1000000</f>
        <v>0.32863999999999999</v>
      </c>
      <c r="AA1170" s="3" t="s">
        <v>75</v>
      </c>
      <c r="AB1170" s="4">
        <v>44774</v>
      </c>
      <c r="AC1170" s="3" t="s">
        <v>2343</v>
      </c>
      <c r="AD1170" s="3" t="s">
        <v>3745</v>
      </c>
      <c r="AE1170" s="4">
        <v>44776</v>
      </c>
      <c r="AF1170" s="4">
        <v>44776</v>
      </c>
      <c r="AG1170" s="4">
        <v>44778</v>
      </c>
      <c r="AH1170" s="224" t="s">
        <v>1079</v>
      </c>
      <c r="AI1170" s="3"/>
      <c r="AJ1170" s="4"/>
      <c r="AK1170" s="3" t="s">
        <v>2344</v>
      </c>
      <c r="AL1170" s="3" t="s">
        <v>2345</v>
      </c>
      <c r="AM1170" s="32">
        <v>8770</v>
      </c>
      <c r="AN1170" s="32"/>
      <c r="AO1170" s="32"/>
      <c r="AP1170" s="32"/>
      <c r="AQ1170" s="32"/>
      <c r="AR1170" s="32"/>
      <c r="AS1170" s="3">
        <f>MONTH(AE1170)</f>
        <v>8</v>
      </c>
      <c r="AT1170" s="3">
        <f>YEAR(AE1170)</f>
        <v>2022</v>
      </c>
      <c r="AU1170" s="3"/>
    </row>
    <row r="1171" spans="1:47">
      <c r="A1171" s="3" t="s">
        <v>68</v>
      </c>
      <c r="B1171" s="3" t="s">
        <v>78</v>
      </c>
      <c r="C1171" s="3" t="s">
        <v>3677</v>
      </c>
      <c r="D1171" s="4">
        <v>44749</v>
      </c>
      <c r="E1171" s="3" t="s">
        <v>3678</v>
      </c>
      <c r="F1171" s="3" t="s">
        <v>2339</v>
      </c>
      <c r="G1171" s="3" t="s">
        <v>2346</v>
      </c>
      <c r="H1171" s="3" t="s">
        <v>2347</v>
      </c>
      <c r="I1171" s="3" t="s">
        <v>197</v>
      </c>
      <c r="J1171" s="3" t="s">
        <v>85</v>
      </c>
      <c r="K1171" s="3">
        <v>91761</v>
      </c>
      <c r="L1171" s="3" t="s">
        <v>173</v>
      </c>
      <c r="M1171" s="3" t="s">
        <v>2542</v>
      </c>
      <c r="N1171" s="3" t="s">
        <v>174</v>
      </c>
      <c r="O1171" s="3" t="s">
        <v>85</v>
      </c>
      <c r="P1171" s="3">
        <v>93305</v>
      </c>
      <c r="Q1171" s="3" t="s">
        <v>2543</v>
      </c>
      <c r="R1171" s="3" t="s">
        <v>2544</v>
      </c>
      <c r="S1171" s="3" t="s">
        <v>2545</v>
      </c>
      <c r="T1171" s="3">
        <v>30390156</v>
      </c>
      <c r="U1171" s="3">
        <v>14.75</v>
      </c>
      <c r="V1171" s="3" t="s">
        <v>107</v>
      </c>
      <c r="W1171" s="3">
        <v>400</v>
      </c>
      <c r="X1171" s="3">
        <v>768</v>
      </c>
      <c r="Y1171" s="3">
        <v>24</v>
      </c>
      <c r="Z1171" s="7">
        <v>0.30719999999999997</v>
      </c>
      <c r="AA1171" s="3" t="s">
        <v>75</v>
      </c>
      <c r="AB1171" s="4">
        <v>44753</v>
      </c>
      <c r="AC1171" s="3" t="s">
        <v>2343</v>
      </c>
      <c r="AD1171" s="3" t="s">
        <v>3677</v>
      </c>
      <c r="AE1171" s="4">
        <v>44777</v>
      </c>
      <c r="AF1171" s="4">
        <v>44777</v>
      </c>
      <c r="AG1171" s="4">
        <v>44778</v>
      </c>
      <c r="AH1171" s="224" t="s">
        <v>1079</v>
      </c>
      <c r="AI1171" s="3" t="s">
        <v>3679</v>
      </c>
      <c r="AJ1171" s="4"/>
      <c r="AK1171" s="3" t="s">
        <v>2344</v>
      </c>
      <c r="AL1171" s="3" t="s">
        <v>2345</v>
      </c>
      <c r="AM1171" s="32">
        <v>1002.4</v>
      </c>
      <c r="AN1171" s="32"/>
      <c r="AO1171" s="32"/>
      <c r="AP1171" s="32"/>
      <c r="AQ1171" s="32"/>
      <c r="AR1171" s="32"/>
      <c r="AS1171" s="3">
        <f>MONTH(AE1171)</f>
        <v>8</v>
      </c>
      <c r="AT1171" s="3">
        <f>YEAR(AE1171)</f>
        <v>2022</v>
      </c>
      <c r="AU1171" s="3"/>
    </row>
    <row r="1172" spans="1:47">
      <c r="A1172" s="3" t="s">
        <v>68</v>
      </c>
      <c r="B1172" s="3" t="s">
        <v>368</v>
      </c>
      <c r="C1172" s="3" t="s">
        <v>3766</v>
      </c>
      <c r="D1172" s="4">
        <v>44775</v>
      </c>
      <c r="E1172" s="3" t="s">
        <v>3764</v>
      </c>
      <c r="F1172" s="3" t="s">
        <v>2339</v>
      </c>
      <c r="G1172" s="3" t="s">
        <v>2340</v>
      </c>
      <c r="H1172" s="3" t="s">
        <v>2341</v>
      </c>
      <c r="I1172" s="3" t="s">
        <v>2342</v>
      </c>
      <c r="J1172" s="3" t="s">
        <v>85</v>
      </c>
      <c r="K1172" s="3">
        <v>90248</v>
      </c>
      <c r="L1172" s="3" t="s">
        <v>355</v>
      </c>
      <c r="M1172" s="3" t="s">
        <v>2534</v>
      </c>
      <c r="N1172" s="3" t="s">
        <v>357</v>
      </c>
      <c r="O1172" s="3" t="s">
        <v>85</v>
      </c>
      <c r="P1172" s="3">
        <v>92806</v>
      </c>
      <c r="Q1172" s="3" t="s">
        <v>461</v>
      </c>
      <c r="R1172" s="3" t="s">
        <v>2491</v>
      </c>
      <c r="S1172" s="3" t="s">
        <v>2604</v>
      </c>
      <c r="T1172" s="3">
        <v>30390156</v>
      </c>
      <c r="U1172" s="3">
        <v>14.75</v>
      </c>
      <c r="V1172" s="3" t="s">
        <v>107</v>
      </c>
      <c r="W1172" s="3">
        <v>400</v>
      </c>
      <c r="X1172" s="3">
        <v>832</v>
      </c>
      <c r="Y1172" s="3">
        <v>26</v>
      </c>
      <c r="Z1172" s="7">
        <f>W1172*X1172/1000000</f>
        <v>0.33279999999999998</v>
      </c>
      <c r="AA1172" s="3" t="s">
        <v>75</v>
      </c>
      <c r="AB1172" s="4">
        <v>44774</v>
      </c>
      <c r="AC1172" s="3" t="s">
        <v>2343</v>
      </c>
      <c r="AD1172" s="3" t="s">
        <v>3766</v>
      </c>
      <c r="AE1172" s="4">
        <v>44777</v>
      </c>
      <c r="AF1172" s="4">
        <v>44777</v>
      </c>
      <c r="AG1172" s="4">
        <v>44778</v>
      </c>
      <c r="AH1172" s="224" t="s">
        <v>1079</v>
      </c>
      <c r="AI1172" s="3"/>
      <c r="AJ1172" s="4"/>
      <c r="AK1172" s="23" t="s">
        <v>2344</v>
      </c>
      <c r="AL1172" s="3" t="s">
        <v>2345</v>
      </c>
      <c r="AM1172" s="32">
        <v>756</v>
      </c>
      <c r="AN1172" s="32"/>
      <c r="AO1172" s="32"/>
      <c r="AP1172" s="32"/>
      <c r="AQ1172" s="32"/>
      <c r="AR1172" s="32"/>
      <c r="AS1172" s="3">
        <f>MONTH(AE1172)</f>
        <v>8</v>
      </c>
      <c r="AT1172" s="3">
        <f>YEAR(AE1172)</f>
        <v>2022</v>
      </c>
      <c r="AU1172" s="3"/>
    </row>
    <row r="1173" spans="1:47">
      <c r="A1173" s="3" t="s">
        <v>68</v>
      </c>
      <c r="B1173" s="3" t="s">
        <v>368</v>
      </c>
      <c r="C1173" s="3" t="s">
        <v>3767</v>
      </c>
      <c r="D1173" s="4">
        <v>44775</v>
      </c>
      <c r="E1173" s="3" t="s">
        <v>3764</v>
      </c>
      <c r="F1173" s="3" t="s">
        <v>2339</v>
      </c>
      <c r="G1173" s="3" t="s">
        <v>2340</v>
      </c>
      <c r="H1173" s="3" t="s">
        <v>2341</v>
      </c>
      <c r="I1173" s="3" t="s">
        <v>2342</v>
      </c>
      <c r="J1173" s="3" t="s">
        <v>85</v>
      </c>
      <c r="K1173" s="3">
        <v>90248</v>
      </c>
      <c r="L1173" s="3" t="s">
        <v>355</v>
      </c>
      <c r="M1173" s="3" t="s">
        <v>3768</v>
      </c>
      <c r="N1173" s="3" t="s">
        <v>3408</v>
      </c>
      <c r="O1173" s="3" t="s">
        <v>85</v>
      </c>
      <c r="P1173" s="3">
        <v>90620</v>
      </c>
      <c r="Q1173" s="3" t="s">
        <v>461</v>
      </c>
      <c r="R1173" s="3" t="s">
        <v>2491</v>
      </c>
      <c r="S1173" s="3" t="s">
        <v>2604</v>
      </c>
      <c r="T1173" s="3">
        <v>30390156</v>
      </c>
      <c r="U1173" s="3">
        <v>14.75</v>
      </c>
      <c r="V1173" s="3" t="s">
        <v>107</v>
      </c>
      <c r="W1173" s="3">
        <v>400</v>
      </c>
      <c r="X1173" s="3">
        <v>832</v>
      </c>
      <c r="Y1173" s="3">
        <v>26</v>
      </c>
      <c r="Z1173" s="7">
        <f>W1173*X1173/1000000</f>
        <v>0.33279999999999998</v>
      </c>
      <c r="AA1173" s="3" t="s">
        <v>75</v>
      </c>
      <c r="AB1173" s="4">
        <v>44774</v>
      </c>
      <c r="AC1173" s="3" t="s">
        <v>2343</v>
      </c>
      <c r="AD1173" s="3" t="s">
        <v>3767</v>
      </c>
      <c r="AE1173" s="4">
        <v>44777</v>
      </c>
      <c r="AF1173" s="4">
        <v>44777</v>
      </c>
      <c r="AG1173" s="4">
        <v>44778</v>
      </c>
      <c r="AH1173" s="224" t="s">
        <v>1079</v>
      </c>
      <c r="AI1173" s="3" t="s">
        <v>3769</v>
      </c>
      <c r="AJ1173" s="4"/>
      <c r="AK1173" s="23" t="s">
        <v>2344</v>
      </c>
      <c r="AL1173" s="3" t="s">
        <v>2345</v>
      </c>
      <c r="AM1173" s="32">
        <v>756</v>
      </c>
      <c r="AN1173" s="32"/>
      <c r="AO1173" s="32"/>
      <c r="AP1173" s="32"/>
      <c r="AQ1173" s="32"/>
      <c r="AR1173" s="32"/>
      <c r="AS1173" s="3">
        <f>MONTH(AE1173)</f>
        <v>8</v>
      </c>
      <c r="AT1173" s="3">
        <f>YEAR(AE1173)</f>
        <v>2022</v>
      </c>
      <c r="AU1173" s="3"/>
    </row>
    <row r="1174" spans="1:47">
      <c r="A1174" s="3" t="s">
        <v>68</v>
      </c>
      <c r="B1174" s="3" t="s">
        <v>78</v>
      </c>
      <c r="C1174" s="3" t="s">
        <v>5148</v>
      </c>
      <c r="D1174" s="4">
        <v>44776</v>
      </c>
      <c r="E1174" s="3" t="s">
        <v>5143</v>
      </c>
      <c r="F1174" s="3" t="s">
        <v>2339</v>
      </c>
      <c r="G1174" s="3" t="s">
        <v>2340</v>
      </c>
      <c r="H1174" s="3" t="s">
        <v>2341</v>
      </c>
      <c r="I1174" s="3" t="s">
        <v>2342</v>
      </c>
      <c r="J1174" s="3" t="s">
        <v>85</v>
      </c>
      <c r="K1174" s="3">
        <v>90248</v>
      </c>
      <c r="L1174" s="3" t="s">
        <v>3316</v>
      </c>
      <c r="M1174" s="3" t="s">
        <v>2492</v>
      </c>
      <c r="N1174" s="3" t="s">
        <v>174</v>
      </c>
      <c r="O1174" s="3" t="s">
        <v>85</v>
      </c>
      <c r="P1174" s="3">
        <v>93308</v>
      </c>
      <c r="Q1174" s="3" t="s">
        <v>2423</v>
      </c>
      <c r="R1174" s="3" t="s">
        <v>2424</v>
      </c>
      <c r="S1174" s="3" t="s">
        <v>2425</v>
      </c>
      <c r="T1174" s="3">
        <v>30390156</v>
      </c>
      <c r="U1174" s="3">
        <v>14.75</v>
      </c>
      <c r="V1174" s="3" t="s">
        <v>107</v>
      </c>
      <c r="W1174" s="3">
        <v>400</v>
      </c>
      <c r="X1174" s="3">
        <v>768</v>
      </c>
      <c r="Y1174" s="3">
        <v>24</v>
      </c>
      <c r="Z1174" s="7">
        <f>W1174*X1174/1000000</f>
        <v>0.30719999999999997</v>
      </c>
      <c r="AA1174" s="3" t="s">
        <v>60</v>
      </c>
      <c r="AB1174" s="4">
        <v>44774</v>
      </c>
      <c r="AC1174" s="3" t="s">
        <v>2343</v>
      </c>
      <c r="AD1174" s="3" t="s">
        <v>5148</v>
      </c>
      <c r="AE1174" s="4">
        <v>44777</v>
      </c>
      <c r="AF1174" s="4">
        <v>44777</v>
      </c>
      <c r="AG1174" s="4">
        <v>44778</v>
      </c>
      <c r="AH1174" s="224" t="s">
        <v>1079</v>
      </c>
      <c r="AI1174" s="3"/>
      <c r="AJ1174" s="4"/>
      <c r="AK1174" s="23" t="s">
        <v>2344</v>
      </c>
      <c r="AL1174" s="3" t="s">
        <v>2345</v>
      </c>
      <c r="AM1174" s="32">
        <v>1002.4</v>
      </c>
      <c r="AN1174" s="32"/>
      <c r="AO1174" s="32"/>
      <c r="AP1174" s="32"/>
      <c r="AQ1174" s="32"/>
      <c r="AR1174" s="32"/>
      <c r="AS1174" s="3">
        <f>MONTH(AE1174)</f>
        <v>8</v>
      </c>
      <c r="AT1174" s="3">
        <f>YEAR(AE1174)</f>
        <v>2022</v>
      </c>
      <c r="AU1174" s="3"/>
    </row>
    <row r="1175" spans="1:47">
      <c r="A1175" s="3" t="s">
        <v>68</v>
      </c>
      <c r="B1175" s="3" t="s">
        <v>78</v>
      </c>
      <c r="C1175" s="3" t="s">
        <v>5152</v>
      </c>
      <c r="D1175" s="4">
        <v>44776</v>
      </c>
      <c r="E1175" s="3" t="s">
        <v>5147</v>
      </c>
      <c r="F1175" s="3" t="s">
        <v>2339</v>
      </c>
      <c r="G1175" s="3" t="s">
        <v>2340</v>
      </c>
      <c r="H1175" s="3" t="s">
        <v>2341</v>
      </c>
      <c r="I1175" s="3" t="s">
        <v>2342</v>
      </c>
      <c r="J1175" s="3" t="s">
        <v>85</v>
      </c>
      <c r="K1175" s="3">
        <v>90248</v>
      </c>
      <c r="L1175" s="3" t="s">
        <v>3316</v>
      </c>
      <c r="M1175" s="3" t="s">
        <v>2449</v>
      </c>
      <c r="N1175" s="3" t="s">
        <v>199</v>
      </c>
      <c r="O1175" s="3" t="s">
        <v>85</v>
      </c>
      <c r="P1175" s="3">
        <v>93722</v>
      </c>
      <c r="Q1175" s="3" t="s">
        <v>2450</v>
      </c>
      <c r="R1175" s="3" t="s">
        <v>2451</v>
      </c>
      <c r="S1175" s="3" t="s">
        <v>2452</v>
      </c>
      <c r="T1175" s="3">
        <v>30390156</v>
      </c>
      <c r="U1175" s="3">
        <v>14.75</v>
      </c>
      <c r="V1175" s="3" t="s">
        <v>107</v>
      </c>
      <c r="W1175" s="3">
        <v>400</v>
      </c>
      <c r="X1175" s="3">
        <v>768</v>
      </c>
      <c r="Y1175" s="3">
        <v>24</v>
      </c>
      <c r="Z1175" s="7">
        <f>W1175*X1175/1000000</f>
        <v>0.30719999999999997</v>
      </c>
      <c r="AA1175" s="3" t="s">
        <v>60</v>
      </c>
      <c r="AB1175" s="4">
        <v>44774</v>
      </c>
      <c r="AC1175" s="3" t="s">
        <v>2343</v>
      </c>
      <c r="AD1175" s="3" t="s">
        <v>5152</v>
      </c>
      <c r="AE1175" s="4">
        <v>44777</v>
      </c>
      <c r="AF1175" s="4">
        <v>44777</v>
      </c>
      <c r="AG1175" s="4">
        <v>44778</v>
      </c>
      <c r="AH1175" s="224" t="s">
        <v>1079</v>
      </c>
      <c r="AI1175" s="3"/>
      <c r="AJ1175" s="4"/>
      <c r="AK1175" s="23" t="s">
        <v>2344</v>
      </c>
      <c r="AL1175" s="3" t="s">
        <v>2345</v>
      </c>
      <c r="AM1175" s="32">
        <v>1372</v>
      </c>
      <c r="AN1175" s="32"/>
      <c r="AO1175" s="32"/>
      <c r="AP1175" s="32"/>
      <c r="AQ1175" s="32"/>
      <c r="AR1175" s="32"/>
      <c r="AS1175" s="3">
        <f>MONTH(AE1175)</f>
        <v>8</v>
      </c>
      <c r="AT1175" s="3">
        <f>YEAR(AE1175)</f>
        <v>2022</v>
      </c>
      <c r="AU1175" s="3"/>
    </row>
    <row r="1176" spans="1:47">
      <c r="A1176" s="1" t="s">
        <v>68</v>
      </c>
      <c r="B1176" s="1" t="s">
        <v>78</v>
      </c>
      <c r="C1176" s="1" t="s">
        <v>5187</v>
      </c>
      <c r="D1176" s="2">
        <v>44776</v>
      </c>
      <c r="E1176" s="1">
        <v>101781</v>
      </c>
      <c r="F1176" s="1" t="s">
        <v>2339</v>
      </c>
      <c r="G1176" s="1" t="s">
        <v>2340</v>
      </c>
      <c r="H1176" s="1" t="s">
        <v>2341</v>
      </c>
      <c r="I1176" s="1" t="s">
        <v>2342</v>
      </c>
      <c r="J1176" s="1" t="s">
        <v>85</v>
      </c>
      <c r="K1176" s="1">
        <v>90248</v>
      </c>
      <c r="L1176" s="1" t="s">
        <v>3096</v>
      </c>
      <c r="M1176" s="1" t="s">
        <v>2453</v>
      </c>
      <c r="N1176" s="1" t="s">
        <v>115</v>
      </c>
      <c r="O1176" s="1" t="s">
        <v>85</v>
      </c>
      <c r="P1176" s="1">
        <v>92058</v>
      </c>
      <c r="Q1176" s="1" t="s">
        <v>2503</v>
      </c>
      <c r="R1176" s="1"/>
      <c r="S1176" s="1" t="s">
        <v>5176</v>
      </c>
      <c r="T1176" s="1">
        <v>30390156</v>
      </c>
      <c r="U1176" s="1">
        <v>14.75</v>
      </c>
      <c r="V1176" s="1" t="s">
        <v>107</v>
      </c>
      <c r="W1176" s="1">
        <v>400</v>
      </c>
      <c r="X1176" s="1">
        <v>768</v>
      </c>
      <c r="Y1176" s="1">
        <v>24</v>
      </c>
      <c r="Z1176" s="6">
        <f>W1176*X1176/1000000</f>
        <v>0.30719999999999997</v>
      </c>
      <c r="AA1176" s="1" t="s">
        <v>75</v>
      </c>
      <c r="AB1176" s="2">
        <v>44774</v>
      </c>
      <c r="AC1176" s="1" t="s">
        <v>2343</v>
      </c>
      <c r="AD1176" s="1" t="s">
        <v>5187</v>
      </c>
      <c r="AE1176" s="2">
        <v>44777</v>
      </c>
      <c r="AF1176" s="2">
        <v>44777</v>
      </c>
      <c r="AG1176" s="2">
        <v>44778</v>
      </c>
      <c r="AH1176" s="1" t="s">
        <v>62</v>
      </c>
      <c r="AI1176" s="1" t="s">
        <v>2579</v>
      </c>
      <c r="AJ1176" s="2">
        <v>44778</v>
      </c>
      <c r="AK1176" s="12" t="s">
        <v>2344</v>
      </c>
      <c r="AL1176" s="1" t="s">
        <v>2345</v>
      </c>
      <c r="AM1176" s="31">
        <v>925</v>
      </c>
      <c r="AN1176" s="31"/>
      <c r="AO1176" s="31"/>
      <c r="AP1176" s="31"/>
      <c r="AQ1176" s="31"/>
      <c r="AR1176" s="31"/>
      <c r="AS1176" s="1">
        <f>MONTH(AE1176)</f>
        <v>8</v>
      </c>
      <c r="AT1176" s="1">
        <f>YEAR(AE1176)</f>
        <v>2022</v>
      </c>
      <c r="AU1176" s="1"/>
    </row>
    <row r="1177" spans="1:47">
      <c r="A1177" s="3" t="s">
        <v>68</v>
      </c>
      <c r="B1177" s="3" t="s">
        <v>78</v>
      </c>
      <c r="C1177" s="3" t="s">
        <v>5188</v>
      </c>
      <c r="D1177" s="4">
        <v>44776</v>
      </c>
      <c r="E1177" s="3" t="s">
        <v>5177</v>
      </c>
      <c r="F1177" s="3" t="s">
        <v>2339</v>
      </c>
      <c r="G1177" s="3" t="s">
        <v>2340</v>
      </c>
      <c r="H1177" s="3" t="s">
        <v>2341</v>
      </c>
      <c r="I1177" s="3" t="s">
        <v>2342</v>
      </c>
      <c r="J1177" s="3" t="s">
        <v>85</v>
      </c>
      <c r="K1177" s="3">
        <v>90248</v>
      </c>
      <c r="L1177" s="3" t="s">
        <v>5178</v>
      </c>
      <c r="M1177" s="3" t="s">
        <v>5179</v>
      </c>
      <c r="N1177" s="3" t="s">
        <v>2577</v>
      </c>
      <c r="O1177" s="3" t="s">
        <v>85</v>
      </c>
      <c r="P1177" s="3">
        <v>92705</v>
      </c>
      <c r="Q1177" s="3" t="s">
        <v>5180</v>
      </c>
      <c r="R1177" s="3" t="s">
        <v>2578</v>
      </c>
      <c r="S1177" s="3" t="s">
        <v>5181</v>
      </c>
      <c r="T1177" s="3">
        <v>30390156</v>
      </c>
      <c r="U1177" s="3">
        <v>14.75</v>
      </c>
      <c r="V1177" s="3" t="s">
        <v>107</v>
      </c>
      <c r="W1177" s="3">
        <v>400</v>
      </c>
      <c r="X1177" s="3">
        <v>768</v>
      </c>
      <c r="Y1177" s="3">
        <v>24</v>
      </c>
      <c r="Z1177" s="7">
        <f>W1177*X1177/1000000</f>
        <v>0.30719999999999997</v>
      </c>
      <c r="AA1177" s="3" t="s">
        <v>75</v>
      </c>
      <c r="AB1177" s="4">
        <v>44774</v>
      </c>
      <c r="AC1177" s="3" t="s">
        <v>2343</v>
      </c>
      <c r="AD1177" s="3" t="s">
        <v>5188</v>
      </c>
      <c r="AE1177" s="4">
        <v>44778</v>
      </c>
      <c r="AF1177" s="4">
        <v>44778</v>
      </c>
      <c r="AG1177" s="4">
        <v>44778</v>
      </c>
      <c r="AH1177" s="3" t="s">
        <v>1079</v>
      </c>
      <c r="AI1177" s="3"/>
      <c r="AJ1177" s="4"/>
      <c r="AK1177" s="23" t="s">
        <v>2344</v>
      </c>
      <c r="AL1177" s="3" t="s">
        <v>2345</v>
      </c>
      <c r="AM1177" s="32">
        <v>868</v>
      </c>
      <c r="AN1177" s="32"/>
      <c r="AO1177" s="32"/>
      <c r="AP1177" s="32"/>
      <c r="AQ1177" s="32"/>
      <c r="AR1177" s="32"/>
      <c r="AS1177" s="3">
        <f>MONTH(AE1177)</f>
        <v>8</v>
      </c>
      <c r="AT1177" s="3">
        <f>YEAR(AE1177)</f>
        <v>2022</v>
      </c>
      <c r="AU1177" s="3"/>
    </row>
    <row r="1178" spans="1:47">
      <c r="A1178" s="3" t="s">
        <v>68</v>
      </c>
      <c r="B1178" s="3" t="s">
        <v>69</v>
      </c>
      <c r="C1178" s="3" t="s">
        <v>3367</v>
      </c>
      <c r="D1178" s="4">
        <v>44753</v>
      </c>
      <c r="E1178" s="3" t="s">
        <v>3368</v>
      </c>
      <c r="F1178" s="3" t="s">
        <v>2339</v>
      </c>
      <c r="G1178" s="3" t="s">
        <v>2340</v>
      </c>
      <c r="H1178" s="3" t="s">
        <v>2341</v>
      </c>
      <c r="I1178" s="3" t="s">
        <v>2342</v>
      </c>
      <c r="J1178" s="3" t="s">
        <v>85</v>
      </c>
      <c r="K1178" s="3">
        <v>90248</v>
      </c>
      <c r="L1178" s="3" t="s">
        <v>473</v>
      </c>
      <c r="M1178" s="3" t="s">
        <v>2572</v>
      </c>
      <c r="N1178" s="3" t="s">
        <v>227</v>
      </c>
      <c r="O1178" s="3" t="s">
        <v>228</v>
      </c>
      <c r="P1178" s="129" t="s">
        <v>229</v>
      </c>
      <c r="Q1178" s="3" t="s">
        <v>474</v>
      </c>
      <c r="R1178" s="3"/>
      <c r="S1178" s="3" t="s">
        <v>2573</v>
      </c>
      <c r="T1178" s="3">
        <v>30390156</v>
      </c>
      <c r="U1178" s="3">
        <v>14.75</v>
      </c>
      <c r="V1178" s="3" t="s">
        <v>107</v>
      </c>
      <c r="W1178" s="3">
        <v>400</v>
      </c>
      <c r="X1178" s="3">
        <v>768</v>
      </c>
      <c r="Y1178" s="3">
        <v>24</v>
      </c>
      <c r="Z1178" s="7">
        <f>W1178*X1178/1000000</f>
        <v>0.30719999999999997</v>
      </c>
      <c r="AA1178" s="3" t="s">
        <v>75</v>
      </c>
      <c r="AB1178" s="4">
        <v>44767</v>
      </c>
      <c r="AC1178" s="3" t="s">
        <v>2343</v>
      </c>
      <c r="AD1178" s="3" t="s">
        <v>3367</v>
      </c>
      <c r="AE1178" s="4">
        <v>44762</v>
      </c>
      <c r="AF1178" s="4">
        <v>44762</v>
      </c>
      <c r="AG1178" s="4">
        <v>44781</v>
      </c>
      <c r="AH1178" s="3" t="s">
        <v>1079</v>
      </c>
      <c r="AI1178" s="3"/>
      <c r="AJ1178" s="4"/>
      <c r="AK1178" s="3" t="s">
        <v>3369</v>
      </c>
      <c r="AL1178" s="3" t="s">
        <v>2345</v>
      </c>
      <c r="AM1178" s="32">
        <v>6608</v>
      </c>
      <c r="AN1178" s="32"/>
      <c r="AO1178" s="32"/>
      <c r="AP1178" s="32"/>
      <c r="AQ1178" s="32"/>
      <c r="AR1178" s="32"/>
      <c r="AS1178" s="3">
        <f>MONTH(AE1178)</f>
        <v>7</v>
      </c>
      <c r="AT1178" s="3">
        <f>YEAR(AE1178)</f>
        <v>2022</v>
      </c>
      <c r="AU1178" s="3" t="s">
        <v>3370</v>
      </c>
    </row>
    <row r="1179" spans="1:47">
      <c r="A1179" s="3" t="s">
        <v>68</v>
      </c>
      <c r="B1179" s="3" t="s">
        <v>69</v>
      </c>
      <c r="C1179" s="3" t="s">
        <v>3704</v>
      </c>
      <c r="D1179" s="4">
        <v>44770</v>
      </c>
      <c r="E1179" s="3" t="s">
        <v>3705</v>
      </c>
      <c r="F1179" s="3" t="s">
        <v>2339</v>
      </c>
      <c r="G1179" s="3" t="s">
        <v>2340</v>
      </c>
      <c r="H1179" s="3" t="s">
        <v>2341</v>
      </c>
      <c r="I1179" s="3" t="s">
        <v>2342</v>
      </c>
      <c r="J1179" s="3" t="s">
        <v>85</v>
      </c>
      <c r="K1179" s="3">
        <v>90248</v>
      </c>
      <c r="L1179" s="3" t="s">
        <v>3706</v>
      </c>
      <c r="M1179" s="3" t="s">
        <v>3707</v>
      </c>
      <c r="N1179" s="3" t="s">
        <v>2961</v>
      </c>
      <c r="O1179" s="3" t="s">
        <v>228</v>
      </c>
      <c r="P1179" s="129" t="s">
        <v>2962</v>
      </c>
      <c r="Q1179" s="3" t="s">
        <v>745</v>
      </c>
      <c r="R1179" s="3" t="s">
        <v>2963</v>
      </c>
      <c r="S1179" s="3" t="s">
        <v>747</v>
      </c>
      <c r="T1179" s="3">
        <v>30390156</v>
      </c>
      <c r="U1179" s="3">
        <v>14.75</v>
      </c>
      <c r="V1179" s="3" t="s">
        <v>107</v>
      </c>
      <c r="W1179" s="3">
        <v>400</v>
      </c>
      <c r="X1179" s="3">
        <v>768</v>
      </c>
      <c r="Y1179" s="3">
        <v>24</v>
      </c>
      <c r="Z1179" s="7">
        <f>W1179*X1179/1000000</f>
        <v>0.30719999999999997</v>
      </c>
      <c r="AA1179" s="3" t="s">
        <v>75</v>
      </c>
      <c r="AB1179" s="4">
        <v>44773</v>
      </c>
      <c r="AC1179" s="3" t="s">
        <v>2343</v>
      </c>
      <c r="AD1179" s="3" t="s">
        <v>3704</v>
      </c>
      <c r="AE1179" s="4">
        <v>44776</v>
      </c>
      <c r="AF1179" s="4">
        <v>44776</v>
      </c>
      <c r="AG1179" s="4">
        <v>44781</v>
      </c>
      <c r="AH1179" s="224" t="s">
        <v>1079</v>
      </c>
      <c r="AI1179" s="3"/>
      <c r="AJ1179" s="4"/>
      <c r="AK1179" s="3" t="s">
        <v>2344</v>
      </c>
      <c r="AL1179" s="3" t="s">
        <v>2345</v>
      </c>
      <c r="AM1179" s="32">
        <v>8770</v>
      </c>
      <c r="AN1179" s="32"/>
      <c r="AO1179" s="32"/>
      <c r="AP1179" s="32"/>
      <c r="AQ1179" s="32"/>
      <c r="AR1179" s="32"/>
      <c r="AS1179" s="3">
        <f>MONTH(AE1179)</f>
        <v>8</v>
      </c>
      <c r="AT1179" s="3">
        <f>YEAR(AE1179)</f>
        <v>2022</v>
      </c>
      <c r="AU1179" s="3"/>
    </row>
    <row r="1180" spans="1:47">
      <c r="A1180" s="3" t="s">
        <v>68</v>
      </c>
      <c r="B1180" s="3" t="s">
        <v>69</v>
      </c>
      <c r="C1180" s="3" t="s">
        <v>3708</v>
      </c>
      <c r="D1180" s="4">
        <v>44770</v>
      </c>
      <c r="E1180" s="3" t="s">
        <v>3709</v>
      </c>
      <c r="F1180" s="3" t="s">
        <v>2339</v>
      </c>
      <c r="G1180" s="3" t="s">
        <v>2340</v>
      </c>
      <c r="H1180" s="3" t="s">
        <v>2341</v>
      </c>
      <c r="I1180" s="3" t="s">
        <v>2342</v>
      </c>
      <c r="J1180" s="3" t="s">
        <v>85</v>
      </c>
      <c r="K1180" s="3">
        <v>90248</v>
      </c>
      <c r="L1180" s="3" t="s">
        <v>3706</v>
      </c>
      <c r="M1180" s="3" t="s">
        <v>3710</v>
      </c>
      <c r="N1180" s="3" t="s">
        <v>743</v>
      </c>
      <c r="O1180" s="3" t="s">
        <v>228</v>
      </c>
      <c r="P1180" s="129" t="s">
        <v>744</v>
      </c>
      <c r="Q1180" s="3" t="s">
        <v>745</v>
      </c>
      <c r="R1180" s="3" t="s">
        <v>2963</v>
      </c>
      <c r="S1180" s="3" t="s">
        <v>747</v>
      </c>
      <c r="T1180" s="3">
        <v>30390156</v>
      </c>
      <c r="U1180" s="3">
        <v>14.75</v>
      </c>
      <c r="V1180" s="3" t="s">
        <v>107</v>
      </c>
      <c r="W1180" s="3">
        <v>400</v>
      </c>
      <c r="X1180" s="3">
        <v>768</v>
      </c>
      <c r="Y1180" s="3">
        <v>24</v>
      </c>
      <c r="Z1180" s="7">
        <f>W1180*X1180/1000000</f>
        <v>0.30719999999999997</v>
      </c>
      <c r="AA1180" s="3" t="s">
        <v>75</v>
      </c>
      <c r="AB1180" s="4">
        <v>44773</v>
      </c>
      <c r="AC1180" s="3" t="s">
        <v>2343</v>
      </c>
      <c r="AD1180" s="3" t="s">
        <v>3708</v>
      </c>
      <c r="AE1180" s="4">
        <v>44776</v>
      </c>
      <c r="AF1180" s="4">
        <v>44776</v>
      </c>
      <c r="AG1180" s="4">
        <v>44781</v>
      </c>
      <c r="AH1180" s="224" t="s">
        <v>1079</v>
      </c>
      <c r="AI1180" s="3" t="s">
        <v>3711</v>
      </c>
      <c r="AJ1180" s="4"/>
      <c r="AK1180" s="3" t="s">
        <v>2344</v>
      </c>
      <c r="AL1180" s="3" t="s">
        <v>2345</v>
      </c>
      <c r="AM1180" s="32">
        <v>8770</v>
      </c>
      <c r="AN1180" s="32"/>
      <c r="AO1180" s="32"/>
      <c r="AP1180" s="32"/>
      <c r="AQ1180" s="32"/>
      <c r="AR1180" s="32"/>
      <c r="AS1180" s="3">
        <f>MONTH(AE1180)</f>
        <v>8</v>
      </c>
      <c r="AT1180" s="3">
        <f>YEAR(AE1180)</f>
        <v>2022</v>
      </c>
      <c r="AU1180" s="3"/>
    </row>
    <row r="1181" spans="1:47">
      <c r="A1181" s="3" t="s">
        <v>68</v>
      </c>
      <c r="B1181" s="3" t="s">
        <v>78</v>
      </c>
      <c r="C1181" s="3" t="s">
        <v>3727</v>
      </c>
      <c r="D1181" s="4">
        <v>44770</v>
      </c>
      <c r="E1181" s="3" t="s">
        <v>3728</v>
      </c>
      <c r="F1181" s="3" t="s">
        <v>2339</v>
      </c>
      <c r="G1181" s="3" t="s">
        <v>2346</v>
      </c>
      <c r="H1181" s="3" t="s">
        <v>2347</v>
      </c>
      <c r="I1181" s="3" t="s">
        <v>197</v>
      </c>
      <c r="J1181" s="3" t="s">
        <v>85</v>
      </c>
      <c r="K1181" s="3">
        <v>91761</v>
      </c>
      <c r="L1181" s="3" t="s">
        <v>1820</v>
      </c>
      <c r="M1181" s="3" t="s">
        <v>3517</v>
      </c>
      <c r="N1181" s="3" t="s">
        <v>3518</v>
      </c>
      <c r="O1181" s="3" t="s">
        <v>73</v>
      </c>
      <c r="P1181" s="129" t="s">
        <v>3519</v>
      </c>
      <c r="Q1181" s="3" t="s">
        <v>3714</v>
      </c>
      <c r="R1181" s="3"/>
      <c r="S1181" s="3" t="s">
        <v>3715</v>
      </c>
      <c r="T1181" s="3">
        <v>30390155</v>
      </c>
      <c r="U1181" s="3">
        <v>14.75</v>
      </c>
      <c r="V1181" s="3" t="s">
        <v>107</v>
      </c>
      <c r="W1181" s="3">
        <v>395</v>
      </c>
      <c r="X1181" s="3">
        <v>832</v>
      </c>
      <c r="Y1181" s="3">
        <v>26</v>
      </c>
      <c r="Z1181" s="7">
        <f>W1181*X1181/1000000</f>
        <v>0.32863999999999999</v>
      </c>
      <c r="AA1181" s="3" t="s">
        <v>75</v>
      </c>
      <c r="AB1181" s="4">
        <v>44774</v>
      </c>
      <c r="AC1181" s="3" t="s">
        <v>2343</v>
      </c>
      <c r="AD1181" s="3" t="s">
        <v>3727</v>
      </c>
      <c r="AE1181" s="4">
        <v>44776</v>
      </c>
      <c r="AF1181" s="4">
        <v>44776</v>
      </c>
      <c r="AG1181" s="4">
        <v>44781</v>
      </c>
      <c r="AH1181" s="224" t="s">
        <v>1079</v>
      </c>
      <c r="AI1181" s="3"/>
      <c r="AJ1181" s="4"/>
      <c r="AK1181" s="3" t="s">
        <v>2344</v>
      </c>
      <c r="AL1181" s="3" t="s">
        <v>2345</v>
      </c>
      <c r="AM1181" s="32">
        <v>7603.5</v>
      </c>
      <c r="AN1181" s="32"/>
      <c r="AO1181" s="32"/>
      <c r="AP1181" s="32"/>
      <c r="AQ1181" s="32"/>
      <c r="AR1181" s="32"/>
      <c r="AS1181" s="3">
        <f>MONTH(AE1181)</f>
        <v>8</v>
      </c>
      <c r="AT1181" s="3">
        <f>YEAR(AE1181)</f>
        <v>2022</v>
      </c>
      <c r="AU1181" s="3"/>
    </row>
    <row r="1182" spans="1:47">
      <c r="A1182" s="3" t="s">
        <v>68</v>
      </c>
      <c r="B1182" s="3" t="s">
        <v>78</v>
      </c>
      <c r="C1182" s="3" t="s">
        <v>3748</v>
      </c>
      <c r="D1182" s="4">
        <v>44770</v>
      </c>
      <c r="E1182" s="3" t="s">
        <v>3749</v>
      </c>
      <c r="F1182" s="3" t="s">
        <v>2339</v>
      </c>
      <c r="G1182" s="3" t="s">
        <v>2346</v>
      </c>
      <c r="H1182" s="3" t="s">
        <v>2347</v>
      </c>
      <c r="I1182" s="3" t="s">
        <v>197</v>
      </c>
      <c r="J1182" s="3" t="s">
        <v>85</v>
      </c>
      <c r="K1182" s="3">
        <v>91761</v>
      </c>
      <c r="L1182" s="3" t="s">
        <v>1820</v>
      </c>
      <c r="M1182" s="3" t="s">
        <v>3750</v>
      </c>
      <c r="N1182" s="3" t="s">
        <v>3584</v>
      </c>
      <c r="O1182" s="3" t="s">
        <v>228</v>
      </c>
      <c r="P1182" s="129" t="s">
        <v>3585</v>
      </c>
      <c r="Q1182" s="3" t="s">
        <v>3714</v>
      </c>
      <c r="R1182" s="3"/>
      <c r="S1182" s="3" t="s">
        <v>3715</v>
      </c>
      <c r="T1182" s="3">
        <v>30390155</v>
      </c>
      <c r="U1182" s="3">
        <v>14.75</v>
      </c>
      <c r="V1182" s="3" t="s">
        <v>107</v>
      </c>
      <c r="W1182" s="3">
        <v>395</v>
      </c>
      <c r="X1182" s="3">
        <v>832</v>
      </c>
      <c r="Y1182" s="3">
        <v>26</v>
      </c>
      <c r="Z1182" s="7">
        <f>W1182*X1182/1000000</f>
        <v>0.32863999999999999</v>
      </c>
      <c r="AA1182" s="3" t="s">
        <v>75</v>
      </c>
      <c r="AB1182" s="4">
        <v>44774</v>
      </c>
      <c r="AC1182" s="3" t="s">
        <v>2343</v>
      </c>
      <c r="AD1182" s="3" t="s">
        <v>3748</v>
      </c>
      <c r="AE1182" s="4">
        <v>44776</v>
      </c>
      <c r="AF1182" s="4">
        <v>44776</v>
      </c>
      <c r="AG1182" s="4">
        <v>44781</v>
      </c>
      <c r="AH1182" s="224" t="s">
        <v>1079</v>
      </c>
      <c r="AI1182" s="3"/>
      <c r="AJ1182" s="4"/>
      <c r="AK1182" s="3" t="s">
        <v>2344</v>
      </c>
      <c r="AL1182" s="3" t="s">
        <v>2345</v>
      </c>
      <c r="AM1182" s="32">
        <v>8770</v>
      </c>
      <c r="AN1182" s="32"/>
      <c r="AO1182" s="32"/>
      <c r="AP1182" s="32"/>
      <c r="AQ1182" s="32"/>
      <c r="AR1182" s="32"/>
      <c r="AS1182" s="3">
        <f>MONTH(AE1182)</f>
        <v>8</v>
      </c>
      <c r="AT1182" s="3">
        <f>YEAR(AE1182)</f>
        <v>2022</v>
      </c>
      <c r="AU1182" s="3"/>
    </row>
    <row r="1183" spans="1:47">
      <c r="A1183" s="3" t="s">
        <v>68</v>
      </c>
      <c r="B1183" s="3" t="s">
        <v>78</v>
      </c>
      <c r="C1183" s="3" t="s">
        <v>3735</v>
      </c>
      <c r="D1183" s="4">
        <v>44770</v>
      </c>
      <c r="E1183" s="3" t="s">
        <v>3736</v>
      </c>
      <c r="F1183" s="3" t="s">
        <v>2339</v>
      </c>
      <c r="G1183" s="3" t="s">
        <v>2346</v>
      </c>
      <c r="H1183" s="3" t="s">
        <v>2347</v>
      </c>
      <c r="I1183" s="3" t="s">
        <v>197</v>
      </c>
      <c r="J1183" s="3" t="s">
        <v>85</v>
      </c>
      <c r="K1183" s="3">
        <v>91761</v>
      </c>
      <c r="L1183" s="3" t="s">
        <v>1820</v>
      </c>
      <c r="M1183" s="3" t="s">
        <v>3737</v>
      </c>
      <c r="N1183" s="3" t="s">
        <v>1837</v>
      </c>
      <c r="O1183" s="3" t="s">
        <v>170</v>
      </c>
      <c r="P1183" s="3">
        <v>60173</v>
      </c>
      <c r="Q1183" s="3" t="s">
        <v>3714</v>
      </c>
      <c r="R1183" s="3"/>
      <c r="S1183" s="3" t="s">
        <v>3715</v>
      </c>
      <c r="T1183" s="3">
        <v>30390155</v>
      </c>
      <c r="U1183" s="3">
        <v>14.75</v>
      </c>
      <c r="V1183" s="3" t="s">
        <v>107</v>
      </c>
      <c r="W1183" s="3">
        <v>395</v>
      </c>
      <c r="X1183" s="3">
        <v>832</v>
      </c>
      <c r="Y1183" s="3">
        <v>26</v>
      </c>
      <c r="Z1183" s="7">
        <f>W1183*X1183/1000000</f>
        <v>0.32863999999999999</v>
      </c>
      <c r="AA1183" s="3" t="s">
        <v>75</v>
      </c>
      <c r="AB1183" s="4">
        <v>44774</v>
      </c>
      <c r="AC1183" s="3" t="s">
        <v>2343</v>
      </c>
      <c r="AD1183" s="3" t="s">
        <v>3735</v>
      </c>
      <c r="AE1183" s="4">
        <v>44777</v>
      </c>
      <c r="AF1183" s="4">
        <v>44777</v>
      </c>
      <c r="AG1183" s="4">
        <v>44781</v>
      </c>
      <c r="AH1183" s="224" t="s">
        <v>1079</v>
      </c>
      <c r="AI1183" s="3"/>
      <c r="AJ1183" s="4"/>
      <c r="AK1183" s="3" t="s">
        <v>2344</v>
      </c>
      <c r="AL1183" s="3" t="s">
        <v>2345</v>
      </c>
      <c r="AM1183" s="32">
        <v>5344.65</v>
      </c>
      <c r="AN1183" s="32"/>
      <c r="AO1183" s="32"/>
      <c r="AP1183" s="32"/>
      <c r="AQ1183" s="32"/>
      <c r="AR1183" s="32"/>
      <c r="AS1183" s="3">
        <f>MONTH(AE1183)</f>
        <v>8</v>
      </c>
      <c r="AT1183" s="3">
        <f>YEAR(AE1183)</f>
        <v>2022</v>
      </c>
      <c r="AU1183" s="3"/>
    </row>
    <row r="1184" spans="1:47">
      <c r="A1184" s="3" t="s">
        <v>68</v>
      </c>
      <c r="B1184" s="3" t="s">
        <v>69</v>
      </c>
      <c r="C1184" s="3" t="s">
        <v>5158</v>
      </c>
      <c r="D1184" s="4">
        <v>44776</v>
      </c>
      <c r="E1184" s="3" t="s">
        <v>5156</v>
      </c>
      <c r="F1184" s="3" t="s">
        <v>2339</v>
      </c>
      <c r="G1184" s="3" t="s">
        <v>2340</v>
      </c>
      <c r="H1184" s="3" t="s">
        <v>2341</v>
      </c>
      <c r="I1184" s="3" t="s">
        <v>2342</v>
      </c>
      <c r="J1184" s="3" t="s">
        <v>85</v>
      </c>
      <c r="K1184" s="3">
        <v>90248</v>
      </c>
      <c r="L1184" s="3" t="s">
        <v>159</v>
      </c>
      <c r="M1184" s="3" t="s">
        <v>279</v>
      </c>
      <c r="N1184" s="3" t="s">
        <v>203</v>
      </c>
      <c r="O1184" s="3" t="s">
        <v>182</v>
      </c>
      <c r="P1184" s="3">
        <v>78764</v>
      </c>
      <c r="Q1184" s="3"/>
      <c r="R1184" s="3"/>
      <c r="S1184" s="3"/>
      <c r="T1184" s="3">
        <v>30390156</v>
      </c>
      <c r="U1184" s="3">
        <v>14.75</v>
      </c>
      <c r="V1184" s="3" t="s">
        <v>107</v>
      </c>
      <c r="W1184" s="3">
        <v>400</v>
      </c>
      <c r="X1184" s="3">
        <v>768</v>
      </c>
      <c r="Y1184" s="3">
        <v>24</v>
      </c>
      <c r="Z1184" s="7">
        <f>W1184*X1184/1000000</f>
        <v>0.30719999999999997</v>
      </c>
      <c r="AA1184" s="3" t="s">
        <v>60</v>
      </c>
      <c r="AB1184" s="4">
        <v>44781</v>
      </c>
      <c r="AC1184" s="3" t="s">
        <v>2343</v>
      </c>
      <c r="AD1184" s="3" t="s">
        <v>5158</v>
      </c>
      <c r="AE1184" s="4">
        <v>44778</v>
      </c>
      <c r="AF1184" s="4">
        <v>44778</v>
      </c>
      <c r="AG1184" s="4">
        <v>44781</v>
      </c>
      <c r="AH1184" s="3" t="s">
        <v>1079</v>
      </c>
      <c r="AI1184" s="3"/>
      <c r="AJ1184" s="4"/>
      <c r="AK1184" s="23" t="s">
        <v>2344</v>
      </c>
      <c r="AL1184" s="3" t="s">
        <v>2345</v>
      </c>
      <c r="AM1184" s="32">
        <v>4185</v>
      </c>
      <c r="AN1184" s="32"/>
      <c r="AO1184" s="32"/>
      <c r="AP1184" s="32"/>
      <c r="AQ1184" s="32"/>
      <c r="AR1184" s="32"/>
      <c r="AS1184" s="3">
        <f>MONTH(AE1184)</f>
        <v>8</v>
      </c>
      <c r="AT1184" s="3">
        <f>YEAR(AE1184)</f>
        <v>2022</v>
      </c>
      <c r="AU1184" s="3"/>
    </row>
    <row r="1185" spans="1:47">
      <c r="A1185" s="3" t="s">
        <v>68</v>
      </c>
      <c r="B1185" s="3" t="s">
        <v>78</v>
      </c>
      <c r="C1185" s="3" t="s">
        <v>5151</v>
      </c>
      <c r="D1185" s="4">
        <v>44776</v>
      </c>
      <c r="E1185" s="3" t="s">
        <v>5146</v>
      </c>
      <c r="F1185" s="3" t="s">
        <v>2339</v>
      </c>
      <c r="G1185" s="3" t="s">
        <v>2340</v>
      </c>
      <c r="H1185" s="3" t="s">
        <v>2341</v>
      </c>
      <c r="I1185" s="3" t="s">
        <v>2342</v>
      </c>
      <c r="J1185" s="3" t="s">
        <v>85</v>
      </c>
      <c r="K1185" s="3">
        <v>90248</v>
      </c>
      <c r="L1185" s="3" t="s">
        <v>3316</v>
      </c>
      <c r="M1185" s="3" t="s">
        <v>2562</v>
      </c>
      <c r="N1185" s="3" t="s">
        <v>149</v>
      </c>
      <c r="O1185" s="3" t="s">
        <v>150</v>
      </c>
      <c r="P1185" s="3">
        <v>21046</v>
      </c>
      <c r="Q1185" s="3" t="s">
        <v>2563</v>
      </c>
      <c r="R1185" s="3"/>
      <c r="S1185" s="3" t="s">
        <v>2564</v>
      </c>
      <c r="T1185" s="3">
        <v>30390156</v>
      </c>
      <c r="U1185" s="3">
        <v>14.75</v>
      </c>
      <c r="V1185" s="3" t="s">
        <v>107</v>
      </c>
      <c r="W1185" s="3">
        <v>400</v>
      </c>
      <c r="X1185" s="3">
        <v>768</v>
      </c>
      <c r="Y1185" s="3">
        <v>24</v>
      </c>
      <c r="Z1185" s="7">
        <f>W1185*X1185/1000000</f>
        <v>0.30719999999999997</v>
      </c>
      <c r="AA1185" s="3" t="s">
        <v>60</v>
      </c>
      <c r="AB1185" s="4">
        <v>44774</v>
      </c>
      <c r="AC1185" s="3" t="s">
        <v>2343</v>
      </c>
      <c r="AD1185" s="3" t="s">
        <v>5151</v>
      </c>
      <c r="AE1185" s="4">
        <v>44777</v>
      </c>
      <c r="AF1185" s="4">
        <v>44777</v>
      </c>
      <c r="AG1185" s="4">
        <v>44782</v>
      </c>
      <c r="AH1185" s="224" t="s">
        <v>1079</v>
      </c>
      <c r="AI1185" s="3"/>
      <c r="AJ1185" s="4"/>
      <c r="AK1185" s="23" t="s">
        <v>2344</v>
      </c>
      <c r="AL1185" s="3" t="s">
        <v>2345</v>
      </c>
      <c r="AM1185" s="32">
        <v>7770</v>
      </c>
      <c r="AN1185" s="32"/>
      <c r="AO1185" s="32"/>
      <c r="AP1185" s="32"/>
      <c r="AQ1185" s="32"/>
      <c r="AR1185" s="32"/>
      <c r="AS1185" s="3">
        <f>MONTH(AE1185)</f>
        <v>8</v>
      </c>
      <c r="AT1185" s="3">
        <f>YEAR(AE1185)</f>
        <v>2022</v>
      </c>
      <c r="AU1185" s="3"/>
    </row>
    <row r="1186" spans="1:47">
      <c r="A1186" s="3" t="s">
        <v>68</v>
      </c>
      <c r="B1186" s="3" t="s">
        <v>78</v>
      </c>
      <c r="C1186" s="3" t="s">
        <v>3771</v>
      </c>
      <c r="D1186" s="4">
        <v>44775</v>
      </c>
      <c r="E1186" s="3" t="s">
        <v>1914</v>
      </c>
      <c r="F1186" s="3" t="s">
        <v>2339</v>
      </c>
      <c r="G1186" s="3" t="s">
        <v>2340</v>
      </c>
      <c r="H1186" s="3" t="s">
        <v>2341</v>
      </c>
      <c r="I1186" s="3" t="s">
        <v>2342</v>
      </c>
      <c r="J1186" s="3" t="s">
        <v>85</v>
      </c>
      <c r="K1186" s="3">
        <v>90248</v>
      </c>
      <c r="L1186" s="3" t="s">
        <v>1915</v>
      </c>
      <c r="M1186" s="3" t="s">
        <v>3772</v>
      </c>
      <c r="N1186" s="3" t="s">
        <v>3773</v>
      </c>
      <c r="O1186" s="3" t="s">
        <v>77</v>
      </c>
      <c r="P1186" s="3">
        <v>33148</v>
      </c>
      <c r="Q1186" s="3" t="s">
        <v>3774</v>
      </c>
      <c r="R1186" s="3" t="s">
        <v>2513</v>
      </c>
      <c r="S1186" s="3" t="s">
        <v>1916</v>
      </c>
      <c r="T1186" s="3">
        <v>49204133</v>
      </c>
      <c r="U1186" s="3">
        <v>0</v>
      </c>
      <c r="V1186" s="3" t="s">
        <v>166</v>
      </c>
      <c r="W1186" s="3">
        <v>365</v>
      </c>
      <c r="X1186" s="3">
        <v>676</v>
      </c>
      <c r="Y1186" s="3">
        <v>26</v>
      </c>
      <c r="Z1186" s="7">
        <f>W1186*X1186/1000000</f>
        <v>0.24673999999999999</v>
      </c>
      <c r="AA1186" s="3" t="s">
        <v>75</v>
      </c>
      <c r="AB1186" s="4">
        <v>44774</v>
      </c>
      <c r="AC1186" s="3" t="s">
        <v>2343</v>
      </c>
      <c r="AD1186" s="3" t="s">
        <v>3771</v>
      </c>
      <c r="AE1186" s="4">
        <v>44778</v>
      </c>
      <c r="AF1186" s="4">
        <v>44778</v>
      </c>
      <c r="AG1186" s="4">
        <v>44783</v>
      </c>
      <c r="AH1186" s="3" t="s">
        <v>1079</v>
      </c>
      <c r="AI1186" s="3" t="s">
        <v>3775</v>
      </c>
      <c r="AJ1186" s="4"/>
      <c r="AK1186" s="23" t="s">
        <v>2344</v>
      </c>
      <c r="AL1186" s="3" t="s">
        <v>2345</v>
      </c>
      <c r="AM1186" s="32">
        <v>8240</v>
      </c>
      <c r="AN1186" s="32"/>
      <c r="AO1186" s="32"/>
      <c r="AP1186" s="32"/>
      <c r="AQ1186" s="32"/>
      <c r="AR1186" s="32"/>
      <c r="AS1186" s="3">
        <f>MONTH(AE1186)</f>
        <v>8</v>
      </c>
      <c r="AT1186" s="3">
        <f>YEAR(AE1186)</f>
        <v>2022</v>
      </c>
      <c r="AU1186" s="3"/>
    </row>
    <row r="1187" spans="1:47">
      <c r="A1187" s="1" t="s">
        <v>68</v>
      </c>
      <c r="B1187" s="263" t="s">
        <v>69</v>
      </c>
      <c r="C1187" s="263" t="s">
        <v>3684</v>
      </c>
      <c r="D1187" s="28">
        <v>44769</v>
      </c>
      <c r="E1187" s="263" t="s">
        <v>3685</v>
      </c>
      <c r="F1187" s="263" t="s">
        <v>2339</v>
      </c>
      <c r="G1187" s="263" t="s">
        <v>2340</v>
      </c>
      <c r="H1187" s="263" t="s">
        <v>2341</v>
      </c>
      <c r="I1187" s="263" t="s">
        <v>2342</v>
      </c>
      <c r="J1187" s="263" t="s">
        <v>85</v>
      </c>
      <c r="K1187" s="263">
        <v>90248</v>
      </c>
      <c r="L1187" s="263" t="s">
        <v>256</v>
      </c>
      <c r="M1187" s="263" t="s">
        <v>294</v>
      </c>
      <c r="N1187" s="20" t="s">
        <v>176</v>
      </c>
      <c r="O1187" s="20" t="s">
        <v>85</v>
      </c>
      <c r="P1187" s="263">
        <v>92121</v>
      </c>
      <c r="Q1187" s="263" t="s">
        <v>230</v>
      </c>
      <c r="R1187" s="263" t="s">
        <v>2526</v>
      </c>
      <c r="S1187" s="263" t="s">
        <v>392</v>
      </c>
      <c r="T1187" s="263">
        <v>30390156</v>
      </c>
      <c r="U1187" s="20">
        <v>14.75</v>
      </c>
      <c r="V1187" s="20" t="s">
        <v>107</v>
      </c>
      <c r="W1187" s="20">
        <v>400</v>
      </c>
      <c r="X1187" s="20">
        <v>768</v>
      </c>
      <c r="Y1187" s="20">
        <v>24</v>
      </c>
      <c r="Z1187" s="113">
        <f>W1187*X1187/1000000</f>
        <v>0.30719999999999997</v>
      </c>
      <c r="AA1187" s="20" t="s">
        <v>60</v>
      </c>
      <c r="AB1187" s="28">
        <v>44781</v>
      </c>
      <c r="AC1187" s="20" t="s">
        <v>2343</v>
      </c>
      <c r="AD1187" s="263" t="s">
        <v>3684</v>
      </c>
      <c r="AE1187" s="28">
        <v>44781</v>
      </c>
      <c r="AF1187" s="28"/>
      <c r="AG1187" s="28">
        <v>44782</v>
      </c>
      <c r="AH1187" s="263"/>
      <c r="AI1187" s="263"/>
      <c r="AJ1187" s="28"/>
      <c r="AK1187" s="20" t="s">
        <v>2344</v>
      </c>
      <c r="AL1187" s="20" t="s">
        <v>2345</v>
      </c>
      <c r="AM1187" s="30">
        <v>925</v>
      </c>
      <c r="AN1187" s="30"/>
      <c r="AO1187" s="131"/>
      <c r="AP1187" s="131"/>
      <c r="AQ1187" s="131"/>
      <c r="AR1187" s="131"/>
      <c r="AS1187" s="20">
        <f>MONTH(AE1187)</f>
        <v>8</v>
      </c>
      <c r="AT1187" s="20">
        <f>YEAR(AE1187)</f>
        <v>2022</v>
      </c>
      <c r="AU1187" s="263"/>
    </row>
    <row r="1188" spans="1:47">
      <c r="A1188" s="1" t="s">
        <v>68</v>
      </c>
      <c r="B1188" s="263" t="s">
        <v>69</v>
      </c>
      <c r="C1188" s="263" t="s">
        <v>3686</v>
      </c>
      <c r="D1188" s="28">
        <v>44769</v>
      </c>
      <c r="E1188" s="263" t="s">
        <v>3687</v>
      </c>
      <c r="F1188" s="263" t="s">
        <v>2339</v>
      </c>
      <c r="G1188" s="263" t="s">
        <v>2340</v>
      </c>
      <c r="H1188" s="263" t="s">
        <v>2341</v>
      </c>
      <c r="I1188" s="263" t="s">
        <v>2342</v>
      </c>
      <c r="J1188" s="263" t="s">
        <v>85</v>
      </c>
      <c r="K1188" s="263">
        <v>90248</v>
      </c>
      <c r="L1188" s="263" t="s">
        <v>256</v>
      </c>
      <c r="M1188" s="263" t="s">
        <v>539</v>
      </c>
      <c r="N1188" s="20" t="s">
        <v>118</v>
      </c>
      <c r="O1188" s="20" t="s">
        <v>85</v>
      </c>
      <c r="P1188" s="263">
        <v>95827</v>
      </c>
      <c r="Q1188" s="263" t="s">
        <v>230</v>
      </c>
      <c r="R1188" s="263" t="s">
        <v>2526</v>
      </c>
      <c r="S1188" s="263" t="s">
        <v>392</v>
      </c>
      <c r="T1188" s="263">
        <v>30390156</v>
      </c>
      <c r="U1188" s="20">
        <v>14.75</v>
      </c>
      <c r="V1188" s="20" t="s">
        <v>107</v>
      </c>
      <c r="W1188" s="20">
        <v>400</v>
      </c>
      <c r="X1188" s="20">
        <v>768</v>
      </c>
      <c r="Y1188" s="20">
        <v>24</v>
      </c>
      <c r="Z1188" s="113">
        <f>W1188*X1188/1000000</f>
        <v>0.30719999999999997</v>
      </c>
      <c r="AA1188" s="20" t="s">
        <v>60</v>
      </c>
      <c r="AB1188" s="28">
        <v>44781</v>
      </c>
      <c r="AC1188" s="20" t="s">
        <v>2343</v>
      </c>
      <c r="AD1188" s="263" t="s">
        <v>3686</v>
      </c>
      <c r="AE1188" s="28">
        <v>44781</v>
      </c>
      <c r="AF1188" s="28"/>
      <c r="AG1188" s="28">
        <v>44782</v>
      </c>
      <c r="AH1188" s="263"/>
      <c r="AI1188" s="263"/>
      <c r="AJ1188" s="28"/>
      <c r="AK1188" s="20" t="s">
        <v>2344</v>
      </c>
      <c r="AL1188" s="20" t="s">
        <v>2345</v>
      </c>
      <c r="AM1188" s="30">
        <v>1845</v>
      </c>
      <c r="AN1188" s="30"/>
      <c r="AO1188" s="131"/>
      <c r="AP1188" s="131"/>
      <c r="AQ1188" s="131"/>
      <c r="AR1188" s="131"/>
      <c r="AS1188" s="20">
        <f>MONTH(AE1188)</f>
        <v>8</v>
      </c>
      <c r="AT1188" s="20">
        <f>YEAR(AE1188)</f>
        <v>2022</v>
      </c>
      <c r="AU1188" s="263"/>
    </row>
    <row r="1189" spans="1:47">
      <c r="A1189" s="1" t="s">
        <v>68</v>
      </c>
      <c r="B1189" s="263" t="s">
        <v>69</v>
      </c>
      <c r="C1189" s="263" t="s">
        <v>3688</v>
      </c>
      <c r="D1189" s="28">
        <v>44769</v>
      </c>
      <c r="E1189" s="263" t="s">
        <v>3689</v>
      </c>
      <c r="F1189" s="263" t="s">
        <v>2339</v>
      </c>
      <c r="G1189" s="263" t="s">
        <v>2340</v>
      </c>
      <c r="H1189" s="263" t="s">
        <v>2341</v>
      </c>
      <c r="I1189" s="263" t="s">
        <v>2342</v>
      </c>
      <c r="J1189" s="263" t="s">
        <v>85</v>
      </c>
      <c r="K1189" s="263">
        <v>90248</v>
      </c>
      <c r="L1189" s="263" t="s">
        <v>256</v>
      </c>
      <c r="M1189" s="263" t="s">
        <v>293</v>
      </c>
      <c r="N1189" s="20" t="s">
        <v>258</v>
      </c>
      <c r="O1189" s="20" t="s">
        <v>85</v>
      </c>
      <c r="P1189" s="263">
        <v>94551</v>
      </c>
      <c r="Q1189" s="263" t="s">
        <v>230</v>
      </c>
      <c r="R1189" s="263" t="s">
        <v>2526</v>
      </c>
      <c r="S1189" s="263" t="s">
        <v>392</v>
      </c>
      <c r="T1189" s="263">
        <v>30390156</v>
      </c>
      <c r="U1189" s="20">
        <v>14.75</v>
      </c>
      <c r="V1189" s="20" t="s">
        <v>107</v>
      </c>
      <c r="W1189" s="20">
        <v>400</v>
      </c>
      <c r="X1189" s="20">
        <v>768</v>
      </c>
      <c r="Y1189" s="20">
        <v>24</v>
      </c>
      <c r="Z1189" s="113">
        <f>W1189*X1189/1000000</f>
        <v>0.30719999999999997</v>
      </c>
      <c r="AA1189" s="20" t="s">
        <v>60</v>
      </c>
      <c r="AB1189" s="28">
        <v>44781</v>
      </c>
      <c r="AC1189" s="20" t="s">
        <v>2343</v>
      </c>
      <c r="AD1189" s="263" t="s">
        <v>3688</v>
      </c>
      <c r="AE1189" s="28">
        <v>44781</v>
      </c>
      <c r="AF1189" s="28"/>
      <c r="AG1189" s="28">
        <v>44782</v>
      </c>
      <c r="AH1189" s="263"/>
      <c r="AI1189" s="263"/>
      <c r="AJ1189" s="28"/>
      <c r="AK1189" s="20" t="s">
        <v>2344</v>
      </c>
      <c r="AL1189" s="20" t="s">
        <v>2345</v>
      </c>
      <c r="AM1189" s="30">
        <v>1745</v>
      </c>
      <c r="AN1189" s="30"/>
      <c r="AO1189" s="131"/>
      <c r="AP1189" s="131"/>
      <c r="AQ1189" s="131"/>
      <c r="AR1189" s="131"/>
      <c r="AS1189" s="20">
        <f>MONTH(AE1189)</f>
        <v>8</v>
      </c>
      <c r="AT1189" s="20">
        <f>YEAR(AE1189)</f>
        <v>2022</v>
      </c>
      <c r="AU1189" s="263"/>
    </row>
    <row r="1190" spans="1:47">
      <c r="A1190" s="1" t="s">
        <v>68</v>
      </c>
      <c r="B1190" s="263" t="s">
        <v>368</v>
      </c>
      <c r="C1190" s="263" t="s">
        <v>3770</v>
      </c>
      <c r="D1190" s="28">
        <v>44775</v>
      </c>
      <c r="E1190" s="263" t="s">
        <v>3764</v>
      </c>
      <c r="F1190" s="263" t="s">
        <v>2339</v>
      </c>
      <c r="G1190" s="263" t="s">
        <v>2340</v>
      </c>
      <c r="H1190" s="263" t="s">
        <v>2341</v>
      </c>
      <c r="I1190" s="263" t="s">
        <v>2342</v>
      </c>
      <c r="J1190" s="263" t="s">
        <v>85</v>
      </c>
      <c r="K1190" s="263">
        <v>90248</v>
      </c>
      <c r="L1190" s="121" t="s">
        <v>355</v>
      </c>
      <c r="M1190" s="121" t="s">
        <v>3768</v>
      </c>
      <c r="N1190" s="15" t="s">
        <v>3408</v>
      </c>
      <c r="O1190" s="15" t="s">
        <v>85</v>
      </c>
      <c r="P1190" s="263">
        <v>90620</v>
      </c>
      <c r="Q1190" s="121" t="s">
        <v>461</v>
      </c>
      <c r="R1190" s="263" t="s">
        <v>2491</v>
      </c>
      <c r="S1190" s="263" t="s">
        <v>2604</v>
      </c>
      <c r="T1190" s="263">
        <v>30390156</v>
      </c>
      <c r="U1190" s="20">
        <v>14.75</v>
      </c>
      <c r="V1190" s="20" t="s">
        <v>107</v>
      </c>
      <c r="W1190" s="20">
        <v>400</v>
      </c>
      <c r="X1190" s="20">
        <v>608</v>
      </c>
      <c r="Y1190" s="20">
        <v>19</v>
      </c>
      <c r="Z1190" s="113">
        <f>W1190*X1190/1000000</f>
        <v>0.2432</v>
      </c>
      <c r="AA1190" s="15" t="s">
        <v>75</v>
      </c>
      <c r="AB1190" s="28">
        <v>44774</v>
      </c>
      <c r="AC1190" s="20" t="s">
        <v>2343</v>
      </c>
      <c r="AD1190" s="263" t="s">
        <v>3770</v>
      </c>
      <c r="AE1190" s="28">
        <v>44781</v>
      </c>
      <c r="AF1190" s="28"/>
      <c r="AG1190" s="28">
        <v>44782</v>
      </c>
      <c r="AH1190" s="263"/>
      <c r="AI1190" s="121" t="s">
        <v>3769</v>
      </c>
      <c r="AJ1190" s="28"/>
      <c r="AK1190" s="189" t="s">
        <v>2344</v>
      </c>
      <c r="AL1190" s="20" t="s">
        <v>2345</v>
      </c>
      <c r="AM1190" s="30">
        <v>756</v>
      </c>
      <c r="AN1190" s="30"/>
      <c r="AO1190" s="33"/>
      <c r="AP1190" s="33"/>
      <c r="AQ1190" s="33"/>
      <c r="AR1190" s="33"/>
      <c r="AS1190" s="20">
        <f>MONTH(AE1190)</f>
        <v>8</v>
      </c>
      <c r="AT1190" s="20">
        <f>YEAR(AE1190)</f>
        <v>2022</v>
      </c>
      <c r="AU1190" s="15"/>
    </row>
    <row r="1191" spans="1:47">
      <c r="A1191" s="8" t="s">
        <v>68</v>
      </c>
      <c r="B1191" s="263" t="s">
        <v>127</v>
      </c>
      <c r="C1191" s="263" t="s">
        <v>5383</v>
      </c>
      <c r="D1191" s="28">
        <v>44778</v>
      </c>
      <c r="E1191" s="263" t="s">
        <v>5356</v>
      </c>
      <c r="F1191" s="263" t="s">
        <v>2339</v>
      </c>
      <c r="G1191" s="263" t="s">
        <v>2340</v>
      </c>
      <c r="H1191" s="263" t="s">
        <v>2341</v>
      </c>
      <c r="I1191" s="263" t="s">
        <v>2342</v>
      </c>
      <c r="J1191" s="263" t="s">
        <v>85</v>
      </c>
      <c r="K1191" s="263">
        <v>90248</v>
      </c>
      <c r="L1191" s="263" t="s">
        <v>2493</v>
      </c>
      <c r="M1191" s="263" t="s">
        <v>2494</v>
      </c>
      <c r="N1191" s="210" t="s">
        <v>118</v>
      </c>
      <c r="O1191" s="210" t="s">
        <v>85</v>
      </c>
      <c r="P1191" s="216">
        <v>95826</v>
      </c>
      <c r="Q1191" s="263" t="s">
        <v>2495</v>
      </c>
      <c r="R1191" s="209" t="s">
        <v>2576</v>
      </c>
      <c r="S1191" s="263" t="s">
        <v>2496</v>
      </c>
      <c r="T1191" s="263">
        <v>30390156</v>
      </c>
      <c r="U1191" s="20">
        <v>14.75</v>
      </c>
      <c r="V1191" s="20" t="s">
        <v>107</v>
      </c>
      <c r="W1191" s="20">
        <v>400</v>
      </c>
      <c r="X1191" s="20">
        <v>832</v>
      </c>
      <c r="Y1191" s="20">
        <v>26</v>
      </c>
      <c r="Z1191" s="113">
        <f>W1191*X1191/1000000</f>
        <v>0.33279999999999998</v>
      </c>
      <c r="AA1191" s="210" t="s">
        <v>60</v>
      </c>
      <c r="AB1191" s="28">
        <v>44781</v>
      </c>
      <c r="AC1191" s="20" t="s">
        <v>2343</v>
      </c>
      <c r="AD1191" s="263" t="s">
        <v>5383</v>
      </c>
      <c r="AE1191" s="28">
        <v>44781</v>
      </c>
      <c r="AF1191" s="28"/>
      <c r="AG1191" s="28">
        <v>44782</v>
      </c>
      <c r="AH1191" s="263"/>
      <c r="AI1191" s="263"/>
      <c r="AJ1191" s="28"/>
      <c r="AK1191" s="189" t="s">
        <v>2344</v>
      </c>
      <c r="AL1191" s="20" t="s">
        <v>2345</v>
      </c>
      <c r="AM1191" s="30">
        <v>1792</v>
      </c>
      <c r="AN1191" s="30"/>
      <c r="AO1191" s="33"/>
      <c r="AP1191" s="33"/>
      <c r="AQ1191" s="33"/>
      <c r="AR1191" s="33"/>
      <c r="AS1191" s="20">
        <f>MONTH(AE1191)</f>
        <v>8</v>
      </c>
      <c r="AT1191" s="20">
        <f>YEAR(AE1191)</f>
        <v>2022</v>
      </c>
      <c r="AU1191" s="263"/>
    </row>
    <row r="1192" spans="1:47">
      <c r="A1192" s="8" t="s">
        <v>68</v>
      </c>
      <c r="B1192" s="263" t="s">
        <v>127</v>
      </c>
      <c r="C1192" s="263" t="s">
        <v>5384</v>
      </c>
      <c r="D1192" s="28">
        <v>44778</v>
      </c>
      <c r="E1192" s="263" t="s">
        <v>5356</v>
      </c>
      <c r="F1192" s="263" t="s">
        <v>2339</v>
      </c>
      <c r="G1192" s="263" t="s">
        <v>2340</v>
      </c>
      <c r="H1192" s="263" t="s">
        <v>2341</v>
      </c>
      <c r="I1192" s="263" t="s">
        <v>2342</v>
      </c>
      <c r="J1192" s="263" t="s">
        <v>85</v>
      </c>
      <c r="K1192" s="263">
        <v>90248</v>
      </c>
      <c r="L1192" s="263" t="s">
        <v>2493</v>
      </c>
      <c r="M1192" s="263" t="s">
        <v>2494</v>
      </c>
      <c r="N1192" s="210" t="s">
        <v>118</v>
      </c>
      <c r="O1192" s="210" t="s">
        <v>85</v>
      </c>
      <c r="P1192" s="216">
        <v>95826</v>
      </c>
      <c r="Q1192" s="263" t="s">
        <v>2495</v>
      </c>
      <c r="R1192" s="209" t="s">
        <v>2576</v>
      </c>
      <c r="S1192" s="263" t="s">
        <v>2496</v>
      </c>
      <c r="T1192" s="263">
        <v>30390156</v>
      </c>
      <c r="U1192" s="20">
        <v>14.75</v>
      </c>
      <c r="V1192" s="20" t="s">
        <v>107</v>
      </c>
      <c r="W1192" s="20">
        <v>400</v>
      </c>
      <c r="X1192" s="20">
        <v>416</v>
      </c>
      <c r="Y1192" s="20">
        <v>13</v>
      </c>
      <c r="Z1192" s="113">
        <f>W1192*X1192/1000000</f>
        <v>0.16639999999999999</v>
      </c>
      <c r="AA1192" s="210" t="s">
        <v>60</v>
      </c>
      <c r="AB1192" s="28">
        <v>44781</v>
      </c>
      <c r="AC1192" s="20" t="s">
        <v>2343</v>
      </c>
      <c r="AD1192" s="263" t="s">
        <v>5384</v>
      </c>
      <c r="AE1192" s="28">
        <v>44781</v>
      </c>
      <c r="AF1192" s="28"/>
      <c r="AG1192" s="28">
        <v>44782</v>
      </c>
      <c r="AH1192" s="263"/>
      <c r="AI1192" s="263"/>
      <c r="AJ1192" s="28"/>
      <c r="AK1192" s="189" t="s">
        <v>2344</v>
      </c>
      <c r="AL1192" s="20" t="s">
        <v>2345</v>
      </c>
      <c r="AM1192" s="30">
        <v>1792</v>
      </c>
      <c r="AN1192" s="30"/>
      <c r="AO1192" s="33"/>
      <c r="AP1192" s="33"/>
      <c r="AQ1192" s="33"/>
      <c r="AR1192" s="33"/>
      <c r="AS1192" s="20">
        <f>MONTH(AE1192)</f>
        <v>8</v>
      </c>
      <c r="AT1192" s="20">
        <f>YEAR(AE1192)</f>
        <v>2022</v>
      </c>
      <c r="AU1192" s="263"/>
    </row>
    <row r="1193" spans="1:47">
      <c r="A1193" s="8" t="s">
        <v>68</v>
      </c>
      <c r="B1193" s="263" t="s">
        <v>127</v>
      </c>
      <c r="C1193" s="263" t="s">
        <v>5386</v>
      </c>
      <c r="D1193" s="28">
        <v>44778</v>
      </c>
      <c r="E1193" s="263" t="s">
        <v>5358</v>
      </c>
      <c r="F1193" s="263" t="s">
        <v>2339</v>
      </c>
      <c r="G1193" s="263" t="s">
        <v>2340</v>
      </c>
      <c r="H1193" s="263" t="s">
        <v>2341</v>
      </c>
      <c r="I1193" s="263" t="s">
        <v>2342</v>
      </c>
      <c r="J1193" s="263" t="s">
        <v>85</v>
      </c>
      <c r="K1193" s="263">
        <v>90248</v>
      </c>
      <c r="L1193" s="263" t="s">
        <v>2493</v>
      </c>
      <c r="M1193" s="121" t="s">
        <v>2574</v>
      </c>
      <c r="N1193" s="210" t="s">
        <v>2575</v>
      </c>
      <c r="O1193" s="210" t="s">
        <v>85</v>
      </c>
      <c r="P1193" s="216">
        <v>94534</v>
      </c>
      <c r="Q1193" s="263" t="s">
        <v>3994</v>
      </c>
      <c r="R1193" s="209" t="s">
        <v>3995</v>
      </c>
      <c r="S1193" s="263" t="s">
        <v>3996</v>
      </c>
      <c r="T1193" s="263">
        <v>30390156</v>
      </c>
      <c r="U1193" s="20">
        <v>14.75</v>
      </c>
      <c r="V1193" s="20" t="s">
        <v>107</v>
      </c>
      <c r="W1193" s="20">
        <v>400</v>
      </c>
      <c r="X1193" s="20">
        <v>416</v>
      </c>
      <c r="Y1193" s="20">
        <v>13</v>
      </c>
      <c r="Z1193" s="113">
        <f>W1193*X1193/1000000</f>
        <v>0.16639999999999999</v>
      </c>
      <c r="AA1193" s="210" t="s">
        <v>60</v>
      </c>
      <c r="AB1193" s="28">
        <v>44781</v>
      </c>
      <c r="AC1193" s="20" t="s">
        <v>2343</v>
      </c>
      <c r="AD1193" s="263" t="s">
        <v>5386</v>
      </c>
      <c r="AE1193" s="28">
        <v>44781</v>
      </c>
      <c r="AF1193" s="28"/>
      <c r="AG1193" s="28">
        <v>44782</v>
      </c>
      <c r="AH1193" s="263"/>
      <c r="AI1193" s="263"/>
      <c r="AJ1193" s="28"/>
      <c r="AK1193" s="189" t="s">
        <v>2344</v>
      </c>
      <c r="AL1193" s="20" t="s">
        <v>2345</v>
      </c>
      <c r="AM1193" s="30">
        <v>1878.24</v>
      </c>
      <c r="AN1193" s="30"/>
      <c r="AO1193" s="33"/>
      <c r="AP1193" s="33"/>
      <c r="AQ1193" s="33"/>
      <c r="AR1193" s="33"/>
      <c r="AS1193" s="20">
        <f>MONTH(AE1193)</f>
        <v>8</v>
      </c>
      <c r="AT1193" s="20">
        <f>YEAR(AE1193)</f>
        <v>2022</v>
      </c>
      <c r="AU1193" s="263"/>
    </row>
    <row r="1194" spans="1:47">
      <c r="A1194" s="1" t="s">
        <v>68</v>
      </c>
      <c r="B1194" s="263" t="s">
        <v>368</v>
      </c>
      <c r="C1194" s="263" t="s">
        <v>3757</v>
      </c>
      <c r="D1194" s="28">
        <v>44775</v>
      </c>
      <c r="E1194" s="263" t="s">
        <v>3758</v>
      </c>
      <c r="F1194" s="263" t="s">
        <v>2339</v>
      </c>
      <c r="G1194" s="263" t="s">
        <v>2340</v>
      </c>
      <c r="H1194" s="263" t="s">
        <v>2341</v>
      </c>
      <c r="I1194" s="263" t="s">
        <v>2342</v>
      </c>
      <c r="J1194" s="263" t="s">
        <v>85</v>
      </c>
      <c r="K1194" s="263">
        <v>90248</v>
      </c>
      <c r="L1194" s="121" t="s">
        <v>3759</v>
      </c>
      <c r="M1194" s="121" t="s">
        <v>3760</v>
      </c>
      <c r="N1194" s="15" t="s">
        <v>160</v>
      </c>
      <c r="O1194" s="15" t="s">
        <v>161</v>
      </c>
      <c r="P1194" s="263">
        <v>89118</v>
      </c>
      <c r="Q1194" s="263" t="s">
        <v>3007</v>
      </c>
      <c r="R1194" s="263" t="s">
        <v>2410</v>
      </c>
      <c r="S1194" s="263" t="s">
        <v>3008</v>
      </c>
      <c r="T1194" s="263">
        <v>30390156</v>
      </c>
      <c r="U1194" s="20">
        <v>14.75</v>
      </c>
      <c r="V1194" s="20" t="s">
        <v>107</v>
      </c>
      <c r="W1194" s="20">
        <v>400</v>
      </c>
      <c r="X1194" s="15">
        <v>448</v>
      </c>
      <c r="Y1194" s="15">
        <v>14</v>
      </c>
      <c r="Z1194" s="113">
        <f>W1194*X1194/1000000</f>
        <v>0.1792</v>
      </c>
      <c r="AA1194" s="15" t="s">
        <v>75</v>
      </c>
      <c r="AB1194" s="28">
        <v>44781</v>
      </c>
      <c r="AC1194" s="20" t="s">
        <v>2343</v>
      </c>
      <c r="AD1194" s="263" t="s">
        <v>3757</v>
      </c>
      <c r="AE1194" s="28">
        <v>44782</v>
      </c>
      <c r="AF1194" s="28"/>
      <c r="AG1194" s="28">
        <v>44783</v>
      </c>
      <c r="AH1194" s="263"/>
      <c r="AI1194" s="263"/>
      <c r="AJ1194" s="28"/>
      <c r="AK1194" s="189" t="s">
        <v>2344</v>
      </c>
      <c r="AL1194" s="20" t="s">
        <v>2345</v>
      </c>
      <c r="AM1194" s="30">
        <v>1456</v>
      </c>
      <c r="AN1194" s="30"/>
      <c r="AO1194" s="33"/>
      <c r="AP1194" s="33"/>
      <c r="AQ1194" s="33"/>
      <c r="AR1194" s="33"/>
      <c r="AS1194" s="20">
        <f>MONTH(AE1194)</f>
        <v>8</v>
      </c>
      <c r="AT1194" s="20">
        <f>YEAR(AE1194)</f>
        <v>2022</v>
      </c>
      <c r="AU1194" s="15"/>
    </row>
    <row r="1195" spans="1:47">
      <c r="A1195" s="1" t="s">
        <v>68</v>
      </c>
      <c r="B1195" s="263" t="s">
        <v>368</v>
      </c>
      <c r="C1195" s="263" t="s">
        <v>3762</v>
      </c>
      <c r="D1195" s="28">
        <v>44775</v>
      </c>
      <c r="E1195" s="263" t="s">
        <v>3758</v>
      </c>
      <c r="F1195" s="263" t="s">
        <v>2339</v>
      </c>
      <c r="G1195" s="263" t="s">
        <v>2340</v>
      </c>
      <c r="H1195" s="263" t="s">
        <v>2341</v>
      </c>
      <c r="I1195" s="263" t="s">
        <v>2342</v>
      </c>
      <c r="J1195" s="263" t="s">
        <v>85</v>
      </c>
      <c r="K1195" s="263">
        <v>90248</v>
      </c>
      <c r="L1195" s="121" t="s">
        <v>3759</v>
      </c>
      <c r="M1195" s="121" t="s">
        <v>3760</v>
      </c>
      <c r="N1195" s="15" t="s">
        <v>160</v>
      </c>
      <c r="O1195" s="15" t="s">
        <v>161</v>
      </c>
      <c r="P1195" s="263">
        <v>89118</v>
      </c>
      <c r="Q1195" s="263" t="s">
        <v>3007</v>
      </c>
      <c r="R1195" s="263" t="s">
        <v>2410</v>
      </c>
      <c r="S1195" s="263" t="s">
        <v>3008</v>
      </c>
      <c r="T1195" s="263">
        <v>30390156</v>
      </c>
      <c r="U1195" s="20">
        <v>14.75</v>
      </c>
      <c r="V1195" s="20" t="s">
        <v>107</v>
      </c>
      <c r="W1195" s="20">
        <v>400</v>
      </c>
      <c r="X1195" s="15">
        <v>448</v>
      </c>
      <c r="Y1195" s="15">
        <v>14</v>
      </c>
      <c r="Z1195" s="113">
        <f>W1195*X1195/1000000</f>
        <v>0.1792</v>
      </c>
      <c r="AA1195" s="15" t="s">
        <v>75</v>
      </c>
      <c r="AB1195" s="28">
        <v>44781</v>
      </c>
      <c r="AC1195" s="20" t="s">
        <v>2343</v>
      </c>
      <c r="AD1195" s="263" t="s">
        <v>3762</v>
      </c>
      <c r="AE1195" s="28">
        <v>44782</v>
      </c>
      <c r="AF1195" s="28"/>
      <c r="AG1195" s="28">
        <v>44783</v>
      </c>
      <c r="AH1195" s="263"/>
      <c r="AI1195" s="263"/>
      <c r="AJ1195" s="28"/>
      <c r="AK1195" s="189" t="s">
        <v>2344</v>
      </c>
      <c r="AL1195" s="20" t="s">
        <v>2345</v>
      </c>
      <c r="AM1195" s="30">
        <v>1456</v>
      </c>
      <c r="AN1195" s="30"/>
      <c r="AO1195" s="33"/>
      <c r="AP1195" s="33"/>
      <c r="AQ1195" s="33"/>
      <c r="AR1195" s="33"/>
      <c r="AS1195" s="20">
        <f>MONTH(AE1195)</f>
        <v>8</v>
      </c>
      <c r="AT1195" s="20">
        <f>YEAR(AE1195)</f>
        <v>2022</v>
      </c>
      <c r="AU1195" s="15"/>
    </row>
    <row r="1196" spans="1:47">
      <c r="A1196" s="8" t="s">
        <v>68</v>
      </c>
      <c r="B1196" s="216" t="s">
        <v>78</v>
      </c>
      <c r="C1196" s="263" t="s">
        <v>5189</v>
      </c>
      <c r="D1196" s="28">
        <v>44776</v>
      </c>
      <c r="E1196" s="263" t="s">
        <v>5182</v>
      </c>
      <c r="F1196" s="263" t="s">
        <v>2339</v>
      </c>
      <c r="G1196" s="263" t="s">
        <v>2340</v>
      </c>
      <c r="H1196" s="263" t="s">
        <v>2341</v>
      </c>
      <c r="I1196" s="263" t="s">
        <v>2342</v>
      </c>
      <c r="J1196" s="263" t="s">
        <v>85</v>
      </c>
      <c r="K1196" s="263">
        <v>90248</v>
      </c>
      <c r="L1196" s="263" t="s">
        <v>5183</v>
      </c>
      <c r="M1196" s="263" t="s">
        <v>5184</v>
      </c>
      <c r="N1196" s="210" t="s">
        <v>2512</v>
      </c>
      <c r="O1196" s="210" t="s">
        <v>85</v>
      </c>
      <c r="P1196" s="210">
        <v>94560</v>
      </c>
      <c r="Q1196" s="218" t="s">
        <v>5185</v>
      </c>
      <c r="R1196" s="210" t="s">
        <v>2513</v>
      </c>
      <c r="S1196" s="263" t="s">
        <v>5186</v>
      </c>
      <c r="T1196" s="263">
        <v>30390156</v>
      </c>
      <c r="U1196" s="20">
        <v>14.75</v>
      </c>
      <c r="V1196" s="20" t="s">
        <v>107</v>
      </c>
      <c r="W1196" s="20">
        <v>400</v>
      </c>
      <c r="X1196" s="20">
        <v>832</v>
      </c>
      <c r="Y1196" s="20">
        <v>26</v>
      </c>
      <c r="Z1196" s="113">
        <f>W1196*X1196/1000000</f>
        <v>0.33279999999999998</v>
      </c>
      <c r="AA1196" s="210" t="s">
        <v>75</v>
      </c>
      <c r="AB1196" s="28">
        <v>44774</v>
      </c>
      <c r="AC1196" s="20" t="s">
        <v>2343</v>
      </c>
      <c r="AD1196" s="263" t="s">
        <v>5189</v>
      </c>
      <c r="AE1196" s="28">
        <v>44782</v>
      </c>
      <c r="AF1196" s="28"/>
      <c r="AG1196" s="28">
        <v>44783</v>
      </c>
      <c r="AH1196" s="263"/>
      <c r="AI1196" s="263"/>
      <c r="AJ1196" s="28"/>
      <c r="AK1196" s="189" t="s">
        <v>2344</v>
      </c>
      <c r="AL1196" s="20" t="s">
        <v>2345</v>
      </c>
      <c r="AM1196" s="30">
        <v>1848</v>
      </c>
      <c r="AN1196" s="30"/>
      <c r="AO1196" s="33"/>
      <c r="AP1196" s="33"/>
      <c r="AQ1196" s="33"/>
      <c r="AR1196" s="33"/>
      <c r="AS1196" s="20">
        <f>MONTH(AE1196)</f>
        <v>8</v>
      </c>
      <c r="AT1196" s="20">
        <f>YEAR(AE1196)</f>
        <v>2022</v>
      </c>
      <c r="AU1196" s="263"/>
    </row>
    <row r="1197" spans="1:47">
      <c r="A1197" s="8" t="s">
        <v>68</v>
      </c>
      <c r="B1197" s="263" t="s">
        <v>127</v>
      </c>
      <c r="C1197" s="263" t="s">
        <v>5387</v>
      </c>
      <c r="D1197" s="28">
        <v>44778</v>
      </c>
      <c r="E1197" s="263" t="s">
        <v>5359</v>
      </c>
      <c r="F1197" s="263" t="s">
        <v>2339</v>
      </c>
      <c r="G1197" s="263" t="s">
        <v>2340</v>
      </c>
      <c r="H1197" s="263" t="s">
        <v>2341</v>
      </c>
      <c r="I1197" s="263" t="s">
        <v>2342</v>
      </c>
      <c r="J1197" s="263" t="s">
        <v>85</v>
      </c>
      <c r="K1197" s="263">
        <v>90248</v>
      </c>
      <c r="L1197" s="263" t="s">
        <v>2370</v>
      </c>
      <c r="M1197" s="263" t="s">
        <v>2508</v>
      </c>
      <c r="N1197" s="210" t="s">
        <v>2434</v>
      </c>
      <c r="O1197" s="210" t="s">
        <v>182</v>
      </c>
      <c r="P1197" s="216">
        <v>78218</v>
      </c>
      <c r="Q1197" s="121" t="s">
        <v>2509</v>
      </c>
      <c r="R1197" s="263"/>
      <c r="S1197" s="263" t="s">
        <v>2511</v>
      </c>
      <c r="T1197" s="263">
        <v>30390156</v>
      </c>
      <c r="U1197" s="20">
        <v>14.75</v>
      </c>
      <c r="V1197" s="20" t="s">
        <v>107</v>
      </c>
      <c r="W1197" s="20">
        <v>400</v>
      </c>
      <c r="X1197" s="20">
        <v>768</v>
      </c>
      <c r="Y1197" s="20">
        <v>24</v>
      </c>
      <c r="Z1197" s="113">
        <f>W1197*X1197/1000000</f>
        <v>0.30719999999999997</v>
      </c>
      <c r="AA1197" s="210" t="s">
        <v>75</v>
      </c>
      <c r="AB1197" s="28">
        <v>44781</v>
      </c>
      <c r="AC1197" s="20" t="s">
        <v>2343</v>
      </c>
      <c r="AD1197" s="263" t="s">
        <v>5387</v>
      </c>
      <c r="AE1197" s="28">
        <v>44781</v>
      </c>
      <c r="AF1197" s="28"/>
      <c r="AG1197" s="28">
        <v>44784</v>
      </c>
      <c r="AH1197" s="263"/>
      <c r="AI1197" s="263"/>
      <c r="AJ1197" s="28"/>
      <c r="AK1197" s="189" t="s">
        <v>2344</v>
      </c>
      <c r="AL1197" s="20" t="s">
        <v>2345</v>
      </c>
      <c r="AM1197" s="30">
        <v>3880.56</v>
      </c>
      <c r="AN1197" s="30"/>
      <c r="AO1197" s="33"/>
      <c r="AP1197" s="33"/>
      <c r="AQ1197" s="33"/>
      <c r="AR1197" s="33"/>
      <c r="AS1197" s="20">
        <f>MONTH(AE1197)</f>
        <v>8</v>
      </c>
      <c r="AT1197" s="20">
        <f>YEAR(AE1197)</f>
        <v>2022</v>
      </c>
      <c r="AU1197" s="263"/>
    </row>
    <row r="1198" spans="1:47">
      <c r="A1198" s="8" t="s">
        <v>68</v>
      </c>
      <c r="B1198" s="263" t="s">
        <v>127</v>
      </c>
      <c r="C1198" s="263" t="s">
        <v>5388</v>
      </c>
      <c r="D1198" s="28">
        <v>44778</v>
      </c>
      <c r="E1198" s="263" t="s">
        <v>5360</v>
      </c>
      <c r="F1198" s="263" t="s">
        <v>2339</v>
      </c>
      <c r="G1198" s="263" t="s">
        <v>2340</v>
      </c>
      <c r="H1198" s="263" t="s">
        <v>2341</v>
      </c>
      <c r="I1198" s="263" t="s">
        <v>2342</v>
      </c>
      <c r="J1198" s="263" t="s">
        <v>85</v>
      </c>
      <c r="K1198" s="263">
        <v>90248</v>
      </c>
      <c r="L1198" s="263" t="s">
        <v>2370</v>
      </c>
      <c r="M1198" s="263" t="s">
        <v>2508</v>
      </c>
      <c r="N1198" s="210" t="s">
        <v>2434</v>
      </c>
      <c r="O1198" s="210" t="s">
        <v>182</v>
      </c>
      <c r="P1198" s="216">
        <v>78218</v>
      </c>
      <c r="Q1198" s="121" t="s">
        <v>2509</v>
      </c>
      <c r="R1198" s="263"/>
      <c r="S1198" s="263" t="s">
        <v>2511</v>
      </c>
      <c r="T1198" s="263">
        <v>30390156</v>
      </c>
      <c r="U1198" s="20">
        <v>14.75</v>
      </c>
      <c r="V1198" s="20" t="s">
        <v>107</v>
      </c>
      <c r="W1198" s="20">
        <v>400</v>
      </c>
      <c r="X1198" s="20">
        <v>768</v>
      </c>
      <c r="Y1198" s="20">
        <v>24</v>
      </c>
      <c r="Z1198" s="113">
        <f>W1198*X1198/1000000</f>
        <v>0.30719999999999997</v>
      </c>
      <c r="AA1198" s="210" t="s">
        <v>75</v>
      </c>
      <c r="AB1198" s="28">
        <v>44795</v>
      </c>
      <c r="AC1198" s="20" t="s">
        <v>2343</v>
      </c>
      <c r="AD1198" s="263" t="s">
        <v>5388</v>
      </c>
      <c r="AE1198" s="28">
        <v>44781</v>
      </c>
      <c r="AF1198" s="28"/>
      <c r="AG1198" s="28">
        <v>44784</v>
      </c>
      <c r="AH1198" s="263"/>
      <c r="AI1198" s="263"/>
      <c r="AJ1198" s="28"/>
      <c r="AK1198" s="189" t="s">
        <v>2344</v>
      </c>
      <c r="AL1198" s="20" t="s">
        <v>2345</v>
      </c>
      <c r="AM1198" s="30">
        <v>3880.56</v>
      </c>
      <c r="AN1198" s="30"/>
      <c r="AO1198" s="33"/>
      <c r="AP1198" s="33"/>
      <c r="AQ1198" s="33"/>
      <c r="AR1198" s="33"/>
      <c r="AS1198" s="20">
        <f>MONTH(AE1198)</f>
        <v>8</v>
      </c>
      <c r="AT1198" s="20">
        <f>YEAR(AE1198)</f>
        <v>2022</v>
      </c>
      <c r="AU1198" s="263"/>
    </row>
    <row r="1199" spans="1:47">
      <c r="A1199" s="8" t="s">
        <v>68</v>
      </c>
      <c r="B1199" s="263" t="s">
        <v>127</v>
      </c>
      <c r="C1199" s="263" t="s">
        <v>5389</v>
      </c>
      <c r="D1199" s="28">
        <v>44778</v>
      </c>
      <c r="E1199" s="263" t="s">
        <v>5361</v>
      </c>
      <c r="F1199" s="263" t="s">
        <v>2339</v>
      </c>
      <c r="G1199" s="263" t="s">
        <v>2340</v>
      </c>
      <c r="H1199" s="263" t="s">
        <v>2341</v>
      </c>
      <c r="I1199" s="263" t="s">
        <v>2342</v>
      </c>
      <c r="J1199" s="263" t="s">
        <v>85</v>
      </c>
      <c r="K1199" s="263">
        <v>90248</v>
      </c>
      <c r="L1199" s="263" t="s">
        <v>2370</v>
      </c>
      <c r="M1199" s="263" t="s">
        <v>2508</v>
      </c>
      <c r="N1199" s="210" t="s">
        <v>2434</v>
      </c>
      <c r="O1199" s="210" t="s">
        <v>182</v>
      </c>
      <c r="P1199" s="216">
        <v>78218</v>
      </c>
      <c r="Q1199" s="121" t="s">
        <v>2509</v>
      </c>
      <c r="R1199" s="263"/>
      <c r="S1199" s="263" t="s">
        <v>2511</v>
      </c>
      <c r="T1199" s="263">
        <v>30390156</v>
      </c>
      <c r="U1199" s="20">
        <v>14.75</v>
      </c>
      <c r="V1199" s="20" t="s">
        <v>107</v>
      </c>
      <c r="W1199" s="20">
        <v>400</v>
      </c>
      <c r="X1199" s="20">
        <v>768</v>
      </c>
      <c r="Y1199" s="20">
        <v>24</v>
      </c>
      <c r="Z1199" s="113">
        <f>W1199*X1199/1000000</f>
        <v>0.30719999999999997</v>
      </c>
      <c r="AA1199" s="210" t="s">
        <v>75</v>
      </c>
      <c r="AB1199" s="28">
        <v>44802</v>
      </c>
      <c r="AC1199" s="20" t="s">
        <v>2343</v>
      </c>
      <c r="AD1199" s="263" t="s">
        <v>5389</v>
      </c>
      <c r="AE1199" s="28">
        <v>44781</v>
      </c>
      <c r="AF1199" s="28"/>
      <c r="AG1199" s="28">
        <v>44784</v>
      </c>
      <c r="AH1199" s="263"/>
      <c r="AI1199" s="263"/>
      <c r="AJ1199" s="28"/>
      <c r="AK1199" s="189" t="s">
        <v>2344</v>
      </c>
      <c r="AL1199" s="20" t="s">
        <v>2345</v>
      </c>
      <c r="AM1199" s="30">
        <v>3880.56</v>
      </c>
      <c r="AN1199" s="30"/>
      <c r="AO1199" s="33"/>
      <c r="AP1199" s="33"/>
      <c r="AQ1199" s="33"/>
      <c r="AR1199" s="33"/>
      <c r="AS1199" s="20">
        <f>MONTH(AE1199)</f>
        <v>8</v>
      </c>
      <c r="AT1199" s="20">
        <f>YEAR(AE1199)</f>
        <v>2022</v>
      </c>
      <c r="AU1199" s="263"/>
    </row>
    <row r="1200" spans="1:47">
      <c r="A1200" s="8" t="s">
        <v>68</v>
      </c>
      <c r="B1200" s="263" t="s">
        <v>127</v>
      </c>
      <c r="C1200" s="263" t="s">
        <v>5390</v>
      </c>
      <c r="D1200" s="28">
        <v>44778</v>
      </c>
      <c r="E1200" s="263" t="s">
        <v>5362</v>
      </c>
      <c r="F1200" s="263" t="s">
        <v>2339</v>
      </c>
      <c r="G1200" s="263" t="s">
        <v>2340</v>
      </c>
      <c r="H1200" s="263" t="s">
        <v>2341</v>
      </c>
      <c r="I1200" s="263" t="s">
        <v>2342</v>
      </c>
      <c r="J1200" s="263" t="s">
        <v>85</v>
      </c>
      <c r="K1200" s="263">
        <v>90248</v>
      </c>
      <c r="L1200" s="121" t="s">
        <v>2387</v>
      </c>
      <c r="M1200" s="121" t="s">
        <v>5363</v>
      </c>
      <c r="N1200" s="210" t="s">
        <v>2415</v>
      </c>
      <c r="O1200" s="210" t="s">
        <v>182</v>
      </c>
      <c r="P1200" s="216">
        <v>78503</v>
      </c>
      <c r="Q1200" s="218" t="s">
        <v>2388</v>
      </c>
      <c r="R1200" s="263" t="s">
        <v>5364</v>
      </c>
      <c r="S1200" s="209" t="s">
        <v>2389</v>
      </c>
      <c r="T1200" s="263">
        <v>30390156</v>
      </c>
      <c r="U1200" s="20">
        <v>14.75</v>
      </c>
      <c r="V1200" s="20" t="s">
        <v>107</v>
      </c>
      <c r="W1200" s="20">
        <v>400</v>
      </c>
      <c r="X1200" s="20">
        <v>768</v>
      </c>
      <c r="Y1200" s="20">
        <v>24</v>
      </c>
      <c r="Z1200" s="113">
        <f>W1200*X1200/1000000</f>
        <v>0.30719999999999997</v>
      </c>
      <c r="AA1200" s="210" t="s">
        <v>75</v>
      </c>
      <c r="AB1200" s="28">
        <v>44781</v>
      </c>
      <c r="AC1200" s="20" t="s">
        <v>2343</v>
      </c>
      <c r="AD1200" s="263" t="s">
        <v>5390</v>
      </c>
      <c r="AE1200" s="28">
        <v>44781</v>
      </c>
      <c r="AF1200" s="28"/>
      <c r="AG1200" s="28">
        <v>44784</v>
      </c>
      <c r="AH1200" s="263"/>
      <c r="AI1200" s="263"/>
      <c r="AJ1200" s="28"/>
      <c r="AK1200" s="189" t="s">
        <v>2344</v>
      </c>
      <c r="AL1200" s="20" t="s">
        <v>2345</v>
      </c>
      <c r="AM1200" s="30">
        <v>4115</v>
      </c>
      <c r="AN1200" s="30"/>
      <c r="AO1200" s="33"/>
      <c r="AP1200" s="33"/>
      <c r="AQ1200" s="33"/>
      <c r="AR1200" s="33"/>
      <c r="AS1200" s="20">
        <f>MONTH(AE1200)</f>
        <v>8</v>
      </c>
      <c r="AT1200" s="20">
        <f>YEAR(AE1200)</f>
        <v>2022</v>
      </c>
      <c r="AU1200" s="263"/>
    </row>
    <row r="1201" spans="1:47">
      <c r="A1201" s="8" t="s">
        <v>68</v>
      </c>
      <c r="B1201" s="209" t="s">
        <v>368</v>
      </c>
      <c r="C1201" s="263" t="s">
        <v>5425</v>
      </c>
      <c r="D1201" s="28">
        <v>44778</v>
      </c>
      <c r="E1201" s="262" t="s">
        <v>5419</v>
      </c>
      <c r="F1201" s="263" t="s">
        <v>2339</v>
      </c>
      <c r="G1201" s="263" t="s">
        <v>2346</v>
      </c>
      <c r="H1201" s="263" t="s">
        <v>2347</v>
      </c>
      <c r="I1201" s="263" t="s">
        <v>197</v>
      </c>
      <c r="J1201" s="263" t="s">
        <v>85</v>
      </c>
      <c r="K1201" s="263">
        <v>91761</v>
      </c>
      <c r="L1201" s="121" t="s">
        <v>117</v>
      </c>
      <c r="M1201" s="263" t="s">
        <v>5420</v>
      </c>
      <c r="N1201" s="210" t="s">
        <v>463</v>
      </c>
      <c r="O1201" s="210" t="s">
        <v>501</v>
      </c>
      <c r="P1201" s="210">
        <v>72764</v>
      </c>
      <c r="Q1201" s="121" t="s">
        <v>2763</v>
      </c>
      <c r="R1201" s="263"/>
      <c r="S1201" s="263" t="s">
        <v>2764</v>
      </c>
      <c r="T1201" s="263">
        <v>30390156</v>
      </c>
      <c r="U1201" s="20">
        <v>14.75</v>
      </c>
      <c r="V1201" s="20" t="s">
        <v>107</v>
      </c>
      <c r="W1201" s="20">
        <v>400</v>
      </c>
      <c r="X1201" s="20">
        <v>768</v>
      </c>
      <c r="Y1201" s="20">
        <v>24</v>
      </c>
      <c r="Z1201" s="113">
        <f>W1201*X1201/1000000</f>
        <v>0.30719999999999997</v>
      </c>
      <c r="AA1201" s="210" t="s">
        <v>75</v>
      </c>
      <c r="AB1201" s="28">
        <v>44781</v>
      </c>
      <c r="AC1201" s="20" t="s">
        <v>2343</v>
      </c>
      <c r="AD1201" s="263" t="s">
        <v>5425</v>
      </c>
      <c r="AE1201" s="28">
        <v>44781</v>
      </c>
      <c r="AF1201" s="28"/>
      <c r="AG1201" s="28">
        <v>44784</v>
      </c>
      <c r="AH1201" s="263"/>
      <c r="AI1201" s="263"/>
      <c r="AJ1201" s="28"/>
      <c r="AK1201" s="189" t="s">
        <v>2344</v>
      </c>
      <c r="AL1201" s="20" t="s">
        <v>2345</v>
      </c>
      <c r="AM1201" s="30"/>
      <c r="AN1201" s="30"/>
      <c r="AO1201" s="33"/>
      <c r="AP1201" s="33"/>
      <c r="AQ1201" s="33"/>
      <c r="AR1201" s="33"/>
      <c r="AS1201" s="20">
        <f>MONTH(AE1201)</f>
        <v>8</v>
      </c>
      <c r="AT1201" s="20">
        <f>YEAR(AE1201)</f>
        <v>2022</v>
      </c>
      <c r="AU1201" s="263"/>
    </row>
    <row r="1202" spans="1:47">
      <c r="A1202" s="8" t="s">
        <v>68</v>
      </c>
      <c r="B1202" s="209" t="s">
        <v>368</v>
      </c>
      <c r="C1202" s="263" t="s">
        <v>5426</v>
      </c>
      <c r="D1202" s="28">
        <v>44778</v>
      </c>
      <c r="E1202" s="262" t="s">
        <v>5421</v>
      </c>
      <c r="F1202" s="263" t="s">
        <v>2339</v>
      </c>
      <c r="G1202" s="263" t="s">
        <v>2346</v>
      </c>
      <c r="H1202" s="263" t="s">
        <v>2347</v>
      </c>
      <c r="I1202" s="263" t="s">
        <v>197</v>
      </c>
      <c r="J1202" s="263" t="s">
        <v>85</v>
      </c>
      <c r="K1202" s="263">
        <v>91761</v>
      </c>
      <c r="L1202" s="121" t="s">
        <v>117</v>
      </c>
      <c r="M1202" s="263" t="s">
        <v>5420</v>
      </c>
      <c r="N1202" s="210" t="s">
        <v>463</v>
      </c>
      <c r="O1202" s="210" t="s">
        <v>501</v>
      </c>
      <c r="P1202" s="210">
        <v>72764</v>
      </c>
      <c r="Q1202" s="121" t="s">
        <v>2763</v>
      </c>
      <c r="R1202" s="263"/>
      <c r="S1202" s="263" t="s">
        <v>2764</v>
      </c>
      <c r="T1202" s="263">
        <v>30390156</v>
      </c>
      <c r="U1202" s="20">
        <v>14.75</v>
      </c>
      <c r="V1202" s="20" t="s">
        <v>107</v>
      </c>
      <c r="W1202" s="20">
        <v>400</v>
      </c>
      <c r="X1202" s="20">
        <v>768</v>
      </c>
      <c r="Y1202" s="20">
        <v>24</v>
      </c>
      <c r="Z1202" s="113">
        <f>W1202*X1202/1000000</f>
        <v>0.30719999999999997</v>
      </c>
      <c r="AA1202" s="210" t="s">
        <v>75</v>
      </c>
      <c r="AB1202" s="28">
        <v>44788</v>
      </c>
      <c r="AC1202" s="20" t="s">
        <v>2343</v>
      </c>
      <c r="AD1202" s="263" t="s">
        <v>5426</v>
      </c>
      <c r="AE1202" s="28">
        <v>44781</v>
      </c>
      <c r="AF1202" s="28"/>
      <c r="AG1202" s="28">
        <v>44784</v>
      </c>
      <c r="AH1202" s="263"/>
      <c r="AI1202" s="263"/>
      <c r="AJ1202" s="28"/>
      <c r="AK1202" s="189" t="s">
        <v>2344</v>
      </c>
      <c r="AL1202" s="20" t="s">
        <v>2345</v>
      </c>
      <c r="AM1202" s="30"/>
      <c r="AN1202" s="30"/>
      <c r="AO1202" s="33"/>
      <c r="AP1202" s="33"/>
      <c r="AQ1202" s="33"/>
      <c r="AR1202" s="33"/>
      <c r="AS1202" s="20">
        <f>MONTH(AE1202)</f>
        <v>8</v>
      </c>
      <c r="AT1202" s="20">
        <f>YEAR(AE1202)</f>
        <v>2022</v>
      </c>
      <c r="AU1202" s="263"/>
    </row>
    <row r="1203" spans="1:47">
      <c r="A1203" s="8" t="s">
        <v>68</v>
      </c>
      <c r="B1203" s="214" t="s">
        <v>69</v>
      </c>
      <c r="C1203" s="263" t="s">
        <v>5159</v>
      </c>
      <c r="D1203" s="28">
        <v>44776</v>
      </c>
      <c r="E1203" s="214" t="s">
        <v>5157</v>
      </c>
      <c r="F1203" s="263" t="s">
        <v>2339</v>
      </c>
      <c r="G1203" s="263" t="s">
        <v>2340</v>
      </c>
      <c r="H1203" s="263" t="s">
        <v>2341</v>
      </c>
      <c r="I1203" s="263" t="s">
        <v>2342</v>
      </c>
      <c r="J1203" s="263" t="s">
        <v>85</v>
      </c>
      <c r="K1203" s="263">
        <v>90248</v>
      </c>
      <c r="L1203" s="214" t="s">
        <v>159</v>
      </c>
      <c r="M1203" s="214" t="s">
        <v>2471</v>
      </c>
      <c r="N1203" s="210" t="s">
        <v>181</v>
      </c>
      <c r="O1203" s="210" t="s">
        <v>182</v>
      </c>
      <c r="P1203" s="216">
        <v>77041</v>
      </c>
      <c r="Q1203" s="214"/>
      <c r="R1203" s="214"/>
      <c r="S1203" s="214"/>
      <c r="T1203" s="214">
        <v>30390156</v>
      </c>
      <c r="U1203" s="20">
        <v>14.75</v>
      </c>
      <c r="V1203" s="20" t="s">
        <v>107</v>
      </c>
      <c r="W1203" s="20">
        <v>400</v>
      </c>
      <c r="X1203" s="20">
        <v>768</v>
      </c>
      <c r="Y1203" s="20">
        <v>24</v>
      </c>
      <c r="Z1203" s="217">
        <f>W1203*X1203/1000000</f>
        <v>0.30719999999999997</v>
      </c>
      <c r="AA1203" s="210" t="s">
        <v>60</v>
      </c>
      <c r="AB1203" s="215">
        <v>44788</v>
      </c>
      <c r="AC1203" s="20" t="s">
        <v>2343</v>
      </c>
      <c r="AD1203" s="263" t="s">
        <v>5159</v>
      </c>
      <c r="AE1203" s="28">
        <v>44785</v>
      </c>
      <c r="AF1203" s="28"/>
      <c r="AG1203" s="28">
        <v>44788</v>
      </c>
      <c r="AH1203" s="263"/>
      <c r="AI1203" s="263"/>
      <c r="AJ1203" s="28"/>
      <c r="AK1203" s="189" t="s">
        <v>2344</v>
      </c>
      <c r="AL1203" s="20" t="s">
        <v>2345</v>
      </c>
      <c r="AM1203" s="30">
        <v>4210</v>
      </c>
      <c r="AN1203" s="30"/>
      <c r="AO1203" s="33"/>
      <c r="AP1203" s="33"/>
      <c r="AQ1203" s="33"/>
      <c r="AR1203" s="33"/>
      <c r="AS1203" s="20">
        <f>MONTH(AE1203)</f>
        <v>8</v>
      </c>
      <c r="AT1203" s="20">
        <f>YEAR(AE1203)</f>
        <v>2022</v>
      </c>
      <c r="AU1203" s="263"/>
    </row>
    <row r="1204" spans="1:47">
      <c r="A1204" s="8" t="s">
        <v>68</v>
      </c>
      <c r="B1204" s="263" t="s">
        <v>127</v>
      </c>
      <c r="C1204" s="263" t="s">
        <v>5392</v>
      </c>
      <c r="D1204" s="28">
        <v>44778</v>
      </c>
      <c r="E1204" s="263" t="s">
        <v>5366</v>
      </c>
      <c r="F1204" s="263" t="s">
        <v>2339</v>
      </c>
      <c r="G1204" s="263" t="s">
        <v>2340</v>
      </c>
      <c r="H1204" s="263" t="s">
        <v>2341</v>
      </c>
      <c r="I1204" s="263" t="s">
        <v>2342</v>
      </c>
      <c r="J1204" s="263" t="s">
        <v>85</v>
      </c>
      <c r="K1204" s="263">
        <v>90248</v>
      </c>
      <c r="L1204" s="121" t="s">
        <v>219</v>
      </c>
      <c r="M1204" s="121" t="s">
        <v>2556</v>
      </c>
      <c r="N1204" s="210" t="s">
        <v>221</v>
      </c>
      <c r="O1204" s="210" t="s">
        <v>182</v>
      </c>
      <c r="P1204" s="216">
        <v>79936</v>
      </c>
      <c r="Q1204" s="218" t="s">
        <v>5416</v>
      </c>
      <c r="R1204" s="263" t="s">
        <v>5417</v>
      </c>
      <c r="S1204" s="263" t="s">
        <v>5418</v>
      </c>
      <c r="T1204" s="263">
        <v>30390156</v>
      </c>
      <c r="U1204" s="20">
        <v>14.75</v>
      </c>
      <c r="V1204" s="20" t="s">
        <v>107</v>
      </c>
      <c r="W1204" s="20">
        <v>400</v>
      </c>
      <c r="X1204" s="20">
        <v>768</v>
      </c>
      <c r="Y1204" s="20">
        <v>24</v>
      </c>
      <c r="Z1204" s="113">
        <f>W1204*X1204/1000000</f>
        <v>0.30719999999999997</v>
      </c>
      <c r="AA1204" s="210" t="s">
        <v>75</v>
      </c>
      <c r="AB1204" s="28">
        <v>44788</v>
      </c>
      <c r="AC1204" s="20" t="s">
        <v>2343</v>
      </c>
      <c r="AD1204" s="263" t="s">
        <v>5392</v>
      </c>
      <c r="AE1204" s="28">
        <v>44785</v>
      </c>
      <c r="AF1204" s="28"/>
      <c r="AG1204" s="28">
        <v>44788</v>
      </c>
      <c r="AH1204" s="263"/>
      <c r="AI1204" s="263" t="s">
        <v>2670</v>
      </c>
      <c r="AJ1204" s="28"/>
      <c r="AK1204" s="189" t="s">
        <v>2344</v>
      </c>
      <c r="AL1204" s="20" t="s">
        <v>2345</v>
      </c>
      <c r="AM1204" s="30">
        <v>2835</v>
      </c>
      <c r="AN1204" s="30"/>
      <c r="AO1204" s="33"/>
      <c r="AP1204" s="33"/>
      <c r="AQ1204" s="33"/>
      <c r="AR1204" s="33"/>
      <c r="AS1204" s="20">
        <f>MONTH(AE1204)</f>
        <v>8</v>
      </c>
      <c r="AT1204" s="20">
        <f>YEAR(AE1204)</f>
        <v>2022</v>
      </c>
      <c r="AU1204" s="263"/>
    </row>
    <row r="1205" spans="1:47">
      <c r="A1205" s="8" t="s">
        <v>68</v>
      </c>
      <c r="B1205" s="263" t="s">
        <v>127</v>
      </c>
      <c r="C1205" s="263" t="s">
        <v>5394</v>
      </c>
      <c r="D1205" s="28">
        <v>44778</v>
      </c>
      <c r="E1205" s="263" t="s">
        <v>5370</v>
      </c>
      <c r="F1205" s="263" t="s">
        <v>2339</v>
      </c>
      <c r="G1205" s="263" t="s">
        <v>2340</v>
      </c>
      <c r="H1205" s="263" t="s">
        <v>2341</v>
      </c>
      <c r="I1205" s="263" t="s">
        <v>2342</v>
      </c>
      <c r="J1205" s="263" t="s">
        <v>85</v>
      </c>
      <c r="K1205" s="263">
        <v>90248</v>
      </c>
      <c r="L1205" s="121" t="s">
        <v>2356</v>
      </c>
      <c r="M1205" s="121" t="s">
        <v>2461</v>
      </c>
      <c r="N1205" s="210" t="s">
        <v>160</v>
      </c>
      <c r="O1205" s="210" t="s">
        <v>161</v>
      </c>
      <c r="P1205" s="210">
        <v>89118</v>
      </c>
      <c r="Q1205" s="121" t="s">
        <v>2497</v>
      </c>
      <c r="R1205" s="210" t="s">
        <v>2498</v>
      </c>
      <c r="S1205" s="263" t="s">
        <v>2499</v>
      </c>
      <c r="T1205" s="263">
        <v>30390156</v>
      </c>
      <c r="U1205" s="20">
        <v>14.75</v>
      </c>
      <c r="V1205" s="20" t="s">
        <v>107</v>
      </c>
      <c r="W1205" s="20">
        <v>400</v>
      </c>
      <c r="X1205" s="20">
        <v>768</v>
      </c>
      <c r="Y1205" s="20">
        <v>24</v>
      </c>
      <c r="Z1205" s="113">
        <f>W1205*X1205/1000000</f>
        <v>0.30719999999999997</v>
      </c>
      <c r="AA1205" s="210" t="s">
        <v>75</v>
      </c>
      <c r="AB1205" s="28">
        <v>44788</v>
      </c>
      <c r="AC1205" s="20" t="s">
        <v>2343</v>
      </c>
      <c r="AD1205" s="263" t="s">
        <v>5394</v>
      </c>
      <c r="AE1205" s="28">
        <v>44788</v>
      </c>
      <c r="AF1205" s="28"/>
      <c r="AG1205" s="28">
        <v>44789</v>
      </c>
      <c r="AH1205" s="263"/>
      <c r="AI1205" s="263"/>
      <c r="AJ1205" s="28"/>
      <c r="AK1205" s="189" t="s">
        <v>2344</v>
      </c>
      <c r="AL1205" s="20" t="s">
        <v>2345</v>
      </c>
      <c r="AM1205" s="30">
        <v>1575</v>
      </c>
      <c r="AN1205" s="30"/>
      <c r="AO1205" s="33"/>
      <c r="AP1205" s="33"/>
      <c r="AQ1205" s="33"/>
      <c r="AR1205" s="33"/>
      <c r="AS1205" s="20">
        <f>MONTH(AE1205)</f>
        <v>8</v>
      </c>
      <c r="AT1205" s="20">
        <f>YEAR(AE1205)</f>
        <v>2022</v>
      </c>
      <c r="AU1205" s="263"/>
    </row>
    <row r="1206" spans="1:47">
      <c r="A1206" s="8" t="s">
        <v>68</v>
      </c>
      <c r="B1206" s="263" t="s">
        <v>127</v>
      </c>
      <c r="C1206" s="263" t="s">
        <v>5401</v>
      </c>
      <c r="D1206" s="28">
        <v>44778</v>
      </c>
      <c r="E1206" s="263" t="s">
        <v>5379</v>
      </c>
      <c r="F1206" s="263" t="s">
        <v>2339</v>
      </c>
      <c r="G1206" s="263" t="s">
        <v>2346</v>
      </c>
      <c r="H1206" s="263" t="s">
        <v>2347</v>
      </c>
      <c r="I1206" s="263" t="s">
        <v>197</v>
      </c>
      <c r="J1206" s="263" t="s">
        <v>85</v>
      </c>
      <c r="K1206" s="263">
        <v>91761</v>
      </c>
      <c r="L1206" s="121" t="s">
        <v>272</v>
      </c>
      <c r="M1206" s="263" t="s">
        <v>301</v>
      </c>
      <c r="N1206" s="210" t="s">
        <v>119</v>
      </c>
      <c r="O1206" s="210" t="s">
        <v>120</v>
      </c>
      <c r="P1206" s="210">
        <v>85040</v>
      </c>
      <c r="Q1206" s="121" t="s">
        <v>2382</v>
      </c>
      <c r="R1206" s="263"/>
      <c r="S1206" s="210" t="s">
        <v>2728</v>
      </c>
      <c r="T1206" s="263">
        <v>30390156</v>
      </c>
      <c r="U1206" s="20">
        <v>14.75</v>
      </c>
      <c r="V1206" s="20" t="s">
        <v>107</v>
      </c>
      <c r="W1206" s="20">
        <v>400</v>
      </c>
      <c r="X1206" s="20">
        <v>768</v>
      </c>
      <c r="Y1206" s="20">
        <v>24</v>
      </c>
      <c r="Z1206" s="113">
        <f>W1206*X1206/1000000</f>
        <v>0.30719999999999997</v>
      </c>
      <c r="AA1206" s="210" t="s">
        <v>75</v>
      </c>
      <c r="AB1206" s="28">
        <v>44788</v>
      </c>
      <c r="AC1206" s="20" t="s">
        <v>2343</v>
      </c>
      <c r="AD1206" s="263" t="s">
        <v>5401</v>
      </c>
      <c r="AE1206" s="28">
        <v>44788</v>
      </c>
      <c r="AF1206" s="28"/>
      <c r="AG1206" s="28">
        <v>44789</v>
      </c>
      <c r="AH1206" s="263"/>
      <c r="AI1206" s="263"/>
      <c r="AJ1206" s="28"/>
      <c r="AK1206" s="189" t="s">
        <v>2344</v>
      </c>
      <c r="AL1206" s="20" t="s">
        <v>2345</v>
      </c>
      <c r="AM1206" s="30"/>
      <c r="AN1206" s="30"/>
      <c r="AO1206" s="33"/>
      <c r="AP1206" s="33"/>
      <c r="AQ1206" s="33"/>
      <c r="AR1206" s="33"/>
      <c r="AS1206" s="20">
        <f>MONTH(AE1206)</f>
        <v>8</v>
      </c>
      <c r="AT1206" s="20">
        <f>YEAR(AE1206)</f>
        <v>2022</v>
      </c>
      <c r="AU1206" s="263"/>
    </row>
    <row r="1207" spans="1:47">
      <c r="A1207" s="8" t="s">
        <v>68</v>
      </c>
      <c r="B1207" s="263" t="s">
        <v>127</v>
      </c>
      <c r="C1207" s="263" t="s">
        <v>5402</v>
      </c>
      <c r="D1207" s="28">
        <v>44778</v>
      </c>
      <c r="E1207" s="263" t="s">
        <v>5379</v>
      </c>
      <c r="F1207" s="263" t="s">
        <v>2339</v>
      </c>
      <c r="G1207" s="263" t="s">
        <v>2346</v>
      </c>
      <c r="H1207" s="263" t="s">
        <v>2347</v>
      </c>
      <c r="I1207" s="263" t="s">
        <v>197</v>
      </c>
      <c r="J1207" s="263" t="s">
        <v>85</v>
      </c>
      <c r="K1207" s="263">
        <v>91761</v>
      </c>
      <c r="L1207" s="121" t="s">
        <v>272</v>
      </c>
      <c r="M1207" s="263" t="s">
        <v>301</v>
      </c>
      <c r="N1207" s="210" t="s">
        <v>119</v>
      </c>
      <c r="O1207" s="210" t="s">
        <v>120</v>
      </c>
      <c r="P1207" s="210">
        <v>85040</v>
      </c>
      <c r="Q1207" s="121" t="s">
        <v>2382</v>
      </c>
      <c r="R1207" s="263"/>
      <c r="S1207" s="210" t="s">
        <v>2728</v>
      </c>
      <c r="T1207" s="263">
        <v>30390156</v>
      </c>
      <c r="U1207" s="20">
        <v>14.75</v>
      </c>
      <c r="V1207" s="20" t="s">
        <v>107</v>
      </c>
      <c r="W1207" s="20">
        <v>400</v>
      </c>
      <c r="X1207" s="20">
        <v>768</v>
      </c>
      <c r="Y1207" s="20">
        <v>24</v>
      </c>
      <c r="Z1207" s="113">
        <f>W1207*X1207/1000000</f>
        <v>0.30719999999999997</v>
      </c>
      <c r="AA1207" s="210" t="s">
        <v>75</v>
      </c>
      <c r="AB1207" s="28">
        <v>44788</v>
      </c>
      <c r="AC1207" s="20" t="s">
        <v>2343</v>
      </c>
      <c r="AD1207" s="263" t="s">
        <v>5402</v>
      </c>
      <c r="AE1207" s="28">
        <v>44788</v>
      </c>
      <c r="AF1207" s="28"/>
      <c r="AG1207" s="28">
        <v>44789</v>
      </c>
      <c r="AH1207" s="263"/>
      <c r="AI1207" s="263"/>
      <c r="AJ1207" s="28"/>
      <c r="AK1207" s="189" t="s">
        <v>2344</v>
      </c>
      <c r="AL1207" s="20" t="s">
        <v>2345</v>
      </c>
      <c r="AM1207" s="30"/>
      <c r="AN1207" s="30"/>
      <c r="AO1207" s="33"/>
      <c r="AP1207" s="33"/>
      <c r="AQ1207" s="33"/>
      <c r="AR1207" s="33"/>
      <c r="AS1207" s="20">
        <f>MONTH(AE1207)</f>
        <v>8</v>
      </c>
      <c r="AT1207" s="20">
        <f>YEAR(AE1207)</f>
        <v>2022</v>
      </c>
      <c r="AU1207" s="263"/>
    </row>
    <row r="1208" spans="1:47">
      <c r="A1208" s="8" t="s">
        <v>68</v>
      </c>
      <c r="B1208" s="263" t="s">
        <v>127</v>
      </c>
      <c r="C1208" s="263" t="s">
        <v>5391</v>
      </c>
      <c r="D1208" s="28">
        <v>44778</v>
      </c>
      <c r="E1208" s="263" t="s">
        <v>5365</v>
      </c>
      <c r="F1208" s="263" t="s">
        <v>2339</v>
      </c>
      <c r="G1208" s="263" t="s">
        <v>2340</v>
      </c>
      <c r="H1208" s="263" t="s">
        <v>2341</v>
      </c>
      <c r="I1208" s="263" t="s">
        <v>2342</v>
      </c>
      <c r="J1208" s="263" t="s">
        <v>85</v>
      </c>
      <c r="K1208" s="263">
        <v>90248</v>
      </c>
      <c r="L1208" s="121" t="s">
        <v>2387</v>
      </c>
      <c r="M1208" s="121" t="s">
        <v>5363</v>
      </c>
      <c r="N1208" s="210" t="s">
        <v>2415</v>
      </c>
      <c r="O1208" s="210" t="s">
        <v>182</v>
      </c>
      <c r="P1208" s="216">
        <v>78503</v>
      </c>
      <c r="Q1208" s="218" t="s">
        <v>2388</v>
      </c>
      <c r="R1208" s="263" t="s">
        <v>5364</v>
      </c>
      <c r="S1208" s="209" t="s">
        <v>2389</v>
      </c>
      <c r="T1208" s="263">
        <v>30390156</v>
      </c>
      <c r="U1208" s="20">
        <v>14.75</v>
      </c>
      <c r="V1208" s="20" t="s">
        <v>107</v>
      </c>
      <c r="W1208" s="20">
        <v>400</v>
      </c>
      <c r="X1208" s="20">
        <v>768</v>
      </c>
      <c r="Y1208" s="20">
        <v>24</v>
      </c>
      <c r="Z1208" s="113">
        <f>W1208*X1208/1000000</f>
        <v>0.30719999999999997</v>
      </c>
      <c r="AA1208" s="210" t="s">
        <v>75</v>
      </c>
      <c r="AB1208" s="28">
        <v>44795</v>
      </c>
      <c r="AC1208" s="20" t="s">
        <v>2343</v>
      </c>
      <c r="AD1208" s="263" t="s">
        <v>5391</v>
      </c>
      <c r="AE1208" s="28">
        <v>44792</v>
      </c>
      <c r="AF1208" s="28"/>
      <c r="AG1208" s="28">
        <v>44795</v>
      </c>
      <c r="AH1208" s="263"/>
      <c r="AI1208" s="263"/>
      <c r="AJ1208" s="28"/>
      <c r="AK1208" s="189" t="s">
        <v>2344</v>
      </c>
      <c r="AL1208" s="20" t="s">
        <v>2345</v>
      </c>
      <c r="AM1208" s="30">
        <v>4115</v>
      </c>
      <c r="AN1208" s="30"/>
      <c r="AO1208" s="33"/>
      <c r="AP1208" s="33"/>
      <c r="AQ1208" s="33"/>
      <c r="AR1208" s="33"/>
      <c r="AS1208" s="20">
        <f>MONTH(AE1208)</f>
        <v>8</v>
      </c>
      <c r="AT1208" s="20">
        <f>YEAR(AE1208)</f>
        <v>2022</v>
      </c>
      <c r="AU1208" s="263"/>
    </row>
    <row r="1209" spans="1:47">
      <c r="A1209" s="8" t="s">
        <v>68</v>
      </c>
      <c r="B1209" s="263" t="s">
        <v>127</v>
      </c>
      <c r="C1209" s="263" t="s">
        <v>5395</v>
      </c>
      <c r="D1209" s="28">
        <v>44778</v>
      </c>
      <c r="E1209" s="263" t="s">
        <v>5371</v>
      </c>
      <c r="F1209" s="263" t="s">
        <v>2339</v>
      </c>
      <c r="G1209" s="263" t="s">
        <v>2340</v>
      </c>
      <c r="H1209" s="263" t="s">
        <v>2341</v>
      </c>
      <c r="I1209" s="263" t="s">
        <v>2342</v>
      </c>
      <c r="J1209" s="263" t="s">
        <v>85</v>
      </c>
      <c r="K1209" s="263">
        <v>90248</v>
      </c>
      <c r="L1209" s="121" t="s">
        <v>2356</v>
      </c>
      <c r="M1209" s="121" t="s">
        <v>2461</v>
      </c>
      <c r="N1209" s="210" t="s">
        <v>160</v>
      </c>
      <c r="O1209" s="210" t="s">
        <v>161</v>
      </c>
      <c r="P1209" s="210">
        <v>89118</v>
      </c>
      <c r="Q1209" s="121" t="s">
        <v>2497</v>
      </c>
      <c r="R1209" s="210" t="s">
        <v>2498</v>
      </c>
      <c r="S1209" s="263" t="s">
        <v>2499</v>
      </c>
      <c r="T1209" s="263">
        <v>30390156</v>
      </c>
      <c r="U1209" s="20">
        <v>14.75</v>
      </c>
      <c r="V1209" s="20" t="s">
        <v>107</v>
      </c>
      <c r="W1209" s="20">
        <v>400</v>
      </c>
      <c r="X1209" s="20">
        <v>768</v>
      </c>
      <c r="Y1209" s="20">
        <v>24</v>
      </c>
      <c r="Z1209" s="113">
        <f>W1209*X1209/1000000</f>
        <v>0.30719999999999997</v>
      </c>
      <c r="AA1209" s="210" t="s">
        <v>75</v>
      </c>
      <c r="AB1209" s="28">
        <v>44795</v>
      </c>
      <c r="AC1209" s="20" t="s">
        <v>2343</v>
      </c>
      <c r="AD1209" s="263" t="s">
        <v>5395</v>
      </c>
      <c r="AE1209" s="28">
        <v>44795</v>
      </c>
      <c r="AF1209" s="28"/>
      <c r="AG1209" s="28">
        <v>44796</v>
      </c>
      <c r="AH1209" s="263"/>
      <c r="AI1209" s="263"/>
      <c r="AJ1209" s="28"/>
      <c r="AK1209" s="189" t="s">
        <v>2344</v>
      </c>
      <c r="AL1209" s="20" t="s">
        <v>2345</v>
      </c>
      <c r="AM1209" s="30">
        <v>1575</v>
      </c>
      <c r="AN1209" s="30"/>
      <c r="AO1209" s="33"/>
      <c r="AP1209" s="33"/>
      <c r="AQ1209" s="33"/>
      <c r="AR1209" s="33"/>
      <c r="AS1209" s="20">
        <f>MONTH(AE1209)</f>
        <v>8</v>
      </c>
      <c r="AT1209" s="20">
        <f>YEAR(AE1209)</f>
        <v>2022</v>
      </c>
      <c r="AU1209" s="263"/>
    </row>
    <row r="1210" spans="1:47">
      <c r="A1210" s="8" t="s">
        <v>68</v>
      </c>
      <c r="B1210" s="263" t="s">
        <v>127</v>
      </c>
      <c r="C1210" s="263" t="s">
        <v>5403</v>
      </c>
      <c r="D1210" s="28">
        <v>44778</v>
      </c>
      <c r="E1210" s="263" t="s">
        <v>5380</v>
      </c>
      <c r="F1210" s="263" t="s">
        <v>2339</v>
      </c>
      <c r="G1210" s="263" t="s">
        <v>2346</v>
      </c>
      <c r="H1210" s="263" t="s">
        <v>2347</v>
      </c>
      <c r="I1210" s="263" t="s">
        <v>197</v>
      </c>
      <c r="J1210" s="263" t="s">
        <v>85</v>
      </c>
      <c r="K1210" s="263">
        <v>91761</v>
      </c>
      <c r="L1210" s="121" t="s">
        <v>272</v>
      </c>
      <c r="M1210" s="263" t="s">
        <v>301</v>
      </c>
      <c r="N1210" s="210" t="s">
        <v>119</v>
      </c>
      <c r="O1210" s="210" t="s">
        <v>120</v>
      </c>
      <c r="P1210" s="210">
        <v>85040</v>
      </c>
      <c r="Q1210" s="121" t="s">
        <v>2382</v>
      </c>
      <c r="R1210" s="263"/>
      <c r="S1210" s="210" t="s">
        <v>2728</v>
      </c>
      <c r="T1210" s="263">
        <v>30390156</v>
      </c>
      <c r="U1210" s="20">
        <v>14.75</v>
      </c>
      <c r="V1210" s="20" t="s">
        <v>107</v>
      </c>
      <c r="W1210" s="20">
        <v>400</v>
      </c>
      <c r="X1210" s="20">
        <v>832</v>
      </c>
      <c r="Y1210" s="20">
        <v>26</v>
      </c>
      <c r="Z1210" s="113">
        <f>W1210*X1210/1000000</f>
        <v>0.33279999999999998</v>
      </c>
      <c r="AA1210" s="210" t="s">
        <v>75</v>
      </c>
      <c r="AB1210" s="28">
        <v>44795</v>
      </c>
      <c r="AC1210" s="20" t="s">
        <v>2343</v>
      </c>
      <c r="AD1210" s="263" t="s">
        <v>5403</v>
      </c>
      <c r="AE1210" s="28">
        <v>44795</v>
      </c>
      <c r="AF1210" s="28"/>
      <c r="AG1210" s="28">
        <v>44796</v>
      </c>
      <c r="AH1210" s="263"/>
      <c r="AI1210" s="263"/>
      <c r="AJ1210" s="28"/>
      <c r="AK1210" s="189" t="s">
        <v>2344</v>
      </c>
      <c r="AL1210" s="20" t="s">
        <v>2345</v>
      </c>
      <c r="AM1210" s="30"/>
      <c r="AN1210" s="30"/>
      <c r="AO1210" s="33"/>
      <c r="AP1210" s="33"/>
      <c r="AQ1210" s="33"/>
      <c r="AR1210" s="33"/>
      <c r="AS1210" s="20">
        <f>MONTH(AE1210)</f>
        <v>8</v>
      </c>
      <c r="AT1210" s="20">
        <f>YEAR(AE1210)</f>
        <v>2022</v>
      </c>
      <c r="AU1210" s="263"/>
    </row>
    <row r="1211" spans="1:47">
      <c r="A1211" s="8" t="s">
        <v>68</v>
      </c>
      <c r="B1211" s="263" t="s">
        <v>127</v>
      </c>
      <c r="C1211" s="263" t="s">
        <v>5404</v>
      </c>
      <c r="D1211" s="28">
        <v>44778</v>
      </c>
      <c r="E1211" s="263" t="s">
        <v>5380</v>
      </c>
      <c r="F1211" s="263" t="s">
        <v>2339</v>
      </c>
      <c r="G1211" s="263" t="s">
        <v>2346</v>
      </c>
      <c r="H1211" s="263" t="s">
        <v>2347</v>
      </c>
      <c r="I1211" s="263" t="s">
        <v>197</v>
      </c>
      <c r="J1211" s="263" t="s">
        <v>85</v>
      </c>
      <c r="K1211" s="263">
        <v>91761</v>
      </c>
      <c r="L1211" s="121" t="s">
        <v>272</v>
      </c>
      <c r="M1211" s="263" t="s">
        <v>301</v>
      </c>
      <c r="N1211" s="210" t="s">
        <v>119</v>
      </c>
      <c r="O1211" s="210" t="s">
        <v>120</v>
      </c>
      <c r="P1211" s="210">
        <v>85040</v>
      </c>
      <c r="Q1211" s="121" t="s">
        <v>2382</v>
      </c>
      <c r="R1211" s="263"/>
      <c r="S1211" s="210" t="s">
        <v>2728</v>
      </c>
      <c r="T1211" s="263">
        <v>30390156</v>
      </c>
      <c r="U1211" s="20">
        <v>14.75</v>
      </c>
      <c r="V1211" s="20" t="s">
        <v>107</v>
      </c>
      <c r="W1211" s="20">
        <v>400</v>
      </c>
      <c r="X1211" s="20">
        <v>832</v>
      </c>
      <c r="Y1211" s="20">
        <v>26</v>
      </c>
      <c r="Z1211" s="113">
        <f>W1211*X1211/1000000</f>
        <v>0.33279999999999998</v>
      </c>
      <c r="AA1211" s="210" t="s">
        <v>75</v>
      </c>
      <c r="AB1211" s="28">
        <v>44795</v>
      </c>
      <c r="AC1211" s="20" t="s">
        <v>2343</v>
      </c>
      <c r="AD1211" s="263" t="s">
        <v>5404</v>
      </c>
      <c r="AE1211" s="28">
        <v>44795</v>
      </c>
      <c r="AF1211" s="28"/>
      <c r="AG1211" s="28">
        <v>44796</v>
      </c>
      <c r="AH1211" s="263"/>
      <c r="AI1211" s="263"/>
      <c r="AJ1211" s="28"/>
      <c r="AK1211" s="189" t="s">
        <v>2344</v>
      </c>
      <c r="AL1211" s="20" t="s">
        <v>2345</v>
      </c>
      <c r="AM1211" s="30"/>
      <c r="AN1211" s="30"/>
      <c r="AO1211" s="33"/>
      <c r="AP1211" s="33"/>
      <c r="AQ1211" s="33"/>
      <c r="AR1211" s="33"/>
      <c r="AS1211" s="20">
        <f>MONTH(AE1211)</f>
        <v>8</v>
      </c>
      <c r="AT1211" s="20">
        <f>YEAR(AE1211)</f>
        <v>2022</v>
      </c>
      <c r="AU1211" s="263"/>
    </row>
    <row r="1212" spans="1:47">
      <c r="A1212" s="8" t="s">
        <v>68</v>
      </c>
      <c r="B1212" s="263" t="s">
        <v>127</v>
      </c>
      <c r="C1212" s="263" t="s">
        <v>5400</v>
      </c>
      <c r="D1212" s="28">
        <v>44778</v>
      </c>
      <c r="E1212" s="263" t="s">
        <v>5378</v>
      </c>
      <c r="F1212" s="263" t="s">
        <v>2339</v>
      </c>
      <c r="G1212" s="263" t="s">
        <v>2346</v>
      </c>
      <c r="H1212" s="263" t="s">
        <v>2347</v>
      </c>
      <c r="I1212" s="263" t="s">
        <v>197</v>
      </c>
      <c r="J1212" s="263" t="s">
        <v>85</v>
      </c>
      <c r="K1212" s="263">
        <v>91761</v>
      </c>
      <c r="L1212" s="121" t="s">
        <v>313</v>
      </c>
      <c r="M1212" s="121" t="s">
        <v>1399</v>
      </c>
      <c r="N1212" s="210" t="s">
        <v>203</v>
      </c>
      <c r="O1212" s="210" t="s">
        <v>182</v>
      </c>
      <c r="P1212" s="210">
        <v>78744</v>
      </c>
      <c r="Q1212" s="15" t="s">
        <v>315</v>
      </c>
      <c r="R1212" s="210" t="s">
        <v>3598</v>
      </c>
      <c r="S1212" s="263" t="s">
        <v>316</v>
      </c>
      <c r="T1212" s="263">
        <v>30390156</v>
      </c>
      <c r="U1212" s="20">
        <v>14.75</v>
      </c>
      <c r="V1212" s="20" t="s">
        <v>107</v>
      </c>
      <c r="W1212" s="20">
        <v>400</v>
      </c>
      <c r="X1212" s="20">
        <v>768</v>
      </c>
      <c r="Y1212" s="20">
        <v>24</v>
      </c>
      <c r="Z1212" s="113">
        <f>W1212*X1212/1000000</f>
        <v>0.30719999999999997</v>
      </c>
      <c r="AA1212" s="210" t="s">
        <v>75</v>
      </c>
      <c r="AB1212" s="28">
        <v>44795</v>
      </c>
      <c r="AC1212" s="20" t="s">
        <v>2343</v>
      </c>
      <c r="AD1212" s="263" t="s">
        <v>5400</v>
      </c>
      <c r="AE1212" s="28">
        <v>44795</v>
      </c>
      <c r="AF1212" s="28"/>
      <c r="AG1212" s="28">
        <v>44798</v>
      </c>
      <c r="AH1212" s="263"/>
      <c r="AI1212" s="263"/>
      <c r="AJ1212" s="28"/>
      <c r="AK1212" s="189" t="s">
        <v>2344</v>
      </c>
      <c r="AL1212" s="20" t="s">
        <v>2345</v>
      </c>
      <c r="AM1212" s="30"/>
      <c r="AN1212" s="30"/>
      <c r="AO1212" s="33"/>
      <c r="AP1212" s="33"/>
      <c r="AQ1212" s="33"/>
      <c r="AR1212" s="33"/>
      <c r="AS1212" s="20">
        <f>MONTH(AE1212)</f>
        <v>8</v>
      </c>
      <c r="AT1212" s="20">
        <f>YEAR(AE1212)</f>
        <v>2022</v>
      </c>
      <c r="AU1212" s="263"/>
    </row>
    <row r="1213" spans="1:47">
      <c r="A1213" s="8" t="s">
        <v>68</v>
      </c>
      <c r="B1213" s="263" t="s">
        <v>127</v>
      </c>
      <c r="C1213" s="263" t="s">
        <v>5393</v>
      </c>
      <c r="D1213" s="28">
        <v>44778</v>
      </c>
      <c r="E1213" s="263" t="s">
        <v>5367</v>
      </c>
      <c r="F1213" s="263" t="s">
        <v>2339</v>
      </c>
      <c r="G1213" s="263" t="s">
        <v>2340</v>
      </c>
      <c r="H1213" s="263" t="s">
        <v>2341</v>
      </c>
      <c r="I1213" s="263" t="s">
        <v>2342</v>
      </c>
      <c r="J1213" s="263" t="s">
        <v>85</v>
      </c>
      <c r="K1213" s="263">
        <v>90248</v>
      </c>
      <c r="L1213" s="121" t="s">
        <v>219</v>
      </c>
      <c r="M1213" s="121" t="s">
        <v>2556</v>
      </c>
      <c r="N1213" s="210" t="s">
        <v>221</v>
      </c>
      <c r="O1213" s="210" t="s">
        <v>182</v>
      </c>
      <c r="P1213" s="216">
        <v>79936</v>
      </c>
      <c r="Q1213" s="218" t="s">
        <v>5416</v>
      </c>
      <c r="R1213" s="263" t="s">
        <v>5417</v>
      </c>
      <c r="S1213" s="263" t="s">
        <v>5418</v>
      </c>
      <c r="T1213" s="263">
        <v>30390156</v>
      </c>
      <c r="U1213" s="20">
        <v>14.75</v>
      </c>
      <c r="V1213" s="20" t="s">
        <v>107</v>
      </c>
      <c r="W1213" s="20">
        <v>400</v>
      </c>
      <c r="X1213" s="20">
        <v>768</v>
      </c>
      <c r="Y1213" s="20">
        <v>24</v>
      </c>
      <c r="Z1213" s="113">
        <f>W1213*X1213/1000000</f>
        <v>0.30719999999999997</v>
      </c>
      <c r="AA1213" s="210" t="s">
        <v>75</v>
      </c>
      <c r="AB1213" s="28">
        <v>44802</v>
      </c>
      <c r="AC1213" s="20" t="s">
        <v>2343</v>
      </c>
      <c r="AD1213" s="263" t="s">
        <v>5393</v>
      </c>
      <c r="AE1213" s="28">
        <v>44799</v>
      </c>
      <c r="AF1213" s="28"/>
      <c r="AG1213" s="28">
        <v>44802</v>
      </c>
      <c r="AH1213" s="263"/>
      <c r="AI1213" s="263" t="s">
        <v>2670</v>
      </c>
      <c r="AJ1213" s="28"/>
      <c r="AK1213" s="189" t="s">
        <v>2344</v>
      </c>
      <c r="AL1213" s="20" t="s">
        <v>2345</v>
      </c>
      <c r="AM1213" s="30">
        <v>2835</v>
      </c>
      <c r="AN1213" s="30"/>
      <c r="AO1213" s="33"/>
      <c r="AP1213" s="33"/>
      <c r="AQ1213" s="33"/>
      <c r="AR1213" s="33"/>
      <c r="AS1213" s="20">
        <f>MONTH(AE1213)</f>
        <v>8</v>
      </c>
      <c r="AT1213" s="20">
        <f>YEAR(AE1213)</f>
        <v>2022</v>
      </c>
      <c r="AU1213" s="263"/>
    </row>
    <row r="1214" spans="1:47">
      <c r="A1214" s="8" t="s">
        <v>68</v>
      </c>
      <c r="B1214" s="263" t="s">
        <v>127</v>
      </c>
      <c r="C1214" s="263" t="s">
        <v>5396</v>
      </c>
      <c r="D1214" s="28">
        <v>44778</v>
      </c>
      <c r="E1214" s="263" t="s">
        <v>5372</v>
      </c>
      <c r="F1214" s="263" t="s">
        <v>2339</v>
      </c>
      <c r="G1214" s="263" t="s">
        <v>2340</v>
      </c>
      <c r="H1214" s="263" t="s">
        <v>2341</v>
      </c>
      <c r="I1214" s="263" t="s">
        <v>2342</v>
      </c>
      <c r="J1214" s="263" t="s">
        <v>85</v>
      </c>
      <c r="K1214" s="263">
        <v>90248</v>
      </c>
      <c r="L1214" s="121" t="s">
        <v>2356</v>
      </c>
      <c r="M1214" s="121" t="s">
        <v>2461</v>
      </c>
      <c r="N1214" s="210" t="s">
        <v>160</v>
      </c>
      <c r="O1214" s="210" t="s">
        <v>161</v>
      </c>
      <c r="P1214" s="210">
        <v>89118</v>
      </c>
      <c r="Q1214" s="121" t="s">
        <v>2497</v>
      </c>
      <c r="R1214" s="210" t="s">
        <v>2498</v>
      </c>
      <c r="S1214" s="263" t="s">
        <v>2499</v>
      </c>
      <c r="T1214" s="263">
        <v>30390156</v>
      </c>
      <c r="U1214" s="20">
        <v>14.75</v>
      </c>
      <c r="V1214" s="20" t="s">
        <v>107</v>
      </c>
      <c r="W1214" s="20">
        <v>400</v>
      </c>
      <c r="X1214" s="20">
        <v>768</v>
      </c>
      <c r="Y1214" s="20">
        <v>24</v>
      </c>
      <c r="Z1214" s="113">
        <f>W1214*X1214/1000000</f>
        <v>0.30719999999999997</v>
      </c>
      <c r="AA1214" s="210" t="s">
        <v>75</v>
      </c>
      <c r="AB1214" s="28">
        <v>44802</v>
      </c>
      <c r="AC1214" s="20" t="s">
        <v>2343</v>
      </c>
      <c r="AD1214" s="263" t="s">
        <v>5396</v>
      </c>
      <c r="AE1214" s="28">
        <v>44802</v>
      </c>
      <c r="AF1214" s="28"/>
      <c r="AG1214" s="28">
        <v>44803</v>
      </c>
      <c r="AH1214" s="263"/>
      <c r="AI1214" s="263"/>
      <c r="AJ1214" s="28"/>
      <c r="AK1214" s="189" t="s">
        <v>2344</v>
      </c>
      <c r="AL1214" s="20" t="s">
        <v>2345</v>
      </c>
      <c r="AM1214" s="30">
        <v>1575</v>
      </c>
      <c r="AN1214" s="30"/>
      <c r="AO1214" s="33"/>
      <c r="AP1214" s="33"/>
      <c r="AQ1214" s="33"/>
      <c r="AR1214" s="33"/>
      <c r="AS1214" s="20">
        <f>MONTH(AE1214)</f>
        <v>8</v>
      </c>
      <c r="AT1214" s="20">
        <f>YEAR(AE1214)</f>
        <v>2022</v>
      </c>
      <c r="AU1214" s="263"/>
    </row>
    <row r="1215" spans="1:47">
      <c r="A1215" s="8" t="s">
        <v>68</v>
      </c>
      <c r="B1215" s="263" t="s">
        <v>127</v>
      </c>
      <c r="C1215" s="263" t="s">
        <v>5405</v>
      </c>
      <c r="D1215" s="28">
        <v>44778</v>
      </c>
      <c r="E1215" s="263" t="s">
        <v>5380</v>
      </c>
      <c r="F1215" s="263" t="s">
        <v>2339</v>
      </c>
      <c r="G1215" s="263" t="s">
        <v>2346</v>
      </c>
      <c r="H1215" s="263" t="s">
        <v>2347</v>
      </c>
      <c r="I1215" s="263" t="s">
        <v>197</v>
      </c>
      <c r="J1215" s="263" t="s">
        <v>85</v>
      </c>
      <c r="K1215" s="263">
        <v>91761</v>
      </c>
      <c r="L1215" s="121" t="s">
        <v>272</v>
      </c>
      <c r="M1215" s="263" t="s">
        <v>301</v>
      </c>
      <c r="N1215" s="210" t="s">
        <v>119</v>
      </c>
      <c r="O1215" s="210" t="s">
        <v>120</v>
      </c>
      <c r="P1215" s="210">
        <v>85040</v>
      </c>
      <c r="Q1215" s="121" t="s">
        <v>2382</v>
      </c>
      <c r="R1215" s="263"/>
      <c r="S1215" s="210" t="s">
        <v>2728</v>
      </c>
      <c r="T1215" s="263">
        <v>30390156</v>
      </c>
      <c r="U1215" s="20">
        <v>14.75</v>
      </c>
      <c r="V1215" s="20" t="s">
        <v>107</v>
      </c>
      <c r="W1215" s="20">
        <v>400</v>
      </c>
      <c r="X1215" s="20">
        <v>640</v>
      </c>
      <c r="Y1215" s="20">
        <v>20</v>
      </c>
      <c r="Z1215" s="113">
        <f>W1215*X1215/1000000</f>
        <v>0.25600000000000001</v>
      </c>
      <c r="AA1215" s="210" t="s">
        <v>75</v>
      </c>
      <c r="AB1215" s="28">
        <v>44795</v>
      </c>
      <c r="AC1215" s="20" t="s">
        <v>2343</v>
      </c>
      <c r="AD1215" s="263" t="s">
        <v>5405</v>
      </c>
      <c r="AE1215" s="28">
        <v>44802</v>
      </c>
      <c r="AF1215" s="28"/>
      <c r="AG1215" s="28">
        <v>44803</v>
      </c>
      <c r="AH1215" s="263"/>
      <c r="AI1215" s="263" t="s">
        <v>5408</v>
      </c>
      <c r="AJ1215" s="28"/>
      <c r="AK1215" s="189" t="s">
        <v>2344</v>
      </c>
      <c r="AL1215" s="20" t="s">
        <v>2345</v>
      </c>
      <c r="AM1215" s="30"/>
      <c r="AN1215" s="30"/>
      <c r="AO1215" s="33"/>
      <c r="AP1215" s="33"/>
      <c r="AQ1215" s="33"/>
      <c r="AR1215" s="33"/>
      <c r="AS1215" s="20">
        <f>MONTH(AE1215)</f>
        <v>8</v>
      </c>
      <c r="AT1215" s="20">
        <f>YEAR(AE1215)</f>
        <v>2022</v>
      </c>
      <c r="AU1215" s="263"/>
    </row>
    <row r="1216" spans="1:47">
      <c r="A1216" s="8" t="s">
        <v>68</v>
      </c>
      <c r="B1216" s="263" t="s">
        <v>127</v>
      </c>
      <c r="C1216" s="263" t="s">
        <v>5406</v>
      </c>
      <c r="D1216" s="28">
        <v>44778</v>
      </c>
      <c r="E1216" s="263" t="s">
        <v>5381</v>
      </c>
      <c r="F1216" s="263" t="s">
        <v>2339</v>
      </c>
      <c r="G1216" s="263" t="s">
        <v>2346</v>
      </c>
      <c r="H1216" s="263" t="s">
        <v>2347</v>
      </c>
      <c r="I1216" s="263" t="s">
        <v>197</v>
      </c>
      <c r="J1216" s="263" t="s">
        <v>85</v>
      </c>
      <c r="K1216" s="263">
        <v>91761</v>
      </c>
      <c r="L1216" s="121" t="s">
        <v>272</v>
      </c>
      <c r="M1216" s="263" t="s">
        <v>301</v>
      </c>
      <c r="N1216" s="210" t="s">
        <v>119</v>
      </c>
      <c r="O1216" s="210" t="s">
        <v>120</v>
      </c>
      <c r="P1216" s="210">
        <v>85040</v>
      </c>
      <c r="Q1216" s="121" t="s">
        <v>2382</v>
      </c>
      <c r="R1216" s="263"/>
      <c r="S1216" s="210" t="s">
        <v>2728</v>
      </c>
      <c r="T1216" s="263">
        <v>30390156</v>
      </c>
      <c r="U1216" s="20">
        <v>14.75</v>
      </c>
      <c r="V1216" s="20" t="s">
        <v>107</v>
      </c>
      <c r="W1216" s="20">
        <v>400</v>
      </c>
      <c r="X1216" s="20">
        <v>128</v>
      </c>
      <c r="Y1216" s="20">
        <v>4</v>
      </c>
      <c r="Z1216" s="113">
        <f>W1216*X1216/1000000</f>
        <v>5.1200000000000002E-2</v>
      </c>
      <c r="AA1216" s="210" t="s">
        <v>75</v>
      </c>
      <c r="AB1216" s="28">
        <v>44795</v>
      </c>
      <c r="AC1216" s="20" t="s">
        <v>2343</v>
      </c>
      <c r="AD1216" s="263" t="s">
        <v>5406</v>
      </c>
      <c r="AE1216" s="28">
        <v>44802</v>
      </c>
      <c r="AF1216" s="28"/>
      <c r="AG1216" s="28">
        <v>44803</v>
      </c>
      <c r="AH1216" s="263"/>
      <c r="AI1216" s="263" t="s">
        <v>5407</v>
      </c>
      <c r="AJ1216" s="28"/>
      <c r="AK1216" s="189" t="s">
        <v>2344</v>
      </c>
      <c r="AL1216" s="20" t="s">
        <v>2345</v>
      </c>
      <c r="AM1216" s="30"/>
      <c r="AN1216" s="30"/>
      <c r="AO1216" s="33"/>
      <c r="AP1216" s="33"/>
      <c r="AQ1216" s="33"/>
      <c r="AR1216" s="33"/>
      <c r="AS1216" s="20">
        <f>MONTH(AE1216)</f>
        <v>8</v>
      </c>
      <c r="AT1216" s="20">
        <f>YEAR(AE1216)</f>
        <v>2022</v>
      </c>
      <c r="AU1216" s="263"/>
    </row>
    <row r="1217" spans="1:47">
      <c r="A1217" s="20" t="s">
        <v>44</v>
      </c>
      <c r="B1217" s="263" t="s">
        <v>45</v>
      </c>
      <c r="C1217" s="263" t="s">
        <v>3690</v>
      </c>
      <c r="D1217" s="28">
        <v>44770</v>
      </c>
      <c r="E1217" s="263" t="s">
        <v>3691</v>
      </c>
      <c r="F1217" s="263" t="s">
        <v>2339</v>
      </c>
      <c r="G1217" s="263" t="s">
        <v>2340</v>
      </c>
      <c r="H1217" s="263" t="s">
        <v>2341</v>
      </c>
      <c r="I1217" s="263" t="s">
        <v>2342</v>
      </c>
      <c r="J1217" s="263" t="s">
        <v>85</v>
      </c>
      <c r="K1217" s="263">
        <v>90248</v>
      </c>
      <c r="L1217" s="263" t="s">
        <v>70</v>
      </c>
      <c r="M1217" s="263" t="s">
        <v>550</v>
      </c>
      <c r="N1217" s="20" t="s">
        <v>72</v>
      </c>
      <c r="O1217" s="20" t="s">
        <v>73</v>
      </c>
      <c r="P1217" s="130" t="s">
        <v>74</v>
      </c>
      <c r="Q1217" s="263" t="s">
        <v>296</v>
      </c>
      <c r="R1217" s="263" t="s">
        <v>3692</v>
      </c>
      <c r="S1217" s="263" t="s">
        <v>147</v>
      </c>
      <c r="T1217" s="263">
        <v>30397573</v>
      </c>
      <c r="U1217" s="20">
        <v>0</v>
      </c>
      <c r="V1217" s="263" t="s">
        <v>3693</v>
      </c>
      <c r="W1217" s="20">
        <v>485</v>
      </c>
      <c r="X1217" s="20">
        <v>580</v>
      </c>
      <c r="Y1217" s="20">
        <v>20</v>
      </c>
      <c r="Z1217" s="113">
        <f>W1217*X1217/1000000</f>
        <v>0.28129999999999999</v>
      </c>
      <c r="AA1217" s="20" t="s">
        <v>75</v>
      </c>
      <c r="AB1217" s="28">
        <v>44773</v>
      </c>
      <c r="AC1217" s="20" t="s">
        <v>2343</v>
      </c>
      <c r="AD1217" s="263" t="s">
        <v>3690</v>
      </c>
      <c r="AE1217" s="28"/>
      <c r="AF1217" s="28"/>
      <c r="AG1217" s="28"/>
      <c r="AH1217" s="263"/>
      <c r="AI1217" s="263" t="s">
        <v>3694</v>
      </c>
      <c r="AJ1217" s="28"/>
      <c r="AK1217" s="20" t="s">
        <v>2344</v>
      </c>
      <c r="AL1217" s="20" t="s">
        <v>2345</v>
      </c>
      <c r="AM1217" s="30"/>
      <c r="AN1217" s="30"/>
      <c r="AO1217" s="131"/>
      <c r="AP1217" s="131"/>
      <c r="AQ1217" s="131"/>
      <c r="AR1217" s="131"/>
      <c r="AS1217" s="20">
        <f>MONTH(AE1217)</f>
        <v>1</v>
      </c>
      <c r="AT1217" s="20">
        <f>YEAR(AE1217)</f>
        <v>1900</v>
      </c>
      <c r="AU1217" s="263"/>
    </row>
    <row r="1218" spans="1:47">
      <c r="A1218" s="20" t="s">
        <v>44</v>
      </c>
      <c r="B1218" s="263" t="s">
        <v>45</v>
      </c>
      <c r="C1218" s="263" t="s">
        <v>3695</v>
      </c>
      <c r="D1218" s="28">
        <v>44770</v>
      </c>
      <c r="E1218" s="263" t="s">
        <v>3691</v>
      </c>
      <c r="F1218" s="263" t="s">
        <v>2339</v>
      </c>
      <c r="G1218" s="263" t="s">
        <v>2340</v>
      </c>
      <c r="H1218" s="263" t="s">
        <v>2341</v>
      </c>
      <c r="I1218" s="263" t="s">
        <v>2342</v>
      </c>
      <c r="J1218" s="263" t="s">
        <v>85</v>
      </c>
      <c r="K1218" s="263">
        <v>90248</v>
      </c>
      <c r="L1218" s="263" t="s">
        <v>70</v>
      </c>
      <c r="M1218" s="263" t="s">
        <v>550</v>
      </c>
      <c r="N1218" s="20" t="s">
        <v>72</v>
      </c>
      <c r="O1218" s="20" t="s">
        <v>73</v>
      </c>
      <c r="P1218" s="130" t="s">
        <v>74</v>
      </c>
      <c r="Q1218" s="263" t="s">
        <v>296</v>
      </c>
      <c r="R1218" s="263" t="s">
        <v>3692</v>
      </c>
      <c r="S1218" s="263" t="s">
        <v>147</v>
      </c>
      <c r="T1218" s="263">
        <v>30397573</v>
      </c>
      <c r="U1218" s="20">
        <v>0</v>
      </c>
      <c r="V1218" s="263" t="s">
        <v>3693</v>
      </c>
      <c r="W1218" s="20">
        <v>485</v>
      </c>
      <c r="X1218" s="20">
        <v>580</v>
      </c>
      <c r="Y1218" s="20">
        <v>20</v>
      </c>
      <c r="Z1218" s="113">
        <f>W1218*X1218/1000000</f>
        <v>0.28129999999999999</v>
      </c>
      <c r="AA1218" s="20" t="s">
        <v>75</v>
      </c>
      <c r="AB1218" s="28">
        <v>44773</v>
      </c>
      <c r="AC1218" s="20" t="s">
        <v>2343</v>
      </c>
      <c r="AD1218" s="263" t="s">
        <v>3695</v>
      </c>
      <c r="AE1218" s="28"/>
      <c r="AF1218" s="28"/>
      <c r="AG1218" s="28"/>
      <c r="AH1218" s="263"/>
      <c r="AI1218" s="263" t="s">
        <v>3694</v>
      </c>
      <c r="AJ1218" s="28"/>
      <c r="AK1218" s="20" t="s">
        <v>2344</v>
      </c>
      <c r="AL1218" s="20" t="s">
        <v>2345</v>
      </c>
      <c r="AM1218" s="30"/>
      <c r="AN1218" s="30"/>
      <c r="AO1218" s="131"/>
      <c r="AP1218" s="131"/>
      <c r="AQ1218" s="131"/>
      <c r="AR1218" s="131"/>
      <c r="AS1218" s="20">
        <f>MONTH(AE1218)</f>
        <v>1</v>
      </c>
      <c r="AT1218" s="20">
        <f>YEAR(AE1218)</f>
        <v>1900</v>
      </c>
      <c r="AU1218" s="263"/>
    </row>
    <row r="1219" spans="1:47">
      <c r="A1219" s="20" t="s">
        <v>44</v>
      </c>
      <c r="B1219" s="263" t="s">
        <v>45</v>
      </c>
      <c r="C1219" s="263" t="s">
        <v>3696</v>
      </c>
      <c r="D1219" s="28">
        <v>44770</v>
      </c>
      <c r="E1219" s="263" t="s">
        <v>3691</v>
      </c>
      <c r="F1219" s="263" t="s">
        <v>2339</v>
      </c>
      <c r="G1219" s="263" t="s">
        <v>2340</v>
      </c>
      <c r="H1219" s="263" t="s">
        <v>2341</v>
      </c>
      <c r="I1219" s="263" t="s">
        <v>2342</v>
      </c>
      <c r="J1219" s="263" t="s">
        <v>85</v>
      </c>
      <c r="K1219" s="263">
        <v>90248</v>
      </c>
      <c r="L1219" s="263" t="s">
        <v>70</v>
      </c>
      <c r="M1219" s="263" t="s">
        <v>550</v>
      </c>
      <c r="N1219" s="20" t="s">
        <v>72</v>
      </c>
      <c r="O1219" s="20" t="s">
        <v>73</v>
      </c>
      <c r="P1219" s="130" t="s">
        <v>74</v>
      </c>
      <c r="Q1219" s="263" t="s">
        <v>296</v>
      </c>
      <c r="R1219" s="263" t="s">
        <v>3692</v>
      </c>
      <c r="S1219" s="263" t="s">
        <v>147</v>
      </c>
      <c r="T1219" s="263">
        <v>30397573</v>
      </c>
      <c r="U1219" s="20">
        <v>0</v>
      </c>
      <c r="V1219" s="263" t="s">
        <v>3693</v>
      </c>
      <c r="W1219" s="20">
        <v>485</v>
      </c>
      <c r="X1219" s="20">
        <v>580</v>
      </c>
      <c r="Y1219" s="20">
        <v>20</v>
      </c>
      <c r="Z1219" s="113">
        <f>W1219*X1219/1000000</f>
        <v>0.28129999999999999</v>
      </c>
      <c r="AA1219" s="20" t="s">
        <v>75</v>
      </c>
      <c r="AB1219" s="28">
        <v>44773</v>
      </c>
      <c r="AC1219" s="20" t="s">
        <v>2343</v>
      </c>
      <c r="AD1219" s="263" t="s">
        <v>3696</v>
      </c>
      <c r="AE1219" s="28"/>
      <c r="AF1219" s="28"/>
      <c r="AG1219" s="28"/>
      <c r="AH1219" s="263"/>
      <c r="AI1219" s="263" t="s">
        <v>3694</v>
      </c>
      <c r="AJ1219" s="28"/>
      <c r="AK1219" s="20" t="s">
        <v>2344</v>
      </c>
      <c r="AL1219" s="20" t="s">
        <v>2345</v>
      </c>
      <c r="AM1219" s="30"/>
      <c r="AN1219" s="30"/>
      <c r="AO1219" s="131"/>
      <c r="AP1219" s="131"/>
      <c r="AQ1219" s="131"/>
      <c r="AR1219" s="131"/>
      <c r="AS1219" s="20">
        <f>MONTH(AE1219)</f>
        <v>1</v>
      </c>
      <c r="AT1219" s="20">
        <f>YEAR(AE1219)</f>
        <v>1900</v>
      </c>
      <c r="AU1219" s="263"/>
    </row>
    <row r="1220" spans="1:47">
      <c r="A1220" s="1" t="s">
        <v>68</v>
      </c>
      <c r="B1220" s="1" t="s">
        <v>78</v>
      </c>
      <c r="C1220" s="263" t="s">
        <v>3712</v>
      </c>
      <c r="D1220" s="28">
        <v>44770</v>
      </c>
      <c r="E1220" s="263" t="s">
        <v>3713</v>
      </c>
      <c r="F1220" s="263"/>
      <c r="G1220" s="263"/>
      <c r="H1220" s="263"/>
      <c r="I1220" s="263"/>
      <c r="J1220" s="263"/>
      <c r="K1220" s="263"/>
      <c r="L1220" s="263" t="s">
        <v>1820</v>
      </c>
      <c r="M1220" s="263" t="s">
        <v>3345</v>
      </c>
      <c r="N1220" s="20" t="s">
        <v>3346</v>
      </c>
      <c r="O1220" s="20" t="s">
        <v>85</v>
      </c>
      <c r="P1220" s="263">
        <v>92879</v>
      </c>
      <c r="Q1220" s="263" t="s">
        <v>3714</v>
      </c>
      <c r="R1220" s="263"/>
      <c r="S1220" s="263" t="s">
        <v>3715</v>
      </c>
      <c r="T1220" s="263">
        <v>30390155</v>
      </c>
      <c r="U1220" s="20">
        <v>14.75</v>
      </c>
      <c r="V1220" s="20" t="s">
        <v>107</v>
      </c>
      <c r="W1220" s="20">
        <v>395</v>
      </c>
      <c r="X1220" s="20">
        <v>832</v>
      </c>
      <c r="Y1220" s="20">
        <v>26</v>
      </c>
      <c r="Z1220" s="113">
        <f>W1220*X1220/1000000</f>
        <v>0.32863999999999999</v>
      </c>
      <c r="AA1220" s="20" t="s">
        <v>75</v>
      </c>
      <c r="AB1220" s="28">
        <v>44774</v>
      </c>
      <c r="AC1220" s="20" t="s">
        <v>2343</v>
      </c>
      <c r="AD1220" s="263" t="s">
        <v>3712</v>
      </c>
      <c r="AE1220" s="28"/>
      <c r="AF1220" s="28"/>
      <c r="AG1220" s="28"/>
      <c r="AH1220" s="263"/>
      <c r="AI1220" s="263"/>
      <c r="AJ1220" s="28"/>
      <c r="AK1220" s="20" t="s">
        <v>2344</v>
      </c>
      <c r="AL1220" s="20" t="s">
        <v>2345</v>
      </c>
      <c r="AM1220" s="30"/>
      <c r="AN1220" s="30"/>
      <c r="AO1220" s="33"/>
      <c r="AP1220" s="33"/>
      <c r="AQ1220" s="33"/>
      <c r="AR1220" s="33"/>
      <c r="AS1220" s="20">
        <f>MONTH(AE1220)</f>
        <v>1</v>
      </c>
      <c r="AT1220" s="20">
        <f>YEAR(AE1220)</f>
        <v>1900</v>
      </c>
      <c r="AU1220" s="263"/>
    </row>
    <row r="1221" spans="1:47">
      <c r="A1221" s="1" t="s">
        <v>68</v>
      </c>
      <c r="B1221" s="1" t="s">
        <v>78</v>
      </c>
      <c r="C1221" s="263" t="s">
        <v>3716</v>
      </c>
      <c r="D1221" s="28">
        <v>44770</v>
      </c>
      <c r="E1221" s="263" t="s">
        <v>3717</v>
      </c>
      <c r="F1221" s="263"/>
      <c r="G1221" s="263"/>
      <c r="H1221" s="263"/>
      <c r="I1221" s="263"/>
      <c r="J1221" s="263"/>
      <c r="K1221" s="263"/>
      <c r="L1221" s="263" t="s">
        <v>1820</v>
      </c>
      <c r="M1221" s="263" t="s">
        <v>3718</v>
      </c>
      <c r="N1221" s="20" t="s">
        <v>3719</v>
      </c>
      <c r="O1221" s="20" t="s">
        <v>85</v>
      </c>
      <c r="P1221" s="263">
        <v>92683</v>
      </c>
      <c r="Q1221" s="263" t="s">
        <v>3714</v>
      </c>
      <c r="R1221" s="263"/>
      <c r="S1221" s="263" t="s">
        <v>3715</v>
      </c>
      <c r="T1221" s="263">
        <v>30390155</v>
      </c>
      <c r="U1221" s="20">
        <v>14.75</v>
      </c>
      <c r="V1221" s="20" t="s">
        <v>107</v>
      </c>
      <c r="W1221" s="20">
        <v>395</v>
      </c>
      <c r="X1221" s="20">
        <v>832</v>
      </c>
      <c r="Y1221" s="20">
        <v>26</v>
      </c>
      <c r="Z1221" s="113">
        <f>W1221*X1221/1000000</f>
        <v>0.32863999999999999</v>
      </c>
      <c r="AA1221" s="20" t="s">
        <v>75</v>
      </c>
      <c r="AB1221" s="28">
        <v>44774</v>
      </c>
      <c r="AC1221" s="20" t="s">
        <v>2343</v>
      </c>
      <c r="AD1221" s="263" t="s">
        <v>3716</v>
      </c>
      <c r="AE1221" s="28"/>
      <c r="AF1221" s="28"/>
      <c r="AG1221" s="28"/>
      <c r="AH1221" s="263"/>
      <c r="AI1221" s="263"/>
      <c r="AJ1221" s="28"/>
      <c r="AK1221" s="20" t="s">
        <v>2344</v>
      </c>
      <c r="AL1221" s="20" t="s">
        <v>2345</v>
      </c>
      <c r="AM1221" s="30"/>
      <c r="AN1221" s="30"/>
      <c r="AO1221" s="33"/>
      <c r="AP1221" s="33"/>
      <c r="AQ1221" s="33"/>
      <c r="AR1221" s="33"/>
      <c r="AS1221" s="20">
        <f>MONTH(AE1221)</f>
        <v>1</v>
      </c>
      <c r="AT1221" s="20">
        <f>YEAR(AE1221)</f>
        <v>1900</v>
      </c>
      <c r="AU1221" s="263"/>
    </row>
    <row r="1222" spans="1:47">
      <c r="A1222" s="1" t="s">
        <v>68</v>
      </c>
      <c r="B1222" s="1" t="s">
        <v>78</v>
      </c>
      <c r="C1222" s="263" t="s">
        <v>3720</v>
      </c>
      <c r="D1222" s="28">
        <v>44770</v>
      </c>
      <c r="E1222" s="263" t="s">
        <v>3721</v>
      </c>
      <c r="F1222" s="263"/>
      <c r="G1222" s="263"/>
      <c r="H1222" s="263"/>
      <c r="I1222" s="263"/>
      <c r="J1222" s="263"/>
      <c r="K1222" s="263"/>
      <c r="L1222" s="263" t="s">
        <v>1820</v>
      </c>
      <c r="M1222" s="263" t="s">
        <v>3722</v>
      </c>
      <c r="N1222" s="20" t="s">
        <v>3422</v>
      </c>
      <c r="O1222" s="20" t="s">
        <v>85</v>
      </c>
      <c r="P1222" s="263">
        <v>95605</v>
      </c>
      <c r="Q1222" s="263" t="s">
        <v>3714</v>
      </c>
      <c r="R1222" s="263"/>
      <c r="S1222" s="263" t="s">
        <v>3715</v>
      </c>
      <c r="T1222" s="263">
        <v>30390155</v>
      </c>
      <c r="U1222" s="20">
        <v>14.75</v>
      </c>
      <c r="V1222" s="20" t="s">
        <v>107</v>
      </c>
      <c r="W1222" s="20">
        <v>395</v>
      </c>
      <c r="X1222" s="20">
        <v>832</v>
      </c>
      <c r="Y1222" s="20">
        <v>26</v>
      </c>
      <c r="Z1222" s="113">
        <f>W1222*X1222/1000000</f>
        <v>0.32863999999999999</v>
      </c>
      <c r="AA1222" s="20" t="s">
        <v>75</v>
      </c>
      <c r="AB1222" s="28">
        <v>44774</v>
      </c>
      <c r="AC1222" s="20" t="s">
        <v>2343</v>
      </c>
      <c r="AD1222" s="263" t="s">
        <v>3720</v>
      </c>
      <c r="AE1222" s="28"/>
      <c r="AF1222" s="28"/>
      <c r="AG1222" s="28"/>
      <c r="AH1222" s="263"/>
      <c r="AI1222" s="263"/>
      <c r="AJ1222" s="28"/>
      <c r="AK1222" s="20" t="s">
        <v>2344</v>
      </c>
      <c r="AL1222" s="20" t="s">
        <v>2345</v>
      </c>
      <c r="AM1222" s="30"/>
      <c r="AN1222" s="30"/>
      <c r="AO1222" s="33"/>
      <c r="AP1222" s="33"/>
      <c r="AQ1222" s="33"/>
      <c r="AR1222" s="33"/>
      <c r="AS1222" s="20">
        <f>MONTH(AE1222)</f>
        <v>1</v>
      </c>
      <c r="AT1222" s="20">
        <f>YEAR(AE1222)</f>
        <v>1900</v>
      </c>
      <c r="AU1222" s="263"/>
    </row>
    <row r="1223" spans="1:47">
      <c r="A1223" s="1" t="s">
        <v>68</v>
      </c>
      <c r="B1223" s="1" t="s">
        <v>78</v>
      </c>
      <c r="C1223" s="263" t="s">
        <v>3723</v>
      </c>
      <c r="D1223" s="28">
        <v>44770</v>
      </c>
      <c r="E1223" s="263" t="s">
        <v>3724</v>
      </c>
      <c r="F1223" s="263"/>
      <c r="G1223" s="263"/>
      <c r="H1223" s="263"/>
      <c r="I1223" s="263"/>
      <c r="J1223" s="263"/>
      <c r="K1223" s="263"/>
      <c r="L1223" s="263" t="s">
        <v>1820</v>
      </c>
      <c r="M1223" s="263" t="s">
        <v>3345</v>
      </c>
      <c r="N1223" s="20" t="s">
        <v>3346</v>
      </c>
      <c r="O1223" s="20" t="s">
        <v>85</v>
      </c>
      <c r="P1223" s="263">
        <v>92879</v>
      </c>
      <c r="Q1223" s="263" t="s">
        <v>3714</v>
      </c>
      <c r="R1223" s="263"/>
      <c r="S1223" s="263" t="s">
        <v>3715</v>
      </c>
      <c r="T1223" s="263">
        <v>30390155</v>
      </c>
      <c r="U1223" s="20">
        <v>14.75</v>
      </c>
      <c r="V1223" s="20" t="s">
        <v>107</v>
      </c>
      <c r="W1223" s="20">
        <v>395</v>
      </c>
      <c r="X1223" s="20">
        <v>832</v>
      </c>
      <c r="Y1223" s="20">
        <v>26</v>
      </c>
      <c r="Z1223" s="113">
        <f>W1223*X1223/1000000</f>
        <v>0.32863999999999999</v>
      </c>
      <c r="AA1223" s="20" t="s">
        <v>75</v>
      </c>
      <c r="AB1223" s="28">
        <v>44774</v>
      </c>
      <c r="AC1223" s="20" t="s">
        <v>2343</v>
      </c>
      <c r="AD1223" s="263" t="s">
        <v>3723</v>
      </c>
      <c r="AE1223" s="28"/>
      <c r="AF1223" s="28"/>
      <c r="AG1223" s="28"/>
      <c r="AH1223" s="263"/>
      <c r="AI1223" s="263"/>
      <c r="AJ1223" s="28"/>
      <c r="AK1223" s="20" t="s">
        <v>2344</v>
      </c>
      <c r="AL1223" s="20" t="s">
        <v>2345</v>
      </c>
      <c r="AM1223" s="30"/>
      <c r="AN1223" s="30"/>
      <c r="AO1223" s="33"/>
      <c r="AP1223" s="33"/>
      <c r="AQ1223" s="33"/>
      <c r="AR1223" s="33"/>
      <c r="AS1223" s="20">
        <f>MONTH(AE1223)</f>
        <v>1</v>
      </c>
      <c r="AT1223" s="20">
        <f>YEAR(AE1223)</f>
        <v>1900</v>
      </c>
      <c r="AU1223" s="263"/>
    </row>
    <row r="1224" spans="1:47">
      <c r="A1224" s="1" t="s">
        <v>68</v>
      </c>
      <c r="B1224" s="1" t="s">
        <v>78</v>
      </c>
      <c r="C1224" s="263" t="s">
        <v>3725</v>
      </c>
      <c r="D1224" s="28">
        <v>44770</v>
      </c>
      <c r="E1224" s="263" t="s">
        <v>3726</v>
      </c>
      <c r="F1224" s="263"/>
      <c r="G1224" s="263"/>
      <c r="H1224" s="263"/>
      <c r="I1224" s="263"/>
      <c r="J1224" s="263"/>
      <c r="K1224" s="263"/>
      <c r="L1224" s="263" t="s">
        <v>1820</v>
      </c>
      <c r="M1224" s="263" t="s">
        <v>3525</v>
      </c>
      <c r="N1224" s="20" t="s">
        <v>258</v>
      </c>
      <c r="O1224" s="20" t="s">
        <v>85</v>
      </c>
      <c r="P1224" s="263">
        <v>94551</v>
      </c>
      <c r="Q1224" s="263" t="s">
        <v>3714</v>
      </c>
      <c r="R1224" s="263"/>
      <c r="S1224" s="263" t="s">
        <v>3715</v>
      </c>
      <c r="T1224" s="263">
        <v>30390155</v>
      </c>
      <c r="U1224" s="20">
        <v>14.75</v>
      </c>
      <c r="V1224" s="20" t="s">
        <v>107</v>
      </c>
      <c r="W1224" s="20">
        <v>395</v>
      </c>
      <c r="X1224" s="20">
        <v>832</v>
      </c>
      <c r="Y1224" s="20">
        <v>26</v>
      </c>
      <c r="Z1224" s="113">
        <f>W1224*X1224/1000000</f>
        <v>0.32863999999999999</v>
      </c>
      <c r="AA1224" s="20" t="s">
        <v>75</v>
      </c>
      <c r="AB1224" s="28">
        <v>44774</v>
      </c>
      <c r="AC1224" s="20" t="s">
        <v>2343</v>
      </c>
      <c r="AD1224" s="263" t="s">
        <v>3725</v>
      </c>
      <c r="AE1224" s="28"/>
      <c r="AF1224" s="28"/>
      <c r="AG1224" s="28"/>
      <c r="AH1224" s="263"/>
      <c r="AI1224" s="263"/>
      <c r="AJ1224" s="28"/>
      <c r="AK1224" s="20" t="s">
        <v>2344</v>
      </c>
      <c r="AL1224" s="20" t="s">
        <v>2345</v>
      </c>
      <c r="AM1224" s="30"/>
      <c r="AN1224" s="30"/>
      <c r="AO1224" s="33"/>
      <c r="AP1224" s="33"/>
      <c r="AQ1224" s="33"/>
      <c r="AR1224" s="33"/>
      <c r="AS1224" s="20">
        <f>MONTH(AE1224)</f>
        <v>1</v>
      </c>
      <c r="AT1224" s="20">
        <f>YEAR(AE1224)</f>
        <v>1900</v>
      </c>
      <c r="AU1224" s="263"/>
    </row>
    <row r="1225" spans="1:47">
      <c r="A1225" s="1" t="s">
        <v>68</v>
      </c>
      <c r="B1225" s="1" t="s">
        <v>78</v>
      </c>
      <c r="C1225" s="263" t="s">
        <v>3738</v>
      </c>
      <c r="D1225" s="28">
        <v>44770</v>
      </c>
      <c r="E1225" s="263" t="s">
        <v>3739</v>
      </c>
      <c r="F1225" s="263"/>
      <c r="G1225" s="263"/>
      <c r="H1225" s="263"/>
      <c r="I1225" s="263"/>
      <c r="J1225" s="263"/>
      <c r="K1225" s="263"/>
      <c r="L1225" s="263" t="s">
        <v>1820</v>
      </c>
      <c r="M1225" s="263" t="s">
        <v>3740</v>
      </c>
      <c r="N1225" s="20" t="s">
        <v>594</v>
      </c>
      <c r="O1225" s="20" t="s">
        <v>218</v>
      </c>
      <c r="P1225" s="263">
        <v>80112</v>
      </c>
      <c r="Q1225" s="263" t="s">
        <v>3714</v>
      </c>
      <c r="R1225" s="263"/>
      <c r="S1225" s="263" t="s">
        <v>3715</v>
      </c>
      <c r="T1225" s="263">
        <v>30390155</v>
      </c>
      <c r="U1225" s="20">
        <v>14.75</v>
      </c>
      <c r="V1225" s="20" t="s">
        <v>107</v>
      </c>
      <c r="W1225" s="20">
        <v>395</v>
      </c>
      <c r="X1225" s="20">
        <v>832</v>
      </c>
      <c r="Y1225" s="20">
        <v>26</v>
      </c>
      <c r="Z1225" s="113">
        <f>W1225*X1225/1000000</f>
        <v>0.32863999999999999</v>
      </c>
      <c r="AA1225" s="20" t="s">
        <v>75</v>
      </c>
      <c r="AB1225" s="28">
        <v>44774</v>
      </c>
      <c r="AC1225" s="20" t="s">
        <v>2343</v>
      </c>
      <c r="AD1225" s="263" t="s">
        <v>3738</v>
      </c>
      <c r="AE1225" s="28"/>
      <c r="AF1225" s="28"/>
      <c r="AG1225" s="28"/>
      <c r="AH1225" s="263"/>
      <c r="AI1225" s="263"/>
      <c r="AJ1225" s="28"/>
      <c r="AK1225" s="20" t="s">
        <v>2344</v>
      </c>
      <c r="AL1225" s="20" t="s">
        <v>2345</v>
      </c>
      <c r="AM1225" s="30"/>
      <c r="AN1225" s="30"/>
      <c r="AO1225" s="33"/>
      <c r="AP1225" s="33"/>
      <c r="AQ1225" s="33"/>
      <c r="AR1225" s="33"/>
      <c r="AS1225" s="20">
        <f>MONTH(AE1225)</f>
        <v>1</v>
      </c>
      <c r="AT1225" s="20">
        <f>YEAR(AE1225)</f>
        <v>1900</v>
      </c>
      <c r="AU1225" s="263"/>
    </row>
    <row r="1226" spans="1:47">
      <c r="A1226" s="1" t="s">
        <v>68</v>
      </c>
      <c r="B1226" s="1" t="s">
        <v>78</v>
      </c>
      <c r="C1226" s="263" t="s">
        <v>3743</v>
      </c>
      <c r="D1226" s="28">
        <v>44770</v>
      </c>
      <c r="E1226" s="263" t="s">
        <v>3744</v>
      </c>
      <c r="F1226" s="263"/>
      <c r="G1226" s="263"/>
      <c r="H1226" s="263"/>
      <c r="I1226" s="263"/>
      <c r="J1226" s="263"/>
      <c r="K1226" s="263"/>
      <c r="L1226" s="263" t="s">
        <v>1820</v>
      </c>
      <c r="M1226" s="263" t="s">
        <v>3282</v>
      </c>
      <c r="N1226" s="20" t="s">
        <v>3283</v>
      </c>
      <c r="O1226" s="20" t="s">
        <v>85</v>
      </c>
      <c r="P1226" s="263">
        <v>93625</v>
      </c>
      <c r="Q1226" s="263" t="s">
        <v>3714</v>
      </c>
      <c r="R1226" s="263"/>
      <c r="S1226" s="263" t="s">
        <v>3715</v>
      </c>
      <c r="T1226" s="263">
        <v>30390155</v>
      </c>
      <c r="U1226" s="20">
        <v>14.75</v>
      </c>
      <c r="V1226" s="20" t="s">
        <v>107</v>
      </c>
      <c r="W1226" s="20">
        <v>395</v>
      </c>
      <c r="X1226" s="20">
        <v>832</v>
      </c>
      <c r="Y1226" s="20">
        <v>26</v>
      </c>
      <c r="Z1226" s="113">
        <f>W1226*X1226/1000000</f>
        <v>0.32863999999999999</v>
      </c>
      <c r="AA1226" s="20" t="s">
        <v>75</v>
      </c>
      <c r="AB1226" s="28">
        <v>44774</v>
      </c>
      <c r="AC1226" s="20" t="s">
        <v>2343</v>
      </c>
      <c r="AD1226" s="263" t="s">
        <v>3743</v>
      </c>
      <c r="AE1226" s="28"/>
      <c r="AF1226" s="28"/>
      <c r="AG1226" s="28"/>
      <c r="AH1226" s="263"/>
      <c r="AI1226" s="263"/>
      <c r="AJ1226" s="28"/>
      <c r="AK1226" s="20" t="s">
        <v>2344</v>
      </c>
      <c r="AL1226" s="20" t="s">
        <v>2345</v>
      </c>
      <c r="AM1226" s="30"/>
      <c r="AN1226" s="30"/>
      <c r="AO1226" s="33"/>
      <c r="AP1226" s="33"/>
      <c r="AQ1226" s="33"/>
      <c r="AR1226" s="33"/>
      <c r="AS1226" s="20">
        <f>MONTH(AE1226)</f>
        <v>1</v>
      </c>
      <c r="AT1226" s="20">
        <f>YEAR(AE1226)</f>
        <v>1900</v>
      </c>
      <c r="AU1226" s="263"/>
    </row>
    <row r="1227" spans="1:47">
      <c r="A1227" s="8" t="s">
        <v>68</v>
      </c>
      <c r="B1227" s="263" t="s">
        <v>127</v>
      </c>
      <c r="C1227" s="263" t="s">
        <v>5385</v>
      </c>
      <c r="D1227" s="28">
        <v>44778</v>
      </c>
      <c r="E1227" s="263" t="s">
        <v>5357</v>
      </c>
      <c r="F1227" s="263" t="s">
        <v>2339</v>
      </c>
      <c r="G1227" s="263" t="s">
        <v>2340</v>
      </c>
      <c r="H1227" s="263" t="s">
        <v>2341</v>
      </c>
      <c r="I1227" s="263" t="s">
        <v>2342</v>
      </c>
      <c r="J1227" s="263" t="s">
        <v>85</v>
      </c>
      <c r="K1227" s="263">
        <v>90248</v>
      </c>
      <c r="L1227" s="263" t="s">
        <v>2493</v>
      </c>
      <c r="M1227" s="263" t="s">
        <v>2571</v>
      </c>
      <c r="N1227" s="210" t="s">
        <v>197</v>
      </c>
      <c r="O1227" s="210" t="s">
        <v>85</v>
      </c>
      <c r="P1227" s="216">
        <v>91761</v>
      </c>
      <c r="Q1227" s="263" t="s">
        <v>5428</v>
      </c>
      <c r="R1227" s="209"/>
      <c r="S1227" s="263" t="s">
        <v>5427</v>
      </c>
      <c r="T1227" s="263">
        <v>30390156</v>
      </c>
      <c r="U1227" s="20">
        <v>14.75</v>
      </c>
      <c r="V1227" s="20" t="s">
        <v>107</v>
      </c>
      <c r="W1227" s="20">
        <v>400</v>
      </c>
      <c r="X1227" s="20">
        <v>416</v>
      </c>
      <c r="Y1227" s="20">
        <v>13</v>
      </c>
      <c r="Z1227" s="113">
        <f>W1227*X1227/1000000</f>
        <v>0.16639999999999999</v>
      </c>
      <c r="AA1227" s="210" t="s">
        <v>60</v>
      </c>
      <c r="AB1227" s="28">
        <v>44781</v>
      </c>
      <c r="AC1227" s="20" t="s">
        <v>2343</v>
      </c>
      <c r="AD1227" s="263" t="s">
        <v>5385</v>
      </c>
      <c r="AE1227" s="28"/>
      <c r="AF1227" s="28"/>
      <c r="AG1227" s="28"/>
      <c r="AH1227" s="263"/>
      <c r="AI1227" s="263"/>
      <c r="AJ1227" s="28"/>
      <c r="AK1227" s="189" t="s">
        <v>2344</v>
      </c>
      <c r="AL1227" s="20" t="s">
        <v>2345</v>
      </c>
      <c r="AM1227" s="30"/>
      <c r="AN1227" s="30"/>
      <c r="AO1227" s="33"/>
      <c r="AP1227" s="33"/>
      <c r="AQ1227" s="33"/>
      <c r="AR1227" s="33"/>
      <c r="AS1227" s="20">
        <f>MONTH(AE1227)</f>
        <v>1</v>
      </c>
      <c r="AT1227" s="20">
        <f>YEAR(AE1227)</f>
        <v>1900</v>
      </c>
      <c r="AU1227" s="263"/>
    </row>
    <row r="1228" spans="1:47">
      <c r="A1228" s="8" t="s">
        <v>68</v>
      </c>
      <c r="B1228" s="263" t="s">
        <v>127</v>
      </c>
      <c r="C1228" s="263" t="s">
        <v>5447</v>
      </c>
      <c r="D1228" s="28">
        <v>44778</v>
      </c>
      <c r="E1228" s="263" t="s">
        <v>5357</v>
      </c>
      <c r="F1228" s="263" t="s">
        <v>2339</v>
      </c>
      <c r="G1228" s="263" t="s">
        <v>2340</v>
      </c>
      <c r="H1228" s="263" t="s">
        <v>2341</v>
      </c>
      <c r="I1228" s="263" t="s">
        <v>2342</v>
      </c>
      <c r="J1228" s="263" t="s">
        <v>85</v>
      </c>
      <c r="K1228" s="263">
        <v>90248</v>
      </c>
      <c r="L1228" s="263" t="s">
        <v>2493</v>
      </c>
      <c r="M1228" s="263" t="s">
        <v>2571</v>
      </c>
      <c r="N1228" s="210" t="s">
        <v>197</v>
      </c>
      <c r="O1228" s="210" t="s">
        <v>85</v>
      </c>
      <c r="P1228" s="216">
        <v>91761</v>
      </c>
      <c r="Q1228" s="263" t="s">
        <v>5428</v>
      </c>
      <c r="R1228" s="209"/>
      <c r="S1228" s="263" t="s">
        <v>5427</v>
      </c>
      <c r="T1228" s="263">
        <v>30390156</v>
      </c>
      <c r="U1228" s="20">
        <v>14.75</v>
      </c>
      <c r="V1228" s="20" t="s">
        <v>107</v>
      </c>
      <c r="W1228" s="20">
        <v>400</v>
      </c>
      <c r="X1228" s="20">
        <v>416</v>
      </c>
      <c r="Y1228" s="20">
        <v>13</v>
      </c>
      <c r="Z1228" s="113">
        <f>W1228*X1228/1000000</f>
        <v>0.16639999999999999</v>
      </c>
      <c r="AA1228" s="210" t="s">
        <v>60</v>
      </c>
      <c r="AB1228" s="28">
        <v>44781</v>
      </c>
      <c r="AC1228" s="20" t="s">
        <v>2343</v>
      </c>
      <c r="AD1228" s="263" t="s">
        <v>5447</v>
      </c>
      <c r="AE1228" s="28"/>
      <c r="AF1228" s="28"/>
      <c r="AG1228" s="28"/>
      <c r="AH1228" s="263"/>
      <c r="AI1228" s="263"/>
      <c r="AJ1228" s="28"/>
      <c r="AK1228" s="189" t="s">
        <v>2344</v>
      </c>
      <c r="AL1228" s="20" t="s">
        <v>2345</v>
      </c>
      <c r="AM1228" s="30"/>
      <c r="AN1228" s="30"/>
      <c r="AO1228" s="33"/>
      <c r="AP1228" s="33"/>
      <c r="AQ1228" s="33"/>
      <c r="AR1228" s="33"/>
      <c r="AS1228" s="20">
        <f>MONTH(AE1228)</f>
        <v>1</v>
      </c>
      <c r="AT1228" s="20">
        <f>YEAR(AE1228)</f>
        <v>1900</v>
      </c>
      <c r="AU1228" s="263"/>
    </row>
    <row r="1229" spans="1:47">
      <c r="A1229" s="8" t="s">
        <v>68</v>
      </c>
      <c r="B1229" s="263" t="s">
        <v>127</v>
      </c>
      <c r="C1229" s="263" t="s">
        <v>5397</v>
      </c>
      <c r="D1229" s="28">
        <v>44778</v>
      </c>
      <c r="E1229" s="263" t="s">
        <v>2141</v>
      </c>
      <c r="F1229" s="263" t="s">
        <v>2339</v>
      </c>
      <c r="G1229" s="263" t="s">
        <v>2340</v>
      </c>
      <c r="H1229" s="263" t="s">
        <v>2341</v>
      </c>
      <c r="I1229" s="263" t="s">
        <v>2342</v>
      </c>
      <c r="J1229" s="263" t="s">
        <v>85</v>
      </c>
      <c r="K1229" s="263">
        <v>90248</v>
      </c>
      <c r="L1229" s="263" t="s">
        <v>628</v>
      </c>
      <c r="M1229" s="263" t="s">
        <v>2142</v>
      </c>
      <c r="N1229" s="210" t="s">
        <v>382</v>
      </c>
      <c r="O1229" s="210" t="s">
        <v>383</v>
      </c>
      <c r="P1229" s="210">
        <v>73116</v>
      </c>
      <c r="Q1229" s="263" t="s">
        <v>2143</v>
      </c>
      <c r="R1229" s="210" t="s">
        <v>5373</v>
      </c>
      <c r="S1229" s="263" t="s">
        <v>2145</v>
      </c>
      <c r="T1229" s="263">
        <v>49204133</v>
      </c>
      <c r="U1229" s="20">
        <v>0</v>
      </c>
      <c r="V1229" s="263" t="s">
        <v>166</v>
      </c>
      <c r="W1229" s="20">
        <v>365</v>
      </c>
      <c r="X1229" s="20">
        <v>676</v>
      </c>
      <c r="Y1229" s="20">
        <v>26</v>
      </c>
      <c r="Z1229" s="113">
        <f>W1229*X1229/1000000</f>
        <v>0.24673999999999999</v>
      </c>
      <c r="AA1229" s="210" t="s">
        <v>75</v>
      </c>
      <c r="AB1229" s="28">
        <v>44781</v>
      </c>
      <c r="AC1229" s="20" t="s">
        <v>2343</v>
      </c>
      <c r="AD1229" s="263" t="s">
        <v>5397</v>
      </c>
      <c r="AE1229" s="28"/>
      <c r="AF1229" s="28"/>
      <c r="AG1229" s="28"/>
      <c r="AH1229" s="263"/>
      <c r="AI1229" s="263"/>
      <c r="AJ1229" s="28"/>
      <c r="AK1229" s="189" t="s">
        <v>2344</v>
      </c>
      <c r="AL1229" s="20" t="s">
        <v>2345</v>
      </c>
      <c r="AM1229" s="30"/>
      <c r="AN1229" s="30"/>
      <c r="AO1229" s="33"/>
      <c r="AP1229" s="33"/>
      <c r="AQ1229" s="33"/>
      <c r="AR1229" s="33"/>
      <c r="AS1229" s="20">
        <f>MONTH(AE1229)</f>
        <v>1</v>
      </c>
      <c r="AT1229" s="20">
        <f>YEAR(AE1229)</f>
        <v>1900</v>
      </c>
      <c r="AU1229" s="263"/>
    </row>
    <row r="1230" spans="1:47">
      <c r="A1230" s="8" t="s">
        <v>68</v>
      </c>
      <c r="B1230" s="263" t="s">
        <v>127</v>
      </c>
      <c r="C1230" s="263" t="s">
        <v>5398</v>
      </c>
      <c r="D1230" s="28">
        <v>44778</v>
      </c>
      <c r="E1230" s="263" t="s">
        <v>5377</v>
      </c>
      <c r="F1230" s="263" t="s">
        <v>2339</v>
      </c>
      <c r="G1230" s="263" t="s">
        <v>2346</v>
      </c>
      <c r="H1230" s="263" t="s">
        <v>2347</v>
      </c>
      <c r="I1230" s="263" t="s">
        <v>197</v>
      </c>
      <c r="J1230" s="263" t="s">
        <v>85</v>
      </c>
      <c r="K1230" s="263">
        <v>91761</v>
      </c>
      <c r="L1230" s="121" t="s">
        <v>1392</v>
      </c>
      <c r="M1230" s="121" t="s">
        <v>1393</v>
      </c>
      <c r="N1230" s="210" t="s">
        <v>557</v>
      </c>
      <c r="O1230" s="210" t="s">
        <v>182</v>
      </c>
      <c r="P1230" s="210">
        <v>76011</v>
      </c>
      <c r="Q1230" s="121" t="s">
        <v>1394</v>
      </c>
      <c r="R1230" s="210" t="s">
        <v>2507</v>
      </c>
      <c r="S1230" s="263" t="s">
        <v>1396</v>
      </c>
      <c r="T1230" s="263">
        <v>30390156</v>
      </c>
      <c r="U1230" s="20">
        <v>14.75</v>
      </c>
      <c r="V1230" s="20" t="s">
        <v>107</v>
      </c>
      <c r="W1230" s="20">
        <v>400</v>
      </c>
      <c r="X1230" s="20">
        <v>768</v>
      </c>
      <c r="Y1230" s="20">
        <v>24</v>
      </c>
      <c r="Z1230" s="113">
        <f>W1230*X1230/1000000</f>
        <v>0.30719999999999997</v>
      </c>
      <c r="AA1230" s="210" t="s">
        <v>75</v>
      </c>
      <c r="AB1230" s="28">
        <v>44788</v>
      </c>
      <c r="AC1230" s="20" t="s">
        <v>2343</v>
      </c>
      <c r="AD1230" s="263" t="s">
        <v>5398</v>
      </c>
      <c r="AE1230" s="28"/>
      <c r="AF1230" s="28"/>
      <c r="AG1230" s="28"/>
      <c r="AH1230" s="263"/>
      <c r="AI1230" s="263"/>
      <c r="AJ1230" s="28"/>
      <c r="AK1230" s="189" t="s">
        <v>2344</v>
      </c>
      <c r="AL1230" s="20" t="s">
        <v>2345</v>
      </c>
      <c r="AM1230" s="30"/>
      <c r="AN1230" s="30"/>
      <c r="AO1230" s="33"/>
      <c r="AP1230" s="33"/>
      <c r="AQ1230" s="33"/>
      <c r="AR1230" s="33"/>
      <c r="AS1230" s="20">
        <f>MONTH(AE1230)</f>
        <v>1</v>
      </c>
      <c r="AT1230" s="20">
        <f>YEAR(AE1230)</f>
        <v>1900</v>
      </c>
      <c r="AU1230" s="263"/>
    </row>
    <row r="1231" spans="1:47">
      <c r="A1231" s="8" t="s">
        <v>68</v>
      </c>
      <c r="B1231" s="263" t="s">
        <v>127</v>
      </c>
      <c r="C1231" s="263" t="s">
        <v>5399</v>
      </c>
      <c r="D1231" s="28">
        <v>44778</v>
      </c>
      <c r="E1231" s="263" t="s">
        <v>5382</v>
      </c>
      <c r="F1231" s="263" t="s">
        <v>2339</v>
      </c>
      <c r="G1231" s="263" t="s">
        <v>2346</v>
      </c>
      <c r="H1231" s="263" t="s">
        <v>2347</v>
      </c>
      <c r="I1231" s="263" t="s">
        <v>197</v>
      </c>
      <c r="J1231" s="263" t="s">
        <v>85</v>
      </c>
      <c r="K1231" s="263">
        <v>91761</v>
      </c>
      <c r="L1231" s="121" t="s">
        <v>1392</v>
      </c>
      <c r="M1231" s="121" t="s">
        <v>1393</v>
      </c>
      <c r="N1231" s="210" t="s">
        <v>557</v>
      </c>
      <c r="O1231" s="210" t="s">
        <v>182</v>
      </c>
      <c r="P1231" s="210">
        <v>76011</v>
      </c>
      <c r="Q1231" s="121" t="s">
        <v>1394</v>
      </c>
      <c r="R1231" s="210" t="s">
        <v>2507</v>
      </c>
      <c r="S1231" s="263" t="s">
        <v>1396</v>
      </c>
      <c r="T1231" s="263">
        <v>30390156</v>
      </c>
      <c r="U1231" s="20">
        <v>14.75</v>
      </c>
      <c r="V1231" s="20" t="s">
        <v>107</v>
      </c>
      <c r="W1231" s="20">
        <v>400</v>
      </c>
      <c r="X1231" s="20">
        <v>768</v>
      </c>
      <c r="Y1231" s="20">
        <v>24</v>
      </c>
      <c r="Z1231" s="113">
        <f>W1231*X1231/1000000</f>
        <v>0.30719999999999997</v>
      </c>
      <c r="AA1231" s="210" t="s">
        <v>75</v>
      </c>
      <c r="AB1231" s="28">
        <v>44795</v>
      </c>
      <c r="AC1231" s="20" t="s">
        <v>2343</v>
      </c>
      <c r="AD1231" s="263" t="s">
        <v>5399</v>
      </c>
      <c r="AE1231" s="28"/>
      <c r="AF1231" s="28"/>
      <c r="AG1231" s="28"/>
      <c r="AH1231" s="263"/>
      <c r="AI1231" s="263"/>
      <c r="AJ1231" s="28"/>
      <c r="AK1231" s="189" t="s">
        <v>2344</v>
      </c>
      <c r="AL1231" s="20" t="s">
        <v>2345</v>
      </c>
      <c r="AM1231" s="30"/>
      <c r="AN1231" s="30"/>
      <c r="AO1231" s="33"/>
      <c r="AP1231" s="33"/>
      <c r="AQ1231" s="33"/>
      <c r="AR1231" s="33"/>
      <c r="AS1231" s="20">
        <f>MONTH(AE1231)</f>
        <v>1</v>
      </c>
      <c r="AT1231" s="20">
        <f>YEAR(AE1231)</f>
        <v>1900</v>
      </c>
      <c r="AU1231" s="263"/>
    </row>
    <row r="1232" spans="1:47">
      <c r="A1232" s="8" t="s">
        <v>68</v>
      </c>
      <c r="B1232" s="209" t="s">
        <v>368</v>
      </c>
      <c r="C1232" s="263" t="s">
        <v>5423</v>
      </c>
      <c r="D1232" s="28">
        <v>44778</v>
      </c>
      <c r="E1232" s="263" t="s">
        <v>5412</v>
      </c>
      <c r="F1232" s="263" t="s">
        <v>2339</v>
      </c>
      <c r="G1232" s="263" t="s">
        <v>2340</v>
      </c>
      <c r="H1232" s="263" t="s">
        <v>2341</v>
      </c>
      <c r="I1232" s="263" t="s">
        <v>2342</v>
      </c>
      <c r="J1232" s="263" t="s">
        <v>85</v>
      </c>
      <c r="K1232" s="263">
        <v>90248</v>
      </c>
      <c r="L1232" s="121" t="s">
        <v>117</v>
      </c>
      <c r="M1232" s="121" t="s">
        <v>5422</v>
      </c>
      <c r="N1232" s="210" t="s">
        <v>119</v>
      </c>
      <c r="O1232" s="210" t="s">
        <v>120</v>
      </c>
      <c r="P1232" s="210">
        <v>85008</v>
      </c>
      <c r="Q1232" s="121" t="s">
        <v>5413</v>
      </c>
      <c r="R1232" s="263" t="s">
        <v>2491</v>
      </c>
      <c r="S1232" s="263" t="s">
        <v>5414</v>
      </c>
      <c r="T1232" s="263">
        <v>49204133</v>
      </c>
      <c r="U1232" s="20">
        <v>0</v>
      </c>
      <c r="V1232" s="263" t="s">
        <v>166</v>
      </c>
      <c r="W1232" s="20">
        <v>365</v>
      </c>
      <c r="X1232" s="20">
        <v>624</v>
      </c>
      <c r="Y1232" s="20">
        <v>24</v>
      </c>
      <c r="Z1232" s="113">
        <f>W1232*X1232/1000000</f>
        <v>0.22775999999999999</v>
      </c>
      <c r="AA1232" s="210" t="s">
        <v>75</v>
      </c>
      <c r="AB1232" s="28">
        <v>44781</v>
      </c>
      <c r="AC1232" s="20" t="s">
        <v>2343</v>
      </c>
      <c r="AD1232" s="263" t="s">
        <v>5423</v>
      </c>
      <c r="AE1232" s="28"/>
      <c r="AF1232" s="28"/>
      <c r="AG1232" s="28"/>
      <c r="AH1232" s="263"/>
      <c r="AI1232" s="209"/>
      <c r="AJ1232" s="28"/>
      <c r="AK1232" s="189" t="s">
        <v>2344</v>
      </c>
      <c r="AL1232" s="20" t="s">
        <v>2345</v>
      </c>
      <c r="AM1232" s="30"/>
      <c r="AN1232" s="30"/>
      <c r="AO1232" s="33"/>
      <c r="AP1232" s="33"/>
      <c r="AQ1232" s="33"/>
      <c r="AR1232" s="33"/>
      <c r="AS1232" s="20">
        <f>MONTH(AE1232)</f>
        <v>1</v>
      </c>
      <c r="AT1232" s="20">
        <f>YEAR(AE1232)</f>
        <v>1900</v>
      </c>
      <c r="AU1232" s="263"/>
    </row>
    <row r="1233" spans="1:47">
      <c r="A1233" s="8" t="s">
        <v>68</v>
      </c>
      <c r="B1233" s="209" t="s">
        <v>368</v>
      </c>
      <c r="C1233" s="263" t="s">
        <v>5424</v>
      </c>
      <c r="D1233" s="28">
        <v>44778</v>
      </c>
      <c r="E1233" s="263" t="s">
        <v>5415</v>
      </c>
      <c r="F1233" s="263" t="s">
        <v>2339</v>
      </c>
      <c r="G1233" s="263" t="s">
        <v>2340</v>
      </c>
      <c r="H1233" s="263" t="s">
        <v>2341</v>
      </c>
      <c r="I1233" s="263" t="s">
        <v>2342</v>
      </c>
      <c r="J1233" s="263" t="s">
        <v>85</v>
      </c>
      <c r="K1233" s="263">
        <v>90248</v>
      </c>
      <c r="L1233" s="121" t="s">
        <v>117</v>
      </c>
      <c r="M1233" s="121" t="s">
        <v>2474</v>
      </c>
      <c r="N1233" s="210" t="s">
        <v>174</v>
      </c>
      <c r="O1233" s="210" t="s">
        <v>85</v>
      </c>
      <c r="P1233" s="210">
        <v>93305</v>
      </c>
      <c r="Q1233" s="121" t="s">
        <v>2034</v>
      </c>
      <c r="R1233" s="263"/>
      <c r="S1233" s="263" t="s">
        <v>2035</v>
      </c>
      <c r="T1233" s="263">
        <v>49204133</v>
      </c>
      <c r="U1233" s="20">
        <v>0</v>
      </c>
      <c r="V1233" s="263" t="s">
        <v>166</v>
      </c>
      <c r="W1233" s="20">
        <v>365</v>
      </c>
      <c r="X1233" s="20">
        <v>624</v>
      </c>
      <c r="Y1233" s="20">
        <v>24</v>
      </c>
      <c r="Z1233" s="113">
        <f>W1233*X1233/1000000</f>
        <v>0.22775999999999999</v>
      </c>
      <c r="AA1233" s="210" t="s">
        <v>75</v>
      </c>
      <c r="AB1233" s="28">
        <v>44774</v>
      </c>
      <c r="AC1233" s="20" t="s">
        <v>2343</v>
      </c>
      <c r="AD1233" s="263" t="s">
        <v>5424</v>
      </c>
      <c r="AE1233" s="28"/>
      <c r="AF1233" s="28"/>
      <c r="AG1233" s="28"/>
      <c r="AH1233" s="263"/>
      <c r="AI1233" s="263"/>
      <c r="AJ1233" s="28"/>
      <c r="AK1233" s="189" t="s">
        <v>2344</v>
      </c>
      <c r="AL1233" s="20" t="s">
        <v>2345</v>
      </c>
      <c r="AM1233" s="30"/>
      <c r="AN1233" s="30"/>
      <c r="AO1233" s="33"/>
      <c r="AP1233" s="33"/>
      <c r="AQ1233" s="33"/>
      <c r="AR1233" s="33"/>
      <c r="AS1233" s="20">
        <f>MONTH(AE1233)</f>
        <v>1</v>
      </c>
      <c r="AT1233" s="20">
        <f>YEAR(AE1233)</f>
        <v>1900</v>
      </c>
      <c r="AU1233" s="263"/>
    </row>
    <row r="1234" spans="1:47">
      <c r="A1234" s="8" t="s">
        <v>68</v>
      </c>
      <c r="B1234" s="209" t="s">
        <v>78</v>
      </c>
      <c r="C1234" s="263" t="s">
        <v>5438</v>
      </c>
      <c r="D1234" s="28">
        <v>44778</v>
      </c>
      <c r="E1234" s="263" t="s">
        <v>5436</v>
      </c>
      <c r="F1234" s="263" t="s">
        <v>2339</v>
      </c>
      <c r="G1234" s="263" t="s">
        <v>2346</v>
      </c>
      <c r="H1234" s="263" t="s">
        <v>2347</v>
      </c>
      <c r="I1234" s="263" t="s">
        <v>197</v>
      </c>
      <c r="J1234" s="263" t="s">
        <v>85</v>
      </c>
      <c r="K1234" s="263">
        <v>91761</v>
      </c>
      <c r="L1234" s="263" t="s">
        <v>3413</v>
      </c>
      <c r="M1234" s="263" t="s">
        <v>2541</v>
      </c>
      <c r="N1234" s="210" t="s">
        <v>1197</v>
      </c>
      <c r="O1234" s="210" t="s">
        <v>85</v>
      </c>
      <c r="P1234" s="210">
        <v>92507</v>
      </c>
      <c r="Q1234" s="218" t="s">
        <v>5435</v>
      </c>
      <c r="R1234" s="263"/>
      <c r="S1234" s="209" t="s">
        <v>2455</v>
      </c>
      <c r="T1234" s="263">
        <v>30390156</v>
      </c>
      <c r="U1234" s="20">
        <v>14.75</v>
      </c>
      <c r="V1234" s="20" t="s">
        <v>107</v>
      </c>
      <c r="W1234" s="20">
        <v>400</v>
      </c>
      <c r="X1234" s="20">
        <v>768</v>
      </c>
      <c r="Y1234" s="20">
        <v>24</v>
      </c>
      <c r="Z1234" s="113">
        <f>W1234*X1234/1000000</f>
        <v>0.30719999999999997</v>
      </c>
      <c r="AA1234" s="210" t="s">
        <v>75</v>
      </c>
      <c r="AB1234" s="28">
        <v>44781</v>
      </c>
      <c r="AC1234" s="20" t="s">
        <v>2343</v>
      </c>
      <c r="AD1234" s="263" t="s">
        <v>5438</v>
      </c>
      <c r="AE1234" s="28"/>
      <c r="AF1234" s="28"/>
      <c r="AG1234" s="28"/>
      <c r="AH1234" s="263"/>
      <c r="AI1234" s="263"/>
      <c r="AJ1234" s="28"/>
      <c r="AK1234" s="189" t="s">
        <v>2344</v>
      </c>
      <c r="AL1234" s="20" t="s">
        <v>2345</v>
      </c>
      <c r="AM1234" s="30"/>
      <c r="AN1234" s="30"/>
      <c r="AO1234" s="33"/>
      <c r="AP1234" s="33"/>
      <c r="AQ1234" s="33"/>
      <c r="AR1234" s="33"/>
      <c r="AS1234" s="20">
        <f>MONTH(AE1234)</f>
        <v>1</v>
      </c>
      <c r="AT1234" s="20">
        <f>YEAR(AE1234)</f>
        <v>1900</v>
      </c>
      <c r="AU1234" s="263"/>
    </row>
    <row r="1235" spans="1:47">
      <c r="A1235" s="8" t="s">
        <v>68</v>
      </c>
      <c r="B1235" s="209" t="s">
        <v>78</v>
      </c>
      <c r="C1235" s="263" t="s">
        <v>5439</v>
      </c>
      <c r="D1235" s="28">
        <v>44778</v>
      </c>
      <c r="E1235" s="263" t="s">
        <v>5436</v>
      </c>
      <c r="F1235" s="263" t="s">
        <v>2339</v>
      </c>
      <c r="G1235" s="263" t="s">
        <v>2346</v>
      </c>
      <c r="H1235" s="263" t="s">
        <v>2347</v>
      </c>
      <c r="I1235" s="263" t="s">
        <v>197</v>
      </c>
      <c r="J1235" s="263" t="s">
        <v>85</v>
      </c>
      <c r="K1235" s="263">
        <v>91761</v>
      </c>
      <c r="L1235" s="263" t="s">
        <v>3413</v>
      </c>
      <c r="M1235" s="263" t="s">
        <v>2541</v>
      </c>
      <c r="N1235" s="210" t="s">
        <v>1197</v>
      </c>
      <c r="O1235" s="210" t="s">
        <v>85</v>
      </c>
      <c r="P1235" s="210">
        <v>92507</v>
      </c>
      <c r="Q1235" s="218" t="s">
        <v>5435</v>
      </c>
      <c r="R1235" s="263"/>
      <c r="S1235" s="209" t="s">
        <v>2455</v>
      </c>
      <c r="T1235" s="263">
        <v>30390156</v>
      </c>
      <c r="U1235" s="20">
        <v>14.75</v>
      </c>
      <c r="V1235" s="20" t="s">
        <v>107</v>
      </c>
      <c r="W1235" s="20">
        <v>400</v>
      </c>
      <c r="X1235" s="20">
        <v>768</v>
      </c>
      <c r="Y1235" s="20">
        <v>24</v>
      </c>
      <c r="Z1235" s="113">
        <f>W1235*X1235/1000000</f>
        <v>0.30719999999999997</v>
      </c>
      <c r="AA1235" s="210" t="s">
        <v>75</v>
      </c>
      <c r="AB1235" s="28">
        <v>44781</v>
      </c>
      <c r="AC1235" s="20" t="s">
        <v>2343</v>
      </c>
      <c r="AD1235" s="263" t="s">
        <v>5439</v>
      </c>
      <c r="AE1235" s="28"/>
      <c r="AF1235" s="28"/>
      <c r="AG1235" s="28"/>
      <c r="AH1235" s="263"/>
      <c r="AI1235" s="263"/>
      <c r="AJ1235" s="28"/>
      <c r="AK1235" s="189" t="s">
        <v>2344</v>
      </c>
      <c r="AL1235" s="20" t="s">
        <v>2345</v>
      </c>
      <c r="AM1235" s="30"/>
      <c r="AN1235" s="30"/>
      <c r="AO1235" s="33"/>
      <c r="AP1235" s="33"/>
      <c r="AQ1235" s="33"/>
      <c r="AR1235" s="33"/>
      <c r="AS1235" s="20">
        <f>MONTH(AE1235)</f>
        <v>1</v>
      </c>
      <c r="AT1235" s="20">
        <f>YEAR(AE1235)</f>
        <v>1900</v>
      </c>
      <c r="AU1235" s="263"/>
    </row>
    <row r="1236" spans="1:47">
      <c r="A1236" s="8" t="s">
        <v>68</v>
      </c>
      <c r="B1236" s="209" t="s">
        <v>78</v>
      </c>
      <c r="C1236" s="263" t="s">
        <v>5440</v>
      </c>
      <c r="D1236" s="28">
        <v>44778</v>
      </c>
      <c r="E1236" s="263" t="s">
        <v>5436</v>
      </c>
      <c r="F1236" s="263" t="s">
        <v>2339</v>
      </c>
      <c r="G1236" s="263" t="s">
        <v>2346</v>
      </c>
      <c r="H1236" s="263" t="s">
        <v>2347</v>
      </c>
      <c r="I1236" s="263" t="s">
        <v>197</v>
      </c>
      <c r="J1236" s="263" t="s">
        <v>85</v>
      </c>
      <c r="K1236" s="263">
        <v>91761</v>
      </c>
      <c r="L1236" s="263" t="s">
        <v>3413</v>
      </c>
      <c r="M1236" s="263" t="s">
        <v>2541</v>
      </c>
      <c r="N1236" s="210" t="s">
        <v>1197</v>
      </c>
      <c r="O1236" s="210" t="s">
        <v>85</v>
      </c>
      <c r="P1236" s="210">
        <v>92507</v>
      </c>
      <c r="Q1236" s="218" t="s">
        <v>5435</v>
      </c>
      <c r="R1236" s="263"/>
      <c r="S1236" s="209" t="s">
        <v>2455</v>
      </c>
      <c r="T1236" s="263">
        <v>30390156</v>
      </c>
      <c r="U1236" s="20">
        <v>14.75</v>
      </c>
      <c r="V1236" s="20" t="s">
        <v>107</v>
      </c>
      <c r="W1236" s="20">
        <v>400</v>
      </c>
      <c r="X1236" s="20">
        <v>768</v>
      </c>
      <c r="Y1236" s="20">
        <v>24</v>
      </c>
      <c r="Z1236" s="113">
        <f>W1236*X1236/1000000</f>
        <v>0.30719999999999997</v>
      </c>
      <c r="AA1236" s="210" t="s">
        <v>75</v>
      </c>
      <c r="AB1236" s="28">
        <v>44781</v>
      </c>
      <c r="AC1236" s="20" t="s">
        <v>2343</v>
      </c>
      <c r="AD1236" s="263" t="s">
        <v>5440</v>
      </c>
      <c r="AE1236" s="28"/>
      <c r="AF1236" s="28"/>
      <c r="AG1236" s="28"/>
      <c r="AH1236" s="263"/>
      <c r="AI1236" s="263"/>
      <c r="AJ1236" s="28"/>
      <c r="AK1236" s="189" t="s">
        <v>2344</v>
      </c>
      <c r="AL1236" s="20" t="s">
        <v>2345</v>
      </c>
      <c r="AM1236" s="30"/>
      <c r="AN1236" s="30"/>
      <c r="AO1236" s="33"/>
      <c r="AP1236" s="33"/>
      <c r="AQ1236" s="33"/>
      <c r="AR1236" s="33"/>
      <c r="AS1236" s="20">
        <f>MONTH(AE1236)</f>
        <v>1</v>
      </c>
      <c r="AT1236" s="20">
        <f>YEAR(AE1236)</f>
        <v>1900</v>
      </c>
      <c r="AU1236" s="263"/>
    </row>
    <row r="1237" spans="1:47">
      <c r="A1237" s="8" t="s">
        <v>68</v>
      </c>
      <c r="B1237" s="209" t="s">
        <v>78</v>
      </c>
      <c r="C1237" s="263" t="s">
        <v>5441</v>
      </c>
      <c r="D1237" s="28">
        <v>44778</v>
      </c>
      <c r="E1237" s="263" t="s">
        <v>5437</v>
      </c>
      <c r="F1237" s="263" t="s">
        <v>2339</v>
      </c>
      <c r="G1237" s="263" t="s">
        <v>2346</v>
      </c>
      <c r="H1237" s="263" t="s">
        <v>2347</v>
      </c>
      <c r="I1237" s="263" t="s">
        <v>197</v>
      </c>
      <c r="J1237" s="263" t="s">
        <v>85</v>
      </c>
      <c r="K1237" s="263">
        <v>91761</v>
      </c>
      <c r="L1237" s="263" t="s">
        <v>3413</v>
      </c>
      <c r="M1237" s="263" t="s">
        <v>2541</v>
      </c>
      <c r="N1237" s="210" t="s">
        <v>1197</v>
      </c>
      <c r="O1237" s="210" t="s">
        <v>85</v>
      </c>
      <c r="P1237" s="210">
        <v>92507</v>
      </c>
      <c r="Q1237" s="218" t="s">
        <v>5435</v>
      </c>
      <c r="R1237" s="263"/>
      <c r="S1237" s="209" t="s">
        <v>2455</v>
      </c>
      <c r="T1237" s="263">
        <v>30390156</v>
      </c>
      <c r="U1237" s="20">
        <v>14.75</v>
      </c>
      <c r="V1237" s="20" t="s">
        <v>107</v>
      </c>
      <c r="W1237" s="20">
        <v>400</v>
      </c>
      <c r="X1237" s="20">
        <v>768</v>
      </c>
      <c r="Y1237" s="20">
        <v>24</v>
      </c>
      <c r="Z1237" s="113">
        <f>W1237*X1237/1000000</f>
        <v>0.30719999999999997</v>
      </c>
      <c r="AA1237" s="210" t="s">
        <v>75</v>
      </c>
      <c r="AB1237" s="28">
        <v>44781</v>
      </c>
      <c r="AC1237" s="20" t="s">
        <v>2343</v>
      </c>
      <c r="AD1237" s="263" t="s">
        <v>5441</v>
      </c>
      <c r="AE1237" s="28"/>
      <c r="AF1237" s="28"/>
      <c r="AG1237" s="28"/>
      <c r="AH1237" s="263"/>
      <c r="AI1237" s="263"/>
      <c r="AJ1237" s="28"/>
      <c r="AK1237" s="189" t="s">
        <v>2344</v>
      </c>
      <c r="AL1237" s="20" t="s">
        <v>2345</v>
      </c>
      <c r="AM1237" s="30"/>
      <c r="AN1237" s="30"/>
      <c r="AO1237" s="33"/>
      <c r="AP1237" s="33"/>
      <c r="AQ1237" s="33"/>
      <c r="AR1237" s="33"/>
      <c r="AS1237" s="20">
        <f>MONTH(AE1237)</f>
        <v>1</v>
      </c>
      <c r="AT1237" s="20">
        <f>YEAR(AE1237)</f>
        <v>1900</v>
      </c>
      <c r="AU1237" s="263"/>
    </row>
    <row r="1238" spans="1:47">
      <c r="A1238" s="8" t="s">
        <v>68</v>
      </c>
      <c r="B1238" s="209" t="s">
        <v>78</v>
      </c>
      <c r="C1238" s="263" t="s">
        <v>5442</v>
      </c>
      <c r="D1238" s="28">
        <v>44778</v>
      </c>
      <c r="E1238" s="263" t="s">
        <v>5437</v>
      </c>
      <c r="F1238" s="263" t="s">
        <v>2339</v>
      </c>
      <c r="G1238" s="263" t="s">
        <v>2346</v>
      </c>
      <c r="H1238" s="263" t="s">
        <v>2347</v>
      </c>
      <c r="I1238" s="263" t="s">
        <v>197</v>
      </c>
      <c r="J1238" s="263" t="s">
        <v>85</v>
      </c>
      <c r="K1238" s="263">
        <v>91761</v>
      </c>
      <c r="L1238" s="263" t="s">
        <v>3413</v>
      </c>
      <c r="M1238" s="263" t="s">
        <v>2541</v>
      </c>
      <c r="N1238" s="210" t="s">
        <v>1197</v>
      </c>
      <c r="O1238" s="210" t="s">
        <v>85</v>
      </c>
      <c r="P1238" s="210">
        <v>92507</v>
      </c>
      <c r="Q1238" s="218" t="s">
        <v>5435</v>
      </c>
      <c r="R1238" s="263"/>
      <c r="S1238" s="209" t="s">
        <v>2455</v>
      </c>
      <c r="T1238" s="263">
        <v>30390156</v>
      </c>
      <c r="U1238" s="20">
        <v>14.75</v>
      </c>
      <c r="V1238" s="20" t="s">
        <v>107</v>
      </c>
      <c r="W1238" s="20">
        <v>400</v>
      </c>
      <c r="X1238" s="20">
        <v>768</v>
      </c>
      <c r="Y1238" s="20">
        <v>24</v>
      </c>
      <c r="Z1238" s="113">
        <f>W1238*X1238/1000000</f>
        <v>0.30719999999999997</v>
      </c>
      <c r="AA1238" s="210" t="s">
        <v>75</v>
      </c>
      <c r="AB1238" s="28">
        <v>44781</v>
      </c>
      <c r="AC1238" s="20" t="s">
        <v>2343</v>
      </c>
      <c r="AD1238" s="263" t="s">
        <v>5442</v>
      </c>
      <c r="AE1238" s="28"/>
      <c r="AF1238" s="28"/>
      <c r="AG1238" s="28"/>
      <c r="AH1238" s="263"/>
      <c r="AI1238" s="263"/>
      <c r="AJ1238" s="28"/>
      <c r="AK1238" s="189" t="s">
        <v>2344</v>
      </c>
      <c r="AL1238" s="20" t="s">
        <v>2345</v>
      </c>
      <c r="AM1238" s="30"/>
      <c r="AN1238" s="30"/>
      <c r="AO1238" s="33"/>
      <c r="AP1238" s="33"/>
      <c r="AQ1238" s="33"/>
      <c r="AR1238" s="33"/>
      <c r="AS1238" s="20">
        <f>MONTH(AE1238)</f>
        <v>1</v>
      </c>
      <c r="AT1238" s="20">
        <f>YEAR(AE1238)</f>
        <v>1900</v>
      </c>
      <c r="AU1238" s="263"/>
    </row>
    <row r="1239" spans="1:47">
      <c r="A1239" s="8" t="s">
        <v>68</v>
      </c>
      <c r="B1239" s="209" t="s">
        <v>78</v>
      </c>
      <c r="C1239" s="263" t="s">
        <v>5443</v>
      </c>
      <c r="D1239" s="28">
        <v>44778</v>
      </c>
      <c r="E1239" s="263" t="s">
        <v>5437</v>
      </c>
      <c r="F1239" s="263" t="s">
        <v>2339</v>
      </c>
      <c r="G1239" s="263" t="s">
        <v>2346</v>
      </c>
      <c r="H1239" s="263" t="s">
        <v>2347</v>
      </c>
      <c r="I1239" s="263" t="s">
        <v>197</v>
      </c>
      <c r="J1239" s="263" t="s">
        <v>85</v>
      </c>
      <c r="K1239" s="263">
        <v>91761</v>
      </c>
      <c r="L1239" s="263" t="s">
        <v>3413</v>
      </c>
      <c r="M1239" s="263" t="s">
        <v>2541</v>
      </c>
      <c r="N1239" s="210" t="s">
        <v>1197</v>
      </c>
      <c r="O1239" s="210" t="s">
        <v>85</v>
      </c>
      <c r="P1239" s="210">
        <v>92507</v>
      </c>
      <c r="Q1239" s="218" t="s">
        <v>5435</v>
      </c>
      <c r="R1239" s="263"/>
      <c r="S1239" s="209" t="s">
        <v>2455</v>
      </c>
      <c r="T1239" s="263">
        <v>30390156</v>
      </c>
      <c r="U1239" s="20">
        <v>14.75</v>
      </c>
      <c r="V1239" s="20" t="s">
        <v>107</v>
      </c>
      <c r="W1239" s="20">
        <v>400</v>
      </c>
      <c r="X1239" s="20">
        <v>768</v>
      </c>
      <c r="Y1239" s="20">
        <v>24</v>
      </c>
      <c r="Z1239" s="113">
        <f>W1239*X1239/1000000</f>
        <v>0.30719999999999997</v>
      </c>
      <c r="AA1239" s="210" t="s">
        <v>75</v>
      </c>
      <c r="AB1239" s="28">
        <v>44781</v>
      </c>
      <c r="AC1239" s="20" t="s">
        <v>2343</v>
      </c>
      <c r="AD1239" s="263" t="s">
        <v>5443</v>
      </c>
      <c r="AE1239" s="28"/>
      <c r="AF1239" s="28"/>
      <c r="AG1239" s="28"/>
      <c r="AH1239" s="263"/>
      <c r="AI1239" s="263"/>
      <c r="AJ1239" s="28"/>
      <c r="AK1239" s="189" t="s">
        <v>2344</v>
      </c>
      <c r="AL1239" s="20" t="s">
        <v>2345</v>
      </c>
      <c r="AM1239" s="30"/>
      <c r="AN1239" s="30"/>
      <c r="AO1239" s="33"/>
      <c r="AP1239" s="33"/>
      <c r="AQ1239" s="33"/>
      <c r="AR1239" s="33"/>
      <c r="AS1239" s="20">
        <f>MONTH(AE1239)</f>
        <v>1</v>
      </c>
      <c r="AT1239" s="20">
        <f>YEAR(AE1239)</f>
        <v>1900</v>
      </c>
      <c r="AU1239" s="263"/>
    </row>
    <row r="1240" spans="1:47">
      <c r="A1240" s="8" t="s">
        <v>68</v>
      </c>
      <c r="B1240" s="209" t="s">
        <v>78</v>
      </c>
      <c r="C1240" s="263" t="s">
        <v>5444</v>
      </c>
      <c r="D1240" s="28">
        <v>44778</v>
      </c>
      <c r="E1240" s="263" t="s">
        <v>5434</v>
      </c>
      <c r="F1240" s="263" t="s">
        <v>2339</v>
      </c>
      <c r="G1240" s="263" t="s">
        <v>2346</v>
      </c>
      <c r="H1240" s="263" t="s">
        <v>2347</v>
      </c>
      <c r="I1240" s="263" t="s">
        <v>197</v>
      </c>
      <c r="J1240" s="263" t="s">
        <v>85</v>
      </c>
      <c r="K1240" s="263">
        <v>91761</v>
      </c>
      <c r="L1240" s="263" t="s">
        <v>3413</v>
      </c>
      <c r="M1240" s="263" t="s">
        <v>2541</v>
      </c>
      <c r="N1240" s="210" t="s">
        <v>1197</v>
      </c>
      <c r="O1240" s="210" t="s">
        <v>85</v>
      </c>
      <c r="P1240" s="210">
        <v>92507</v>
      </c>
      <c r="Q1240" s="218" t="s">
        <v>5435</v>
      </c>
      <c r="R1240" s="263"/>
      <c r="S1240" s="209" t="s">
        <v>2455</v>
      </c>
      <c r="T1240" s="263">
        <v>30390156</v>
      </c>
      <c r="U1240" s="20">
        <v>14.75</v>
      </c>
      <c r="V1240" s="20" t="s">
        <v>107</v>
      </c>
      <c r="W1240" s="20">
        <v>400</v>
      </c>
      <c r="X1240" s="20">
        <v>768</v>
      </c>
      <c r="Y1240" s="20">
        <v>24</v>
      </c>
      <c r="Z1240" s="113">
        <f>W1240*X1240/1000000</f>
        <v>0.30719999999999997</v>
      </c>
      <c r="AA1240" s="210" t="s">
        <v>75</v>
      </c>
      <c r="AB1240" s="28">
        <v>44788</v>
      </c>
      <c r="AC1240" s="20" t="s">
        <v>2343</v>
      </c>
      <c r="AD1240" s="263" t="s">
        <v>5444</v>
      </c>
      <c r="AE1240" s="28"/>
      <c r="AF1240" s="28"/>
      <c r="AG1240" s="28"/>
      <c r="AH1240" s="263"/>
      <c r="AI1240" s="263"/>
      <c r="AJ1240" s="28"/>
      <c r="AK1240" s="189" t="s">
        <v>2344</v>
      </c>
      <c r="AL1240" s="20" t="s">
        <v>2345</v>
      </c>
      <c r="AM1240" s="30"/>
      <c r="AN1240" s="30"/>
      <c r="AO1240" s="33"/>
      <c r="AP1240" s="33"/>
      <c r="AQ1240" s="33"/>
      <c r="AR1240" s="33"/>
      <c r="AS1240" s="20">
        <f>MONTH(AE1240)</f>
        <v>1</v>
      </c>
      <c r="AT1240" s="20">
        <f>YEAR(AE1240)</f>
        <v>1900</v>
      </c>
      <c r="AU1240" s="263"/>
    </row>
    <row r="1241" spans="1:47">
      <c r="A1241" s="8" t="s">
        <v>68</v>
      </c>
      <c r="B1241" s="209" t="s">
        <v>78</v>
      </c>
      <c r="C1241" s="263" t="s">
        <v>5445</v>
      </c>
      <c r="D1241" s="28">
        <v>44778</v>
      </c>
      <c r="E1241" s="263" t="s">
        <v>5434</v>
      </c>
      <c r="F1241" s="263" t="s">
        <v>2339</v>
      </c>
      <c r="G1241" s="263" t="s">
        <v>2346</v>
      </c>
      <c r="H1241" s="263" t="s">
        <v>2347</v>
      </c>
      <c r="I1241" s="263" t="s">
        <v>197</v>
      </c>
      <c r="J1241" s="263" t="s">
        <v>85</v>
      </c>
      <c r="K1241" s="263">
        <v>91761</v>
      </c>
      <c r="L1241" s="263" t="s">
        <v>3413</v>
      </c>
      <c r="M1241" s="263" t="s">
        <v>2541</v>
      </c>
      <c r="N1241" s="210" t="s">
        <v>1197</v>
      </c>
      <c r="O1241" s="210" t="s">
        <v>85</v>
      </c>
      <c r="P1241" s="210">
        <v>92507</v>
      </c>
      <c r="Q1241" s="218" t="s">
        <v>5435</v>
      </c>
      <c r="R1241" s="263"/>
      <c r="S1241" s="209" t="s">
        <v>2455</v>
      </c>
      <c r="T1241" s="263">
        <v>30390156</v>
      </c>
      <c r="U1241" s="20">
        <v>14.75</v>
      </c>
      <c r="V1241" s="20" t="s">
        <v>107</v>
      </c>
      <c r="W1241" s="20">
        <v>400</v>
      </c>
      <c r="X1241" s="20">
        <v>768</v>
      </c>
      <c r="Y1241" s="20">
        <v>24</v>
      </c>
      <c r="Z1241" s="113">
        <f>W1241*X1241/1000000</f>
        <v>0.30719999999999997</v>
      </c>
      <c r="AA1241" s="210" t="s">
        <v>75</v>
      </c>
      <c r="AB1241" s="28">
        <v>44788</v>
      </c>
      <c r="AC1241" s="20" t="s">
        <v>2343</v>
      </c>
      <c r="AD1241" s="263" t="s">
        <v>5445</v>
      </c>
      <c r="AE1241" s="28"/>
      <c r="AF1241" s="28"/>
      <c r="AG1241" s="28"/>
      <c r="AH1241" s="263"/>
      <c r="AI1241" s="263"/>
      <c r="AJ1241" s="28"/>
      <c r="AK1241" s="189" t="s">
        <v>2344</v>
      </c>
      <c r="AL1241" s="20" t="s">
        <v>2345</v>
      </c>
      <c r="AM1241" s="30"/>
      <c r="AN1241" s="30"/>
      <c r="AO1241" s="33"/>
      <c r="AP1241" s="33"/>
      <c r="AQ1241" s="33"/>
      <c r="AR1241" s="33"/>
      <c r="AS1241" s="20">
        <f>MONTH(AE1241)</f>
        <v>1</v>
      </c>
      <c r="AT1241" s="20">
        <f>YEAR(AE1241)</f>
        <v>1900</v>
      </c>
      <c r="AU1241" s="263"/>
    </row>
    <row r="1242" spans="1:47">
      <c r="A1242" s="8" t="s">
        <v>68</v>
      </c>
      <c r="B1242" s="209" t="s">
        <v>78</v>
      </c>
      <c r="C1242" s="263" t="s">
        <v>5446</v>
      </c>
      <c r="D1242" s="28">
        <v>44778</v>
      </c>
      <c r="E1242" s="263" t="s">
        <v>5434</v>
      </c>
      <c r="F1242" s="263" t="s">
        <v>2339</v>
      </c>
      <c r="G1242" s="263" t="s">
        <v>2346</v>
      </c>
      <c r="H1242" s="263" t="s">
        <v>2347</v>
      </c>
      <c r="I1242" s="263" t="s">
        <v>197</v>
      </c>
      <c r="J1242" s="263" t="s">
        <v>85</v>
      </c>
      <c r="K1242" s="263">
        <v>91761</v>
      </c>
      <c r="L1242" s="263" t="s">
        <v>3413</v>
      </c>
      <c r="M1242" s="263" t="s">
        <v>2541</v>
      </c>
      <c r="N1242" s="210" t="s">
        <v>1197</v>
      </c>
      <c r="O1242" s="210" t="s">
        <v>85</v>
      </c>
      <c r="P1242" s="210">
        <v>92507</v>
      </c>
      <c r="Q1242" s="218" t="s">
        <v>5435</v>
      </c>
      <c r="R1242" s="263"/>
      <c r="S1242" s="209" t="s">
        <v>2455</v>
      </c>
      <c r="T1242" s="263">
        <v>30390156</v>
      </c>
      <c r="U1242" s="20">
        <v>14.75</v>
      </c>
      <c r="V1242" s="20" t="s">
        <v>107</v>
      </c>
      <c r="W1242" s="20">
        <v>400</v>
      </c>
      <c r="X1242" s="20">
        <v>768</v>
      </c>
      <c r="Y1242" s="20">
        <v>24</v>
      </c>
      <c r="Z1242" s="113">
        <f>W1242*X1242/1000000</f>
        <v>0.30719999999999997</v>
      </c>
      <c r="AA1242" s="210" t="s">
        <v>75</v>
      </c>
      <c r="AB1242" s="28">
        <v>44788</v>
      </c>
      <c r="AC1242" s="20" t="s">
        <v>2343</v>
      </c>
      <c r="AD1242" s="263" t="s">
        <v>5446</v>
      </c>
      <c r="AE1242" s="28"/>
      <c r="AF1242" s="28"/>
      <c r="AG1242" s="28"/>
      <c r="AH1242" s="263"/>
      <c r="AI1242" s="263"/>
      <c r="AJ1242" s="28"/>
      <c r="AK1242" s="189" t="s">
        <v>2344</v>
      </c>
      <c r="AL1242" s="20" t="s">
        <v>2345</v>
      </c>
      <c r="AM1242" s="30"/>
      <c r="AN1242" s="30"/>
      <c r="AO1242" s="33"/>
      <c r="AP1242" s="33"/>
      <c r="AQ1242" s="33"/>
      <c r="AR1242" s="33"/>
      <c r="AS1242" s="20">
        <f>MONTH(AE1242)</f>
        <v>1</v>
      </c>
      <c r="AT1242" s="20">
        <f>YEAR(AE1242)</f>
        <v>1900</v>
      </c>
      <c r="AU1242" s="263"/>
    </row>
    <row r="1243" spans="1:47">
      <c r="A1243" s="8" t="s">
        <v>68</v>
      </c>
      <c r="B1243" s="209" t="s">
        <v>78</v>
      </c>
      <c r="C1243" s="263" t="s">
        <v>5452</v>
      </c>
      <c r="D1243" s="28">
        <v>44778</v>
      </c>
      <c r="E1243" s="263" t="s">
        <v>5451</v>
      </c>
      <c r="F1243" s="263"/>
      <c r="G1243" s="263"/>
      <c r="H1243" s="263"/>
      <c r="I1243" s="263"/>
      <c r="J1243" s="263"/>
      <c r="K1243" s="263"/>
      <c r="L1243" s="263" t="s">
        <v>173</v>
      </c>
      <c r="M1243" s="263" t="s">
        <v>2542</v>
      </c>
      <c r="N1243" s="210" t="s">
        <v>174</v>
      </c>
      <c r="O1243" s="210" t="s">
        <v>85</v>
      </c>
      <c r="P1243" s="210">
        <v>93305</v>
      </c>
      <c r="Q1243" s="218" t="s">
        <v>2543</v>
      </c>
      <c r="R1243" s="263"/>
      <c r="S1243" s="209" t="s">
        <v>2545</v>
      </c>
      <c r="T1243" s="263">
        <v>30390156</v>
      </c>
      <c r="U1243" s="20">
        <v>14.75</v>
      </c>
      <c r="V1243" s="20" t="s">
        <v>107</v>
      </c>
      <c r="W1243" s="20">
        <v>400</v>
      </c>
      <c r="X1243" s="20">
        <v>832</v>
      </c>
      <c r="Y1243" s="20">
        <v>26</v>
      </c>
      <c r="Z1243" s="113">
        <f>W1243*X1243/1000000</f>
        <v>0.33279999999999998</v>
      </c>
      <c r="AA1243" s="210" t="s">
        <v>75</v>
      </c>
      <c r="AB1243" s="28">
        <v>44781</v>
      </c>
      <c r="AC1243" s="20" t="s">
        <v>2343</v>
      </c>
      <c r="AD1243" s="263" t="s">
        <v>5452</v>
      </c>
      <c r="AE1243" s="28"/>
      <c r="AF1243" s="28"/>
      <c r="AG1243" s="28"/>
      <c r="AH1243" s="263"/>
      <c r="AI1243" s="263"/>
      <c r="AJ1243" s="28"/>
      <c r="AK1243" s="189" t="s">
        <v>2344</v>
      </c>
      <c r="AL1243" s="20" t="s">
        <v>2345</v>
      </c>
      <c r="AM1243" s="30"/>
      <c r="AN1243" s="30"/>
      <c r="AO1243" s="33"/>
      <c r="AP1243" s="33"/>
      <c r="AQ1243" s="33"/>
      <c r="AR1243" s="33"/>
      <c r="AS1243" s="20">
        <f>MONTH(AE1243)</f>
        <v>1</v>
      </c>
      <c r="AT1243" s="20">
        <f>YEAR(AE1243)</f>
        <v>1900</v>
      </c>
      <c r="AU1243" s="263"/>
    </row>
    <row r="1244" spans="1:47">
      <c r="A1244" s="8" t="s">
        <v>68</v>
      </c>
      <c r="B1244" s="209" t="s">
        <v>78</v>
      </c>
      <c r="C1244" s="263" t="s">
        <v>5453</v>
      </c>
      <c r="D1244" s="28">
        <v>44778</v>
      </c>
      <c r="E1244" s="263" t="s">
        <v>5448</v>
      </c>
      <c r="F1244" s="263"/>
      <c r="G1244" s="263"/>
      <c r="H1244" s="263"/>
      <c r="I1244" s="263"/>
      <c r="J1244" s="263"/>
      <c r="K1244" s="263"/>
      <c r="L1244" s="263" t="s">
        <v>173</v>
      </c>
      <c r="M1244" s="263" t="s">
        <v>2542</v>
      </c>
      <c r="N1244" s="210" t="s">
        <v>174</v>
      </c>
      <c r="O1244" s="210" t="s">
        <v>85</v>
      </c>
      <c r="P1244" s="210">
        <v>93305</v>
      </c>
      <c r="Q1244" s="218" t="s">
        <v>2543</v>
      </c>
      <c r="R1244" s="263"/>
      <c r="S1244" s="209" t="s">
        <v>2545</v>
      </c>
      <c r="T1244" s="263">
        <v>30390156</v>
      </c>
      <c r="U1244" s="20">
        <v>14.75</v>
      </c>
      <c r="V1244" s="20" t="s">
        <v>107</v>
      </c>
      <c r="W1244" s="20">
        <v>400</v>
      </c>
      <c r="X1244" s="20">
        <v>832</v>
      </c>
      <c r="Y1244" s="20">
        <v>26</v>
      </c>
      <c r="Z1244" s="113">
        <f>W1244*X1244/1000000</f>
        <v>0.33279999999999998</v>
      </c>
      <c r="AA1244" s="210" t="s">
        <v>75</v>
      </c>
      <c r="AB1244" s="28">
        <v>44788</v>
      </c>
      <c r="AC1244" s="20" t="s">
        <v>2343</v>
      </c>
      <c r="AD1244" s="263" t="s">
        <v>5453</v>
      </c>
      <c r="AE1244" s="28"/>
      <c r="AF1244" s="28"/>
      <c r="AG1244" s="28"/>
      <c r="AH1244" s="263"/>
      <c r="AI1244" s="263"/>
      <c r="AJ1244" s="28"/>
      <c r="AK1244" s="189" t="s">
        <v>2344</v>
      </c>
      <c r="AL1244" s="20" t="s">
        <v>2345</v>
      </c>
      <c r="AM1244" s="30"/>
      <c r="AN1244" s="30"/>
      <c r="AO1244" s="33"/>
      <c r="AP1244" s="33"/>
      <c r="AQ1244" s="33"/>
      <c r="AR1244" s="33"/>
      <c r="AS1244" s="20">
        <f>MONTH(AE1244)</f>
        <v>1</v>
      </c>
      <c r="AT1244" s="20">
        <f>YEAR(AE1244)</f>
        <v>1900</v>
      </c>
      <c r="AU1244" s="263"/>
    </row>
    <row r="1245" spans="1:47">
      <c r="A1245" s="8" t="s">
        <v>68</v>
      </c>
      <c r="B1245" s="209" t="s">
        <v>78</v>
      </c>
      <c r="C1245" s="263" t="s">
        <v>5454</v>
      </c>
      <c r="D1245" s="28">
        <v>44778</v>
      </c>
      <c r="E1245" s="263" t="s">
        <v>5449</v>
      </c>
      <c r="F1245" s="263"/>
      <c r="G1245" s="263"/>
      <c r="H1245" s="263"/>
      <c r="I1245" s="263"/>
      <c r="J1245" s="263"/>
      <c r="K1245" s="263"/>
      <c r="L1245" s="263" t="s">
        <v>173</v>
      </c>
      <c r="M1245" s="263" t="s">
        <v>2542</v>
      </c>
      <c r="N1245" s="210" t="s">
        <v>174</v>
      </c>
      <c r="O1245" s="210" t="s">
        <v>85</v>
      </c>
      <c r="P1245" s="210">
        <v>93305</v>
      </c>
      <c r="Q1245" s="218" t="s">
        <v>2543</v>
      </c>
      <c r="R1245" s="263"/>
      <c r="S1245" s="209" t="s">
        <v>2545</v>
      </c>
      <c r="T1245" s="263">
        <v>30390156</v>
      </c>
      <c r="U1245" s="20">
        <v>14.75</v>
      </c>
      <c r="V1245" s="20" t="s">
        <v>107</v>
      </c>
      <c r="W1245" s="20">
        <v>400</v>
      </c>
      <c r="X1245" s="20">
        <v>832</v>
      </c>
      <c r="Y1245" s="20">
        <v>26</v>
      </c>
      <c r="Z1245" s="113">
        <f>W1245*X1245/1000000</f>
        <v>0.33279999999999998</v>
      </c>
      <c r="AA1245" s="210" t="s">
        <v>75</v>
      </c>
      <c r="AB1245" s="28">
        <v>44795</v>
      </c>
      <c r="AC1245" s="20" t="s">
        <v>2343</v>
      </c>
      <c r="AD1245" s="263" t="s">
        <v>5454</v>
      </c>
      <c r="AE1245" s="28"/>
      <c r="AF1245" s="28"/>
      <c r="AG1245" s="28"/>
      <c r="AH1245" s="263"/>
      <c r="AI1245" s="263"/>
      <c r="AJ1245" s="28"/>
      <c r="AK1245" s="189" t="s">
        <v>2344</v>
      </c>
      <c r="AL1245" s="20" t="s">
        <v>2345</v>
      </c>
      <c r="AM1245" s="30"/>
      <c r="AN1245" s="30"/>
      <c r="AO1245" s="33"/>
      <c r="AP1245" s="33"/>
      <c r="AQ1245" s="33"/>
      <c r="AR1245" s="33"/>
      <c r="AS1245" s="20">
        <f>MONTH(AE1245)</f>
        <v>1</v>
      </c>
      <c r="AT1245" s="20">
        <f>YEAR(AE1245)</f>
        <v>1900</v>
      </c>
      <c r="AU1245" s="263"/>
    </row>
    <row r="1246" spans="1:47">
      <c r="A1246" s="8" t="s">
        <v>68</v>
      </c>
      <c r="B1246" s="209" t="s">
        <v>78</v>
      </c>
      <c r="C1246" s="263" t="s">
        <v>5455</v>
      </c>
      <c r="D1246" s="28">
        <v>44778</v>
      </c>
      <c r="E1246" s="263" t="s">
        <v>5450</v>
      </c>
      <c r="F1246" s="263"/>
      <c r="G1246" s="263"/>
      <c r="H1246" s="263"/>
      <c r="I1246" s="263"/>
      <c r="J1246" s="263"/>
      <c r="K1246" s="263"/>
      <c r="L1246" s="263" t="s">
        <v>173</v>
      </c>
      <c r="M1246" s="263" t="s">
        <v>2542</v>
      </c>
      <c r="N1246" s="210" t="s">
        <v>174</v>
      </c>
      <c r="O1246" s="210" t="s">
        <v>85</v>
      </c>
      <c r="P1246" s="210">
        <v>93305</v>
      </c>
      <c r="Q1246" s="218" t="s">
        <v>2543</v>
      </c>
      <c r="R1246" s="263"/>
      <c r="S1246" s="209" t="s">
        <v>2545</v>
      </c>
      <c r="T1246" s="263">
        <v>30390156</v>
      </c>
      <c r="U1246" s="20">
        <v>14.75</v>
      </c>
      <c r="V1246" s="20" t="s">
        <v>107</v>
      </c>
      <c r="W1246" s="20">
        <v>400</v>
      </c>
      <c r="X1246" s="20">
        <v>832</v>
      </c>
      <c r="Y1246" s="20">
        <v>26</v>
      </c>
      <c r="Z1246" s="113">
        <f>W1246*X1246/1000000</f>
        <v>0.33279999999999998</v>
      </c>
      <c r="AA1246" s="210" t="s">
        <v>75</v>
      </c>
      <c r="AB1246" s="28">
        <v>44802</v>
      </c>
      <c r="AC1246" s="20" t="s">
        <v>2343</v>
      </c>
      <c r="AD1246" s="263" t="s">
        <v>5455</v>
      </c>
      <c r="AE1246" s="28"/>
      <c r="AF1246" s="28"/>
      <c r="AG1246" s="28"/>
      <c r="AH1246" s="263"/>
      <c r="AI1246" s="263"/>
      <c r="AJ1246" s="28"/>
      <c r="AK1246" s="189" t="s">
        <v>2344</v>
      </c>
      <c r="AL1246" s="20" t="s">
        <v>2345</v>
      </c>
      <c r="AM1246" s="30"/>
      <c r="AN1246" s="30"/>
      <c r="AO1246" s="33"/>
      <c r="AP1246" s="33"/>
      <c r="AQ1246" s="33"/>
      <c r="AR1246" s="33"/>
      <c r="AS1246" s="20">
        <f>MONTH(AE1246)</f>
        <v>1</v>
      </c>
      <c r="AT1246" s="20">
        <f>YEAR(AE1246)</f>
        <v>1900</v>
      </c>
      <c r="AU1246" s="263"/>
    </row>
    <row r="1247" spans="1:47">
      <c r="A1247" s="48" t="s">
        <v>44</v>
      </c>
      <c r="B1247" s="1" t="s">
        <v>368</v>
      </c>
      <c r="C1247" s="1" t="s">
        <v>3781</v>
      </c>
      <c r="D1247" s="2">
        <v>44727</v>
      </c>
      <c r="E1247" s="1" t="s">
        <v>3782</v>
      </c>
      <c r="F1247" s="1" t="s">
        <v>3776</v>
      </c>
      <c r="G1247" s="1" t="s">
        <v>3777</v>
      </c>
      <c r="H1247" s="1" t="s">
        <v>3778</v>
      </c>
      <c r="I1247" s="1" t="s">
        <v>3779</v>
      </c>
      <c r="J1247" s="1" t="s">
        <v>182</v>
      </c>
      <c r="K1247" s="1">
        <v>77536</v>
      </c>
      <c r="L1247" s="1" t="s">
        <v>117</v>
      </c>
      <c r="M1247" s="1" t="s">
        <v>1573</v>
      </c>
      <c r="N1247" s="1" t="s">
        <v>118</v>
      </c>
      <c r="O1247" s="1" t="s">
        <v>85</v>
      </c>
      <c r="P1247" s="1">
        <v>95834</v>
      </c>
      <c r="Q1247" s="1" t="s">
        <v>770</v>
      </c>
      <c r="R1247" s="1" t="s">
        <v>3783</v>
      </c>
      <c r="S1247" s="1" t="s">
        <v>1576</v>
      </c>
      <c r="T1247" s="1">
        <v>12005832</v>
      </c>
      <c r="U1247" s="1">
        <v>0</v>
      </c>
      <c r="V1247" s="1" t="s">
        <v>2504</v>
      </c>
      <c r="W1247" s="1">
        <v>480</v>
      </c>
      <c r="X1247" s="1">
        <v>90</v>
      </c>
      <c r="Y1247" s="1">
        <v>3</v>
      </c>
      <c r="Z1247" s="6">
        <f t="shared" ref="Z1247:Z1286" si="26">W1247*X1247/1000000</f>
        <v>4.3200000000000002E-2</v>
      </c>
      <c r="AA1247" s="1" t="s">
        <v>75</v>
      </c>
      <c r="AB1247" s="2">
        <v>44742</v>
      </c>
      <c r="AC1247" s="1" t="s">
        <v>61</v>
      </c>
      <c r="AD1247" s="1">
        <v>402068028</v>
      </c>
      <c r="AE1247" s="2">
        <v>44739</v>
      </c>
      <c r="AF1247" s="2">
        <v>44739</v>
      </c>
      <c r="AG1247" s="2">
        <v>44743</v>
      </c>
      <c r="AH1247" s="1" t="s">
        <v>62</v>
      </c>
      <c r="AI1247" s="1"/>
      <c r="AJ1247" s="2">
        <v>44743</v>
      </c>
      <c r="AK1247" s="12" t="s">
        <v>2344</v>
      </c>
      <c r="AL1247" s="1" t="s">
        <v>2345</v>
      </c>
      <c r="AM1247" s="31">
        <v>5100</v>
      </c>
      <c r="AN1247" s="31"/>
      <c r="AO1247" s="31"/>
      <c r="AP1247" s="31"/>
      <c r="AQ1247" s="31"/>
      <c r="AR1247" s="31"/>
      <c r="AS1247" s="1">
        <v>6</v>
      </c>
      <c r="AT1247" s="1">
        <v>2022</v>
      </c>
      <c r="AU1247" s="1"/>
    </row>
    <row r="1248" spans="1:47">
      <c r="A1248" s="48" t="s">
        <v>44</v>
      </c>
      <c r="B1248" s="1" t="s">
        <v>368</v>
      </c>
      <c r="C1248" s="1" t="s">
        <v>3781</v>
      </c>
      <c r="D1248" s="2">
        <v>44727</v>
      </c>
      <c r="E1248" s="1" t="s">
        <v>3784</v>
      </c>
      <c r="F1248" s="1" t="s">
        <v>3776</v>
      </c>
      <c r="G1248" s="1" t="s">
        <v>3777</v>
      </c>
      <c r="H1248" s="1" t="s">
        <v>3778</v>
      </c>
      <c r="I1248" s="1" t="s">
        <v>3779</v>
      </c>
      <c r="J1248" s="1" t="s">
        <v>182</v>
      </c>
      <c r="K1248" s="1">
        <v>77536</v>
      </c>
      <c r="L1248" s="1" t="s">
        <v>117</v>
      </c>
      <c r="M1248" s="1" t="s">
        <v>1573</v>
      </c>
      <c r="N1248" s="1" t="s">
        <v>118</v>
      </c>
      <c r="O1248" s="1" t="s">
        <v>85</v>
      </c>
      <c r="P1248" s="1">
        <v>95834</v>
      </c>
      <c r="Q1248" s="1" t="s">
        <v>770</v>
      </c>
      <c r="R1248" s="1" t="s">
        <v>3783</v>
      </c>
      <c r="S1248" s="1" t="s">
        <v>1576</v>
      </c>
      <c r="T1248" s="1">
        <v>12005832</v>
      </c>
      <c r="U1248" s="1">
        <v>0</v>
      </c>
      <c r="V1248" s="1" t="s">
        <v>2504</v>
      </c>
      <c r="W1248" s="1">
        <v>480</v>
      </c>
      <c r="X1248" s="1">
        <v>510</v>
      </c>
      <c r="Y1248" s="1">
        <v>17</v>
      </c>
      <c r="Z1248" s="6">
        <f t="shared" si="26"/>
        <v>0.24479999999999999</v>
      </c>
      <c r="AA1248" s="1" t="s">
        <v>75</v>
      </c>
      <c r="AB1248" s="2">
        <v>44742</v>
      </c>
      <c r="AC1248" s="1" t="s">
        <v>61</v>
      </c>
      <c r="AD1248" s="1">
        <v>402068028</v>
      </c>
      <c r="AE1248" s="2">
        <v>44739</v>
      </c>
      <c r="AF1248" s="2">
        <v>44739</v>
      </c>
      <c r="AG1248" s="2">
        <v>44743</v>
      </c>
      <c r="AH1248" s="1" t="s">
        <v>62</v>
      </c>
      <c r="AI1248" s="1"/>
      <c r="AJ1248" s="2">
        <v>44743</v>
      </c>
      <c r="AK1248" s="12" t="s">
        <v>2344</v>
      </c>
      <c r="AL1248" s="1" t="s">
        <v>2345</v>
      </c>
      <c r="AM1248" s="31">
        <v>0</v>
      </c>
      <c r="AN1248" s="31"/>
      <c r="AO1248" s="31"/>
      <c r="AP1248" s="31"/>
      <c r="AQ1248" s="31"/>
      <c r="AR1248" s="31"/>
      <c r="AS1248" s="1">
        <v>6</v>
      </c>
      <c r="AT1248" s="1">
        <v>2022</v>
      </c>
      <c r="AU1248" s="1"/>
    </row>
    <row r="1249" spans="1:47">
      <c r="A1249" s="48" t="s">
        <v>44</v>
      </c>
      <c r="B1249" s="1" t="s">
        <v>368</v>
      </c>
      <c r="C1249" s="1" t="s">
        <v>3785</v>
      </c>
      <c r="D1249" s="2">
        <v>44727</v>
      </c>
      <c r="E1249" s="1" t="s">
        <v>3782</v>
      </c>
      <c r="F1249" s="1" t="s">
        <v>3776</v>
      </c>
      <c r="G1249" s="1" t="s">
        <v>3777</v>
      </c>
      <c r="H1249" s="1" t="s">
        <v>3778</v>
      </c>
      <c r="I1249" s="1" t="s">
        <v>3779</v>
      </c>
      <c r="J1249" s="1" t="s">
        <v>182</v>
      </c>
      <c r="K1249" s="1">
        <v>77536</v>
      </c>
      <c r="L1249" s="1" t="s">
        <v>117</v>
      </c>
      <c r="M1249" s="1" t="s">
        <v>1573</v>
      </c>
      <c r="N1249" s="1" t="s">
        <v>118</v>
      </c>
      <c r="O1249" s="1" t="s">
        <v>85</v>
      </c>
      <c r="P1249" s="1">
        <v>95834</v>
      </c>
      <c r="Q1249" s="1" t="s">
        <v>770</v>
      </c>
      <c r="R1249" s="1" t="s">
        <v>3783</v>
      </c>
      <c r="S1249" s="1" t="s">
        <v>1576</v>
      </c>
      <c r="T1249" s="1">
        <v>12005832</v>
      </c>
      <c r="U1249" s="1">
        <v>0</v>
      </c>
      <c r="V1249" s="1" t="s">
        <v>2504</v>
      </c>
      <c r="W1249" s="1">
        <v>480</v>
      </c>
      <c r="X1249" s="1">
        <v>600</v>
      </c>
      <c r="Y1249" s="1">
        <v>20</v>
      </c>
      <c r="Z1249" s="6">
        <f t="shared" si="26"/>
        <v>0.28799999999999998</v>
      </c>
      <c r="AA1249" s="1" t="s">
        <v>75</v>
      </c>
      <c r="AB1249" s="2">
        <v>44742</v>
      </c>
      <c r="AC1249" s="1" t="s">
        <v>61</v>
      </c>
      <c r="AD1249" s="1">
        <v>402069507</v>
      </c>
      <c r="AE1249" s="2">
        <v>44739</v>
      </c>
      <c r="AF1249" s="2">
        <v>44739</v>
      </c>
      <c r="AG1249" s="2">
        <v>44743</v>
      </c>
      <c r="AH1249" s="1" t="s">
        <v>62</v>
      </c>
      <c r="AI1249" s="1"/>
      <c r="AJ1249" s="2">
        <v>44743</v>
      </c>
      <c r="AK1249" s="12" t="s">
        <v>2344</v>
      </c>
      <c r="AL1249" s="1" t="s">
        <v>2345</v>
      </c>
      <c r="AM1249" s="31">
        <v>5100</v>
      </c>
      <c r="AN1249" s="31"/>
      <c r="AO1249" s="31"/>
      <c r="AP1249" s="31"/>
      <c r="AQ1249" s="31"/>
      <c r="AR1249" s="31"/>
      <c r="AS1249" s="1">
        <v>6</v>
      </c>
      <c r="AT1249" s="1">
        <v>2022</v>
      </c>
      <c r="AU1249" s="1"/>
    </row>
    <row r="1250" spans="1:47">
      <c r="A1250" s="48" t="s">
        <v>44</v>
      </c>
      <c r="B1250" s="1" t="s">
        <v>127</v>
      </c>
      <c r="C1250" s="1" t="s">
        <v>3786</v>
      </c>
      <c r="D1250" s="2">
        <v>44733</v>
      </c>
      <c r="E1250" s="1" t="s">
        <v>3787</v>
      </c>
      <c r="F1250" s="1" t="s">
        <v>3776</v>
      </c>
      <c r="G1250" s="1" t="s">
        <v>3777</v>
      </c>
      <c r="H1250" s="1" t="s">
        <v>3778</v>
      </c>
      <c r="I1250" s="1" t="s">
        <v>3779</v>
      </c>
      <c r="J1250" s="1" t="s">
        <v>182</v>
      </c>
      <c r="K1250" s="1">
        <v>77536</v>
      </c>
      <c r="L1250" s="1" t="s">
        <v>3788</v>
      </c>
      <c r="M1250" s="1" t="s">
        <v>606</v>
      </c>
      <c r="N1250" s="1" t="s">
        <v>179</v>
      </c>
      <c r="O1250" s="1" t="s">
        <v>180</v>
      </c>
      <c r="P1250" s="1">
        <v>66105</v>
      </c>
      <c r="Q1250" s="1"/>
      <c r="R1250" s="1" t="s">
        <v>3789</v>
      </c>
      <c r="S1250" s="1" t="s">
        <v>3790</v>
      </c>
      <c r="T1250" s="1">
        <v>12005832</v>
      </c>
      <c r="U1250" s="1">
        <v>0</v>
      </c>
      <c r="V1250" s="1" t="s">
        <v>2504</v>
      </c>
      <c r="W1250" s="1">
        <v>480</v>
      </c>
      <c r="X1250" s="1">
        <v>600</v>
      </c>
      <c r="Y1250" s="1">
        <v>20</v>
      </c>
      <c r="Z1250" s="6">
        <f t="shared" si="26"/>
        <v>0.28799999999999998</v>
      </c>
      <c r="AA1250" s="1" t="s">
        <v>75</v>
      </c>
      <c r="AB1250" s="2">
        <v>44742</v>
      </c>
      <c r="AC1250" s="1" t="s">
        <v>61</v>
      </c>
      <c r="AD1250" s="1">
        <v>402065239</v>
      </c>
      <c r="AE1250" s="2">
        <v>44743</v>
      </c>
      <c r="AF1250" s="2">
        <v>44743</v>
      </c>
      <c r="AG1250" s="2">
        <v>44747</v>
      </c>
      <c r="AH1250" s="1" t="s">
        <v>62</v>
      </c>
      <c r="AI1250" s="1"/>
      <c r="AJ1250" s="2">
        <v>44747</v>
      </c>
      <c r="AK1250" s="12" t="s">
        <v>2344</v>
      </c>
      <c r="AL1250" s="1" t="s">
        <v>2345</v>
      </c>
      <c r="AM1250" s="31">
        <v>2950</v>
      </c>
      <c r="AN1250" s="31"/>
      <c r="AO1250" s="31"/>
      <c r="AP1250" s="31"/>
      <c r="AQ1250" s="31"/>
      <c r="AR1250" s="31"/>
      <c r="AS1250" s="1">
        <v>7</v>
      </c>
      <c r="AT1250" s="1">
        <v>2022</v>
      </c>
      <c r="AU1250" s="1"/>
    </row>
    <row r="1251" spans="1:47">
      <c r="A1251" s="48" t="s">
        <v>44</v>
      </c>
      <c r="B1251" s="1" t="s">
        <v>127</v>
      </c>
      <c r="C1251" s="1" t="s">
        <v>3791</v>
      </c>
      <c r="D1251" s="2">
        <v>44733</v>
      </c>
      <c r="E1251" s="1" t="s">
        <v>3787</v>
      </c>
      <c r="F1251" s="1" t="s">
        <v>3776</v>
      </c>
      <c r="G1251" s="1" t="s">
        <v>3777</v>
      </c>
      <c r="H1251" s="1" t="s">
        <v>3778</v>
      </c>
      <c r="I1251" s="1" t="s">
        <v>3779</v>
      </c>
      <c r="J1251" s="1" t="s">
        <v>182</v>
      </c>
      <c r="K1251" s="1">
        <v>77536</v>
      </c>
      <c r="L1251" s="1" t="s">
        <v>3788</v>
      </c>
      <c r="M1251" s="1" t="s">
        <v>606</v>
      </c>
      <c r="N1251" s="1" t="s">
        <v>179</v>
      </c>
      <c r="O1251" s="1" t="s">
        <v>180</v>
      </c>
      <c r="P1251" s="1">
        <v>66105</v>
      </c>
      <c r="Q1251" s="1"/>
      <c r="R1251" s="1" t="s">
        <v>3789</v>
      </c>
      <c r="S1251" s="1" t="s">
        <v>3790</v>
      </c>
      <c r="T1251" s="1">
        <v>12005832</v>
      </c>
      <c r="U1251" s="1">
        <v>0</v>
      </c>
      <c r="V1251" s="1" t="s">
        <v>2504</v>
      </c>
      <c r="W1251" s="1">
        <v>480</v>
      </c>
      <c r="X1251" s="1">
        <v>600</v>
      </c>
      <c r="Y1251" s="1">
        <v>20</v>
      </c>
      <c r="Z1251" s="6">
        <f t="shared" si="26"/>
        <v>0.28799999999999998</v>
      </c>
      <c r="AA1251" s="1" t="s">
        <v>75</v>
      </c>
      <c r="AB1251" s="2">
        <v>44742</v>
      </c>
      <c r="AC1251" s="1" t="s">
        <v>61</v>
      </c>
      <c r="AD1251" s="1">
        <v>402066330</v>
      </c>
      <c r="AE1251" s="2">
        <v>44743</v>
      </c>
      <c r="AF1251" s="2">
        <v>44743</v>
      </c>
      <c r="AG1251" s="2">
        <v>44747</v>
      </c>
      <c r="AH1251" s="1" t="s">
        <v>62</v>
      </c>
      <c r="AI1251" s="1"/>
      <c r="AJ1251" s="2">
        <v>44747</v>
      </c>
      <c r="AK1251" s="12" t="s">
        <v>2344</v>
      </c>
      <c r="AL1251" s="1" t="s">
        <v>2345</v>
      </c>
      <c r="AM1251" s="31">
        <v>2950</v>
      </c>
      <c r="AN1251" s="31"/>
      <c r="AO1251" s="31"/>
      <c r="AP1251" s="31"/>
      <c r="AQ1251" s="31"/>
      <c r="AR1251" s="31"/>
      <c r="AS1251" s="1">
        <v>7</v>
      </c>
      <c r="AT1251" s="1">
        <v>2022</v>
      </c>
      <c r="AU1251" s="1"/>
    </row>
    <row r="1252" spans="1:47">
      <c r="A1252" s="48" t="s">
        <v>44</v>
      </c>
      <c r="B1252" s="3" t="s">
        <v>127</v>
      </c>
      <c r="C1252" s="3" t="s">
        <v>3792</v>
      </c>
      <c r="D1252" s="4">
        <v>44733</v>
      </c>
      <c r="E1252" s="3" t="s">
        <v>3787</v>
      </c>
      <c r="F1252" s="1" t="s">
        <v>3776</v>
      </c>
      <c r="G1252" s="3" t="s">
        <v>3777</v>
      </c>
      <c r="H1252" s="3" t="s">
        <v>3778</v>
      </c>
      <c r="I1252" s="3" t="s">
        <v>3779</v>
      </c>
      <c r="J1252" s="3" t="s">
        <v>182</v>
      </c>
      <c r="K1252" s="3">
        <v>77536</v>
      </c>
      <c r="L1252" s="3" t="s">
        <v>3788</v>
      </c>
      <c r="M1252" s="3" t="s">
        <v>606</v>
      </c>
      <c r="N1252" s="3" t="s">
        <v>179</v>
      </c>
      <c r="O1252" s="3" t="s">
        <v>180</v>
      </c>
      <c r="P1252" s="3">
        <v>66105</v>
      </c>
      <c r="Q1252" s="3"/>
      <c r="R1252" s="3" t="s">
        <v>3789</v>
      </c>
      <c r="S1252" s="3" t="s">
        <v>3790</v>
      </c>
      <c r="T1252" s="3">
        <v>12005832</v>
      </c>
      <c r="U1252" s="3">
        <v>0</v>
      </c>
      <c r="V1252" s="3" t="s">
        <v>2504</v>
      </c>
      <c r="W1252" s="3">
        <v>480</v>
      </c>
      <c r="X1252" s="3">
        <v>600</v>
      </c>
      <c r="Y1252" s="3">
        <v>20</v>
      </c>
      <c r="Z1252" s="6">
        <f t="shared" si="26"/>
        <v>0.28799999999999998</v>
      </c>
      <c r="AA1252" s="3" t="s">
        <v>75</v>
      </c>
      <c r="AB1252" s="4">
        <v>44742</v>
      </c>
      <c r="AC1252" s="3" t="s">
        <v>61</v>
      </c>
      <c r="AD1252" s="3">
        <v>402067693</v>
      </c>
      <c r="AE1252" s="4">
        <v>44743</v>
      </c>
      <c r="AF1252" s="4">
        <v>44743</v>
      </c>
      <c r="AG1252" s="4">
        <v>44747</v>
      </c>
      <c r="AH1252" s="3" t="s">
        <v>5142</v>
      </c>
      <c r="AI1252" s="3" t="s">
        <v>3793</v>
      </c>
      <c r="AJ1252" s="4">
        <v>44750</v>
      </c>
      <c r="AK1252" s="23" t="s">
        <v>2344</v>
      </c>
      <c r="AL1252" s="3" t="s">
        <v>2345</v>
      </c>
      <c r="AM1252" s="32">
        <v>2950</v>
      </c>
      <c r="AN1252" s="32"/>
      <c r="AO1252" s="32"/>
      <c r="AP1252" s="32"/>
      <c r="AQ1252" s="32"/>
      <c r="AR1252" s="32"/>
      <c r="AS1252" s="3">
        <v>7</v>
      </c>
      <c r="AT1252" s="3">
        <v>2022</v>
      </c>
      <c r="AU1252" s="3"/>
    </row>
    <row r="1253" spans="1:47">
      <c r="A1253" s="48" t="s">
        <v>44</v>
      </c>
      <c r="B1253" s="1" t="s">
        <v>127</v>
      </c>
      <c r="C1253" s="1" t="s">
        <v>3794</v>
      </c>
      <c r="D1253" s="2">
        <v>44733</v>
      </c>
      <c r="E1253" s="1" t="s">
        <v>3787</v>
      </c>
      <c r="F1253" s="1" t="s">
        <v>3776</v>
      </c>
      <c r="G1253" s="1" t="s">
        <v>3777</v>
      </c>
      <c r="H1253" s="1" t="s">
        <v>3778</v>
      </c>
      <c r="I1253" s="1" t="s">
        <v>3779</v>
      </c>
      <c r="J1253" s="1" t="s">
        <v>182</v>
      </c>
      <c r="K1253" s="1">
        <v>77536</v>
      </c>
      <c r="L1253" s="1" t="s">
        <v>3788</v>
      </c>
      <c r="M1253" s="1" t="s">
        <v>606</v>
      </c>
      <c r="N1253" s="1" t="s">
        <v>179</v>
      </c>
      <c r="O1253" s="1" t="s">
        <v>180</v>
      </c>
      <c r="P1253" s="1">
        <v>66105</v>
      </c>
      <c r="Q1253" s="1"/>
      <c r="R1253" s="1" t="s">
        <v>3789</v>
      </c>
      <c r="S1253" s="1" t="s">
        <v>3790</v>
      </c>
      <c r="T1253" s="1">
        <v>12005832</v>
      </c>
      <c r="U1253" s="1">
        <v>0</v>
      </c>
      <c r="V1253" s="1" t="s">
        <v>2504</v>
      </c>
      <c r="W1253" s="1">
        <v>480</v>
      </c>
      <c r="X1253" s="1">
        <v>600</v>
      </c>
      <c r="Y1253" s="1">
        <v>20</v>
      </c>
      <c r="Z1253" s="6">
        <f t="shared" si="26"/>
        <v>0.28799999999999998</v>
      </c>
      <c r="AA1253" s="1" t="s">
        <v>75</v>
      </c>
      <c r="AB1253" s="2">
        <v>44742</v>
      </c>
      <c r="AC1253" s="1" t="s">
        <v>61</v>
      </c>
      <c r="AD1253" s="1">
        <v>402066970</v>
      </c>
      <c r="AE1253" s="2">
        <v>44747</v>
      </c>
      <c r="AF1253" s="2">
        <v>44747</v>
      </c>
      <c r="AG1253" s="2">
        <v>44749</v>
      </c>
      <c r="AH1253" s="1" t="s">
        <v>62</v>
      </c>
      <c r="AI1253" s="1"/>
      <c r="AJ1253" s="2">
        <v>44749</v>
      </c>
      <c r="AK1253" s="12" t="s">
        <v>2344</v>
      </c>
      <c r="AL1253" s="1" t="s">
        <v>2345</v>
      </c>
      <c r="AM1253" s="31">
        <v>2950</v>
      </c>
      <c r="AN1253" s="31"/>
      <c r="AO1253" s="31"/>
      <c r="AP1253" s="31"/>
      <c r="AQ1253" s="31"/>
      <c r="AR1253" s="31"/>
      <c r="AS1253" s="1">
        <v>7</v>
      </c>
      <c r="AT1253" s="1">
        <v>2022</v>
      </c>
      <c r="AU1253" s="1"/>
    </row>
    <row r="1254" spans="1:47">
      <c r="A1254" s="48" t="s">
        <v>44</v>
      </c>
      <c r="B1254" s="1" t="s">
        <v>127</v>
      </c>
      <c r="C1254" s="1" t="s">
        <v>3795</v>
      </c>
      <c r="D1254" s="2">
        <v>44733</v>
      </c>
      <c r="E1254" s="1" t="s">
        <v>3787</v>
      </c>
      <c r="F1254" s="1" t="s">
        <v>3776</v>
      </c>
      <c r="G1254" s="1" t="s">
        <v>3777</v>
      </c>
      <c r="H1254" s="1" t="s">
        <v>3778</v>
      </c>
      <c r="I1254" s="1" t="s">
        <v>3779</v>
      </c>
      <c r="J1254" s="1" t="s">
        <v>182</v>
      </c>
      <c r="K1254" s="1">
        <v>77536</v>
      </c>
      <c r="L1254" s="1" t="s">
        <v>3788</v>
      </c>
      <c r="M1254" s="1" t="s">
        <v>606</v>
      </c>
      <c r="N1254" s="1" t="s">
        <v>179</v>
      </c>
      <c r="O1254" s="1" t="s">
        <v>180</v>
      </c>
      <c r="P1254" s="1">
        <v>66105</v>
      </c>
      <c r="Q1254" s="1"/>
      <c r="R1254" s="1" t="s">
        <v>3789</v>
      </c>
      <c r="S1254" s="1" t="s">
        <v>3790</v>
      </c>
      <c r="T1254" s="1">
        <v>12005832</v>
      </c>
      <c r="U1254" s="1">
        <v>0</v>
      </c>
      <c r="V1254" s="1" t="s">
        <v>2504</v>
      </c>
      <c r="W1254" s="1">
        <v>480</v>
      </c>
      <c r="X1254" s="1">
        <v>600</v>
      </c>
      <c r="Y1254" s="1">
        <v>20</v>
      </c>
      <c r="Z1254" s="6">
        <f t="shared" si="26"/>
        <v>0.28799999999999998</v>
      </c>
      <c r="AA1254" s="1" t="s">
        <v>75</v>
      </c>
      <c r="AB1254" s="2">
        <v>44742</v>
      </c>
      <c r="AC1254" s="1" t="s">
        <v>61</v>
      </c>
      <c r="AD1254" s="1">
        <v>402067167</v>
      </c>
      <c r="AE1254" s="2">
        <v>44747</v>
      </c>
      <c r="AF1254" s="2">
        <v>44747</v>
      </c>
      <c r="AG1254" s="2">
        <v>44749</v>
      </c>
      <c r="AH1254" s="1" t="s">
        <v>62</v>
      </c>
      <c r="AI1254" s="1"/>
      <c r="AJ1254" s="2">
        <v>44749</v>
      </c>
      <c r="AK1254" s="12" t="s">
        <v>2344</v>
      </c>
      <c r="AL1254" s="1" t="s">
        <v>2345</v>
      </c>
      <c r="AM1254" s="31">
        <v>2950</v>
      </c>
      <c r="AN1254" s="31"/>
      <c r="AO1254" s="31"/>
      <c r="AP1254" s="31"/>
      <c r="AQ1254" s="31"/>
      <c r="AR1254" s="31"/>
      <c r="AS1254" s="1">
        <v>7</v>
      </c>
      <c r="AT1254" s="1">
        <v>2022</v>
      </c>
      <c r="AU1254" s="1"/>
    </row>
    <row r="1255" spans="1:47">
      <c r="A1255" s="48" t="s">
        <v>44</v>
      </c>
      <c r="B1255" s="1" t="s">
        <v>127</v>
      </c>
      <c r="C1255" s="1" t="s">
        <v>3796</v>
      </c>
      <c r="D1255" s="2">
        <v>44733</v>
      </c>
      <c r="E1255" s="1" t="s">
        <v>3787</v>
      </c>
      <c r="F1255" s="1" t="s">
        <v>3776</v>
      </c>
      <c r="G1255" s="1" t="s">
        <v>3777</v>
      </c>
      <c r="H1255" s="1" t="s">
        <v>3778</v>
      </c>
      <c r="I1255" s="1" t="s">
        <v>3779</v>
      </c>
      <c r="J1255" s="1" t="s">
        <v>182</v>
      </c>
      <c r="K1255" s="1">
        <v>77536</v>
      </c>
      <c r="L1255" s="1" t="s">
        <v>3788</v>
      </c>
      <c r="M1255" s="1" t="s">
        <v>606</v>
      </c>
      <c r="N1255" s="1" t="s">
        <v>179</v>
      </c>
      <c r="O1255" s="1" t="s">
        <v>180</v>
      </c>
      <c r="P1255" s="1">
        <v>66105</v>
      </c>
      <c r="Q1255" s="1"/>
      <c r="R1255" s="1" t="s">
        <v>3789</v>
      </c>
      <c r="S1255" s="1" t="s">
        <v>3790</v>
      </c>
      <c r="T1255" s="1">
        <v>12005832</v>
      </c>
      <c r="U1255" s="1">
        <v>0</v>
      </c>
      <c r="V1255" s="1" t="s">
        <v>2504</v>
      </c>
      <c r="W1255" s="1">
        <v>480</v>
      </c>
      <c r="X1255" s="1">
        <v>600</v>
      </c>
      <c r="Y1255" s="1">
        <v>20</v>
      </c>
      <c r="Z1255" s="6">
        <f t="shared" si="26"/>
        <v>0.28799999999999998</v>
      </c>
      <c r="AA1255" s="1" t="s">
        <v>75</v>
      </c>
      <c r="AB1255" s="2">
        <v>44742</v>
      </c>
      <c r="AC1255" s="1" t="s">
        <v>61</v>
      </c>
      <c r="AD1255" s="1">
        <v>402068147</v>
      </c>
      <c r="AE1255" s="2">
        <v>44747</v>
      </c>
      <c r="AF1255" s="2">
        <v>44747</v>
      </c>
      <c r="AG1255" s="2">
        <v>44749</v>
      </c>
      <c r="AH1255" s="1" t="s">
        <v>62</v>
      </c>
      <c r="AI1255" s="1"/>
      <c r="AJ1255" s="2">
        <v>44749</v>
      </c>
      <c r="AK1255" s="12" t="s">
        <v>2344</v>
      </c>
      <c r="AL1255" s="1" t="s">
        <v>2345</v>
      </c>
      <c r="AM1255" s="31">
        <v>2950</v>
      </c>
      <c r="AN1255" s="31"/>
      <c r="AO1255" s="31"/>
      <c r="AP1255" s="31"/>
      <c r="AQ1255" s="31"/>
      <c r="AR1255" s="31"/>
      <c r="AS1255" s="1">
        <v>7</v>
      </c>
      <c r="AT1255" s="1">
        <v>2022</v>
      </c>
      <c r="AU1255" s="1"/>
    </row>
    <row r="1256" spans="1:47">
      <c r="A1256" s="48" t="s">
        <v>44</v>
      </c>
      <c r="B1256" s="1" t="s">
        <v>127</v>
      </c>
      <c r="C1256" s="1" t="s">
        <v>3797</v>
      </c>
      <c r="D1256" s="2">
        <v>44733</v>
      </c>
      <c r="E1256" s="1" t="s">
        <v>3787</v>
      </c>
      <c r="F1256" s="1" t="s">
        <v>3776</v>
      </c>
      <c r="G1256" s="1" t="s">
        <v>3777</v>
      </c>
      <c r="H1256" s="1" t="s">
        <v>3778</v>
      </c>
      <c r="I1256" s="1" t="s">
        <v>3779</v>
      </c>
      <c r="J1256" s="1" t="s">
        <v>182</v>
      </c>
      <c r="K1256" s="1">
        <v>77536</v>
      </c>
      <c r="L1256" s="1" t="s">
        <v>3788</v>
      </c>
      <c r="M1256" s="1" t="s">
        <v>606</v>
      </c>
      <c r="N1256" s="1" t="s">
        <v>179</v>
      </c>
      <c r="O1256" s="1" t="s">
        <v>180</v>
      </c>
      <c r="P1256" s="1">
        <v>66105</v>
      </c>
      <c r="Q1256" s="1"/>
      <c r="R1256" s="1" t="s">
        <v>3789</v>
      </c>
      <c r="S1256" s="1" t="s">
        <v>3790</v>
      </c>
      <c r="T1256" s="1">
        <v>12005832</v>
      </c>
      <c r="U1256" s="1">
        <v>0</v>
      </c>
      <c r="V1256" s="1" t="s">
        <v>2504</v>
      </c>
      <c r="W1256" s="1">
        <v>480</v>
      </c>
      <c r="X1256" s="1">
        <v>600</v>
      </c>
      <c r="Y1256" s="1">
        <v>20</v>
      </c>
      <c r="Z1256" s="6">
        <f t="shared" si="26"/>
        <v>0.28799999999999998</v>
      </c>
      <c r="AA1256" s="1" t="s">
        <v>75</v>
      </c>
      <c r="AB1256" s="2">
        <v>44742</v>
      </c>
      <c r="AC1256" s="1" t="s">
        <v>61</v>
      </c>
      <c r="AD1256" s="1">
        <v>402069350</v>
      </c>
      <c r="AE1256" s="2">
        <v>44747</v>
      </c>
      <c r="AF1256" s="2">
        <v>44747</v>
      </c>
      <c r="AG1256" s="2">
        <v>44749</v>
      </c>
      <c r="AH1256" s="1" t="s">
        <v>62</v>
      </c>
      <c r="AI1256" s="1"/>
      <c r="AJ1256" s="2">
        <v>44748</v>
      </c>
      <c r="AK1256" s="12" t="s">
        <v>2344</v>
      </c>
      <c r="AL1256" s="1" t="s">
        <v>2345</v>
      </c>
      <c r="AM1256" s="31">
        <v>2950</v>
      </c>
      <c r="AN1256" s="31"/>
      <c r="AO1256" s="31"/>
      <c r="AP1256" s="31"/>
      <c r="AQ1256" s="31"/>
      <c r="AR1256" s="31"/>
      <c r="AS1256" s="1">
        <v>7</v>
      </c>
      <c r="AT1256" s="1">
        <v>2022</v>
      </c>
      <c r="AU1256" s="1"/>
    </row>
    <row r="1257" spans="1:47">
      <c r="A1257" s="48" t="s">
        <v>44</v>
      </c>
      <c r="B1257" s="1" t="s">
        <v>127</v>
      </c>
      <c r="C1257" s="1" t="s">
        <v>3798</v>
      </c>
      <c r="D1257" s="2">
        <v>44733</v>
      </c>
      <c r="E1257" s="1" t="s">
        <v>3787</v>
      </c>
      <c r="F1257" s="1" t="s">
        <v>3776</v>
      </c>
      <c r="G1257" s="1" t="s">
        <v>3777</v>
      </c>
      <c r="H1257" s="1" t="s">
        <v>3778</v>
      </c>
      <c r="I1257" s="1" t="s">
        <v>3779</v>
      </c>
      <c r="J1257" s="1" t="s">
        <v>182</v>
      </c>
      <c r="K1257" s="1">
        <v>77536</v>
      </c>
      <c r="L1257" s="1" t="s">
        <v>3788</v>
      </c>
      <c r="M1257" s="1" t="s">
        <v>606</v>
      </c>
      <c r="N1257" s="1" t="s">
        <v>179</v>
      </c>
      <c r="O1257" s="1" t="s">
        <v>180</v>
      </c>
      <c r="P1257" s="1">
        <v>66105</v>
      </c>
      <c r="Q1257" s="1"/>
      <c r="R1257" s="1" t="s">
        <v>3789</v>
      </c>
      <c r="S1257" s="1" t="s">
        <v>3790</v>
      </c>
      <c r="T1257" s="1">
        <v>12005832</v>
      </c>
      <c r="U1257" s="1">
        <v>0</v>
      </c>
      <c r="V1257" s="1" t="s">
        <v>2504</v>
      </c>
      <c r="W1257" s="1">
        <v>480</v>
      </c>
      <c r="X1257" s="1">
        <v>600</v>
      </c>
      <c r="Y1257" s="1">
        <v>20</v>
      </c>
      <c r="Z1257" s="6">
        <f t="shared" si="26"/>
        <v>0.28799999999999998</v>
      </c>
      <c r="AA1257" s="1" t="s">
        <v>75</v>
      </c>
      <c r="AB1257" s="2">
        <v>44742</v>
      </c>
      <c r="AC1257" s="1" t="s">
        <v>61</v>
      </c>
      <c r="AD1257" s="1">
        <v>402066066</v>
      </c>
      <c r="AE1257" s="2">
        <v>44748</v>
      </c>
      <c r="AF1257" s="2">
        <v>44748</v>
      </c>
      <c r="AG1257" s="2">
        <v>44750</v>
      </c>
      <c r="AH1257" s="1" t="s">
        <v>62</v>
      </c>
      <c r="AI1257" s="1"/>
      <c r="AJ1257" s="2">
        <v>44750</v>
      </c>
      <c r="AK1257" s="12" t="s">
        <v>2344</v>
      </c>
      <c r="AL1257" s="1" t="s">
        <v>2345</v>
      </c>
      <c r="AM1257" s="31">
        <v>2950</v>
      </c>
      <c r="AN1257" s="31"/>
      <c r="AO1257" s="31"/>
      <c r="AP1257" s="31"/>
      <c r="AQ1257" s="31"/>
      <c r="AR1257" s="31"/>
      <c r="AS1257" s="1">
        <v>7</v>
      </c>
      <c r="AT1257" s="1">
        <v>2022</v>
      </c>
      <c r="AU1257" s="1"/>
    </row>
    <row r="1258" spans="1:47">
      <c r="A1258" s="48" t="s">
        <v>44</v>
      </c>
      <c r="B1258" s="1" t="s">
        <v>127</v>
      </c>
      <c r="C1258" s="1" t="s">
        <v>3799</v>
      </c>
      <c r="D1258" s="2">
        <v>44733</v>
      </c>
      <c r="E1258" s="1" t="s">
        <v>3787</v>
      </c>
      <c r="F1258" s="1" t="s">
        <v>3776</v>
      </c>
      <c r="G1258" s="1" t="s">
        <v>3777</v>
      </c>
      <c r="H1258" s="1" t="s">
        <v>3778</v>
      </c>
      <c r="I1258" s="1" t="s">
        <v>3779</v>
      </c>
      <c r="J1258" s="1" t="s">
        <v>182</v>
      </c>
      <c r="K1258" s="1">
        <v>77536</v>
      </c>
      <c r="L1258" s="1" t="s">
        <v>3788</v>
      </c>
      <c r="M1258" s="1" t="s">
        <v>606</v>
      </c>
      <c r="N1258" s="1" t="s">
        <v>179</v>
      </c>
      <c r="O1258" s="1" t="s">
        <v>180</v>
      </c>
      <c r="P1258" s="1">
        <v>66105</v>
      </c>
      <c r="Q1258" s="1"/>
      <c r="R1258" s="1" t="s">
        <v>3789</v>
      </c>
      <c r="S1258" s="1" t="s">
        <v>3790</v>
      </c>
      <c r="T1258" s="1">
        <v>12005832</v>
      </c>
      <c r="U1258" s="1">
        <v>0</v>
      </c>
      <c r="V1258" s="1" t="s">
        <v>2504</v>
      </c>
      <c r="W1258" s="1">
        <v>480</v>
      </c>
      <c r="X1258" s="1">
        <v>420</v>
      </c>
      <c r="Y1258" s="1">
        <v>14</v>
      </c>
      <c r="Z1258" s="6">
        <f t="shared" si="26"/>
        <v>0.2016</v>
      </c>
      <c r="AA1258" s="1" t="s">
        <v>75</v>
      </c>
      <c r="AB1258" s="2">
        <v>44742</v>
      </c>
      <c r="AC1258" s="1" t="s">
        <v>61</v>
      </c>
      <c r="AD1258" s="1">
        <v>402069010</v>
      </c>
      <c r="AE1258" s="2">
        <v>44748</v>
      </c>
      <c r="AF1258" s="2">
        <v>44748</v>
      </c>
      <c r="AG1258" s="2">
        <v>44750</v>
      </c>
      <c r="AH1258" s="1" t="s">
        <v>62</v>
      </c>
      <c r="AI1258" s="1"/>
      <c r="AJ1258" s="2">
        <v>44750</v>
      </c>
      <c r="AK1258" s="12" t="s">
        <v>2344</v>
      </c>
      <c r="AL1258" s="1" t="s">
        <v>2345</v>
      </c>
      <c r="AM1258" s="31">
        <v>2950</v>
      </c>
      <c r="AN1258" s="31"/>
      <c r="AO1258" s="31"/>
      <c r="AP1258" s="31"/>
      <c r="AQ1258" s="31"/>
      <c r="AR1258" s="31"/>
      <c r="AS1258" s="1">
        <v>7</v>
      </c>
      <c r="AT1258" s="1">
        <v>2022</v>
      </c>
      <c r="AU1258" s="1"/>
    </row>
    <row r="1259" spans="1:47">
      <c r="A1259" s="48" t="s">
        <v>44</v>
      </c>
      <c r="B1259" s="1" t="s">
        <v>127</v>
      </c>
      <c r="C1259" s="1" t="s">
        <v>3800</v>
      </c>
      <c r="D1259" s="2">
        <v>44733</v>
      </c>
      <c r="E1259" s="1" t="s">
        <v>3787</v>
      </c>
      <c r="F1259" s="1" t="s">
        <v>3776</v>
      </c>
      <c r="G1259" s="1" t="s">
        <v>3777</v>
      </c>
      <c r="H1259" s="1" t="s">
        <v>3778</v>
      </c>
      <c r="I1259" s="1" t="s">
        <v>3779</v>
      </c>
      <c r="J1259" s="1" t="s">
        <v>182</v>
      </c>
      <c r="K1259" s="1">
        <v>77536</v>
      </c>
      <c r="L1259" s="1" t="s">
        <v>3788</v>
      </c>
      <c r="M1259" s="1" t="s">
        <v>606</v>
      </c>
      <c r="N1259" s="1" t="s">
        <v>179</v>
      </c>
      <c r="O1259" s="1" t="s">
        <v>180</v>
      </c>
      <c r="P1259" s="1">
        <v>66105</v>
      </c>
      <c r="Q1259" s="1"/>
      <c r="R1259" s="1" t="s">
        <v>3789</v>
      </c>
      <c r="S1259" s="1" t="s">
        <v>3790</v>
      </c>
      <c r="T1259" s="1">
        <v>12005832</v>
      </c>
      <c r="U1259" s="1">
        <v>0</v>
      </c>
      <c r="V1259" s="1" t="s">
        <v>2504</v>
      </c>
      <c r="W1259" s="1">
        <v>480</v>
      </c>
      <c r="X1259" s="1">
        <v>420</v>
      </c>
      <c r="Y1259" s="1">
        <v>14</v>
      </c>
      <c r="Z1259" s="6">
        <f t="shared" si="26"/>
        <v>0.2016</v>
      </c>
      <c r="AA1259" s="1" t="s">
        <v>75</v>
      </c>
      <c r="AB1259" s="2">
        <v>44742</v>
      </c>
      <c r="AC1259" s="1" t="s">
        <v>61</v>
      </c>
      <c r="AD1259" s="1">
        <v>402069611</v>
      </c>
      <c r="AE1259" s="2">
        <v>44748</v>
      </c>
      <c r="AF1259" s="2">
        <v>44749</v>
      </c>
      <c r="AG1259" s="2">
        <v>44750</v>
      </c>
      <c r="AH1259" s="1" t="s">
        <v>62</v>
      </c>
      <c r="AI1259" s="1"/>
      <c r="AJ1259" s="2">
        <v>44750</v>
      </c>
      <c r="AK1259" s="12" t="s">
        <v>2344</v>
      </c>
      <c r="AL1259" s="1" t="s">
        <v>2345</v>
      </c>
      <c r="AM1259" s="31">
        <v>2950</v>
      </c>
      <c r="AN1259" s="31"/>
      <c r="AO1259" s="31"/>
      <c r="AP1259" s="31"/>
      <c r="AQ1259" s="31"/>
      <c r="AR1259" s="31"/>
      <c r="AS1259" s="1">
        <v>7</v>
      </c>
      <c r="AT1259" s="1">
        <v>2022</v>
      </c>
      <c r="AU1259" s="1"/>
    </row>
    <row r="1260" spans="1:47">
      <c r="A1260" s="48" t="s">
        <v>44</v>
      </c>
      <c r="B1260" s="1" t="s">
        <v>368</v>
      </c>
      <c r="C1260" s="1" t="s">
        <v>3801</v>
      </c>
      <c r="D1260" s="2">
        <v>44729</v>
      </c>
      <c r="E1260" s="1" t="s">
        <v>3802</v>
      </c>
      <c r="F1260" s="1" t="s">
        <v>3776</v>
      </c>
      <c r="G1260" s="1" t="s">
        <v>3777</v>
      </c>
      <c r="H1260" s="1" t="s">
        <v>3778</v>
      </c>
      <c r="I1260" s="1" t="s">
        <v>3779</v>
      </c>
      <c r="J1260" s="1" t="s">
        <v>182</v>
      </c>
      <c r="K1260" s="1">
        <v>77536</v>
      </c>
      <c r="L1260" s="1" t="s">
        <v>117</v>
      </c>
      <c r="M1260" s="1" t="s">
        <v>1573</v>
      </c>
      <c r="N1260" s="1" t="s">
        <v>118</v>
      </c>
      <c r="O1260" s="1" t="s">
        <v>85</v>
      </c>
      <c r="P1260" s="1">
        <v>95834</v>
      </c>
      <c r="Q1260" s="1" t="s">
        <v>770</v>
      </c>
      <c r="R1260" s="1" t="s">
        <v>3783</v>
      </c>
      <c r="S1260" s="1" t="s">
        <v>1576</v>
      </c>
      <c r="T1260" s="1">
        <v>12005832</v>
      </c>
      <c r="U1260" s="1">
        <v>0</v>
      </c>
      <c r="V1260" s="1" t="s">
        <v>2504</v>
      </c>
      <c r="W1260" s="1">
        <v>480</v>
      </c>
      <c r="X1260" s="1">
        <v>330</v>
      </c>
      <c r="Y1260" s="1">
        <v>11</v>
      </c>
      <c r="Z1260" s="6">
        <f t="shared" si="26"/>
        <v>0.15840000000000001</v>
      </c>
      <c r="AA1260" s="1" t="s">
        <v>75</v>
      </c>
      <c r="AB1260" s="2">
        <v>44742</v>
      </c>
      <c r="AC1260" s="1" t="s">
        <v>61</v>
      </c>
      <c r="AD1260" s="1">
        <v>402067360</v>
      </c>
      <c r="AE1260" s="2">
        <v>44753</v>
      </c>
      <c r="AF1260" s="2">
        <v>44753</v>
      </c>
      <c r="AG1260" s="2">
        <v>44757</v>
      </c>
      <c r="AH1260" s="1" t="s">
        <v>62</v>
      </c>
      <c r="AI1260" s="1"/>
      <c r="AJ1260" s="2">
        <v>44757</v>
      </c>
      <c r="AK1260" s="12" t="s">
        <v>2344</v>
      </c>
      <c r="AL1260" s="1" t="s">
        <v>2345</v>
      </c>
      <c r="AM1260" s="31">
        <v>5100</v>
      </c>
      <c r="AN1260" s="31"/>
      <c r="AO1260" s="31"/>
      <c r="AP1260" s="31"/>
      <c r="AQ1260" s="31"/>
      <c r="AR1260" s="31"/>
      <c r="AS1260" s="1">
        <v>7</v>
      </c>
      <c r="AT1260" s="1">
        <v>2022</v>
      </c>
      <c r="AU1260" s="1"/>
    </row>
    <row r="1261" spans="1:47">
      <c r="A1261" s="48" t="s">
        <v>44</v>
      </c>
      <c r="B1261" s="1" t="s">
        <v>368</v>
      </c>
      <c r="C1261" s="1" t="s">
        <v>3803</v>
      </c>
      <c r="D1261" s="2">
        <v>44727</v>
      </c>
      <c r="E1261" s="1" t="s">
        <v>3784</v>
      </c>
      <c r="F1261" s="1" t="s">
        <v>3776</v>
      </c>
      <c r="G1261" s="1" t="s">
        <v>3777</v>
      </c>
      <c r="H1261" s="1" t="s">
        <v>3778</v>
      </c>
      <c r="I1261" s="1" t="s">
        <v>3779</v>
      </c>
      <c r="J1261" s="1" t="s">
        <v>182</v>
      </c>
      <c r="K1261" s="1">
        <v>77536</v>
      </c>
      <c r="L1261" s="1" t="s">
        <v>117</v>
      </c>
      <c r="M1261" s="1" t="s">
        <v>1573</v>
      </c>
      <c r="N1261" s="1" t="s">
        <v>118</v>
      </c>
      <c r="O1261" s="1" t="s">
        <v>85</v>
      </c>
      <c r="P1261" s="1">
        <v>95834</v>
      </c>
      <c r="Q1261" s="1" t="s">
        <v>770</v>
      </c>
      <c r="R1261" s="1" t="s">
        <v>3783</v>
      </c>
      <c r="S1261" s="1" t="s">
        <v>1576</v>
      </c>
      <c r="T1261" s="1">
        <v>12005832</v>
      </c>
      <c r="U1261" s="1">
        <v>0</v>
      </c>
      <c r="V1261" s="1" t="s">
        <v>2504</v>
      </c>
      <c r="W1261" s="1">
        <v>480</v>
      </c>
      <c r="X1261" s="1">
        <v>180</v>
      </c>
      <c r="Y1261" s="1">
        <v>6</v>
      </c>
      <c r="Z1261" s="6">
        <f t="shared" si="26"/>
        <v>8.6400000000000005E-2</v>
      </c>
      <c r="AA1261" s="1" t="s">
        <v>75</v>
      </c>
      <c r="AB1261" s="2">
        <v>44742</v>
      </c>
      <c r="AC1261" s="1" t="s">
        <v>61</v>
      </c>
      <c r="AD1261" s="1">
        <v>402067525</v>
      </c>
      <c r="AE1261" s="2">
        <v>44753</v>
      </c>
      <c r="AF1261" s="2">
        <v>44753</v>
      </c>
      <c r="AG1261" s="2">
        <v>44757</v>
      </c>
      <c r="AH1261" s="1" t="s">
        <v>62</v>
      </c>
      <c r="AI1261" s="1"/>
      <c r="AJ1261" s="2">
        <v>44757</v>
      </c>
      <c r="AK1261" s="12" t="s">
        <v>2344</v>
      </c>
      <c r="AL1261" s="1" t="s">
        <v>2345</v>
      </c>
      <c r="AM1261" s="31">
        <v>5100</v>
      </c>
      <c r="AN1261" s="31"/>
      <c r="AO1261" s="31"/>
      <c r="AP1261" s="31"/>
      <c r="AQ1261" s="31"/>
      <c r="AR1261" s="31"/>
      <c r="AS1261" s="1">
        <v>7</v>
      </c>
      <c r="AT1261" s="1">
        <v>2022</v>
      </c>
      <c r="AU1261" s="1"/>
    </row>
    <row r="1262" spans="1:47">
      <c r="A1262" s="48" t="s">
        <v>44</v>
      </c>
      <c r="B1262" s="1" t="s">
        <v>368</v>
      </c>
      <c r="C1262" s="1" t="s">
        <v>3804</v>
      </c>
      <c r="D1262" s="2">
        <v>44729</v>
      </c>
      <c r="E1262" s="1" t="s">
        <v>3802</v>
      </c>
      <c r="F1262" s="1" t="s">
        <v>3776</v>
      </c>
      <c r="G1262" s="1" t="s">
        <v>3777</v>
      </c>
      <c r="H1262" s="1" t="s">
        <v>3778</v>
      </c>
      <c r="I1262" s="1" t="s">
        <v>3779</v>
      </c>
      <c r="J1262" s="1" t="s">
        <v>182</v>
      </c>
      <c r="K1262" s="1">
        <v>77536</v>
      </c>
      <c r="L1262" s="1" t="s">
        <v>117</v>
      </c>
      <c r="M1262" s="1" t="s">
        <v>1573</v>
      </c>
      <c r="N1262" s="1" t="s">
        <v>118</v>
      </c>
      <c r="O1262" s="1" t="s">
        <v>85</v>
      </c>
      <c r="P1262" s="1">
        <v>95834</v>
      </c>
      <c r="Q1262" s="1" t="s">
        <v>770</v>
      </c>
      <c r="R1262" s="1" t="s">
        <v>3783</v>
      </c>
      <c r="S1262" s="1" t="s">
        <v>1576</v>
      </c>
      <c r="T1262" s="1">
        <v>12005832</v>
      </c>
      <c r="U1262" s="1">
        <v>0</v>
      </c>
      <c r="V1262" s="1" t="s">
        <v>2504</v>
      </c>
      <c r="W1262" s="1">
        <v>480</v>
      </c>
      <c r="X1262" s="1">
        <v>360</v>
      </c>
      <c r="Y1262" s="1">
        <v>12</v>
      </c>
      <c r="Z1262" s="6">
        <f t="shared" si="26"/>
        <v>0.17280000000000001</v>
      </c>
      <c r="AA1262" s="1" t="s">
        <v>75</v>
      </c>
      <c r="AB1262" s="2">
        <v>44742</v>
      </c>
      <c r="AC1262" s="1" t="s">
        <v>61</v>
      </c>
      <c r="AD1262" s="1">
        <v>402067525</v>
      </c>
      <c r="AE1262" s="2">
        <v>44753</v>
      </c>
      <c r="AF1262" s="2">
        <v>44753</v>
      </c>
      <c r="AG1262" s="2">
        <v>44757</v>
      </c>
      <c r="AH1262" s="1" t="s">
        <v>62</v>
      </c>
      <c r="AI1262" s="1"/>
      <c r="AJ1262" s="2">
        <v>44757</v>
      </c>
      <c r="AK1262" s="12" t="s">
        <v>2344</v>
      </c>
      <c r="AL1262" s="1" t="s">
        <v>2345</v>
      </c>
      <c r="AM1262" s="31">
        <v>0</v>
      </c>
      <c r="AN1262" s="31"/>
      <c r="AO1262" s="31"/>
      <c r="AP1262" s="31"/>
      <c r="AQ1262" s="31"/>
      <c r="AR1262" s="31"/>
      <c r="AS1262" s="1">
        <v>7</v>
      </c>
      <c r="AT1262" s="1">
        <v>2022</v>
      </c>
      <c r="AU1262" s="1"/>
    </row>
    <row r="1263" spans="1:47">
      <c r="A1263" s="48" t="s">
        <v>44</v>
      </c>
      <c r="B1263" s="15" t="s">
        <v>45</v>
      </c>
      <c r="C1263" s="15" t="s">
        <v>3805</v>
      </c>
      <c r="D1263" s="24">
        <v>44706</v>
      </c>
      <c r="E1263" s="15" t="s">
        <v>3806</v>
      </c>
      <c r="F1263" s="1" t="s">
        <v>3776</v>
      </c>
      <c r="G1263" s="8" t="s">
        <v>3777</v>
      </c>
      <c r="H1263" s="8" t="s">
        <v>3778</v>
      </c>
      <c r="I1263" s="8" t="s">
        <v>3779</v>
      </c>
      <c r="J1263" s="8" t="s">
        <v>182</v>
      </c>
      <c r="K1263" s="8">
        <v>77536</v>
      </c>
      <c r="L1263" s="15" t="s">
        <v>3807</v>
      </c>
      <c r="M1263" s="15" t="s">
        <v>3808</v>
      </c>
      <c r="N1263" s="15" t="s">
        <v>3809</v>
      </c>
      <c r="O1263" s="15" t="s">
        <v>172</v>
      </c>
      <c r="P1263" s="15">
        <v>12534</v>
      </c>
      <c r="Q1263" s="15" t="s">
        <v>3810</v>
      </c>
      <c r="R1263" s="15" t="s">
        <v>3811</v>
      </c>
      <c r="S1263" s="15" t="s">
        <v>3812</v>
      </c>
      <c r="T1263" s="15">
        <v>30397571</v>
      </c>
      <c r="U1263" s="15">
        <v>0</v>
      </c>
      <c r="V1263" s="15" t="s">
        <v>96</v>
      </c>
      <c r="W1263" s="15">
        <v>475</v>
      </c>
      <c r="X1263" s="211">
        <v>580</v>
      </c>
      <c r="Y1263" s="211">
        <v>20</v>
      </c>
      <c r="Z1263" s="6">
        <f t="shared" si="26"/>
        <v>0.27550000000000002</v>
      </c>
      <c r="AA1263" s="15" t="s">
        <v>75</v>
      </c>
      <c r="AB1263" s="212">
        <v>44742</v>
      </c>
      <c r="AC1263" s="15"/>
      <c r="AD1263" s="211"/>
      <c r="AE1263" s="212"/>
      <c r="AF1263" s="212"/>
      <c r="AG1263" s="212"/>
      <c r="AH1263" s="211"/>
      <c r="AI1263" s="211" t="s">
        <v>3813</v>
      </c>
      <c r="AJ1263" s="212"/>
      <c r="AK1263" s="15" t="s">
        <v>2344</v>
      </c>
      <c r="AL1263" s="8" t="s">
        <v>2345</v>
      </c>
      <c r="AM1263" s="34"/>
      <c r="AN1263" s="34"/>
      <c r="AO1263" s="34"/>
      <c r="AP1263" s="34"/>
      <c r="AQ1263" s="34"/>
      <c r="AR1263" s="34"/>
      <c r="AS1263" s="8">
        <v>1</v>
      </c>
      <c r="AT1263" s="8">
        <v>1900</v>
      </c>
      <c r="AU1263" s="211"/>
    </row>
    <row r="1264" spans="1:47">
      <c r="A1264" s="48" t="s">
        <v>44</v>
      </c>
      <c r="B1264" s="211" t="s">
        <v>45</v>
      </c>
      <c r="C1264" s="211" t="s">
        <v>3814</v>
      </c>
      <c r="D1264" s="212">
        <v>44706</v>
      </c>
      <c r="E1264" s="211" t="s">
        <v>3806</v>
      </c>
      <c r="F1264" s="1" t="s">
        <v>3776</v>
      </c>
      <c r="G1264" s="213" t="s">
        <v>3777</v>
      </c>
      <c r="H1264" s="213" t="s">
        <v>3778</v>
      </c>
      <c r="I1264" s="213" t="s">
        <v>3779</v>
      </c>
      <c r="J1264" s="213" t="s">
        <v>182</v>
      </c>
      <c r="K1264" s="213">
        <v>77536</v>
      </c>
      <c r="L1264" s="211" t="s">
        <v>3807</v>
      </c>
      <c r="M1264" s="211" t="s">
        <v>3808</v>
      </c>
      <c r="N1264" s="211" t="s">
        <v>3809</v>
      </c>
      <c r="O1264" s="211" t="s">
        <v>172</v>
      </c>
      <c r="P1264" s="211">
        <v>12534</v>
      </c>
      <c r="Q1264" s="211" t="s">
        <v>3810</v>
      </c>
      <c r="R1264" s="211" t="s">
        <v>3811</v>
      </c>
      <c r="S1264" s="211" t="s">
        <v>3812</v>
      </c>
      <c r="T1264" s="211">
        <v>30397571</v>
      </c>
      <c r="U1264" s="211">
        <v>0</v>
      </c>
      <c r="V1264" s="211" t="s">
        <v>96</v>
      </c>
      <c r="W1264" s="211">
        <v>475</v>
      </c>
      <c r="X1264" s="211">
        <v>580</v>
      </c>
      <c r="Y1264" s="211">
        <v>20</v>
      </c>
      <c r="Z1264" s="6">
        <f t="shared" si="26"/>
        <v>0.27550000000000002</v>
      </c>
      <c r="AA1264" s="211" t="s">
        <v>75</v>
      </c>
      <c r="AB1264" s="212">
        <v>44742</v>
      </c>
      <c r="AC1264" s="211"/>
      <c r="AD1264" s="211"/>
      <c r="AE1264" s="212"/>
      <c r="AF1264" s="212"/>
      <c r="AG1264" s="212"/>
      <c r="AH1264" s="211"/>
      <c r="AI1264" s="211" t="s">
        <v>3813</v>
      </c>
      <c r="AJ1264" s="212"/>
      <c r="AK1264" s="211" t="s">
        <v>2344</v>
      </c>
      <c r="AL1264" s="213" t="s">
        <v>2345</v>
      </c>
      <c r="AM1264" s="227"/>
      <c r="AN1264" s="227"/>
      <c r="AO1264" s="227"/>
      <c r="AP1264" s="227"/>
      <c r="AQ1264" s="227"/>
      <c r="AR1264" s="227"/>
      <c r="AS1264" s="213">
        <v>1</v>
      </c>
      <c r="AT1264" s="213">
        <v>1900</v>
      </c>
      <c r="AU1264" s="211"/>
    </row>
    <row r="1265" spans="1:47">
      <c r="A1265" s="48" t="s">
        <v>44</v>
      </c>
      <c r="B1265" s="15" t="s">
        <v>45</v>
      </c>
      <c r="C1265" s="15" t="s">
        <v>3815</v>
      </c>
      <c r="D1265" s="24">
        <v>44706</v>
      </c>
      <c r="E1265" s="15" t="s">
        <v>3806</v>
      </c>
      <c r="F1265" s="1" t="s">
        <v>3776</v>
      </c>
      <c r="G1265" s="8" t="s">
        <v>3777</v>
      </c>
      <c r="H1265" s="8" t="s">
        <v>3778</v>
      </c>
      <c r="I1265" s="8" t="s">
        <v>3779</v>
      </c>
      <c r="J1265" s="8" t="s">
        <v>182</v>
      </c>
      <c r="K1265" s="8">
        <v>77536</v>
      </c>
      <c r="L1265" s="15" t="s">
        <v>3807</v>
      </c>
      <c r="M1265" s="15" t="s">
        <v>3808</v>
      </c>
      <c r="N1265" s="15" t="s">
        <v>3809</v>
      </c>
      <c r="O1265" s="15" t="s">
        <v>172</v>
      </c>
      <c r="P1265" s="15">
        <v>12534</v>
      </c>
      <c r="Q1265" s="15" t="s">
        <v>3810</v>
      </c>
      <c r="R1265" s="15" t="s">
        <v>3811</v>
      </c>
      <c r="S1265" s="15" t="s">
        <v>3812</v>
      </c>
      <c r="T1265" s="15">
        <v>30397571</v>
      </c>
      <c r="U1265" s="15">
        <v>0</v>
      </c>
      <c r="V1265" s="15" t="s">
        <v>96</v>
      </c>
      <c r="W1265" s="15">
        <v>475</v>
      </c>
      <c r="X1265" s="15">
        <v>464</v>
      </c>
      <c r="Y1265" s="15">
        <v>16</v>
      </c>
      <c r="Z1265" s="6">
        <f t="shared" si="26"/>
        <v>0.22040000000000001</v>
      </c>
      <c r="AA1265" s="15" t="s">
        <v>75</v>
      </c>
      <c r="AB1265" s="24">
        <v>44742</v>
      </c>
      <c r="AC1265" s="15"/>
      <c r="AD1265" s="15"/>
      <c r="AE1265" s="24"/>
      <c r="AF1265" s="24"/>
      <c r="AG1265" s="24"/>
      <c r="AH1265" s="15"/>
      <c r="AI1265" s="15" t="s">
        <v>3813</v>
      </c>
      <c r="AJ1265" s="24"/>
      <c r="AK1265" s="15" t="s">
        <v>2344</v>
      </c>
      <c r="AL1265" s="8" t="s">
        <v>2345</v>
      </c>
      <c r="AM1265" s="34"/>
      <c r="AN1265" s="34"/>
      <c r="AO1265" s="34"/>
      <c r="AP1265" s="34"/>
      <c r="AQ1265" s="34"/>
      <c r="AR1265" s="34"/>
      <c r="AS1265" s="8">
        <v>1</v>
      </c>
      <c r="AT1265" s="8">
        <v>1900</v>
      </c>
      <c r="AU1265" s="15"/>
    </row>
    <row r="1266" spans="1:47">
      <c r="A1266" s="220" t="s">
        <v>44</v>
      </c>
      <c r="B1266" s="20" t="s">
        <v>127</v>
      </c>
      <c r="C1266" s="20" t="s">
        <v>5168</v>
      </c>
      <c r="D1266" s="221">
        <v>44733</v>
      </c>
      <c r="E1266" s="20" t="s">
        <v>3787</v>
      </c>
      <c r="F1266" s="8" t="s">
        <v>3776</v>
      </c>
      <c r="G1266" s="20" t="s">
        <v>3777</v>
      </c>
      <c r="H1266" s="20" t="s">
        <v>3778</v>
      </c>
      <c r="I1266" s="20" t="s">
        <v>3779</v>
      </c>
      <c r="J1266" s="20" t="s">
        <v>182</v>
      </c>
      <c r="K1266" s="20">
        <v>77536</v>
      </c>
      <c r="L1266" s="20" t="s">
        <v>3788</v>
      </c>
      <c r="M1266" s="20" t="s">
        <v>606</v>
      </c>
      <c r="N1266" s="20" t="s">
        <v>179</v>
      </c>
      <c r="O1266" s="20" t="s">
        <v>180</v>
      </c>
      <c r="P1266" s="20">
        <v>66105</v>
      </c>
      <c r="Q1266" s="20"/>
      <c r="R1266" s="20" t="s">
        <v>3789</v>
      </c>
      <c r="S1266" s="20" t="s">
        <v>3790</v>
      </c>
      <c r="T1266" s="20">
        <v>12005832</v>
      </c>
      <c r="U1266" s="20">
        <v>0</v>
      </c>
      <c r="V1266" s="20" t="s">
        <v>2504</v>
      </c>
      <c r="W1266" s="20">
        <v>480</v>
      </c>
      <c r="X1266" s="8">
        <v>540</v>
      </c>
      <c r="Y1266" s="8">
        <v>18</v>
      </c>
      <c r="Z1266" s="19">
        <f t="shared" si="26"/>
        <v>0.25919999999999999</v>
      </c>
      <c r="AA1266" s="20" t="s">
        <v>75</v>
      </c>
      <c r="AB1266" s="225">
        <v>44804</v>
      </c>
      <c r="AC1266" s="8" t="s">
        <v>61</v>
      </c>
      <c r="AD1266" s="8"/>
      <c r="AE1266" s="226"/>
      <c r="AF1266" s="226"/>
      <c r="AG1266" s="226"/>
      <c r="AH1266" s="8"/>
      <c r="AI1266" s="210"/>
      <c r="AJ1266" s="226"/>
      <c r="AK1266" s="8" t="s">
        <v>2344</v>
      </c>
      <c r="AL1266" s="8" t="s">
        <v>2345</v>
      </c>
      <c r="AM1266" s="186"/>
      <c r="AN1266" s="186"/>
      <c r="AO1266" s="186"/>
      <c r="AP1266" s="186"/>
      <c r="AQ1266" s="186"/>
      <c r="AR1266" s="186"/>
      <c r="AS1266" s="8">
        <v>3</v>
      </c>
      <c r="AT1266" s="8">
        <v>2022</v>
      </c>
      <c r="AU1266" s="8"/>
    </row>
    <row r="1267" spans="1:47">
      <c r="A1267" s="15" t="s">
        <v>44</v>
      </c>
      <c r="B1267" s="15" t="s">
        <v>45</v>
      </c>
      <c r="C1267" s="112"/>
      <c r="D1267" s="24">
        <v>44769</v>
      </c>
      <c r="E1267" s="15" t="s">
        <v>3818</v>
      </c>
      <c r="F1267" s="15"/>
      <c r="G1267" s="15"/>
      <c r="H1267" s="15"/>
      <c r="I1267" s="15"/>
      <c r="J1267" s="15"/>
      <c r="K1267" s="15"/>
      <c r="L1267" s="15" t="s">
        <v>3819</v>
      </c>
      <c r="M1267" s="15" t="s">
        <v>3820</v>
      </c>
      <c r="N1267" s="8" t="s">
        <v>3821</v>
      </c>
      <c r="O1267" s="8" t="s">
        <v>235</v>
      </c>
      <c r="P1267" s="8">
        <v>27549</v>
      </c>
      <c r="Q1267" s="15" t="s">
        <v>3822</v>
      </c>
      <c r="R1267" s="8" t="s">
        <v>3823</v>
      </c>
      <c r="S1267" s="15" t="s">
        <v>3824</v>
      </c>
      <c r="T1267" s="15">
        <v>30392972</v>
      </c>
      <c r="U1267" s="8">
        <v>0</v>
      </c>
      <c r="V1267" s="15" t="s">
        <v>96</v>
      </c>
      <c r="W1267" s="8">
        <v>480</v>
      </c>
      <c r="X1267" s="8">
        <v>300</v>
      </c>
      <c r="Y1267" s="8">
        <v>11</v>
      </c>
      <c r="Z1267" s="19">
        <f t="shared" si="26"/>
        <v>0.14399999999999999</v>
      </c>
      <c r="AA1267" s="8" t="s">
        <v>60</v>
      </c>
      <c r="AB1267" s="24">
        <v>44804</v>
      </c>
      <c r="AC1267" s="15"/>
      <c r="AD1267" s="15"/>
      <c r="AE1267" s="24"/>
      <c r="AF1267" s="24"/>
      <c r="AG1267" s="24"/>
      <c r="AH1267" s="15"/>
      <c r="AI1267" s="15" t="s">
        <v>5217</v>
      </c>
      <c r="AJ1267" s="24"/>
      <c r="AK1267" s="8" t="s">
        <v>2344</v>
      </c>
      <c r="AL1267" s="8" t="s">
        <v>2345</v>
      </c>
      <c r="AM1267" s="186"/>
      <c r="AN1267" s="186"/>
      <c r="AO1267" s="186"/>
      <c r="AP1267" s="186"/>
      <c r="AQ1267" s="186"/>
      <c r="AR1267" s="186"/>
      <c r="AS1267" s="8">
        <v>3</v>
      </c>
      <c r="AT1267" s="8">
        <v>2022</v>
      </c>
      <c r="AU1267" s="15"/>
    </row>
    <row r="1268" spans="1:47">
      <c r="A1268" s="15" t="s">
        <v>44</v>
      </c>
      <c r="B1268" s="15" t="s">
        <v>45</v>
      </c>
      <c r="C1268" s="112"/>
      <c r="D1268" s="24">
        <v>44769</v>
      </c>
      <c r="E1268" s="15" t="s">
        <v>3825</v>
      </c>
      <c r="F1268" s="15"/>
      <c r="G1268" s="15"/>
      <c r="H1268" s="15"/>
      <c r="I1268" s="15"/>
      <c r="J1268" s="15"/>
      <c r="K1268" s="15"/>
      <c r="L1268" s="15" t="s">
        <v>3826</v>
      </c>
      <c r="M1268" s="15" t="s">
        <v>3827</v>
      </c>
      <c r="N1268" s="8" t="s">
        <v>3828</v>
      </c>
      <c r="O1268" s="8" t="s">
        <v>235</v>
      </c>
      <c r="P1268" s="8">
        <v>27850</v>
      </c>
      <c r="Q1268" s="15" t="s">
        <v>3822</v>
      </c>
      <c r="R1268" s="8" t="s">
        <v>3823</v>
      </c>
      <c r="S1268" s="15" t="s">
        <v>3824</v>
      </c>
      <c r="T1268" s="15">
        <v>30392972</v>
      </c>
      <c r="U1268" s="8">
        <v>0</v>
      </c>
      <c r="V1268" s="15" t="s">
        <v>96</v>
      </c>
      <c r="W1268" s="8">
        <v>480</v>
      </c>
      <c r="X1268" s="8">
        <v>420</v>
      </c>
      <c r="Y1268" s="8">
        <v>15</v>
      </c>
      <c r="Z1268" s="19">
        <f t="shared" si="26"/>
        <v>0.2016</v>
      </c>
      <c r="AA1268" s="8" t="s">
        <v>60</v>
      </c>
      <c r="AB1268" s="24">
        <v>44804</v>
      </c>
      <c r="AC1268" s="15"/>
      <c r="AD1268" s="15"/>
      <c r="AE1268" s="24"/>
      <c r="AF1268" s="24"/>
      <c r="AG1268" s="24"/>
      <c r="AH1268" s="15"/>
      <c r="AI1268" s="15" t="s">
        <v>5219</v>
      </c>
      <c r="AJ1268" s="24"/>
      <c r="AK1268" s="8" t="s">
        <v>2344</v>
      </c>
      <c r="AL1268" s="8" t="s">
        <v>2345</v>
      </c>
      <c r="AM1268" s="186"/>
      <c r="AN1268" s="186"/>
      <c r="AO1268" s="186"/>
      <c r="AP1268" s="186"/>
      <c r="AQ1268" s="186"/>
      <c r="AR1268" s="186"/>
      <c r="AS1268" s="8">
        <v>3</v>
      </c>
      <c r="AT1268" s="8">
        <v>2022</v>
      </c>
      <c r="AU1268" s="15"/>
    </row>
    <row r="1269" spans="1:47">
      <c r="A1269" s="15" t="s">
        <v>44</v>
      </c>
      <c r="B1269" s="15" t="s">
        <v>45</v>
      </c>
      <c r="C1269" s="112"/>
      <c r="D1269" s="24">
        <v>44769</v>
      </c>
      <c r="E1269" s="15" t="s">
        <v>3829</v>
      </c>
      <c r="F1269" s="15"/>
      <c r="G1269" s="15"/>
      <c r="H1269" s="15"/>
      <c r="I1269" s="15"/>
      <c r="J1269" s="15"/>
      <c r="K1269" s="15"/>
      <c r="L1269" s="15" t="s">
        <v>3830</v>
      </c>
      <c r="M1269" s="15" t="s">
        <v>3831</v>
      </c>
      <c r="N1269" s="8" t="s">
        <v>456</v>
      </c>
      <c r="O1269" s="8" t="s">
        <v>235</v>
      </c>
      <c r="P1269" s="8">
        <v>27217</v>
      </c>
      <c r="Q1269" s="15" t="s">
        <v>3822</v>
      </c>
      <c r="R1269" s="8" t="s">
        <v>3823</v>
      </c>
      <c r="S1269" s="15" t="s">
        <v>3824</v>
      </c>
      <c r="T1269" s="15">
        <v>30392972</v>
      </c>
      <c r="U1269" s="8">
        <v>0</v>
      </c>
      <c r="V1269" s="15" t="s">
        <v>96</v>
      </c>
      <c r="W1269" s="8">
        <v>480</v>
      </c>
      <c r="X1269" s="8">
        <v>420</v>
      </c>
      <c r="Y1269" s="8">
        <v>15</v>
      </c>
      <c r="Z1269" s="19">
        <f t="shared" si="26"/>
        <v>0.2016</v>
      </c>
      <c r="AA1269" s="8" t="s">
        <v>60</v>
      </c>
      <c r="AB1269" s="24">
        <v>44804</v>
      </c>
      <c r="AC1269" s="15"/>
      <c r="AD1269" s="15"/>
      <c r="AE1269" s="24"/>
      <c r="AF1269" s="24"/>
      <c r="AG1269" s="24"/>
      <c r="AH1269" s="15"/>
      <c r="AI1269" s="15" t="s">
        <v>5221</v>
      </c>
      <c r="AJ1269" s="24"/>
      <c r="AK1269" s="8" t="s">
        <v>2344</v>
      </c>
      <c r="AL1269" s="8" t="s">
        <v>2345</v>
      </c>
      <c r="AM1269" s="186"/>
      <c r="AN1269" s="186"/>
      <c r="AO1269" s="186"/>
      <c r="AP1269" s="186"/>
      <c r="AQ1269" s="186"/>
      <c r="AR1269" s="186"/>
      <c r="AS1269" s="8">
        <v>3</v>
      </c>
      <c r="AT1269" s="8">
        <v>2022</v>
      </c>
      <c r="AU1269" s="15"/>
    </row>
    <row r="1270" spans="1:47">
      <c r="A1270" s="15" t="s">
        <v>44</v>
      </c>
      <c r="B1270" s="15" t="s">
        <v>45</v>
      </c>
      <c r="C1270" s="112"/>
      <c r="D1270" s="24">
        <v>44769</v>
      </c>
      <c r="E1270" s="15" t="s">
        <v>3832</v>
      </c>
      <c r="F1270" s="15"/>
      <c r="G1270" s="15"/>
      <c r="H1270" s="15"/>
      <c r="I1270" s="15"/>
      <c r="J1270" s="15"/>
      <c r="K1270" s="15"/>
      <c r="L1270" s="15" t="s">
        <v>3833</v>
      </c>
      <c r="M1270" s="15" t="s">
        <v>3834</v>
      </c>
      <c r="N1270" s="8" t="s">
        <v>3835</v>
      </c>
      <c r="O1270" s="8" t="s">
        <v>235</v>
      </c>
      <c r="P1270" s="8">
        <v>27292</v>
      </c>
      <c r="Q1270" s="15" t="s">
        <v>3822</v>
      </c>
      <c r="R1270" s="8" t="s">
        <v>3823</v>
      </c>
      <c r="S1270" s="15" t="s">
        <v>3824</v>
      </c>
      <c r="T1270" s="15">
        <v>30392972</v>
      </c>
      <c r="U1270" s="8">
        <v>0</v>
      </c>
      <c r="V1270" s="15" t="s">
        <v>96</v>
      </c>
      <c r="W1270" s="8">
        <v>480</v>
      </c>
      <c r="X1270" s="8">
        <v>530</v>
      </c>
      <c r="Y1270" s="8">
        <v>19</v>
      </c>
      <c r="Z1270" s="19">
        <f t="shared" si="26"/>
        <v>0.25440000000000002</v>
      </c>
      <c r="AA1270" s="8" t="s">
        <v>60</v>
      </c>
      <c r="AB1270" s="24">
        <v>44804</v>
      </c>
      <c r="AC1270" s="15"/>
      <c r="AD1270" s="15"/>
      <c r="AE1270" s="24"/>
      <c r="AF1270" s="24"/>
      <c r="AG1270" s="24"/>
      <c r="AH1270" s="15"/>
      <c r="AI1270" s="15" t="s">
        <v>5223</v>
      </c>
      <c r="AJ1270" s="24"/>
      <c r="AK1270" s="8" t="s">
        <v>2344</v>
      </c>
      <c r="AL1270" s="8" t="s">
        <v>2345</v>
      </c>
      <c r="AM1270" s="186"/>
      <c r="AN1270" s="186"/>
      <c r="AO1270" s="186"/>
      <c r="AP1270" s="186"/>
      <c r="AQ1270" s="186"/>
      <c r="AR1270" s="186"/>
      <c r="AS1270" s="8">
        <v>3</v>
      </c>
      <c r="AT1270" s="8">
        <v>2022</v>
      </c>
      <c r="AU1270" s="15"/>
    </row>
    <row r="1271" spans="1:47">
      <c r="A1271" s="15" t="s">
        <v>44</v>
      </c>
      <c r="B1271" s="15" t="s">
        <v>45</v>
      </c>
      <c r="C1271" s="112"/>
      <c r="D1271" s="24">
        <v>44769</v>
      </c>
      <c r="E1271" s="15" t="s">
        <v>3818</v>
      </c>
      <c r="F1271" s="15"/>
      <c r="G1271" s="15"/>
      <c r="H1271" s="15"/>
      <c r="I1271" s="15"/>
      <c r="J1271" s="15"/>
      <c r="K1271" s="15"/>
      <c r="L1271" s="15" t="s">
        <v>3819</v>
      </c>
      <c r="M1271" s="15" t="s">
        <v>3820</v>
      </c>
      <c r="N1271" s="8" t="s">
        <v>3821</v>
      </c>
      <c r="O1271" s="8" t="s">
        <v>235</v>
      </c>
      <c r="P1271" s="8">
        <v>27549</v>
      </c>
      <c r="Q1271" s="15" t="s">
        <v>3822</v>
      </c>
      <c r="R1271" s="8" t="s">
        <v>3823</v>
      </c>
      <c r="S1271" s="15" t="s">
        <v>3824</v>
      </c>
      <c r="T1271" s="15">
        <v>30392972</v>
      </c>
      <c r="U1271" s="8">
        <v>0</v>
      </c>
      <c r="V1271" s="15" t="s">
        <v>96</v>
      </c>
      <c r="W1271" s="8">
        <v>480</v>
      </c>
      <c r="X1271" s="8">
        <v>580</v>
      </c>
      <c r="Y1271" s="8">
        <v>20</v>
      </c>
      <c r="Z1271" s="19">
        <f t="shared" si="26"/>
        <v>0.27839999999999998</v>
      </c>
      <c r="AA1271" s="8" t="s">
        <v>60</v>
      </c>
      <c r="AB1271" s="24">
        <v>44804</v>
      </c>
      <c r="AC1271" s="15"/>
      <c r="AD1271" s="15"/>
      <c r="AE1271" s="24"/>
      <c r="AF1271" s="24"/>
      <c r="AG1271" s="24"/>
      <c r="AH1271" s="15"/>
      <c r="AI1271" s="15" t="s">
        <v>5218</v>
      </c>
      <c r="AJ1271" s="24"/>
      <c r="AK1271" s="8" t="s">
        <v>2344</v>
      </c>
      <c r="AL1271" s="8" t="s">
        <v>2345</v>
      </c>
      <c r="AM1271" s="186"/>
      <c r="AN1271" s="186"/>
      <c r="AO1271" s="186"/>
      <c r="AP1271" s="186"/>
      <c r="AQ1271" s="186"/>
      <c r="AR1271" s="186"/>
      <c r="AS1271" s="8">
        <v>3</v>
      </c>
      <c r="AT1271" s="8">
        <v>2022</v>
      </c>
      <c r="AU1271" s="15"/>
    </row>
    <row r="1272" spans="1:47">
      <c r="A1272" s="15" t="s">
        <v>44</v>
      </c>
      <c r="B1272" s="15" t="s">
        <v>45</v>
      </c>
      <c r="C1272" s="112"/>
      <c r="D1272" s="24">
        <v>44769</v>
      </c>
      <c r="E1272" s="15" t="s">
        <v>3818</v>
      </c>
      <c r="F1272" s="15"/>
      <c r="G1272" s="15"/>
      <c r="H1272" s="15"/>
      <c r="I1272" s="15"/>
      <c r="J1272" s="15"/>
      <c r="K1272" s="15"/>
      <c r="L1272" s="15" t="s">
        <v>3819</v>
      </c>
      <c r="M1272" s="15" t="s">
        <v>3820</v>
      </c>
      <c r="N1272" s="8" t="s">
        <v>3821</v>
      </c>
      <c r="O1272" s="8" t="s">
        <v>235</v>
      </c>
      <c r="P1272" s="8">
        <v>27549</v>
      </c>
      <c r="Q1272" s="15" t="s">
        <v>3822</v>
      </c>
      <c r="R1272" s="8" t="s">
        <v>3823</v>
      </c>
      <c r="S1272" s="15" t="s">
        <v>3824</v>
      </c>
      <c r="T1272" s="15">
        <v>30392972</v>
      </c>
      <c r="U1272" s="8">
        <v>0</v>
      </c>
      <c r="V1272" s="15" t="s">
        <v>96</v>
      </c>
      <c r="W1272" s="8">
        <v>480</v>
      </c>
      <c r="X1272" s="8">
        <v>580</v>
      </c>
      <c r="Y1272" s="8">
        <v>20</v>
      </c>
      <c r="Z1272" s="19">
        <f t="shared" si="26"/>
        <v>0.27839999999999998</v>
      </c>
      <c r="AA1272" s="8" t="s">
        <v>60</v>
      </c>
      <c r="AB1272" s="24">
        <v>44804</v>
      </c>
      <c r="AC1272" s="15"/>
      <c r="AD1272" s="15"/>
      <c r="AE1272" s="24"/>
      <c r="AF1272" s="24"/>
      <c r="AG1272" s="24"/>
      <c r="AH1272" s="15"/>
      <c r="AI1272" s="15" t="s">
        <v>5218</v>
      </c>
      <c r="AJ1272" s="24"/>
      <c r="AK1272" s="8" t="s">
        <v>2344</v>
      </c>
      <c r="AL1272" s="8" t="s">
        <v>2345</v>
      </c>
      <c r="AM1272" s="186"/>
      <c r="AN1272" s="186"/>
      <c r="AO1272" s="186"/>
      <c r="AP1272" s="186"/>
      <c r="AQ1272" s="186"/>
      <c r="AR1272" s="186"/>
      <c r="AS1272" s="8">
        <v>3</v>
      </c>
      <c r="AT1272" s="8">
        <v>2022</v>
      </c>
      <c r="AU1272" s="15"/>
    </row>
    <row r="1273" spans="1:47">
      <c r="A1273" s="15" t="s">
        <v>44</v>
      </c>
      <c r="B1273" s="15" t="s">
        <v>45</v>
      </c>
      <c r="C1273" s="112"/>
      <c r="D1273" s="24">
        <v>44769</v>
      </c>
      <c r="E1273" s="15" t="s">
        <v>3818</v>
      </c>
      <c r="F1273" s="15"/>
      <c r="G1273" s="15"/>
      <c r="H1273" s="15"/>
      <c r="I1273" s="15"/>
      <c r="J1273" s="15"/>
      <c r="K1273" s="15"/>
      <c r="L1273" s="15" t="s">
        <v>3819</v>
      </c>
      <c r="M1273" s="15" t="s">
        <v>3820</v>
      </c>
      <c r="N1273" s="8" t="s">
        <v>3821</v>
      </c>
      <c r="O1273" s="8" t="s">
        <v>235</v>
      </c>
      <c r="P1273" s="8">
        <v>27549</v>
      </c>
      <c r="Q1273" s="15" t="s">
        <v>3822</v>
      </c>
      <c r="R1273" s="8" t="s">
        <v>3823</v>
      </c>
      <c r="S1273" s="15" t="s">
        <v>3824</v>
      </c>
      <c r="T1273" s="15">
        <v>30392972</v>
      </c>
      <c r="U1273" s="8">
        <v>0</v>
      </c>
      <c r="V1273" s="15" t="s">
        <v>96</v>
      </c>
      <c r="W1273" s="8">
        <v>480</v>
      </c>
      <c r="X1273" s="8">
        <v>580</v>
      </c>
      <c r="Y1273" s="8">
        <v>20</v>
      </c>
      <c r="Z1273" s="19">
        <f t="shared" si="26"/>
        <v>0.27839999999999998</v>
      </c>
      <c r="AA1273" s="8" t="s">
        <v>60</v>
      </c>
      <c r="AB1273" s="24">
        <v>44804</v>
      </c>
      <c r="AC1273" s="15"/>
      <c r="AD1273" s="15"/>
      <c r="AE1273" s="24"/>
      <c r="AF1273" s="24"/>
      <c r="AG1273" s="24"/>
      <c r="AH1273" s="15"/>
      <c r="AI1273" s="15" t="s">
        <v>5218</v>
      </c>
      <c r="AJ1273" s="24"/>
      <c r="AK1273" s="8" t="s">
        <v>2344</v>
      </c>
      <c r="AL1273" s="8" t="s">
        <v>2345</v>
      </c>
      <c r="AM1273" s="186"/>
      <c r="AN1273" s="186"/>
      <c r="AO1273" s="186"/>
      <c r="AP1273" s="186"/>
      <c r="AQ1273" s="186"/>
      <c r="AR1273" s="186"/>
      <c r="AS1273" s="8">
        <v>3</v>
      </c>
      <c r="AT1273" s="8">
        <v>2022</v>
      </c>
      <c r="AU1273" s="15"/>
    </row>
    <row r="1274" spans="1:47">
      <c r="A1274" s="15" t="s">
        <v>44</v>
      </c>
      <c r="B1274" s="15" t="s">
        <v>45</v>
      </c>
      <c r="C1274" s="112"/>
      <c r="D1274" s="24">
        <v>44769</v>
      </c>
      <c r="E1274" s="15" t="s">
        <v>3818</v>
      </c>
      <c r="F1274" s="15"/>
      <c r="G1274" s="15"/>
      <c r="H1274" s="15"/>
      <c r="I1274" s="15"/>
      <c r="J1274" s="15"/>
      <c r="K1274" s="15"/>
      <c r="L1274" s="15" t="s">
        <v>3819</v>
      </c>
      <c r="M1274" s="15" t="s">
        <v>3820</v>
      </c>
      <c r="N1274" s="8" t="s">
        <v>3821</v>
      </c>
      <c r="O1274" s="8" t="s">
        <v>235</v>
      </c>
      <c r="P1274" s="8">
        <v>27549</v>
      </c>
      <c r="Q1274" s="15" t="s">
        <v>3822</v>
      </c>
      <c r="R1274" s="8" t="s">
        <v>3823</v>
      </c>
      <c r="S1274" s="15" t="s">
        <v>3824</v>
      </c>
      <c r="T1274" s="15">
        <v>30392972</v>
      </c>
      <c r="U1274" s="8">
        <v>0</v>
      </c>
      <c r="V1274" s="15" t="s">
        <v>96</v>
      </c>
      <c r="W1274" s="8">
        <v>480</v>
      </c>
      <c r="X1274" s="8">
        <v>580</v>
      </c>
      <c r="Y1274" s="8">
        <v>20</v>
      </c>
      <c r="Z1274" s="19">
        <f t="shared" si="26"/>
        <v>0.27839999999999998</v>
      </c>
      <c r="AA1274" s="8" t="s">
        <v>60</v>
      </c>
      <c r="AB1274" s="24">
        <v>44804</v>
      </c>
      <c r="AC1274" s="15"/>
      <c r="AD1274" s="15"/>
      <c r="AE1274" s="24"/>
      <c r="AF1274" s="24"/>
      <c r="AG1274" s="24"/>
      <c r="AH1274" s="15"/>
      <c r="AI1274" s="15" t="s">
        <v>5218</v>
      </c>
      <c r="AJ1274" s="24"/>
      <c r="AK1274" s="8" t="s">
        <v>2344</v>
      </c>
      <c r="AL1274" s="8" t="s">
        <v>2345</v>
      </c>
      <c r="AM1274" s="186"/>
      <c r="AN1274" s="186"/>
      <c r="AO1274" s="186"/>
      <c r="AP1274" s="186"/>
      <c r="AQ1274" s="186"/>
      <c r="AR1274" s="186"/>
      <c r="AS1274" s="8">
        <v>3</v>
      </c>
      <c r="AT1274" s="8">
        <v>2022</v>
      </c>
      <c r="AU1274" s="15"/>
    </row>
    <row r="1275" spans="1:47">
      <c r="A1275" s="15" t="s">
        <v>44</v>
      </c>
      <c r="B1275" s="15" t="s">
        <v>45</v>
      </c>
      <c r="C1275" s="112"/>
      <c r="D1275" s="24">
        <v>44769</v>
      </c>
      <c r="E1275" s="15" t="s">
        <v>3818</v>
      </c>
      <c r="F1275" s="15"/>
      <c r="G1275" s="15"/>
      <c r="H1275" s="15"/>
      <c r="I1275" s="15"/>
      <c r="J1275" s="15"/>
      <c r="K1275" s="15"/>
      <c r="L1275" s="15" t="s">
        <v>3819</v>
      </c>
      <c r="M1275" s="15" t="s">
        <v>3820</v>
      </c>
      <c r="N1275" s="8" t="s">
        <v>3821</v>
      </c>
      <c r="O1275" s="8" t="s">
        <v>235</v>
      </c>
      <c r="P1275" s="8">
        <v>27549</v>
      </c>
      <c r="Q1275" s="15" t="s">
        <v>3822</v>
      </c>
      <c r="R1275" s="8" t="s">
        <v>3823</v>
      </c>
      <c r="S1275" s="15" t="s">
        <v>3824</v>
      </c>
      <c r="T1275" s="15">
        <v>30392972</v>
      </c>
      <c r="U1275" s="8">
        <v>0</v>
      </c>
      <c r="V1275" s="15" t="s">
        <v>96</v>
      </c>
      <c r="W1275" s="8">
        <v>480</v>
      </c>
      <c r="X1275" s="8">
        <v>580</v>
      </c>
      <c r="Y1275" s="8">
        <v>20</v>
      </c>
      <c r="Z1275" s="19">
        <f t="shared" si="26"/>
        <v>0.27839999999999998</v>
      </c>
      <c r="AA1275" s="8" t="s">
        <v>60</v>
      </c>
      <c r="AB1275" s="24">
        <v>44804</v>
      </c>
      <c r="AC1275" s="15"/>
      <c r="AD1275" s="15"/>
      <c r="AE1275" s="24"/>
      <c r="AF1275" s="24"/>
      <c r="AG1275" s="24"/>
      <c r="AH1275" s="15"/>
      <c r="AI1275" s="15" t="s">
        <v>5218</v>
      </c>
      <c r="AJ1275" s="24"/>
      <c r="AK1275" s="8" t="s">
        <v>2344</v>
      </c>
      <c r="AL1275" s="8" t="s">
        <v>2345</v>
      </c>
      <c r="AM1275" s="186"/>
      <c r="AN1275" s="186"/>
      <c r="AO1275" s="186"/>
      <c r="AP1275" s="186"/>
      <c r="AQ1275" s="186"/>
      <c r="AR1275" s="186"/>
      <c r="AS1275" s="8">
        <v>3</v>
      </c>
      <c r="AT1275" s="8">
        <v>2022</v>
      </c>
      <c r="AU1275" s="15"/>
    </row>
    <row r="1276" spans="1:47">
      <c r="A1276" s="15" t="s">
        <v>44</v>
      </c>
      <c r="B1276" s="15" t="s">
        <v>45</v>
      </c>
      <c r="C1276" s="112"/>
      <c r="D1276" s="24">
        <v>44769</v>
      </c>
      <c r="E1276" s="15" t="s">
        <v>3818</v>
      </c>
      <c r="F1276" s="15"/>
      <c r="G1276" s="15"/>
      <c r="H1276" s="15"/>
      <c r="I1276" s="15"/>
      <c r="J1276" s="15"/>
      <c r="K1276" s="15"/>
      <c r="L1276" s="15" t="s">
        <v>3819</v>
      </c>
      <c r="M1276" s="15" t="s">
        <v>3820</v>
      </c>
      <c r="N1276" s="8" t="s">
        <v>3821</v>
      </c>
      <c r="O1276" s="8" t="s">
        <v>235</v>
      </c>
      <c r="P1276" s="8">
        <v>27549</v>
      </c>
      <c r="Q1276" s="15" t="s">
        <v>3822</v>
      </c>
      <c r="R1276" s="8" t="s">
        <v>3823</v>
      </c>
      <c r="S1276" s="15" t="s">
        <v>3824</v>
      </c>
      <c r="T1276" s="15">
        <v>30392972</v>
      </c>
      <c r="U1276" s="8">
        <v>0</v>
      </c>
      <c r="V1276" s="15" t="s">
        <v>96</v>
      </c>
      <c r="W1276" s="8">
        <v>480</v>
      </c>
      <c r="X1276" s="8">
        <v>580</v>
      </c>
      <c r="Y1276" s="8">
        <v>20</v>
      </c>
      <c r="Z1276" s="19">
        <f t="shared" si="26"/>
        <v>0.27839999999999998</v>
      </c>
      <c r="AA1276" s="8" t="s">
        <v>60</v>
      </c>
      <c r="AB1276" s="24">
        <v>44804</v>
      </c>
      <c r="AC1276" s="15"/>
      <c r="AD1276" s="15"/>
      <c r="AE1276" s="24"/>
      <c r="AF1276" s="24"/>
      <c r="AG1276" s="24"/>
      <c r="AH1276" s="15"/>
      <c r="AI1276" s="15" t="s">
        <v>5218</v>
      </c>
      <c r="AJ1276" s="24"/>
      <c r="AK1276" s="8" t="s">
        <v>2344</v>
      </c>
      <c r="AL1276" s="8" t="s">
        <v>2345</v>
      </c>
      <c r="AM1276" s="186"/>
      <c r="AN1276" s="186"/>
      <c r="AO1276" s="186"/>
      <c r="AP1276" s="186"/>
      <c r="AQ1276" s="186"/>
      <c r="AR1276" s="186"/>
      <c r="AS1276" s="8">
        <v>3</v>
      </c>
      <c r="AT1276" s="8">
        <v>2022</v>
      </c>
      <c r="AU1276" s="15"/>
    </row>
    <row r="1277" spans="1:47">
      <c r="A1277" s="15" t="s">
        <v>44</v>
      </c>
      <c r="B1277" s="15" t="s">
        <v>45</v>
      </c>
      <c r="C1277" s="112"/>
      <c r="D1277" s="24">
        <v>44769</v>
      </c>
      <c r="E1277" s="15" t="s">
        <v>3818</v>
      </c>
      <c r="F1277" s="15"/>
      <c r="G1277" s="15"/>
      <c r="H1277" s="15"/>
      <c r="I1277" s="15"/>
      <c r="J1277" s="15"/>
      <c r="K1277" s="15"/>
      <c r="L1277" s="15" t="s">
        <v>3819</v>
      </c>
      <c r="M1277" s="15" t="s">
        <v>3820</v>
      </c>
      <c r="N1277" s="8" t="s">
        <v>3821</v>
      </c>
      <c r="O1277" s="8" t="s">
        <v>235</v>
      </c>
      <c r="P1277" s="8">
        <v>27549</v>
      </c>
      <c r="Q1277" s="15" t="s">
        <v>3822</v>
      </c>
      <c r="R1277" s="8" t="s">
        <v>3823</v>
      </c>
      <c r="S1277" s="15" t="s">
        <v>3824</v>
      </c>
      <c r="T1277" s="15">
        <v>30392972</v>
      </c>
      <c r="U1277" s="8">
        <v>0</v>
      </c>
      <c r="V1277" s="15" t="s">
        <v>96</v>
      </c>
      <c r="W1277" s="8">
        <v>480</v>
      </c>
      <c r="X1277" s="8">
        <v>580</v>
      </c>
      <c r="Y1277" s="8">
        <v>20</v>
      </c>
      <c r="Z1277" s="19">
        <f t="shared" si="26"/>
        <v>0.27839999999999998</v>
      </c>
      <c r="AA1277" s="8" t="s">
        <v>60</v>
      </c>
      <c r="AB1277" s="24">
        <v>44804</v>
      </c>
      <c r="AC1277" s="15"/>
      <c r="AD1277" s="15"/>
      <c r="AE1277" s="24"/>
      <c r="AF1277" s="24"/>
      <c r="AG1277" s="24"/>
      <c r="AH1277" s="15"/>
      <c r="AI1277" s="15" t="s">
        <v>5218</v>
      </c>
      <c r="AJ1277" s="24"/>
      <c r="AK1277" s="8" t="s">
        <v>2344</v>
      </c>
      <c r="AL1277" s="8" t="s">
        <v>2345</v>
      </c>
      <c r="AM1277" s="186"/>
      <c r="AN1277" s="186"/>
      <c r="AO1277" s="186"/>
      <c r="AP1277" s="186"/>
      <c r="AQ1277" s="186"/>
      <c r="AR1277" s="186"/>
      <c r="AS1277" s="8">
        <v>3</v>
      </c>
      <c r="AT1277" s="8">
        <v>2022</v>
      </c>
      <c r="AU1277" s="15"/>
    </row>
    <row r="1278" spans="1:47">
      <c r="A1278" s="15" t="s">
        <v>44</v>
      </c>
      <c r="B1278" s="15" t="s">
        <v>45</v>
      </c>
      <c r="C1278" s="112"/>
      <c r="D1278" s="24">
        <v>44769</v>
      </c>
      <c r="E1278" s="15" t="s">
        <v>3818</v>
      </c>
      <c r="F1278" s="15"/>
      <c r="G1278" s="15"/>
      <c r="H1278" s="15"/>
      <c r="I1278" s="15"/>
      <c r="J1278" s="15"/>
      <c r="K1278" s="15"/>
      <c r="L1278" s="15" t="s">
        <v>3819</v>
      </c>
      <c r="M1278" s="15" t="s">
        <v>3820</v>
      </c>
      <c r="N1278" s="8" t="s">
        <v>3821</v>
      </c>
      <c r="O1278" s="8" t="s">
        <v>235</v>
      </c>
      <c r="P1278" s="8">
        <v>27549</v>
      </c>
      <c r="Q1278" s="15" t="s">
        <v>3822</v>
      </c>
      <c r="R1278" s="8" t="s">
        <v>3823</v>
      </c>
      <c r="S1278" s="15" t="s">
        <v>3824</v>
      </c>
      <c r="T1278" s="15">
        <v>30392972</v>
      </c>
      <c r="U1278" s="8">
        <v>0</v>
      </c>
      <c r="V1278" s="15" t="s">
        <v>96</v>
      </c>
      <c r="W1278" s="8">
        <v>480</v>
      </c>
      <c r="X1278" s="8">
        <v>580</v>
      </c>
      <c r="Y1278" s="8">
        <v>20</v>
      </c>
      <c r="Z1278" s="19">
        <f t="shared" si="26"/>
        <v>0.27839999999999998</v>
      </c>
      <c r="AA1278" s="8" t="s">
        <v>60</v>
      </c>
      <c r="AB1278" s="24">
        <v>44804</v>
      </c>
      <c r="AC1278" s="15"/>
      <c r="AD1278" s="15"/>
      <c r="AE1278" s="24"/>
      <c r="AF1278" s="24"/>
      <c r="AG1278" s="24"/>
      <c r="AH1278" s="15"/>
      <c r="AI1278" s="15" t="s">
        <v>5218</v>
      </c>
      <c r="AJ1278" s="24"/>
      <c r="AK1278" s="8" t="s">
        <v>2344</v>
      </c>
      <c r="AL1278" s="8" t="s">
        <v>2345</v>
      </c>
      <c r="AM1278" s="186"/>
      <c r="AN1278" s="186"/>
      <c r="AO1278" s="186"/>
      <c r="AP1278" s="186"/>
      <c r="AQ1278" s="186"/>
      <c r="AR1278" s="186"/>
      <c r="AS1278" s="8">
        <v>3</v>
      </c>
      <c r="AT1278" s="8">
        <v>2022</v>
      </c>
      <c r="AU1278" s="15"/>
    </row>
    <row r="1279" spans="1:47">
      <c r="A1279" s="15" t="s">
        <v>44</v>
      </c>
      <c r="B1279" s="15" t="s">
        <v>45</v>
      </c>
      <c r="C1279" s="112"/>
      <c r="D1279" s="24">
        <v>44769</v>
      </c>
      <c r="E1279" s="15" t="s">
        <v>3818</v>
      </c>
      <c r="F1279" s="15"/>
      <c r="G1279" s="15"/>
      <c r="H1279" s="15"/>
      <c r="I1279" s="15"/>
      <c r="J1279" s="15"/>
      <c r="K1279" s="15"/>
      <c r="L1279" s="15" t="s">
        <v>3819</v>
      </c>
      <c r="M1279" s="15" t="s">
        <v>3820</v>
      </c>
      <c r="N1279" s="8" t="s">
        <v>3821</v>
      </c>
      <c r="O1279" s="8" t="s">
        <v>235</v>
      </c>
      <c r="P1279" s="8">
        <v>27549</v>
      </c>
      <c r="Q1279" s="15" t="s">
        <v>3822</v>
      </c>
      <c r="R1279" s="8" t="s">
        <v>3823</v>
      </c>
      <c r="S1279" s="15" t="s">
        <v>3824</v>
      </c>
      <c r="T1279" s="15">
        <v>30392972</v>
      </c>
      <c r="U1279" s="8">
        <v>0</v>
      </c>
      <c r="V1279" s="15" t="s">
        <v>96</v>
      </c>
      <c r="W1279" s="8">
        <v>480</v>
      </c>
      <c r="X1279" s="8">
        <v>580</v>
      </c>
      <c r="Y1279" s="8">
        <v>20</v>
      </c>
      <c r="Z1279" s="19">
        <f t="shared" si="26"/>
        <v>0.27839999999999998</v>
      </c>
      <c r="AA1279" s="8" t="s">
        <v>60</v>
      </c>
      <c r="AB1279" s="24">
        <v>44804</v>
      </c>
      <c r="AC1279" s="15"/>
      <c r="AD1279" s="15"/>
      <c r="AE1279" s="24"/>
      <c r="AF1279" s="24"/>
      <c r="AG1279" s="24"/>
      <c r="AH1279" s="15"/>
      <c r="AI1279" s="15" t="s">
        <v>5218</v>
      </c>
      <c r="AJ1279" s="24"/>
      <c r="AK1279" s="8" t="s">
        <v>2344</v>
      </c>
      <c r="AL1279" s="8" t="s">
        <v>2345</v>
      </c>
      <c r="AM1279" s="186"/>
      <c r="AN1279" s="186"/>
      <c r="AO1279" s="186"/>
      <c r="AP1279" s="186"/>
      <c r="AQ1279" s="186"/>
      <c r="AR1279" s="186"/>
      <c r="AS1279" s="8">
        <v>3</v>
      </c>
      <c r="AT1279" s="8">
        <v>2022</v>
      </c>
      <c r="AU1279" s="15"/>
    </row>
    <row r="1280" spans="1:47">
      <c r="A1280" s="15" t="s">
        <v>44</v>
      </c>
      <c r="B1280" s="15" t="s">
        <v>45</v>
      </c>
      <c r="C1280" s="112"/>
      <c r="D1280" s="24">
        <v>44769</v>
      </c>
      <c r="E1280" s="15" t="s">
        <v>3818</v>
      </c>
      <c r="F1280" s="15"/>
      <c r="G1280" s="15"/>
      <c r="H1280" s="15"/>
      <c r="I1280" s="15"/>
      <c r="J1280" s="15"/>
      <c r="K1280" s="15"/>
      <c r="L1280" s="15" t="s">
        <v>3819</v>
      </c>
      <c r="M1280" s="15" t="s">
        <v>3820</v>
      </c>
      <c r="N1280" s="8" t="s">
        <v>3821</v>
      </c>
      <c r="O1280" s="8" t="s">
        <v>235</v>
      </c>
      <c r="P1280" s="8">
        <v>27549</v>
      </c>
      <c r="Q1280" s="15" t="s">
        <v>3822</v>
      </c>
      <c r="R1280" s="8" t="s">
        <v>3823</v>
      </c>
      <c r="S1280" s="15" t="s">
        <v>3824</v>
      </c>
      <c r="T1280" s="15">
        <v>30392972</v>
      </c>
      <c r="U1280" s="8">
        <v>0</v>
      </c>
      <c r="V1280" s="15" t="s">
        <v>96</v>
      </c>
      <c r="W1280" s="8">
        <v>480</v>
      </c>
      <c r="X1280" s="8">
        <v>580</v>
      </c>
      <c r="Y1280" s="8">
        <v>20</v>
      </c>
      <c r="Z1280" s="19">
        <f t="shared" si="26"/>
        <v>0.27839999999999998</v>
      </c>
      <c r="AA1280" s="8" t="s">
        <v>60</v>
      </c>
      <c r="AB1280" s="24">
        <v>44804</v>
      </c>
      <c r="AC1280" s="15"/>
      <c r="AD1280" s="15"/>
      <c r="AE1280" s="24"/>
      <c r="AF1280" s="24"/>
      <c r="AG1280" s="24"/>
      <c r="AH1280" s="15"/>
      <c r="AI1280" s="15" t="s">
        <v>5218</v>
      </c>
      <c r="AJ1280" s="24"/>
      <c r="AK1280" s="8" t="s">
        <v>2344</v>
      </c>
      <c r="AL1280" s="8" t="s">
        <v>2345</v>
      </c>
      <c r="AM1280" s="186"/>
      <c r="AN1280" s="186"/>
      <c r="AO1280" s="186"/>
      <c r="AP1280" s="186"/>
      <c r="AQ1280" s="186"/>
      <c r="AR1280" s="186"/>
      <c r="AS1280" s="8">
        <v>3</v>
      </c>
      <c r="AT1280" s="8">
        <v>2022</v>
      </c>
      <c r="AU1280" s="15"/>
    </row>
    <row r="1281" spans="1:47">
      <c r="A1281" s="15" t="s">
        <v>44</v>
      </c>
      <c r="B1281" s="15" t="s">
        <v>45</v>
      </c>
      <c r="C1281" s="112"/>
      <c r="D1281" s="24">
        <v>44769</v>
      </c>
      <c r="E1281" s="15" t="s">
        <v>3818</v>
      </c>
      <c r="F1281" s="15"/>
      <c r="G1281" s="15"/>
      <c r="H1281" s="15"/>
      <c r="I1281" s="15"/>
      <c r="J1281" s="15"/>
      <c r="K1281" s="15"/>
      <c r="L1281" s="15" t="s">
        <v>3819</v>
      </c>
      <c r="M1281" s="15" t="s">
        <v>3820</v>
      </c>
      <c r="N1281" s="8" t="s">
        <v>3821</v>
      </c>
      <c r="O1281" s="8" t="s">
        <v>235</v>
      </c>
      <c r="P1281" s="8">
        <v>27549</v>
      </c>
      <c r="Q1281" s="15" t="s">
        <v>3822</v>
      </c>
      <c r="R1281" s="8" t="s">
        <v>3823</v>
      </c>
      <c r="S1281" s="15" t="s">
        <v>3824</v>
      </c>
      <c r="T1281" s="15">
        <v>30392972</v>
      </c>
      <c r="U1281" s="8">
        <v>0</v>
      </c>
      <c r="V1281" s="15" t="s">
        <v>96</v>
      </c>
      <c r="W1281" s="8">
        <v>480</v>
      </c>
      <c r="X1281" s="8">
        <v>580</v>
      </c>
      <c r="Y1281" s="8">
        <v>20</v>
      </c>
      <c r="Z1281" s="19">
        <f t="shared" si="26"/>
        <v>0.27839999999999998</v>
      </c>
      <c r="AA1281" s="8" t="s">
        <v>60</v>
      </c>
      <c r="AB1281" s="24">
        <v>44804</v>
      </c>
      <c r="AC1281" s="15"/>
      <c r="AD1281" s="15"/>
      <c r="AE1281" s="24"/>
      <c r="AF1281" s="24"/>
      <c r="AG1281" s="24"/>
      <c r="AH1281" s="15"/>
      <c r="AI1281" s="15" t="s">
        <v>5218</v>
      </c>
      <c r="AJ1281" s="24"/>
      <c r="AK1281" s="8" t="s">
        <v>2344</v>
      </c>
      <c r="AL1281" s="8" t="s">
        <v>2345</v>
      </c>
      <c r="AM1281" s="186"/>
      <c r="AN1281" s="186"/>
      <c r="AO1281" s="186"/>
      <c r="AP1281" s="186"/>
      <c r="AQ1281" s="186"/>
      <c r="AR1281" s="186"/>
      <c r="AS1281" s="8">
        <v>3</v>
      </c>
      <c r="AT1281" s="8">
        <v>2022</v>
      </c>
      <c r="AU1281" s="15"/>
    </row>
    <row r="1282" spans="1:47">
      <c r="A1282" s="15" t="s">
        <v>44</v>
      </c>
      <c r="B1282" s="15" t="s">
        <v>45</v>
      </c>
      <c r="C1282" s="112"/>
      <c r="D1282" s="24">
        <v>44769</v>
      </c>
      <c r="E1282" s="15" t="s">
        <v>3818</v>
      </c>
      <c r="F1282" s="15"/>
      <c r="G1282" s="15"/>
      <c r="H1282" s="15"/>
      <c r="I1282" s="15"/>
      <c r="J1282" s="15"/>
      <c r="K1282" s="15"/>
      <c r="L1282" s="15" t="s">
        <v>3819</v>
      </c>
      <c r="M1282" s="15" t="s">
        <v>3820</v>
      </c>
      <c r="N1282" s="8" t="s">
        <v>3821</v>
      </c>
      <c r="O1282" s="8" t="s">
        <v>235</v>
      </c>
      <c r="P1282" s="8">
        <v>27549</v>
      </c>
      <c r="Q1282" s="15" t="s">
        <v>3822</v>
      </c>
      <c r="R1282" s="8" t="s">
        <v>3823</v>
      </c>
      <c r="S1282" s="15" t="s">
        <v>3824</v>
      </c>
      <c r="T1282" s="15">
        <v>30392972</v>
      </c>
      <c r="U1282" s="8">
        <v>0</v>
      </c>
      <c r="V1282" s="15" t="s">
        <v>96</v>
      </c>
      <c r="W1282" s="8">
        <v>480</v>
      </c>
      <c r="X1282" s="8">
        <v>580</v>
      </c>
      <c r="Y1282" s="8">
        <v>20</v>
      </c>
      <c r="Z1282" s="19">
        <f t="shared" si="26"/>
        <v>0.27839999999999998</v>
      </c>
      <c r="AA1282" s="8" t="s">
        <v>60</v>
      </c>
      <c r="AB1282" s="24">
        <v>44804</v>
      </c>
      <c r="AC1282" s="15"/>
      <c r="AD1282" s="15"/>
      <c r="AE1282" s="24"/>
      <c r="AF1282" s="24"/>
      <c r="AG1282" s="24"/>
      <c r="AH1282" s="15"/>
      <c r="AI1282" s="15" t="s">
        <v>5218</v>
      </c>
      <c r="AJ1282" s="24"/>
      <c r="AK1282" s="8" t="s">
        <v>2344</v>
      </c>
      <c r="AL1282" s="8" t="s">
        <v>2345</v>
      </c>
      <c r="AM1282" s="186"/>
      <c r="AN1282" s="186"/>
      <c r="AO1282" s="186"/>
      <c r="AP1282" s="186"/>
      <c r="AQ1282" s="186"/>
      <c r="AR1282" s="186"/>
      <c r="AS1282" s="8">
        <v>3</v>
      </c>
      <c r="AT1282" s="8">
        <v>2022</v>
      </c>
      <c r="AU1282" s="15"/>
    </row>
    <row r="1283" spans="1:47">
      <c r="A1283" s="15" t="s">
        <v>44</v>
      </c>
      <c r="B1283" s="15" t="s">
        <v>45</v>
      </c>
      <c r="C1283" s="112"/>
      <c r="D1283" s="24">
        <v>44769</v>
      </c>
      <c r="E1283" s="15" t="s">
        <v>3818</v>
      </c>
      <c r="F1283" s="15"/>
      <c r="G1283" s="15"/>
      <c r="H1283" s="15"/>
      <c r="I1283" s="15"/>
      <c r="J1283" s="15"/>
      <c r="K1283" s="15"/>
      <c r="L1283" s="15" t="s">
        <v>3819</v>
      </c>
      <c r="M1283" s="15" t="s">
        <v>3820</v>
      </c>
      <c r="N1283" s="8" t="s">
        <v>3821</v>
      </c>
      <c r="O1283" s="8" t="s">
        <v>235</v>
      </c>
      <c r="P1283" s="8">
        <v>27549</v>
      </c>
      <c r="Q1283" s="15" t="s">
        <v>3822</v>
      </c>
      <c r="R1283" s="8" t="s">
        <v>3823</v>
      </c>
      <c r="S1283" s="15" t="s">
        <v>3824</v>
      </c>
      <c r="T1283" s="15">
        <v>30392972</v>
      </c>
      <c r="U1283" s="8">
        <v>0</v>
      </c>
      <c r="V1283" s="15" t="s">
        <v>96</v>
      </c>
      <c r="W1283" s="8">
        <v>480</v>
      </c>
      <c r="X1283" s="8">
        <v>580</v>
      </c>
      <c r="Y1283" s="8">
        <v>20</v>
      </c>
      <c r="Z1283" s="19">
        <f t="shared" si="26"/>
        <v>0.27839999999999998</v>
      </c>
      <c r="AA1283" s="8" t="s">
        <v>60</v>
      </c>
      <c r="AB1283" s="24">
        <v>44804</v>
      </c>
      <c r="AC1283" s="15"/>
      <c r="AD1283" s="15"/>
      <c r="AE1283" s="24"/>
      <c r="AF1283" s="24"/>
      <c r="AG1283" s="24"/>
      <c r="AH1283" s="15"/>
      <c r="AI1283" s="15" t="s">
        <v>5218</v>
      </c>
      <c r="AJ1283" s="24"/>
      <c r="AK1283" s="8" t="s">
        <v>2344</v>
      </c>
      <c r="AL1283" s="8" t="s">
        <v>2345</v>
      </c>
      <c r="AM1283" s="186"/>
      <c r="AN1283" s="186"/>
      <c r="AO1283" s="186"/>
      <c r="AP1283" s="186"/>
      <c r="AQ1283" s="186"/>
      <c r="AR1283" s="186"/>
      <c r="AS1283" s="8">
        <v>3</v>
      </c>
      <c r="AT1283" s="8">
        <v>2022</v>
      </c>
      <c r="AU1283" s="15"/>
    </row>
    <row r="1284" spans="1:47">
      <c r="A1284" s="15" t="s">
        <v>44</v>
      </c>
      <c r="B1284" s="15" t="s">
        <v>45</v>
      </c>
      <c r="C1284" s="112"/>
      <c r="D1284" s="24">
        <v>44769</v>
      </c>
      <c r="E1284" s="15" t="s">
        <v>3818</v>
      </c>
      <c r="F1284" s="15"/>
      <c r="G1284" s="15"/>
      <c r="H1284" s="15"/>
      <c r="I1284" s="15"/>
      <c r="J1284" s="15"/>
      <c r="K1284" s="15"/>
      <c r="L1284" s="15" t="s">
        <v>3819</v>
      </c>
      <c r="M1284" s="15" t="s">
        <v>3820</v>
      </c>
      <c r="N1284" s="8" t="s">
        <v>3821</v>
      </c>
      <c r="O1284" s="8" t="s">
        <v>235</v>
      </c>
      <c r="P1284" s="8">
        <v>27549</v>
      </c>
      <c r="Q1284" s="15" t="s">
        <v>3822</v>
      </c>
      <c r="R1284" s="8" t="s">
        <v>3823</v>
      </c>
      <c r="S1284" s="15" t="s">
        <v>3824</v>
      </c>
      <c r="T1284" s="15">
        <v>30392972</v>
      </c>
      <c r="U1284" s="8">
        <v>0</v>
      </c>
      <c r="V1284" s="15" t="s">
        <v>96</v>
      </c>
      <c r="W1284" s="8">
        <v>480</v>
      </c>
      <c r="X1284" s="8">
        <v>580</v>
      </c>
      <c r="Y1284" s="8">
        <v>20</v>
      </c>
      <c r="Z1284" s="19">
        <f t="shared" si="26"/>
        <v>0.27839999999999998</v>
      </c>
      <c r="AA1284" s="8" t="s">
        <v>60</v>
      </c>
      <c r="AB1284" s="24">
        <v>44804</v>
      </c>
      <c r="AC1284" s="15"/>
      <c r="AD1284" s="15"/>
      <c r="AE1284" s="24"/>
      <c r="AF1284" s="24"/>
      <c r="AG1284" s="24"/>
      <c r="AH1284" s="15"/>
      <c r="AI1284" s="15" t="s">
        <v>5218</v>
      </c>
      <c r="AJ1284" s="24"/>
      <c r="AK1284" s="8" t="s">
        <v>2344</v>
      </c>
      <c r="AL1284" s="8" t="s">
        <v>2345</v>
      </c>
      <c r="AM1284" s="186"/>
      <c r="AN1284" s="186"/>
      <c r="AO1284" s="186"/>
      <c r="AP1284" s="186"/>
      <c r="AQ1284" s="186"/>
      <c r="AR1284" s="186"/>
      <c r="AS1284" s="8">
        <v>3</v>
      </c>
      <c r="AT1284" s="8">
        <v>2022</v>
      </c>
      <c r="AU1284" s="15"/>
    </row>
    <row r="1285" spans="1:47">
      <c r="A1285" s="15" t="s">
        <v>44</v>
      </c>
      <c r="B1285" s="15" t="s">
        <v>45</v>
      </c>
      <c r="C1285" s="112"/>
      <c r="D1285" s="24">
        <v>44769</v>
      </c>
      <c r="E1285" s="15" t="s">
        <v>3818</v>
      </c>
      <c r="F1285" s="15"/>
      <c r="G1285" s="15"/>
      <c r="H1285" s="15"/>
      <c r="I1285" s="15"/>
      <c r="J1285" s="15"/>
      <c r="K1285" s="15"/>
      <c r="L1285" s="15" t="s">
        <v>3819</v>
      </c>
      <c r="M1285" s="15" t="s">
        <v>3820</v>
      </c>
      <c r="N1285" s="8" t="s">
        <v>3821</v>
      </c>
      <c r="O1285" s="8" t="s">
        <v>235</v>
      </c>
      <c r="P1285" s="8">
        <v>27549</v>
      </c>
      <c r="Q1285" s="15" t="s">
        <v>3822</v>
      </c>
      <c r="R1285" s="8" t="s">
        <v>3823</v>
      </c>
      <c r="S1285" s="15" t="s">
        <v>3824</v>
      </c>
      <c r="T1285" s="15">
        <v>30392972</v>
      </c>
      <c r="U1285" s="8">
        <v>0</v>
      </c>
      <c r="V1285" s="15" t="s">
        <v>96</v>
      </c>
      <c r="W1285" s="8">
        <v>480</v>
      </c>
      <c r="X1285" s="8">
        <v>580</v>
      </c>
      <c r="Y1285" s="8">
        <v>20</v>
      </c>
      <c r="Z1285" s="19">
        <f t="shared" si="26"/>
        <v>0.27839999999999998</v>
      </c>
      <c r="AA1285" s="8" t="s">
        <v>60</v>
      </c>
      <c r="AB1285" s="24">
        <v>44804</v>
      </c>
      <c r="AC1285" s="15"/>
      <c r="AD1285" s="15"/>
      <c r="AE1285" s="24"/>
      <c r="AF1285" s="24"/>
      <c r="AG1285" s="24"/>
      <c r="AH1285" s="15"/>
      <c r="AI1285" s="15" t="s">
        <v>5218</v>
      </c>
      <c r="AJ1285" s="24"/>
      <c r="AK1285" s="8" t="s">
        <v>2344</v>
      </c>
      <c r="AL1285" s="8" t="s">
        <v>2345</v>
      </c>
      <c r="AM1285" s="186"/>
      <c r="AN1285" s="186"/>
      <c r="AO1285" s="186"/>
      <c r="AP1285" s="186"/>
      <c r="AQ1285" s="186"/>
      <c r="AR1285" s="186"/>
      <c r="AS1285" s="8">
        <v>3</v>
      </c>
      <c r="AT1285" s="8">
        <v>2022</v>
      </c>
      <c r="AU1285" s="15"/>
    </row>
    <row r="1286" spans="1:47">
      <c r="A1286" s="15" t="s">
        <v>44</v>
      </c>
      <c r="B1286" s="15" t="s">
        <v>45</v>
      </c>
      <c r="C1286" s="112"/>
      <c r="D1286" s="24">
        <v>44769</v>
      </c>
      <c r="E1286" s="15" t="s">
        <v>3818</v>
      </c>
      <c r="F1286" s="15"/>
      <c r="G1286" s="15"/>
      <c r="H1286" s="15"/>
      <c r="I1286" s="15"/>
      <c r="J1286" s="15"/>
      <c r="K1286" s="15"/>
      <c r="L1286" s="15" t="s">
        <v>3819</v>
      </c>
      <c r="M1286" s="15" t="s">
        <v>3820</v>
      </c>
      <c r="N1286" s="8" t="s">
        <v>3821</v>
      </c>
      <c r="O1286" s="8" t="s">
        <v>235</v>
      </c>
      <c r="P1286" s="8">
        <v>27549</v>
      </c>
      <c r="Q1286" s="15" t="s">
        <v>3822</v>
      </c>
      <c r="R1286" s="8" t="s">
        <v>3823</v>
      </c>
      <c r="S1286" s="15" t="s">
        <v>3824</v>
      </c>
      <c r="T1286" s="15">
        <v>30392972</v>
      </c>
      <c r="U1286" s="8">
        <v>0</v>
      </c>
      <c r="V1286" s="15" t="s">
        <v>96</v>
      </c>
      <c r="W1286" s="8">
        <v>480</v>
      </c>
      <c r="X1286" s="8">
        <v>580</v>
      </c>
      <c r="Y1286" s="8">
        <v>20</v>
      </c>
      <c r="Z1286" s="19">
        <f t="shared" si="26"/>
        <v>0.27839999999999998</v>
      </c>
      <c r="AA1286" s="8" t="s">
        <v>60</v>
      </c>
      <c r="AB1286" s="24">
        <v>44804</v>
      </c>
      <c r="AC1286" s="15"/>
      <c r="AD1286" s="15"/>
      <c r="AE1286" s="24"/>
      <c r="AF1286" s="24"/>
      <c r="AG1286" s="24"/>
      <c r="AH1286" s="15"/>
      <c r="AI1286" s="15" t="s">
        <v>5218</v>
      </c>
      <c r="AJ1286" s="24"/>
      <c r="AK1286" s="8" t="s">
        <v>2344</v>
      </c>
      <c r="AL1286" s="8" t="s">
        <v>2345</v>
      </c>
      <c r="AM1286" s="186"/>
      <c r="AN1286" s="186"/>
      <c r="AO1286" s="186"/>
      <c r="AP1286" s="186"/>
      <c r="AQ1286" s="186"/>
      <c r="AR1286" s="186"/>
      <c r="AS1286" s="8">
        <v>3</v>
      </c>
      <c r="AT1286" s="8">
        <v>2022</v>
      </c>
      <c r="AU1286" s="15"/>
    </row>
    <row r="1287" spans="1:47">
      <c r="A1287" s="15" t="s">
        <v>44</v>
      </c>
      <c r="B1287" s="15" t="s">
        <v>45</v>
      </c>
      <c r="C1287" s="112"/>
      <c r="D1287" s="24">
        <v>44769</v>
      </c>
      <c r="E1287" s="15" t="s">
        <v>3818</v>
      </c>
      <c r="F1287" s="15"/>
      <c r="G1287" s="15"/>
      <c r="H1287" s="15"/>
      <c r="I1287" s="15"/>
      <c r="J1287" s="15"/>
      <c r="K1287" s="15"/>
      <c r="L1287" s="15" t="s">
        <v>3819</v>
      </c>
      <c r="M1287" s="15" t="s">
        <v>3820</v>
      </c>
      <c r="N1287" s="8" t="s">
        <v>3821</v>
      </c>
      <c r="O1287" s="8" t="s">
        <v>235</v>
      </c>
      <c r="P1287" s="8">
        <v>27549</v>
      </c>
      <c r="Q1287" s="15" t="s">
        <v>3822</v>
      </c>
      <c r="R1287" s="8" t="s">
        <v>3823</v>
      </c>
      <c r="S1287" s="15" t="s">
        <v>3824</v>
      </c>
      <c r="T1287" s="15">
        <v>30392972</v>
      </c>
      <c r="U1287" s="8">
        <v>0</v>
      </c>
      <c r="V1287" s="15" t="s">
        <v>96</v>
      </c>
      <c r="W1287" s="8">
        <v>480</v>
      </c>
      <c r="X1287" s="8">
        <v>580</v>
      </c>
      <c r="Y1287" s="8">
        <v>20</v>
      </c>
      <c r="Z1287" s="19">
        <f t="shared" ref="Z1287:Z1340" si="27">W1287*X1287/1000000</f>
        <v>0.27839999999999998</v>
      </c>
      <c r="AA1287" s="8" t="s">
        <v>60</v>
      </c>
      <c r="AB1287" s="24">
        <v>44804</v>
      </c>
      <c r="AC1287" s="15"/>
      <c r="AD1287" s="15"/>
      <c r="AE1287" s="24"/>
      <c r="AF1287" s="24"/>
      <c r="AG1287" s="24"/>
      <c r="AH1287" s="15"/>
      <c r="AI1287" s="15" t="s">
        <v>5218</v>
      </c>
      <c r="AJ1287" s="24"/>
      <c r="AK1287" s="8" t="s">
        <v>2344</v>
      </c>
      <c r="AL1287" s="8" t="s">
        <v>2345</v>
      </c>
      <c r="AM1287" s="186"/>
      <c r="AN1287" s="186"/>
      <c r="AO1287" s="186"/>
      <c r="AP1287" s="186"/>
      <c r="AQ1287" s="186"/>
      <c r="AR1287" s="186"/>
      <c r="AS1287" s="8">
        <v>3</v>
      </c>
      <c r="AT1287" s="8">
        <v>2022</v>
      </c>
      <c r="AU1287" s="15"/>
    </row>
    <row r="1288" spans="1:47">
      <c r="A1288" s="15" t="s">
        <v>44</v>
      </c>
      <c r="B1288" s="15" t="s">
        <v>45</v>
      </c>
      <c r="C1288" s="112"/>
      <c r="D1288" s="24">
        <v>44769</v>
      </c>
      <c r="E1288" s="15" t="s">
        <v>3818</v>
      </c>
      <c r="F1288" s="15"/>
      <c r="G1288" s="15"/>
      <c r="H1288" s="15"/>
      <c r="I1288" s="15"/>
      <c r="J1288" s="15"/>
      <c r="K1288" s="15"/>
      <c r="L1288" s="15" t="s">
        <v>3819</v>
      </c>
      <c r="M1288" s="15" t="s">
        <v>3820</v>
      </c>
      <c r="N1288" s="8" t="s">
        <v>3821</v>
      </c>
      <c r="O1288" s="8" t="s">
        <v>235</v>
      </c>
      <c r="P1288" s="8">
        <v>27549</v>
      </c>
      <c r="Q1288" s="15" t="s">
        <v>3822</v>
      </c>
      <c r="R1288" s="8" t="s">
        <v>3823</v>
      </c>
      <c r="S1288" s="15" t="s">
        <v>3824</v>
      </c>
      <c r="T1288" s="15">
        <v>30392972</v>
      </c>
      <c r="U1288" s="8">
        <v>0</v>
      </c>
      <c r="V1288" s="15" t="s">
        <v>96</v>
      </c>
      <c r="W1288" s="8">
        <v>480</v>
      </c>
      <c r="X1288" s="8">
        <v>580</v>
      </c>
      <c r="Y1288" s="8">
        <v>20</v>
      </c>
      <c r="Z1288" s="19">
        <f t="shared" si="27"/>
        <v>0.27839999999999998</v>
      </c>
      <c r="AA1288" s="8" t="s">
        <v>60</v>
      </c>
      <c r="AB1288" s="24">
        <v>44804</v>
      </c>
      <c r="AC1288" s="15"/>
      <c r="AD1288" s="15"/>
      <c r="AE1288" s="24"/>
      <c r="AF1288" s="24"/>
      <c r="AG1288" s="24"/>
      <c r="AH1288" s="15"/>
      <c r="AI1288" s="15" t="s">
        <v>5218</v>
      </c>
      <c r="AJ1288" s="24"/>
      <c r="AK1288" s="8" t="s">
        <v>2344</v>
      </c>
      <c r="AL1288" s="8" t="s">
        <v>2345</v>
      </c>
      <c r="AM1288" s="186"/>
      <c r="AN1288" s="186"/>
      <c r="AO1288" s="186"/>
      <c r="AP1288" s="186"/>
      <c r="AQ1288" s="186"/>
      <c r="AR1288" s="186"/>
      <c r="AS1288" s="8">
        <v>3</v>
      </c>
      <c r="AT1288" s="8">
        <v>2022</v>
      </c>
      <c r="AU1288" s="15"/>
    </row>
    <row r="1289" spans="1:47">
      <c r="A1289" s="15" t="s">
        <v>44</v>
      </c>
      <c r="B1289" s="15" t="s">
        <v>45</v>
      </c>
      <c r="C1289" s="112"/>
      <c r="D1289" s="24">
        <v>44769</v>
      </c>
      <c r="E1289" s="15" t="s">
        <v>3825</v>
      </c>
      <c r="F1289" s="15"/>
      <c r="G1289" s="15"/>
      <c r="H1289" s="15"/>
      <c r="I1289" s="15"/>
      <c r="J1289" s="15"/>
      <c r="K1289" s="15"/>
      <c r="L1289" s="15" t="s">
        <v>3826</v>
      </c>
      <c r="M1289" s="15" t="s">
        <v>3827</v>
      </c>
      <c r="N1289" s="8" t="s">
        <v>3828</v>
      </c>
      <c r="O1289" s="8" t="s">
        <v>235</v>
      </c>
      <c r="P1289" s="8">
        <v>27850</v>
      </c>
      <c r="Q1289" s="15" t="s">
        <v>3822</v>
      </c>
      <c r="R1289" s="8" t="s">
        <v>3823</v>
      </c>
      <c r="S1289" s="15" t="s">
        <v>3824</v>
      </c>
      <c r="T1289" s="15">
        <v>30392972</v>
      </c>
      <c r="U1289" s="8">
        <v>0</v>
      </c>
      <c r="V1289" s="15" t="s">
        <v>96</v>
      </c>
      <c r="W1289" s="8">
        <v>480</v>
      </c>
      <c r="X1289" s="8">
        <v>580</v>
      </c>
      <c r="Y1289" s="8">
        <v>20</v>
      </c>
      <c r="Z1289" s="19">
        <f t="shared" si="27"/>
        <v>0.27839999999999998</v>
      </c>
      <c r="AA1289" s="8" t="s">
        <v>60</v>
      </c>
      <c r="AB1289" s="24">
        <v>44804</v>
      </c>
      <c r="AC1289" s="15"/>
      <c r="AD1289" s="15"/>
      <c r="AE1289" s="24"/>
      <c r="AF1289" s="24"/>
      <c r="AG1289" s="24"/>
      <c r="AH1289" s="15"/>
      <c r="AI1289" s="15" t="s">
        <v>5220</v>
      </c>
      <c r="AJ1289" s="24"/>
      <c r="AK1289" s="8" t="s">
        <v>2344</v>
      </c>
      <c r="AL1289" s="8" t="s">
        <v>2345</v>
      </c>
      <c r="AM1289" s="186"/>
      <c r="AN1289" s="186"/>
      <c r="AO1289" s="186"/>
      <c r="AP1289" s="186"/>
      <c r="AQ1289" s="186"/>
      <c r="AR1289" s="186"/>
      <c r="AS1289" s="8">
        <v>3</v>
      </c>
      <c r="AT1289" s="8">
        <v>2022</v>
      </c>
      <c r="AU1289" s="15"/>
    </row>
    <row r="1290" spans="1:47">
      <c r="A1290" s="15" t="s">
        <v>44</v>
      </c>
      <c r="B1290" s="15" t="s">
        <v>45</v>
      </c>
      <c r="C1290" s="112"/>
      <c r="D1290" s="24">
        <v>44769</v>
      </c>
      <c r="E1290" s="15" t="s">
        <v>3825</v>
      </c>
      <c r="F1290" s="15"/>
      <c r="G1290" s="15"/>
      <c r="H1290" s="15"/>
      <c r="I1290" s="15"/>
      <c r="J1290" s="15"/>
      <c r="K1290" s="15"/>
      <c r="L1290" s="15" t="s">
        <v>3826</v>
      </c>
      <c r="M1290" s="15" t="s">
        <v>3827</v>
      </c>
      <c r="N1290" s="8" t="s">
        <v>3828</v>
      </c>
      <c r="O1290" s="8" t="s">
        <v>235</v>
      </c>
      <c r="P1290" s="8">
        <v>27850</v>
      </c>
      <c r="Q1290" s="15" t="s">
        <v>3822</v>
      </c>
      <c r="R1290" s="8" t="s">
        <v>3823</v>
      </c>
      <c r="S1290" s="15" t="s">
        <v>3824</v>
      </c>
      <c r="T1290" s="15">
        <v>30392972</v>
      </c>
      <c r="U1290" s="8">
        <v>0</v>
      </c>
      <c r="V1290" s="15" t="s">
        <v>96</v>
      </c>
      <c r="W1290" s="8">
        <v>480</v>
      </c>
      <c r="X1290" s="8">
        <v>580</v>
      </c>
      <c r="Y1290" s="8">
        <v>20</v>
      </c>
      <c r="Z1290" s="19">
        <f t="shared" si="27"/>
        <v>0.27839999999999998</v>
      </c>
      <c r="AA1290" s="8" t="s">
        <v>60</v>
      </c>
      <c r="AB1290" s="24">
        <v>44804</v>
      </c>
      <c r="AC1290" s="15"/>
      <c r="AD1290" s="15"/>
      <c r="AE1290" s="24"/>
      <c r="AF1290" s="24"/>
      <c r="AG1290" s="24"/>
      <c r="AH1290" s="15"/>
      <c r="AI1290" s="15" t="s">
        <v>5220</v>
      </c>
      <c r="AJ1290" s="24"/>
      <c r="AK1290" s="8" t="s">
        <v>2344</v>
      </c>
      <c r="AL1290" s="8" t="s">
        <v>2345</v>
      </c>
      <c r="AM1290" s="186"/>
      <c r="AN1290" s="186"/>
      <c r="AO1290" s="186"/>
      <c r="AP1290" s="186"/>
      <c r="AQ1290" s="186"/>
      <c r="AR1290" s="186"/>
      <c r="AS1290" s="8">
        <v>3</v>
      </c>
      <c r="AT1290" s="8">
        <v>2022</v>
      </c>
      <c r="AU1290" s="15"/>
    </row>
    <row r="1291" spans="1:47">
      <c r="A1291" s="15" t="s">
        <v>44</v>
      </c>
      <c r="B1291" s="15" t="s">
        <v>45</v>
      </c>
      <c r="C1291" s="112"/>
      <c r="D1291" s="24">
        <v>44769</v>
      </c>
      <c r="E1291" s="15" t="s">
        <v>3825</v>
      </c>
      <c r="F1291" s="15"/>
      <c r="G1291" s="15"/>
      <c r="H1291" s="15"/>
      <c r="I1291" s="15"/>
      <c r="J1291" s="15"/>
      <c r="K1291" s="15"/>
      <c r="L1291" s="15" t="s">
        <v>3826</v>
      </c>
      <c r="M1291" s="15" t="s">
        <v>3827</v>
      </c>
      <c r="N1291" s="8" t="s">
        <v>3828</v>
      </c>
      <c r="O1291" s="8" t="s">
        <v>235</v>
      </c>
      <c r="P1291" s="8">
        <v>27850</v>
      </c>
      <c r="Q1291" s="15" t="s">
        <v>3822</v>
      </c>
      <c r="R1291" s="8" t="s">
        <v>3823</v>
      </c>
      <c r="S1291" s="15" t="s">
        <v>3824</v>
      </c>
      <c r="T1291" s="15">
        <v>30392972</v>
      </c>
      <c r="U1291" s="8">
        <v>0</v>
      </c>
      <c r="V1291" s="15" t="s">
        <v>96</v>
      </c>
      <c r="W1291" s="8">
        <v>480</v>
      </c>
      <c r="X1291" s="8">
        <v>580</v>
      </c>
      <c r="Y1291" s="8">
        <v>20</v>
      </c>
      <c r="Z1291" s="19">
        <f t="shared" si="27"/>
        <v>0.27839999999999998</v>
      </c>
      <c r="AA1291" s="8" t="s">
        <v>60</v>
      </c>
      <c r="AB1291" s="24">
        <v>44804</v>
      </c>
      <c r="AC1291" s="15"/>
      <c r="AD1291" s="15"/>
      <c r="AE1291" s="24"/>
      <c r="AF1291" s="24"/>
      <c r="AG1291" s="24"/>
      <c r="AH1291" s="15"/>
      <c r="AI1291" s="15" t="s">
        <v>5220</v>
      </c>
      <c r="AJ1291" s="24"/>
      <c r="AK1291" s="8" t="s">
        <v>2344</v>
      </c>
      <c r="AL1291" s="8" t="s">
        <v>2345</v>
      </c>
      <c r="AM1291" s="186"/>
      <c r="AN1291" s="186"/>
      <c r="AO1291" s="186"/>
      <c r="AP1291" s="186"/>
      <c r="AQ1291" s="186"/>
      <c r="AR1291" s="186"/>
      <c r="AS1291" s="8">
        <v>3</v>
      </c>
      <c r="AT1291" s="8">
        <v>2022</v>
      </c>
      <c r="AU1291" s="15"/>
    </row>
    <row r="1292" spans="1:47">
      <c r="A1292" s="15" t="s">
        <v>44</v>
      </c>
      <c r="B1292" s="15" t="s">
        <v>45</v>
      </c>
      <c r="C1292" s="112"/>
      <c r="D1292" s="24">
        <v>44769</v>
      </c>
      <c r="E1292" s="15" t="s">
        <v>3825</v>
      </c>
      <c r="F1292" s="15"/>
      <c r="G1292" s="15"/>
      <c r="H1292" s="15"/>
      <c r="I1292" s="15"/>
      <c r="J1292" s="15"/>
      <c r="K1292" s="15"/>
      <c r="L1292" s="15" t="s">
        <v>3826</v>
      </c>
      <c r="M1292" s="15" t="s">
        <v>3827</v>
      </c>
      <c r="N1292" s="8" t="s">
        <v>3828</v>
      </c>
      <c r="O1292" s="8" t="s">
        <v>235</v>
      </c>
      <c r="P1292" s="8">
        <v>27850</v>
      </c>
      <c r="Q1292" s="15" t="s">
        <v>3822</v>
      </c>
      <c r="R1292" s="8" t="s">
        <v>3823</v>
      </c>
      <c r="S1292" s="15" t="s">
        <v>3824</v>
      </c>
      <c r="T1292" s="15">
        <v>30392972</v>
      </c>
      <c r="U1292" s="8">
        <v>0</v>
      </c>
      <c r="V1292" s="15" t="s">
        <v>96</v>
      </c>
      <c r="W1292" s="8">
        <v>480</v>
      </c>
      <c r="X1292" s="8">
        <v>580</v>
      </c>
      <c r="Y1292" s="8">
        <v>20</v>
      </c>
      <c r="Z1292" s="19">
        <f t="shared" si="27"/>
        <v>0.27839999999999998</v>
      </c>
      <c r="AA1292" s="8" t="s">
        <v>60</v>
      </c>
      <c r="AB1292" s="24">
        <v>44804</v>
      </c>
      <c r="AC1292" s="15"/>
      <c r="AD1292" s="15"/>
      <c r="AE1292" s="24"/>
      <c r="AF1292" s="24"/>
      <c r="AG1292" s="24"/>
      <c r="AH1292" s="15"/>
      <c r="AI1292" s="15" t="s">
        <v>5220</v>
      </c>
      <c r="AJ1292" s="24"/>
      <c r="AK1292" s="8" t="s">
        <v>2344</v>
      </c>
      <c r="AL1292" s="8" t="s">
        <v>2345</v>
      </c>
      <c r="AM1292" s="186"/>
      <c r="AN1292" s="186"/>
      <c r="AO1292" s="186"/>
      <c r="AP1292" s="186"/>
      <c r="AQ1292" s="186"/>
      <c r="AR1292" s="186"/>
      <c r="AS1292" s="8">
        <v>3</v>
      </c>
      <c r="AT1292" s="8">
        <v>2022</v>
      </c>
      <c r="AU1292" s="15"/>
    </row>
    <row r="1293" spans="1:47">
      <c r="A1293" s="15" t="s">
        <v>44</v>
      </c>
      <c r="B1293" s="15" t="s">
        <v>45</v>
      </c>
      <c r="C1293" s="112"/>
      <c r="D1293" s="24">
        <v>44769</v>
      </c>
      <c r="E1293" s="15" t="s">
        <v>3825</v>
      </c>
      <c r="F1293" s="15"/>
      <c r="G1293" s="15"/>
      <c r="H1293" s="15"/>
      <c r="I1293" s="15"/>
      <c r="J1293" s="15"/>
      <c r="K1293" s="15"/>
      <c r="L1293" s="15" t="s">
        <v>3826</v>
      </c>
      <c r="M1293" s="15" t="s">
        <v>3827</v>
      </c>
      <c r="N1293" s="8" t="s">
        <v>3828</v>
      </c>
      <c r="O1293" s="8" t="s">
        <v>235</v>
      </c>
      <c r="P1293" s="8">
        <v>27850</v>
      </c>
      <c r="Q1293" s="15" t="s">
        <v>3822</v>
      </c>
      <c r="R1293" s="8" t="s">
        <v>3823</v>
      </c>
      <c r="S1293" s="15" t="s">
        <v>3824</v>
      </c>
      <c r="T1293" s="15">
        <v>30392972</v>
      </c>
      <c r="U1293" s="8">
        <v>0</v>
      </c>
      <c r="V1293" s="15" t="s">
        <v>96</v>
      </c>
      <c r="W1293" s="8">
        <v>480</v>
      </c>
      <c r="X1293" s="8">
        <v>580</v>
      </c>
      <c r="Y1293" s="8">
        <v>20</v>
      </c>
      <c r="Z1293" s="19">
        <f t="shared" si="27"/>
        <v>0.27839999999999998</v>
      </c>
      <c r="AA1293" s="8" t="s">
        <v>60</v>
      </c>
      <c r="AB1293" s="24">
        <v>44804</v>
      </c>
      <c r="AC1293" s="15"/>
      <c r="AD1293" s="15"/>
      <c r="AE1293" s="24"/>
      <c r="AF1293" s="24"/>
      <c r="AG1293" s="24"/>
      <c r="AH1293" s="15"/>
      <c r="AI1293" s="15" t="s">
        <v>5220</v>
      </c>
      <c r="AJ1293" s="24"/>
      <c r="AK1293" s="8" t="s">
        <v>2344</v>
      </c>
      <c r="AL1293" s="8" t="s">
        <v>2345</v>
      </c>
      <c r="AM1293" s="186"/>
      <c r="AN1293" s="186"/>
      <c r="AO1293" s="186"/>
      <c r="AP1293" s="186"/>
      <c r="AQ1293" s="186"/>
      <c r="AR1293" s="186"/>
      <c r="AS1293" s="8">
        <v>3</v>
      </c>
      <c r="AT1293" s="8">
        <v>2022</v>
      </c>
      <c r="AU1293" s="15"/>
    </row>
    <row r="1294" spans="1:47">
      <c r="A1294" s="15" t="s">
        <v>44</v>
      </c>
      <c r="B1294" s="15" t="s">
        <v>45</v>
      </c>
      <c r="C1294" s="112"/>
      <c r="D1294" s="24">
        <v>44769</v>
      </c>
      <c r="E1294" s="15" t="s">
        <v>3825</v>
      </c>
      <c r="F1294" s="15"/>
      <c r="G1294" s="15"/>
      <c r="H1294" s="15"/>
      <c r="I1294" s="15"/>
      <c r="J1294" s="15"/>
      <c r="K1294" s="15"/>
      <c r="L1294" s="15" t="s">
        <v>3826</v>
      </c>
      <c r="M1294" s="15" t="s">
        <v>3827</v>
      </c>
      <c r="N1294" s="8" t="s">
        <v>3828</v>
      </c>
      <c r="O1294" s="8" t="s">
        <v>235</v>
      </c>
      <c r="P1294" s="8">
        <v>27850</v>
      </c>
      <c r="Q1294" s="15" t="s">
        <v>3822</v>
      </c>
      <c r="R1294" s="8" t="s">
        <v>3823</v>
      </c>
      <c r="S1294" s="15" t="s">
        <v>3824</v>
      </c>
      <c r="T1294" s="15">
        <v>30392972</v>
      </c>
      <c r="U1294" s="8">
        <v>0</v>
      </c>
      <c r="V1294" s="15" t="s">
        <v>96</v>
      </c>
      <c r="W1294" s="8">
        <v>480</v>
      </c>
      <c r="X1294" s="8">
        <v>580</v>
      </c>
      <c r="Y1294" s="8">
        <v>20</v>
      </c>
      <c r="Z1294" s="19">
        <f t="shared" si="27"/>
        <v>0.27839999999999998</v>
      </c>
      <c r="AA1294" s="8" t="s">
        <v>60</v>
      </c>
      <c r="AB1294" s="24">
        <v>44804</v>
      </c>
      <c r="AC1294" s="15"/>
      <c r="AD1294" s="15"/>
      <c r="AE1294" s="24"/>
      <c r="AF1294" s="24"/>
      <c r="AG1294" s="24"/>
      <c r="AH1294" s="15"/>
      <c r="AI1294" s="15" t="s">
        <v>5220</v>
      </c>
      <c r="AJ1294" s="24"/>
      <c r="AK1294" s="8" t="s">
        <v>2344</v>
      </c>
      <c r="AL1294" s="8" t="s">
        <v>2345</v>
      </c>
      <c r="AM1294" s="186"/>
      <c r="AN1294" s="186"/>
      <c r="AO1294" s="186"/>
      <c r="AP1294" s="186"/>
      <c r="AQ1294" s="186"/>
      <c r="AR1294" s="186"/>
      <c r="AS1294" s="8">
        <v>3</v>
      </c>
      <c r="AT1294" s="8">
        <v>2022</v>
      </c>
      <c r="AU1294" s="15"/>
    </row>
    <row r="1295" spans="1:47">
      <c r="A1295" s="15" t="s">
        <v>44</v>
      </c>
      <c r="B1295" s="15" t="s">
        <v>45</v>
      </c>
      <c r="C1295" s="112"/>
      <c r="D1295" s="24">
        <v>44769</v>
      </c>
      <c r="E1295" s="15" t="s">
        <v>3825</v>
      </c>
      <c r="F1295" s="15"/>
      <c r="G1295" s="15"/>
      <c r="H1295" s="15"/>
      <c r="I1295" s="15"/>
      <c r="J1295" s="15"/>
      <c r="K1295" s="15"/>
      <c r="L1295" s="15" t="s">
        <v>3826</v>
      </c>
      <c r="M1295" s="15" t="s">
        <v>3827</v>
      </c>
      <c r="N1295" s="8" t="s">
        <v>3828</v>
      </c>
      <c r="O1295" s="8" t="s">
        <v>235</v>
      </c>
      <c r="P1295" s="8">
        <v>27850</v>
      </c>
      <c r="Q1295" s="15" t="s">
        <v>3822</v>
      </c>
      <c r="R1295" s="8" t="s">
        <v>3823</v>
      </c>
      <c r="S1295" s="15" t="s">
        <v>3824</v>
      </c>
      <c r="T1295" s="15">
        <v>30392972</v>
      </c>
      <c r="U1295" s="8">
        <v>0</v>
      </c>
      <c r="V1295" s="15" t="s">
        <v>96</v>
      </c>
      <c r="W1295" s="8">
        <v>480</v>
      </c>
      <c r="X1295" s="8">
        <v>580</v>
      </c>
      <c r="Y1295" s="8">
        <v>20</v>
      </c>
      <c r="Z1295" s="19">
        <f t="shared" si="27"/>
        <v>0.27839999999999998</v>
      </c>
      <c r="AA1295" s="8" t="s">
        <v>60</v>
      </c>
      <c r="AB1295" s="24">
        <v>44804</v>
      </c>
      <c r="AC1295" s="15"/>
      <c r="AD1295" s="15"/>
      <c r="AE1295" s="24"/>
      <c r="AF1295" s="24"/>
      <c r="AG1295" s="24"/>
      <c r="AH1295" s="15"/>
      <c r="AI1295" s="15" t="s">
        <v>5220</v>
      </c>
      <c r="AJ1295" s="24"/>
      <c r="AK1295" s="8" t="s">
        <v>2344</v>
      </c>
      <c r="AL1295" s="8" t="s">
        <v>2345</v>
      </c>
      <c r="AM1295" s="186"/>
      <c r="AN1295" s="186"/>
      <c r="AO1295" s="186"/>
      <c r="AP1295" s="186"/>
      <c r="AQ1295" s="186"/>
      <c r="AR1295" s="186"/>
      <c r="AS1295" s="8">
        <v>3</v>
      </c>
      <c r="AT1295" s="8">
        <v>2022</v>
      </c>
      <c r="AU1295" s="15"/>
    </row>
    <row r="1296" spans="1:47">
      <c r="A1296" s="15" t="s">
        <v>44</v>
      </c>
      <c r="B1296" s="15" t="s">
        <v>45</v>
      </c>
      <c r="C1296" s="112"/>
      <c r="D1296" s="24">
        <v>44769</v>
      </c>
      <c r="E1296" s="15" t="s">
        <v>3825</v>
      </c>
      <c r="F1296" s="15"/>
      <c r="G1296" s="15"/>
      <c r="H1296" s="15"/>
      <c r="I1296" s="15"/>
      <c r="J1296" s="15"/>
      <c r="K1296" s="15"/>
      <c r="L1296" s="15" t="s">
        <v>3826</v>
      </c>
      <c r="M1296" s="15" t="s">
        <v>3827</v>
      </c>
      <c r="N1296" s="8" t="s">
        <v>3828</v>
      </c>
      <c r="O1296" s="8" t="s">
        <v>235</v>
      </c>
      <c r="P1296" s="8">
        <v>27850</v>
      </c>
      <c r="Q1296" s="15" t="s">
        <v>3822</v>
      </c>
      <c r="R1296" s="8" t="s">
        <v>3823</v>
      </c>
      <c r="S1296" s="15" t="s">
        <v>3824</v>
      </c>
      <c r="T1296" s="15">
        <v>30392972</v>
      </c>
      <c r="U1296" s="8">
        <v>0</v>
      </c>
      <c r="V1296" s="15" t="s">
        <v>96</v>
      </c>
      <c r="W1296" s="8">
        <v>480</v>
      </c>
      <c r="X1296" s="8">
        <v>580</v>
      </c>
      <c r="Y1296" s="8">
        <v>20</v>
      </c>
      <c r="Z1296" s="19">
        <f t="shared" si="27"/>
        <v>0.27839999999999998</v>
      </c>
      <c r="AA1296" s="8" t="s">
        <v>60</v>
      </c>
      <c r="AB1296" s="24">
        <v>44804</v>
      </c>
      <c r="AC1296" s="15"/>
      <c r="AD1296" s="15"/>
      <c r="AE1296" s="24"/>
      <c r="AF1296" s="24"/>
      <c r="AG1296" s="24"/>
      <c r="AH1296" s="15"/>
      <c r="AI1296" s="15" t="s">
        <v>5220</v>
      </c>
      <c r="AJ1296" s="24"/>
      <c r="AK1296" s="8" t="s">
        <v>2344</v>
      </c>
      <c r="AL1296" s="8" t="s">
        <v>2345</v>
      </c>
      <c r="AM1296" s="186"/>
      <c r="AN1296" s="186"/>
      <c r="AO1296" s="186"/>
      <c r="AP1296" s="186"/>
      <c r="AQ1296" s="186"/>
      <c r="AR1296" s="186"/>
      <c r="AS1296" s="8">
        <v>3</v>
      </c>
      <c r="AT1296" s="8">
        <v>2022</v>
      </c>
      <c r="AU1296" s="15"/>
    </row>
    <row r="1297" spans="1:47">
      <c r="A1297" s="15" t="s">
        <v>44</v>
      </c>
      <c r="B1297" s="15" t="s">
        <v>45</v>
      </c>
      <c r="C1297" s="112"/>
      <c r="D1297" s="24">
        <v>44769</v>
      </c>
      <c r="E1297" s="15" t="s">
        <v>3825</v>
      </c>
      <c r="F1297" s="15"/>
      <c r="G1297" s="15"/>
      <c r="H1297" s="15"/>
      <c r="I1297" s="15"/>
      <c r="J1297" s="15"/>
      <c r="K1297" s="15"/>
      <c r="L1297" s="15" t="s">
        <v>3826</v>
      </c>
      <c r="M1297" s="15" t="s">
        <v>3827</v>
      </c>
      <c r="N1297" s="8" t="s">
        <v>3828</v>
      </c>
      <c r="O1297" s="8" t="s">
        <v>235</v>
      </c>
      <c r="P1297" s="8">
        <v>27850</v>
      </c>
      <c r="Q1297" s="15" t="s">
        <v>3822</v>
      </c>
      <c r="R1297" s="8" t="s">
        <v>3823</v>
      </c>
      <c r="S1297" s="15" t="s">
        <v>3824</v>
      </c>
      <c r="T1297" s="15">
        <v>30392972</v>
      </c>
      <c r="U1297" s="8">
        <v>0</v>
      </c>
      <c r="V1297" s="15" t="s">
        <v>96</v>
      </c>
      <c r="W1297" s="8">
        <v>480</v>
      </c>
      <c r="X1297" s="8">
        <v>580</v>
      </c>
      <c r="Y1297" s="8">
        <v>20</v>
      </c>
      <c r="Z1297" s="19">
        <f t="shared" si="27"/>
        <v>0.27839999999999998</v>
      </c>
      <c r="AA1297" s="8" t="s">
        <v>60</v>
      </c>
      <c r="AB1297" s="24">
        <v>44804</v>
      </c>
      <c r="AC1297" s="15"/>
      <c r="AD1297" s="15"/>
      <c r="AE1297" s="24"/>
      <c r="AF1297" s="24"/>
      <c r="AG1297" s="24"/>
      <c r="AH1297" s="15"/>
      <c r="AI1297" s="15" t="s">
        <v>5220</v>
      </c>
      <c r="AJ1297" s="24"/>
      <c r="AK1297" s="8" t="s">
        <v>2344</v>
      </c>
      <c r="AL1297" s="8" t="s">
        <v>2345</v>
      </c>
      <c r="AM1297" s="186"/>
      <c r="AN1297" s="186"/>
      <c r="AO1297" s="186"/>
      <c r="AP1297" s="186"/>
      <c r="AQ1297" s="186"/>
      <c r="AR1297" s="186"/>
      <c r="AS1297" s="8">
        <v>3</v>
      </c>
      <c r="AT1297" s="8">
        <v>2022</v>
      </c>
      <c r="AU1297" s="15"/>
    </row>
    <row r="1298" spans="1:47">
      <c r="A1298" s="15" t="s">
        <v>44</v>
      </c>
      <c r="B1298" s="15" t="s">
        <v>45</v>
      </c>
      <c r="C1298" s="112"/>
      <c r="D1298" s="24">
        <v>44769</v>
      </c>
      <c r="E1298" s="15" t="s">
        <v>3825</v>
      </c>
      <c r="F1298" s="15"/>
      <c r="G1298" s="15"/>
      <c r="H1298" s="15"/>
      <c r="I1298" s="15"/>
      <c r="J1298" s="15"/>
      <c r="K1298" s="15"/>
      <c r="L1298" s="15" t="s">
        <v>3826</v>
      </c>
      <c r="M1298" s="15" t="s">
        <v>3827</v>
      </c>
      <c r="N1298" s="8" t="s">
        <v>3828</v>
      </c>
      <c r="O1298" s="8" t="s">
        <v>235</v>
      </c>
      <c r="P1298" s="8">
        <v>27850</v>
      </c>
      <c r="Q1298" s="15" t="s">
        <v>3822</v>
      </c>
      <c r="R1298" s="8" t="s">
        <v>3823</v>
      </c>
      <c r="S1298" s="15" t="s">
        <v>3824</v>
      </c>
      <c r="T1298" s="15">
        <v>30392972</v>
      </c>
      <c r="U1298" s="8">
        <v>0</v>
      </c>
      <c r="V1298" s="15" t="s">
        <v>96</v>
      </c>
      <c r="W1298" s="8">
        <v>480</v>
      </c>
      <c r="X1298" s="8">
        <v>580</v>
      </c>
      <c r="Y1298" s="8">
        <v>20</v>
      </c>
      <c r="Z1298" s="19">
        <f t="shared" si="27"/>
        <v>0.27839999999999998</v>
      </c>
      <c r="AA1298" s="8" t="s">
        <v>60</v>
      </c>
      <c r="AB1298" s="24">
        <v>44804</v>
      </c>
      <c r="AC1298" s="15"/>
      <c r="AD1298" s="15"/>
      <c r="AE1298" s="24"/>
      <c r="AF1298" s="24"/>
      <c r="AG1298" s="24"/>
      <c r="AH1298" s="15"/>
      <c r="AI1298" s="15" t="s">
        <v>5220</v>
      </c>
      <c r="AJ1298" s="24"/>
      <c r="AK1298" s="8" t="s">
        <v>2344</v>
      </c>
      <c r="AL1298" s="8" t="s">
        <v>2345</v>
      </c>
      <c r="AM1298" s="186"/>
      <c r="AN1298" s="186"/>
      <c r="AO1298" s="186"/>
      <c r="AP1298" s="186"/>
      <c r="AQ1298" s="186"/>
      <c r="AR1298" s="186"/>
      <c r="AS1298" s="8">
        <v>3</v>
      </c>
      <c r="AT1298" s="8">
        <v>2022</v>
      </c>
      <c r="AU1298" s="15"/>
    </row>
    <row r="1299" spans="1:47">
      <c r="A1299" s="15" t="s">
        <v>44</v>
      </c>
      <c r="B1299" s="15" t="s">
        <v>45</v>
      </c>
      <c r="C1299" s="112"/>
      <c r="D1299" s="24">
        <v>44769</v>
      </c>
      <c r="E1299" s="15" t="s">
        <v>3825</v>
      </c>
      <c r="F1299" s="15"/>
      <c r="G1299" s="15"/>
      <c r="H1299" s="15"/>
      <c r="I1299" s="15"/>
      <c r="J1299" s="15"/>
      <c r="K1299" s="15"/>
      <c r="L1299" s="15" t="s">
        <v>3826</v>
      </c>
      <c r="M1299" s="15" t="s">
        <v>3827</v>
      </c>
      <c r="N1299" s="8" t="s">
        <v>3828</v>
      </c>
      <c r="O1299" s="8" t="s">
        <v>235</v>
      </c>
      <c r="P1299" s="8">
        <v>27850</v>
      </c>
      <c r="Q1299" s="15" t="s">
        <v>3822</v>
      </c>
      <c r="R1299" s="8" t="s">
        <v>3823</v>
      </c>
      <c r="S1299" s="15" t="s">
        <v>3824</v>
      </c>
      <c r="T1299" s="15">
        <v>30392972</v>
      </c>
      <c r="U1299" s="8">
        <v>0</v>
      </c>
      <c r="V1299" s="15" t="s">
        <v>96</v>
      </c>
      <c r="W1299" s="8">
        <v>480</v>
      </c>
      <c r="X1299" s="8">
        <v>580</v>
      </c>
      <c r="Y1299" s="8">
        <v>20</v>
      </c>
      <c r="Z1299" s="19">
        <f t="shared" si="27"/>
        <v>0.27839999999999998</v>
      </c>
      <c r="AA1299" s="8" t="s">
        <v>60</v>
      </c>
      <c r="AB1299" s="24">
        <v>44804</v>
      </c>
      <c r="AC1299" s="15"/>
      <c r="AD1299" s="15"/>
      <c r="AE1299" s="24"/>
      <c r="AF1299" s="24"/>
      <c r="AG1299" s="24"/>
      <c r="AH1299" s="15"/>
      <c r="AI1299" s="15" t="s">
        <v>5220</v>
      </c>
      <c r="AJ1299" s="24"/>
      <c r="AK1299" s="8" t="s">
        <v>2344</v>
      </c>
      <c r="AL1299" s="8" t="s">
        <v>2345</v>
      </c>
      <c r="AM1299" s="186"/>
      <c r="AN1299" s="186"/>
      <c r="AO1299" s="186"/>
      <c r="AP1299" s="186"/>
      <c r="AQ1299" s="186"/>
      <c r="AR1299" s="186"/>
      <c r="AS1299" s="8">
        <v>3</v>
      </c>
      <c r="AT1299" s="8">
        <v>2022</v>
      </c>
      <c r="AU1299" s="15"/>
    </row>
    <row r="1300" spans="1:47">
      <c r="A1300" s="15" t="s">
        <v>44</v>
      </c>
      <c r="B1300" s="15" t="s">
        <v>45</v>
      </c>
      <c r="C1300" s="112"/>
      <c r="D1300" s="24">
        <v>44769</v>
      </c>
      <c r="E1300" s="15" t="s">
        <v>3825</v>
      </c>
      <c r="F1300" s="15"/>
      <c r="G1300" s="15"/>
      <c r="H1300" s="15"/>
      <c r="I1300" s="15"/>
      <c r="J1300" s="15"/>
      <c r="K1300" s="15"/>
      <c r="L1300" s="15" t="s">
        <v>3826</v>
      </c>
      <c r="M1300" s="15" t="s">
        <v>3827</v>
      </c>
      <c r="N1300" s="8" t="s">
        <v>3828</v>
      </c>
      <c r="O1300" s="8" t="s">
        <v>235</v>
      </c>
      <c r="P1300" s="8">
        <v>27850</v>
      </c>
      <c r="Q1300" s="15" t="s">
        <v>3822</v>
      </c>
      <c r="R1300" s="8" t="s">
        <v>3823</v>
      </c>
      <c r="S1300" s="15" t="s">
        <v>3824</v>
      </c>
      <c r="T1300" s="15">
        <v>30392972</v>
      </c>
      <c r="U1300" s="8">
        <v>0</v>
      </c>
      <c r="V1300" s="15" t="s">
        <v>96</v>
      </c>
      <c r="W1300" s="8">
        <v>480</v>
      </c>
      <c r="X1300" s="8">
        <v>580</v>
      </c>
      <c r="Y1300" s="8">
        <v>20</v>
      </c>
      <c r="Z1300" s="19">
        <f t="shared" si="27"/>
        <v>0.27839999999999998</v>
      </c>
      <c r="AA1300" s="8" t="s">
        <v>60</v>
      </c>
      <c r="AB1300" s="24">
        <v>44804</v>
      </c>
      <c r="AC1300" s="15"/>
      <c r="AD1300" s="15"/>
      <c r="AE1300" s="24"/>
      <c r="AF1300" s="24"/>
      <c r="AG1300" s="24"/>
      <c r="AH1300" s="15"/>
      <c r="AI1300" s="15" t="s">
        <v>5220</v>
      </c>
      <c r="AJ1300" s="24"/>
      <c r="AK1300" s="8" t="s">
        <v>2344</v>
      </c>
      <c r="AL1300" s="8" t="s">
        <v>2345</v>
      </c>
      <c r="AM1300" s="186"/>
      <c r="AN1300" s="186"/>
      <c r="AO1300" s="186"/>
      <c r="AP1300" s="186"/>
      <c r="AQ1300" s="186"/>
      <c r="AR1300" s="186"/>
      <c r="AS1300" s="8">
        <v>3</v>
      </c>
      <c r="AT1300" s="8">
        <v>2022</v>
      </c>
      <c r="AU1300" s="15"/>
    </row>
    <row r="1301" spans="1:47">
      <c r="A1301" s="15" t="s">
        <v>44</v>
      </c>
      <c r="B1301" s="15" t="s">
        <v>45</v>
      </c>
      <c r="C1301" s="112"/>
      <c r="D1301" s="24">
        <v>44769</v>
      </c>
      <c r="E1301" s="15" t="s">
        <v>3825</v>
      </c>
      <c r="F1301" s="15"/>
      <c r="G1301" s="15"/>
      <c r="H1301" s="15"/>
      <c r="I1301" s="15"/>
      <c r="J1301" s="15"/>
      <c r="K1301" s="15"/>
      <c r="L1301" s="15" t="s">
        <v>3826</v>
      </c>
      <c r="M1301" s="15" t="s">
        <v>3827</v>
      </c>
      <c r="N1301" s="8" t="s">
        <v>3828</v>
      </c>
      <c r="O1301" s="8" t="s">
        <v>235</v>
      </c>
      <c r="P1301" s="8">
        <v>27850</v>
      </c>
      <c r="Q1301" s="15" t="s">
        <v>3822</v>
      </c>
      <c r="R1301" s="8" t="s">
        <v>3823</v>
      </c>
      <c r="S1301" s="15" t="s">
        <v>3824</v>
      </c>
      <c r="T1301" s="15">
        <v>30392972</v>
      </c>
      <c r="U1301" s="8">
        <v>0</v>
      </c>
      <c r="V1301" s="15" t="s">
        <v>96</v>
      </c>
      <c r="W1301" s="8">
        <v>480</v>
      </c>
      <c r="X1301" s="8">
        <v>580</v>
      </c>
      <c r="Y1301" s="8">
        <v>20</v>
      </c>
      <c r="Z1301" s="19">
        <f t="shared" si="27"/>
        <v>0.27839999999999998</v>
      </c>
      <c r="AA1301" s="8" t="s">
        <v>60</v>
      </c>
      <c r="AB1301" s="24">
        <v>44804</v>
      </c>
      <c r="AC1301" s="15"/>
      <c r="AD1301" s="15"/>
      <c r="AE1301" s="24"/>
      <c r="AF1301" s="24"/>
      <c r="AG1301" s="24"/>
      <c r="AH1301" s="15"/>
      <c r="AI1301" s="15" t="s">
        <v>5220</v>
      </c>
      <c r="AJ1301" s="24"/>
      <c r="AK1301" s="8" t="s">
        <v>2344</v>
      </c>
      <c r="AL1301" s="8" t="s">
        <v>2345</v>
      </c>
      <c r="AM1301" s="186"/>
      <c r="AN1301" s="186"/>
      <c r="AO1301" s="186"/>
      <c r="AP1301" s="186"/>
      <c r="AQ1301" s="186"/>
      <c r="AR1301" s="186"/>
      <c r="AS1301" s="8">
        <v>3</v>
      </c>
      <c r="AT1301" s="8">
        <v>2022</v>
      </c>
      <c r="AU1301" s="15"/>
    </row>
    <row r="1302" spans="1:47">
      <c r="A1302" s="15" t="s">
        <v>44</v>
      </c>
      <c r="B1302" s="15" t="s">
        <v>45</v>
      </c>
      <c r="C1302" s="112"/>
      <c r="D1302" s="24">
        <v>44769</v>
      </c>
      <c r="E1302" s="15" t="s">
        <v>3825</v>
      </c>
      <c r="F1302" s="15"/>
      <c r="G1302" s="15"/>
      <c r="H1302" s="15"/>
      <c r="I1302" s="15"/>
      <c r="J1302" s="15"/>
      <c r="K1302" s="15"/>
      <c r="L1302" s="15" t="s">
        <v>3826</v>
      </c>
      <c r="M1302" s="15" t="s">
        <v>3827</v>
      </c>
      <c r="N1302" s="8" t="s">
        <v>3828</v>
      </c>
      <c r="O1302" s="8" t="s">
        <v>235</v>
      </c>
      <c r="P1302" s="8">
        <v>27850</v>
      </c>
      <c r="Q1302" s="15" t="s">
        <v>3822</v>
      </c>
      <c r="R1302" s="8" t="s">
        <v>3823</v>
      </c>
      <c r="S1302" s="15" t="s">
        <v>3824</v>
      </c>
      <c r="T1302" s="15">
        <v>30392972</v>
      </c>
      <c r="U1302" s="8">
        <v>0</v>
      </c>
      <c r="V1302" s="15" t="s">
        <v>96</v>
      </c>
      <c r="W1302" s="8">
        <v>480</v>
      </c>
      <c r="X1302" s="8">
        <v>580</v>
      </c>
      <c r="Y1302" s="8">
        <v>20</v>
      </c>
      <c r="Z1302" s="19">
        <f t="shared" si="27"/>
        <v>0.27839999999999998</v>
      </c>
      <c r="AA1302" s="8" t="s">
        <v>60</v>
      </c>
      <c r="AB1302" s="24">
        <v>44804</v>
      </c>
      <c r="AC1302" s="15"/>
      <c r="AD1302" s="15"/>
      <c r="AE1302" s="24"/>
      <c r="AF1302" s="24"/>
      <c r="AG1302" s="24"/>
      <c r="AH1302" s="15"/>
      <c r="AI1302" s="15" t="s">
        <v>5220</v>
      </c>
      <c r="AJ1302" s="24"/>
      <c r="AK1302" s="8" t="s">
        <v>2344</v>
      </c>
      <c r="AL1302" s="8" t="s">
        <v>2345</v>
      </c>
      <c r="AM1302" s="186"/>
      <c r="AN1302" s="186"/>
      <c r="AO1302" s="186"/>
      <c r="AP1302" s="186"/>
      <c r="AQ1302" s="186"/>
      <c r="AR1302" s="186"/>
      <c r="AS1302" s="8">
        <v>3</v>
      </c>
      <c r="AT1302" s="8">
        <v>2022</v>
      </c>
      <c r="AU1302" s="15"/>
    </row>
    <row r="1303" spans="1:47">
      <c r="A1303" s="15" t="s">
        <v>44</v>
      </c>
      <c r="B1303" s="15" t="s">
        <v>45</v>
      </c>
      <c r="C1303" s="112"/>
      <c r="D1303" s="24">
        <v>44769</v>
      </c>
      <c r="E1303" s="15" t="s">
        <v>3825</v>
      </c>
      <c r="F1303" s="15"/>
      <c r="G1303" s="15"/>
      <c r="H1303" s="15"/>
      <c r="I1303" s="15"/>
      <c r="J1303" s="15"/>
      <c r="K1303" s="15"/>
      <c r="L1303" s="15" t="s">
        <v>3826</v>
      </c>
      <c r="M1303" s="15" t="s">
        <v>3827</v>
      </c>
      <c r="N1303" s="8" t="s">
        <v>3828</v>
      </c>
      <c r="O1303" s="8" t="s">
        <v>235</v>
      </c>
      <c r="P1303" s="8">
        <v>27850</v>
      </c>
      <c r="Q1303" s="15" t="s">
        <v>3822</v>
      </c>
      <c r="R1303" s="8" t="s">
        <v>3823</v>
      </c>
      <c r="S1303" s="15" t="s">
        <v>3824</v>
      </c>
      <c r="T1303" s="15">
        <v>30392972</v>
      </c>
      <c r="U1303" s="8">
        <v>0</v>
      </c>
      <c r="V1303" s="15" t="s">
        <v>96</v>
      </c>
      <c r="W1303" s="8">
        <v>480</v>
      </c>
      <c r="X1303" s="8">
        <v>580</v>
      </c>
      <c r="Y1303" s="8">
        <v>20</v>
      </c>
      <c r="Z1303" s="19">
        <f t="shared" si="27"/>
        <v>0.27839999999999998</v>
      </c>
      <c r="AA1303" s="8" t="s">
        <v>60</v>
      </c>
      <c r="AB1303" s="24">
        <v>44804</v>
      </c>
      <c r="AC1303" s="15"/>
      <c r="AD1303" s="15"/>
      <c r="AE1303" s="24"/>
      <c r="AF1303" s="24"/>
      <c r="AG1303" s="24"/>
      <c r="AH1303" s="15"/>
      <c r="AI1303" s="15" t="s">
        <v>5220</v>
      </c>
      <c r="AJ1303" s="24"/>
      <c r="AK1303" s="8" t="s">
        <v>2344</v>
      </c>
      <c r="AL1303" s="8" t="s">
        <v>2345</v>
      </c>
      <c r="AM1303" s="186"/>
      <c r="AN1303" s="186"/>
      <c r="AO1303" s="186"/>
      <c r="AP1303" s="186"/>
      <c r="AQ1303" s="186"/>
      <c r="AR1303" s="186"/>
      <c r="AS1303" s="8">
        <v>3</v>
      </c>
      <c r="AT1303" s="8">
        <v>2022</v>
      </c>
      <c r="AU1303" s="15"/>
    </row>
    <row r="1304" spans="1:47">
      <c r="A1304" s="15" t="s">
        <v>44</v>
      </c>
      <c r="B1304" s="15" t="s">
        <v>45</v>
      </c>
      <c r="C1304" s="112"/>
      <c r="D1304" s="24">
        <v>44769</v>
      </c>
      <c r="E1304" s="15" t="s">
        <v>3825</v>
      </c>
      <c r="F1304" s="15"/>
      <c r="G1304" s="15"/>
      <c r="H1304" s="15"/>
      <c r="I1304" s="15"/>
      <c r="J1304" s="15"/>
      <c r="K1304" s="15"/>
      <c r="L1304" s="15" t="s">
        <v>3826</v>
      </c>
      <c r="M1304" s="15" t="s">
        <v>3827</v>
      </c>
      <c r="N1304" s="8" t="s">
        <v>3828</v>
      </c>
      <c r="O1304" s="8" t="s">
        <v>235</v>
      </c>
      <c r="P1304" s="8">
        <v>27850</v>
      </c>
      <c r="Q1304" s="15" t="s">
        <v>3822</v>
      </c>
      <c r="R1304" s="8" t="s">
        <v>3823</v>
      </c>
      <c r="S1304" s="15" t="s">
        <v>3824</v>
      </c>
      <c r="T1304" s="15">
        <v>30392972</v>
      </c>
      <c r="U1304" s="8">
        <v>0</v>
      </c>
      <c r="V1304" s="15" t="s">
        <v>96</v>
      </c>
      <c r="W1304" s="8">
        <v>480</v>
      </c>
      <c r="X1304" s="8">
        <v>580</v>
      </c>
      <c r="Y1304" s="8">
        <v>20</v>
      </c>
      <c r="Z1304" s="19">
        <f t="shared" si="27"/>
        <v>0.27839999999999998</v>
      </c>
      <c r="AA1304" s="8" t="s">
        <v>60</v>
      </c>
      <c r="AB1304" s="24">
        <v>44804</v>
      </c>
      <c r="AC1304" s="15"/>
      <c r="AD1304" s="15"/>
      <c r="AE1304" s="24"/>
      <c r="AF1304" s="24"/>
      <c r="AG1304" s="24"/>
      <c r="AH1304" s="15"/>
      <c r="AI1304" s="15" t="s">
        <v>5220</v>
      </c>
      <c r="AJ1304" s="24"/>
      <c r="AK1304" s="8" t="s">
        <v>2344</v>
      </c>
      <c r="AL1304" s="8" t="s">
        <v>2345</v>
      </c>
      <c r="AM1304" s="186"/>
      <c r="AN1304" s="186"/>
      <c r="AO1304" s="186"/>
      <c r="AP1304" s="186"/>
      <c r="AQ1304" s="186"/>
      <c r="AR1304" s="186"/>
      <c r="AS1304" s="8">
        <v>3</v>
      </c>
      <c r="AT1304" s="8">
        <v>2022</v>
      </c>
      <c r="AU1304" s="15"/>
    </row>
    <row r="1305" spans="1:47">
      <c r="A1305" s="15" t="s">
        <v>44</v>
      </c>
      <c r="B1305" s="15" t="s">
        <v>45</v>
      </c>
      <c r="C1305" s="112"/>
      <c r="D1305" s="24">
        <v>44769</v>
      </c>
      <c r="E1305" s="15" t="s">
        <v>3825</v>
      </c>
      <c r="F1305" s="15"/>
      <c r="G1305" s="15"/>
      <c r="H1305" s="15"/>
      <c r="I1305" s="15"/>
      <c r="J1305" s="15"/>
      <c r="K1305" s="15"/>
      <c r="L1305" s="15" t="s">
        <v>3826</v>
      </c>
      <c r="M1305" s="15" t="s">
        <v>3827</v>
      </c>
      <c r="N1305" s="8" t="s">
        <v>3828</v>
      </c>
      <c r="O1305" s="8" t="s">
        <v>235</v>
      </c>
      <c r="P1305" s="8">
        <v>27850</v>
      </c>
      <c r="Q1305" s="15" t="s">
        <v>3822</v>
      </c>
      <c r="R1305" s="8" t="s">
        <v>3823</v>
      </c>
      <c r="S1305" s="15" t="s">
        <v>3824</v>
      </c>
      <c r="T1305" s="15">
        <v>30392972</v>
      </c>
      <c r="U1305" s="8">
        <v>0</v>
      </c>
      <c r="V1305" s="15" t="s">
        <v>96</v>
      </c>
      <c r="W1305" s="8">
        <v>480</v>
      </c>
      <c r="X1305" s="8">
        <v>580</v>
      </c>
      <c r="Y1305" s="8">
        <v>20</v>
      </c>
      <c r="Z1305" s="19">
        <f t="shared" si="27"/>
        <v>0.27839999999999998</v>
      </c>
      <c r="AA1305" s="8" t="s">
        <v>60</v>
      </c>
      <c r="AB1305" s="24">
        <v>44804</v>
      </c>
      <c r="AC1305" s="15"/>
      <c r="AD1305" s="15"/>
      <c r="AE1305" s="24"/>
      <c r="AF1305" s="24"/>
      <c r="AG1305" s="24"/>
      <c r="AH1305" s="15"/>
      <c r="AI1305" s="15" t="s">
        <v>5220</v>
      </c>
      <c r="AJ1305" s="24"/>
      <c r="AK1305" s="8" t="s">
        <v>2344</v>
      </c>
      <c r="AL1305" s="8" t="s">
        <v>2345</v>
      </c>
      <c r="AM1305" s="186"/>
      <c r="AN1305" s="186"/>
      <c r="AO1305" s="186"/>
      <c r="AP1305" s="186"/>
      <c r="AQ1305" s="186"/>
      <c r="AR1305" s="186"/>
      <c r="AS1305" s="8">
        <v>3</v>
      </c>
      <c r="AT1305" s="8">
        <v>2022</v>
      </c>
      <c r="AU1305" s="15"/>
    </row>
    <row r="1306" spans="1:47">
      <c r="A1306" s="15" t="s">
        <v>44</v>
      </c>
      <c r="B1306" s="15" t="s">
        <v>45</v>
      </c>
      <c r="C1306" s="112"/>
      <c r="D1306" s="24">
        <v>44769</v>
      </c>
      <c r="E1306" s="15" t="s">
        <v>3825</v>
      </c>
      <c r="F1306" s="15"/>
      <c r="G1306" s="15"/>
      <c r="H1306" s="15"/>
      <c r="I1306" s="15"/>
      <c r="J1306" s="15"/>
      <c r="K1306" s="15"/>
      <c r="L1306" s="15" t="s">
        <v>3826</v>
      </c>
      <c r="M1306" s="15" t="s">
        <v>3827</v>
      </c>
      <c r="N1306" s="8" t="s">
        <v>3828</v>
      </c>
      <c r="O1306" s="8" t="s">
        <v>235</v>
      </c>
      <c r="P1306" s="8">
        <v>27850</v>
      </c>
      <c r="Q1306" s="15" t="s">
        <v>3822</v>
      </c>
      <c r="R1306" s="8" t="s">
        <v>3823</v>
      </c>
      <c r="S1306" s="15" t="s">
        <v>3824</v>
      </c>
      <c r="T1306" s="15">
        <v>30392972</v>
      </c>
      <c r="U1306" s="8">
        <v>0</v>
      </c>
      <c r="V1306" s="15" t="s">
        <v>96</v>
      </c>
      <c r="W1306" s="8">
        <v>480</v>
      </c>
      <c r="X1306" s="8">
        <v>580</v>
      </c>
      <c r="Y1306" s="8">
        <v>20</v>
      </c>
      <c r="Z1306" s="19">
        <f t="shared" si="27"/>
        <v>0.27839999999999998</v>
      </c>
      <c r="AA1306" s="8" t="s">
        <v>60</v>
      </c>
      <c r="AB1306" s="24">
        <v>44804</v>
      </c>
      <c r="AC1306" s="15"/>
      <c r="AD1306" s="15"/>
      <c r="AE1306" s="24"/>
      <c r="AF1306" s="24"/>
      <c r="AG1306" s="24"/>
      <c r="AH1306" s="15"/>
      <c r="AI1306" s="15" t="s">
        <v>5220</v>
      </c>
      <c r="AJ1306" s="24"/>
      <c r="AK1306" s="8" t="s">
        <v>2344</v>
      </c>
      <c r="AL1306" s="8" t="s">
        <v>2345</v>
      </c>
      <c r="AM1306" s="186"/>
      <c r="AN1306" s="186"/>
      <c r="AO1306" s="186"/>
      <c r="AP1306" s="186"/>
      <c r="AQ1306" s="186"/>
      <c r="AR1306" s="186"/>
      <c r="AS1306" s="8">
        <v>3</v>
      </c>
      <c r="AT1306" s="8">
        <v>2022</v>
      </c>
      <c r="AU1306" s="15"/>
    </row>
    <row r="1307" spans="1:47">
      <c r="A1307" s="15" t="s">
        <v>44</v>
      </c>
      <c r="B1307" s="15" t="s">
        <v>45</v>
      </c>
      <c r="C1307" s="112"/>
      <c r="D1307" s="24">
        <v>44769</v>
      </c>
      <c r="E1307" s="15" t="s">
        <v>3825</v>
      </c>
      <c r="F1307" s="15"/>
      <c r="G1307" s="15"/>
      <c r="H1307" s="15"/>
      <c r="I1307" s="15"/>
      <c r="J1307" s="15"/>
      <c r="K1307" s="15"/>
      <c r="L1307" s="15" t="s">
        <v>3826</v>
      </c>
      <c r="M1307" s="15" t="s">
        <v>3827</v>
      </c>
      <c r="N1307" s="8" t="s">
        <v>3828</v>
      </c>
      <c r="O1307" s="8" t="s">
        <v>235</v>
      </c>
      <c r="P1307" s="8">
        <v>27850</v>
      </c>
      <c r="Q1307" s="15" t="s">
        <v>3822</v>
      </c>
      <c r="R1307" s="8" t="s">
        <v>3823</v>
      </c>
      <c r="S1307" s="15" t="s">
        <v>3824</v>
      </c>
      <c r="T1307" s="15">
        <v>30392972</v>
      </c>
      <c r="U1307" s="8">
        <v>0</v>
      </c>
      <c r="V1307" s="15" t="s">
        <v>96</v>
      </c>
      <c r="W1307" s="8">
        <v>480</v>
      </c>
      <c r="X1307" s="8">
        <v>580</v>
      </c>
      <c r="Y1307" s="8">
        <v>20</v>
      </c>
      <c r="Z1307" s="19">
        <f t="shared" si="27"/>
        <v>0.27839999999999998</v>
      </c>
      <c r="AA1307" s="8" t="s">
        <v>60</v>
      </c>
      <c r="AB1307" s="24">
        <v>44804</v>
      </c>
      <c r="AC1307" s="15"/>
      <c r="AD1307" s="15"/>
      <c r="AE1307" s="24"/>
      <c r="AF1307" s="24"/>
      <c r="AG1307" s="24"/>
      <c r="AH1307" s="15"/>
      <c r="AI1307" s="15" t="s">
        <v>5220</v>
      </c>
      <c r="AJ1307" s="24"/>
      <c r="AK1307" s="8" t="s">
        <v>2344</v>
      </c>
      <c r="AL1307" s="8" t="s">
        <v>2345</v>
      </c>
      <c r="AM1307" s="186"/>
      <c r="AN1307" s="186"/>
      <c r="AO1307" s="186"/>
      <c r="AP1307" s="186"/>
      <c r="AQ1307" s="186"/>
      <c r="AR1307" s="186"/>
      <c r="AS1307" s="8">
        <v>3</v>
      </c>
      <c r="AT1307" s="8">
        <v>2022</v>
      </c>
      <c r="AU1307" s="15"/>
    </row>
    <row r="1308" spans="1:47">
      <c r="A1308" s="15" t="s">
        <v>44</v>
      </c>
      <c r="B1308" s="15" t="s">
        <v>45</v>
      </c>
      <c r="C1308" s="112"/>
      <c r="D1308" s="24">
        <v>44769</v>
      </c>
      <c r="E1308" s="15" t="s">
        <v>3825</v>
      </c>
      <c r="F1308" s="15"/>
      <c r="G1308" s="15"/>
      <c r="H1308" s="15"/>
      <c r="I1308" s="15"/>
      <c r="J1308" s="15"/>
      <c r="K1308" s="15"/>
      <c r="L1308" s="15" t="s">
        <v>3826</v>
      </c>
      <c r="M1308" s="15" t="s">
        <v>3827</v>
      </c>
      <c r="N1308" s="8" t="s">
        <v>3828</v>
      </c>
      <c r="O1308" s="8" t="s">
        <v>235</v>
      </c>
      <c r="P1308" s="8">
        <v>27850</v>
      </c>
      <c r="Q1308" s="15" t="s">
        <v>3822</v>
      </c>
      <c r="R1308" s="8" t="s">
        <v>3823</v>
      </c>
      <c r="S1308" s="15" t="s">
        <v>3824</v>
      </c>
      <c r="T1308" s="15">
        <v>30392972</v>
      </c>
      <c r="U1308" s="8">
        <v>0</v>
      </c>
      <c r="V1308" s="15" t="s">
        <v>96</v>
      </c>
      <c r="W1308" s="8">
        <v>480</v>
      </c>
      <c r="X1308" s="8">
        <v>580</v>
      </c>
      <c r="Y1308" s="8">
        <v>20</v>
      </c>
      <c r="Z1308" s="19">
        <f t="shared" si="27"/>
        <v>0.27839999999999998</v>
      </c>
      <c r="AA1308" s="8" t="s">
        <v>60</v>
      </c>
      <c r="AB1308" s="24">
        <v>44804</v>
      </c>
      <c r="AC1308" s="15"/>
      <c r="AD1308" s="15"/>
      <c r="AE1308" s="24"/>
      <c r="AF1308" s="24"/>
      <c r="AG1308" s="24"/>
      <c r="AH1308" s="15"/>
      <c r="AI1308" s="15" t="s">
        <v>5220</v>
      </c>
      <c r="AJ1308" s="24"/>
      <c r="AK1308" s="8" t="s">
        <v>2344</v>
      </c>
      <c r="AL1308" s="8" t="s">
        <v>2345</v>
      </c>
      <c r="AM1308" s="186"/>
      <c r="AN1308" s="186"/>
      <c r="AO1308" s="186"/>
      <c r="AP1308" s="186"/>
      <c r="AQ1308" s="186"/>
      <c r="AR1308" s="186"/>
      <c r="AS1308" s="8">
        <v>3</v>
      </c>
      <c r="AT1308" s="8">
        <v>2022</v>
      </c>
      <c r="AU1308" s="15"/>
    </row>
    <row r="1309" spans="1:47">
      <c r="A1309" s="15" t="s">
        <v>44</v>
      </c>
      <c r="B1309" s="15" t="s">
        <v>45</v>
      </c>
      <c r="C1309" s="112"/>
      <c r="D1309" s="24">
        <v>44769</v>
      </c>
      <c r="E1309" s="15" t="s">
        <v>3825</v>
      </c>
      <c r="F1309" s="15"/>
      <c r="G1309" s="15"/>
      <c r="H1309" s="15"/>
      <c r="I1309" s="15"/>
      <c r="J1309" s="15"/>
      <c r="K1309" s="15"/>
      <c r="L1309" s="15" t="s">
        <v>3826</v>
      </c>
      <c r="M1309" s="15" t="s">
        <v>3827</v>
      </c>
      <c r="N1309" s="8" t="s">
        <v>3828</v>
      </c>
      <c r="O1309" s="8" t="s">
        <v>235</v>
      </c>
      <c r="P1309" s="8">
        <v>27850</v>
      </c>
      <c r="Q1309" s="15" t="s">
        <v>3822</v>
      </c>
      <c r="R1309" s="8" t="s">
        <v>3823</v>
      </c>
      <c r="S1309" s="15" t="s">
        <v>3824</v>
      </c>
      <c r="T1309" s="15">
        <v>30392972</v>
      </c>
      <c r="U1309" s="8">
        <v>0</v>
      </c>
      <c r="V1309" s="15" t="s">
        <v>96</v>
      </c>
      <c r="W1309" s="8">
        <v>480</v>
      </c>
      <c r="X1309" s="8">
        <v>580</v>
      </c>
      <c r="Y1309" s="8">
        <v>20</v>
      </c>
      <c r="Z1309" s="19">
        <f t="shared" si="27"/>
        <v>0.27839999999999998</v>
      </c>
      <c r="AA1309" s="8" t="s">
        <v>60</v>
      </c>
      <c r="AB1309" s="24">
        <v>44804</v>
      </c>
      <c r="AC1309" s="15"/>
      <c r="AD1309" s="15"/>
      <c r="AE1309" s="24"/>
      <c r="AF1309" s="24"/>
      <c r="AG1309" s="24"/>
      <c r="AH1309" s="15"/>
      <c r="AI1309" s="15" t="s">
        <v>5220</v>
      </c>
      <c r="AJ1309" s="24"/>
      <c r="AK1309" s="8" t="s">
        <v>2344</v>
      </c>
      <c r="AL1309" s="8" t="s">
        <v>2345</v>
      </c>
      <c r="AM1309" s="186"/>
      <c r="AN1309" s="186"/>
      <c r="AO1309" s="186"/>
      <c r="AP1309" s="186"/>
      <c r="AQ1309" s="186"/>
      <c r="AR1309" s="186"/>
      <c r="AS1309" s="8">
        <v>3</v>
      </c>
      <c r="AT1309" s="8">
        <v>2022</v>
      </c>
      <c r="AU1309" s="15"/>
    </row>
    <row r="1310" spans="1:47">
      <c r="A1310" s="15" t="s">
        <v>44</v>
      </c>
      <c r="B1310" s="15" t="s">
        <v>45</v>
      </c>
      <c r="C1310" s="112"/>
      <c r="D1310" s="24">
        <v>44769</v>
      </c>
      <c r="E1310" s="15" t="s">
        <v>3829</v>
      </c>
      <c r="F1310" s="15"/>
      <c r="G1310" s="15"/>
      <c r="H1310" s="15"/>
      <c r="I1310" s="15"/>
      <c r="J1310" s="15"/>
      <c r="K1310" s="15"/>
      <c r="L1310" s="15" t="s">
        <v>3830</v>
      </c>
      <c r="M1310" s="15" t="s">
        <v>3831</v>
      </c>
      <c r="N1310" s="8" t="s">
        <v>456</v>
      </c>
      <c r="O1310" s="8" t="s">
        <v>235</v>
      </c>
      <c r="P1310" s="8">
        <v>27217</v>
      </c>
      <c r="Q1310" s="15" t="s">
        <v>3822</v>
      </c>
      <c r="R1310" s="8" t="s">
        <v>3823</v>
      </c>
      <c r="S1310" s="15" t="s">
        <v>3824</v>
      </c>
      <c r="T1310" s="15">
        <v>30392972</v>
      </c>
      <c r="U1310" s="8">
        <v>0</v>
      </c>
      <c r="V1310" s="15" t="s">
        <v>96</v>
      </c>
      <c r="W1310" s="8">
        <v>480</v>
      </c>
      <c r="X1310" s="8">
        <v>580</v>
      </c>
      <c r="Y1310" s="8">
        <v>20</v>
      </c>
      <c r="Z1310" s="19">
        <f t="shared" si="27"/>
        <v>0.27839999999999998</v>
      </c>
      <c r="AA1310" s="8" t="s">
        <v>60</v>
      </c>
      <c r="AB1310" s="24">
        <v>44804</v>
      </c>
      <c r="AC1310" s="15"/>
      <c r="AD1310" s="15"/>
      <c r="AE1310" s="24"/>
      <c r="AF1310" s="24"/>
      <c r="AG1310" s="24"/>
      <c r="AH1310" s="15"/>
      <c r="AI1310" s="15" t="s">
        <v>5222</v>
      </c>
      <c r="AJ1310" s="24"/>
      <c r="AK1310" s="8" t="s">
        <v>2344</v>
      </c>
      <c r="AL1310" s="8" t="s">
        <v>2345</v>
      </c>
      <c r="AM1310" s="186"/>
      <c r="AN1310" s="186"/>
      <c r="AO1310" s="186"/>
      <c r="AP1310" s="186"/>
      <c r="AQ1310" s="186"/>
      <c r="AR1310" s="186"/>
      <c r="AS1310" s="8">
        <v>3</v>
      </c>
      <c r="AT1310" s="8">
        <v>2022</v>
      </c>
      <c r="AU1310" s="15"/>
    </row>
    <row r="1311" spans="1:47">
      <c r="A1311" s="15" t="s">
        <v>44</v>
      </c>
      <c r="B1311" s="15" t="s">
        <v>45</v>
      </c>
      <c r="C1311" s="112"/>
      <c r="D1311" s="24">
        <v>44769</v>
      </c>
      <c r="E1311" s="15" t="s">
        <v>3829</v>
      </c>
      <c r="F1311" s="15"/>
      <c r="G1311" s="15"/>
      <c r="H1311" s="15"/>
      <c r="I1311" s="15"/>
      <c r="J1311" s="15"/>
      <c r="K1311" s="15"/>
      <c r="L1311" s="15" t="s">
        <v>3830</v>
      </c>
      <c r="M1311" s="15" t="s">
        <v>3831</v>
      </c>
      <c r="N1311" s="8" t="s">
        <v>456</v>
      </c>
      <c r="O1311" s="8" t="s">
        <v>235</v>
      </c>
      <c r="P1311" s="8">
        <v>27217</v>
      </c>
      <c r="Q1311" s="15" t="s">
        <v>3822</v>
      </c>
      <c r="R1311" s="8" t="s">
        <v>3823</v>
      </c>
      <c r="S1311" s="15" t="s">
        <v>3824</v>
      </c>
      <c r="T1311" s="15">
        <v>30392972</v>
      </c>
      <c r="U1311" s="8">
        <v>0</v>
      </c>
      <c r="V1311" s="15" t="s">
        <v>96</v>
      </c>
      <c r="W1311" s="8">
        <v>480</v>
      </c>
      <c r="X1311" s="8">
        <v>580</v>
      </c>
      <c r="Y1311" s="8">
        <v>20</v>
      </c>
      <c r="Z1311" s="19">
        <f t="shared" si="27"/>
        <v>0.27839999999999998</v>
      </c>
      <c r="AA1311" s="8" t="s">
        <v>60</v>
      </c>
      <c r="AB1311" s="24">
        <v>44804</v>
      </c>
      <c r="AC1311" s="15"/>
      <c r="AD1311" s="15"/>
      <c r="AE1311" s="24"/>
      <c r="AF1311" s="24"/>
      <c r="AG1311" s="24"/>
      <c r="AH1311" s="15"/>
      <c r="AI1311" s="15" t="s">
        <v>5222</v>
      </c>
      <c r="AJ1311" s="24"/>
      <c r="AK1311" s="8" t="s">
        <v>2344</v>
      </c>
      <c r="AL1311" s="8" t="s">
        <v>2345</v>
      </c>
      <c r="AM1311" s="186"/>
      <c r="AN1311" s="186"/>
      <c r="AO1311" s="186"/>
      <c r="AP1311" s="186"/>
      <c r="AQ1311" s="186"/>
      <c r="AR1311" s="186"/>
      <c r="AS1311" s="8">
        <v>3</v>
      </c>
      <c r="AT1311" s="8">
        <v>2022</v>
      </c>
      <c r="AU1311" s="15"/>
    </row>
    <row r="1312" spans="1:47">
      <c r="A1312" s="15" t="s">
        <v>44</v>
      </c>
      <c r="B1312" s="15" t="s">
        <v>45</v>
      </c>
      <c r="C1312" s="112"/>
      <c r="D1312" s="24">
        <v>44769</v>
      </c>
      <c r="E1312" s="15" t="s">
        <v>3829</v>
      </c>
      <c r="F1312" s="15"/>
      <c r="G1312" s="15"/>
      <c r="H1312" s="15"/>
      <c r="I1312" s="15"/>
      <c r="J1312" s="15"/>
      <c r="K1312" s="15"/>
      <c r="L1312" s="15" t="s">
        <v>3830</v>
      </c>
      <c r="M1312" s="15" t="s">
        <v>3831</v>
      </c>
      <c r="N1312" s="8" t="s">
        <v>456</v>
      </c>
      <c r="O1312" s="8" t="s">
        <v>235</v>
      </c>
      <c r="P1312" s="8">
        <v>27217</v>
      </c>
      <c r="Q1312" s="15" t="s">
        <v>3822</v>
      </c>
      <c r="R1312" s="8" t="s">
        <v>3823</v>
      </c>
      <c r="S1312" s="15" t="s">
        <v>3824</v>
      </c>
      <c r="T1312" s="15">
        <v>30392972</v>
      </c>
      <c r="U1312" s="8">
        <v>0</v>
      </c>
      <c r="V1312" s="15" t="s">
        <v>96</v>
      </c>
      <c r="W1312" s="8">
        <v>480</v>
      </c>
      <c r="X1312" s="8">
        <v>580</v>
      </c>
      <c r="Y1312" s="8">
        <v>20</v>
      </c>
      <c r="Z1312" s="19">
        <f t="shared" si="27"/>
        <v>0.27839999999999998</v>
      </c>
      <c r="AA1312" s="8" t="s">
        <v>60</v>
      </c>
      <c r="AB1312" s="24">
        <v>44804</v>
      </c>
      <c r="AC1312" s="15"/>
      <c r="AD1312" s="15"/>
      <c r="AE1312" s="24"/>
      <c r="AF1312" s="24"/>
      <c r="AG1312" s="24"/>
      <c r="AH1312" s="15"/>
      <c r="AI1312" s="15" t="s">
        <v>5222</v>
      </c>
      <c r="AJ1312" s="24"/>
      <c r="AK1312" s="8" t="s">
        <v>2344</v>
      </c>
      <c r="AL1312" s="8" t="s">
        <v>2345</v>
      </c>
      <c r="AM1312" s="186"/>
      <c r="AN1312" s="186"/>
      <c r="AO1312" s="186"/>
      <c r="AP1312" s="186"/>
      <c r="AQ1312" s="186"/>
      <c r="AR1312" s="186"/>
      <c r="AS1312" s="8">
        <v>3</v>
      </c>
      <c r="AT1312" s="8">
        <v>2022</v>
      </c>
      <c r="AU1312" s="15"/>
    </row>
    <row r="1313" spans="1:47">
      <c r="A1313" s="15" t="s">
        <v>44</v>
      </c>
      <c r="B1313" s="15" t="s">
        <v>45</v>
      </c>
      <c r="C1313" s="112"/>
      <c r="D1313" s="24">
        <v>44769</v>
      </c>
      <c r="E1313" s="15" t="s">
        <v>3829</v>
      </c>
      <c r="F1313" s="15"/>
      <c r="G1313" s="15"/>
      <c r="H1313" s="15"/>
      <c r="I1313" s="15"/>
      <c r="J1313" s="15"/>
      <c r="K1313" s="15"/>
      <c r="L1313" s="15" t="s">
        <v>3830</v>
      </c>
      <c r="M1313" s="15" t="s">
        <v>3831</v>
      </c>
      <c r="N1313" s="8" t="s">
        <v>456</v>
      </c>
      <c r="O1313" s="8" t="s">
        <v>235</v>
      </c>
      <c r="P1313" s="8">
        <v>27217</v>
      </c>
      <c r="Q1313" s="15" t="s">
        <v>3822</v>
      </c>
      <c r="R1313" s="8" t="s">
        <v>3823</v>
      </c>
      <c r="S1313" s="15" t="s">
        <v>3824</v>
      </c>
      <c r="T1313" s="15">
        <v>30392972</v>
      </c>
      <c r="U1313" s="8">
        <v>0</v>
      </c>
      <c r="V1313" s="15" t="s">
        <v>96</v>
      </c>
      <c r="W1313" s="8">
        <v>480</v>
      </c>
      <c r="X1313" s="8">
        <v>580</v>
      </c>
      <c r="Y1313" s="8">
        <v>20</v>
      </c>
      <c r="Z1313" s="19">
        <f t="shared" si="27"/>
        <v>0.27839999999999998</v>
      </c>
      <c r="AA1313" s="8" t="s">
        <v>60</v>
      </c>
      <c r="AB1313" s="24">
        <v>44804</v>
      </c>
      <c r="AC1313" s="15"/>
      <c r="AD1313" s="15"/>
      <c r="AE1313" s="24"/>
      <c r="AF1313" s="24"/>
      <c r="AG1313" s="24"/>
      <c r="AH1313" s="15"/>
      <c r="AI1313" s="15" t="s">
        <v>5222</v>
      </c>
      <c r="AJ1313" s="24"/>
      <c r="AK1313" s="8" t="s">
        <v>2344</v>
      </c>
      <c r="AL1313" s="8" t="s">
        <v>2345</v>
      </c>
      <c r="AM1313" s="186"/>
      <c r="AN1313" s="186"/>
      <c r="AO1313" s="186"/>
      <c r="AP1313" s="186"/>
      <c r="AQ1313" s="186"/>
      <c r="AR1313" s="186"/>
      <c r="AS1313" s="8">
        <v>3</v>
      </c>
      <c r="AT1313" s="8">
        <v>2022</v>
      </c>
      <c r="AU1313" s="15"/>
    </row>
    <row r="1314" spans="1:47">
      <c r="A1314" s="15" t="s">
        <v>44</v>
      </c>
      <c r="B1314" s="15" t="s">
        <v>45</v>
      </c>
      <c r="C1314" s="112"/>
      <c r="D1314" s="24">
        <v>44769</v>
      </c>
      <c r="E1314" s="15" t="s">
        <v>3829</v>
      </c>
      <c r="F1314" s="15"/>
      <c r="G1314" s="15"/>
      <c r="H1314" s="15"/>
      <c r="I1314" s="15"/>
      <c r="J1314" s="15"/>
      <c r="K1314" s="15"/>
      <c r="L1314" s="15" t="s">
        <v>3830</v>
      </c>
      <c r="M1314" s="15" t="s">
        <v>3831</v>
      </c>
      <c r="N1314" s="8" t="s">
        <v>456</v>
      </c>
      <c r="O1314" s="8" t="s">
        <v>235</v>
      </c>
      <c r="P1314" s="8">
        <v>27217</v>
      </c>
      <c r="Q1314" s="15" t="s">
        <v>3822</v>
      </c>
      <c r="R1314" s="8" t="s">
        <v>3823</v>
      </c>
      <c r="S1314" s="15" t="s">
        <v>3824</v>
      </c>
      <c r="T1314" s="15">
        <v>30392972</v>
      </c>
      <c r="U1314" s="8">
        <v>0</v>
      </c>
      <c r="V1314" s="15" t="s">
        <v>96</v>
      </c>
      <c r="W1314" s="8">
        <v>480</v>
      </c>
      <c r="X1314" s="8">
        <v>580</v>
      </c>
      <c r="Y1314" s="8">
        <v>20</v>
      </c>
      <c r="Z1314" s="19">
        <f t="shared" si="27"/>
        <v>0.27839999999999998</v>
      </c>
      <c r="AA1314" s="8" t="s">
        <v>60</v>
      </c>
      <c r="AB1314" s="24">
        <v>44804</v>
      </c>
      <c r="AC1314" s="15"/>
      <c r="AD1314" s="15"/>
      <c r="AE1314" s="24"/>
      <c r="AF1314" s="24"/>
      <c r="AG1314" s="24"/>
      <c r="AH1314" s="15"/>
      <c r="AI1314" s="15" t="s">
        <v>5222</v>
      </c>
      <c r="AJ1314" s="24"/>
      <c r="AK1314" s="8" t="s">
        <v>2344</v>
      </c>
      <c r="AL1314" s="8" t="s">
        <v>2345</v>
      </c>
      <c r="AM1314" s="186"/>
      <c r="AN1314" s="186"/>
      <c r="AO1314" s="186"/>
      <c r="AP1314" s="186"/>
      <c r="AQ1314" s="186"/>
      <c r="AR1314" s="186"/>
      <c r="AS1314" s="8">
        <v>3</v>
      </c>
      <c r="AT1314" s="8">
        <v>2022</v>
      </c>
      <c r="AU1314" s="15"/>
    </row>
    <row r="1315" spans="1:47">
      <c r="A1315" s="15" t="s">
        <v>44</v>
      </c>
      <c r="B1315" s="15" t="s">
        <v>45</v>
      </c>
      <c r="C1315" s="112"/>
      <c r="D1315" s="24">
        <v>44769</v>
      </c>
      <c r="E1315" s="15" t="s">
        <v>3829</v>
      </c>
      <c r="F1315" s="15"/>
      <c r="G1315" s="15"/>
      <c r="H1315" s="15"/>
      <c r="I1315" s="15"/>
      <c r="J1315" s="15"/>
      <c r="K1315" s="15"/>
      <c r="L1315" s="15" t="s">
        <v>3830</v>
      </c>
      <c r="M1315" s="15" t="s">
        <v>3831</v>
      </c>
      <c r="N1315" s="8" t="s">
        <v>456</v>
      </c>
      <c r="O1315" s="8" t="s">
        <v>235</v>
      </c>
      <c r="P1315" s="8">
        <v>27217</v>
      </c>
      <c r="Q1315" s="15" t="s">
        <v>3822</v>
      </c>
      <c r="R1315" s="8" t="s">
        <v>3823</v>
      </c>
      <c r="S1315" s="15" t="s">
        <v>3824</v>
      </c>
      <c r="T1315" s="15">
        <v>30392972</v>
      </c>
      <c r="U1315" s="8">
        <v>0</v>
      </c>
      <c r="V1315" s="15" t="s">
        <v>96</v>
      </c>
      <c r="W1315" s="8">
        <v>480</v>
      </c>
      <c r="X1315" s="8">
        <v>580</v>
      </c>
      <c r="Y1315" s="8">
        <v>20</v>
      </c>
      <c r="Z1315" s="19">
        <f t="shared" si="27"/>
        <v>0.27839999999999998</v>
      </c>
      <c r="AA1315" s="8" t="s">
        <v>60</v>
      </c>
      <c r="AB1315" s="24">
        <v>44804</v>
      </c>
      <c r="AC1315" s="15"/>
      <c r="AD1315" s="15"/>
      <c r="AE1315" s="24"/>
      <c r="AF1315" s="24"/>
      <c r="AG1315" s="24"/>
      <c r="AH1315" s="15"/>
      <c r="AI1315" s="15" t="s">
        <v>5222</v>
      </c>
      <c r="AJ1315" s="24"/>
      <c r="AK1315" s="8" t="s">
        <v>2344</v>
      </c>
      <c r="AL1315" s="8" t="s">
        <v>2345</v>
      </c>
      <c r="AM1315" s="186"/>
      <c r="AN1315" s="186"/>
      <c r="AO1315" s="186"/>
      <c r="AP1315" s="186"/>
      <c r="AQ1315" s="186"/>
      <c r="AR1315" s="186"/>
      <c r="AS1315" s="8">
        <v>3</v>
      </c>
      <c r="AT1315" s="8">
        <v>2022</v>
      </c>
      <c r="AU1315" s="15"/>
    </row>
    <row r="1316" spans="1:47">
      <c r="A1316" s="15" t="s">
        <v>44</v>
      </c>
      <c r="B1316" s="15" t="s">
        <v>45</v>
      </c>
      <c r="C1316" s="112"/>
      <c r="D1316" s="24">
        <v>44769</v>
      </c>
      <c r="E1316" s="15" t="s">
        <v>3829</v>
      </c>
      <c r="F1316" s="15"/>
      <c r="G1316" s="15"/>
      <c r="H1316" s="15"/>
      <c r="I1316" s="15"/>
      <c r="J1316" s="15"/>
      <c r="K1316" s="15"/>
      <c r="L1316" s="15" t="s">
        <v>3830</v>
      </c>
      <c r="M1316" s="15" t="s">
        <v>3831</v>
      </c>
      <c r="N1316" s="8" t="s">
        <v>456</v>
      </c>
      <c r="O1316" s="8" t="s">
        <v>235</v>
      </c>
      <c r="P1316" s="8">
        <v>27217</v>
      </c>
      <c r="Q1316" s="15" t="s">
        <v>3822</v>
      </c>
      <c r="R1316" s="8" t="s">
        <v>3823</v>
      </c>
      <c r="S1316" s="15" t="s">
        <v>3824</v>
      </c>
      <c r="T1316" s="15">
        <v>30392972</v>
      </c>
      <c r="U1316" s="8">
        <v>0</v>
      </c>
      <c r="V1316" s="15" t="s">
        <v>96</v>
      </c>
      <c r="W1316" s="8">
        <v>480</v>
      </c>
      <c r="X1316" s="8">
        <v>580</v>
      </c>
      <c r="Y1316" s="8">
        <v>20</v>
      </c>
      <c r="Z1316" s="19">
        <f t="shared" si="27"/>
        <v>0.27839999999999998</v>
      </c>
      <c r="AA1316" s="8" t="s">
        <v>60</v>
      </c>
      <c r="AB1316" s="24">
        <v>44804</v>
      </c>
      <c r="AC1316" s="15"/>
      <c r="AD1316" s="15"/>
      <c r="AE1316" s="24"/>
      <c r="AF1316" s="24"/>
      <c r="AG1316" s="24"/>
      <c r="AH1316" s="15"/>
      <c r="AI1316" s="15" t="s">
        <v>5222</v>
      </c>
      <c r="AJ1316" s="24"/>
      <c r="AK1316" s="8" t="s">
        <v>2344</v>
      </c>
      <c r="AL1316" s="8" t="s">
        <v>2345</v>
      </c>
      <c r="AM1316" s="186"/>
      <c r="AN1316" s="186"/>
      <c r="AO1316" s="186"/>
      <c r="AP1316" s="186"/>
      <c r="AQ1316" s="186"/>
      <c r="AR1316" s="186"/>
      <c r="AS1316" s="8">
        <v>3</v>
      </c>
      <c r="AT1316" s="8">
        <v>2022</v>
      </c>
      <c r="AU1316" s="15"/>
    </row>
    <row r="1317" spans="1:47">
      <c r="A1317" s="15" t="s">
        <v>44</v>
      </c>
      <c r="B1317" s="15" t="s">
        <v>45</v>
      </c>
      <c r="C1317" s="112"/>
      <c r="D1317" s="24">
        <v>44769</v>
      </c>
      <c r="E1317" s="15" t="s">
        <v>3829</v>
      </c>
      <c r="F1317" s="15"/>
      <c r="G1317" s="15"/>
      <c r="H1317" s="15"/>
      <c r="I1317" s="15"/>
      <c r="J1317" s="15"/>
      <c r="K1317" s="15"/>
      <c r="L1317" s="15" t="s">
        <v>3830</v>
      </c>
      <c r="M1317" s="15" t="s">
        <v>3831</v>
      </c>
      <c r="N1317" s="8" t="s">
        <v>456</v>
      </c>
      <c r="O1317" s="8" t="s">
        <v>235</v>
      </c>
      <c r="P1317" s="8">
        <v>27217</v>
      </c>
      <c r="Q1317" s="15" t="s">
        <v>3822</v>
      </c>
      <c r="R1317" s="8" t="s">
        <v>3823</v>
      </c>
      <c r="S1317" s="15" t="s">
        <v>3824</v>
      </c>
      <c r="T1317" s="15">
        <v>30392972</v>
      </c>
      <c r="U1317" s="8">
        <v>0</v>
      </c>
      <c r="V1317" s="15" t="s">
        <v>96</v>
      </c>
      <c r="W1317" s="8">
        <v>480</v>
      </c>
      <c r="X1317" s="8">
        <v>580</v>
      </c>
      <c r="Y1317" s="8">
        <v>20</v>
      </c>
      <c r="Z1317" s="19">
        <f t="shared" si="27"/>
        <v>0.27839999999999998</v>
      </c>
      <c r="AA1317" s="8" t="s">
        <v>60</v>
      </c>
      <c r="AB1317" s="24">
        <v>44804</v>
      </c>
      <c r="AC1317" s="15"/>
      <c r="AD1317" s="15"/>
      <c r="AE1317" s="24"/>
      <c r="AF1317" s="24"/>
      <c r="AG1317" s="24"/>
      <c r="AH1317" s="15"/>
      <c r="AI1317" s="15" t="s">
        <v>5222</v>
      </c>
      <c r="AJ1317" s="24"/>
      <c r="AK1317" s="8" t="s">
        <v>2344</v>
      </c>
      <c r="AL1317" s="8" t="s">
        <v>2345</v>
      </c>
      <c r="AM1317" s="186"/>
      <c r="AN1317" s="186"/>
      <c r="AO1317" s="186"/>
      <c r="AP1317" s="186"/>
      <c r="AQ1317" s="186"/>
      <c r="AR1317" s="186"/>
      <c r="AS1317" s="8">
        <v>3</v>
      </c>
      <c r="AT1317" s="8">
        <v>2022</v>
      </c>
      <c r="AU1317" s="15"/>
    </row>
    <row r="1318" spans="1:47">
      <c r="A1318" s="15" t="s">
        <v>44</v>
      </c>
      <c r="B1318" s="15" t="s">
        <v>45</v>
      </c>
      <c r="C1318" s="112"/>
      <c r="D1318" s="24">
        <v>44769</v>
      </c>
      <c r="E1318" s="15" t="s">
        <v>3829</v>
      </c>
      <c r="F1318" s="15"/>
      <c r="G1318" s="15"/>
      <c r="H1318" s="15"/>
      <c r="I1318" s="15"/>
      <c r="J1318" s="15"/>
      <c r="K1318" s="15"/>
      <c r="L1318" s="15" t="s">
        <v>3830</v>
      </c>
      <c r="M1318" s="15" t="s">
        <v>3831</v>
      </c>
      <c r="N1318" s="8" t="s">
        <v>456</v>
      </c>
      <c r="O1318" s="8" t="s">
        <v>235</v>
      </c>
      <c r="P1318" s="8">
        <v>27217</v>
      </c>
      <c r="Q1318" s="15" t="s">
        <v>3822</v>
      </c>
      <c r="R1318" s="8" t="s">
        <v>3823</v>
      </c>
      <c r="S1318" s="15" t="s">
        <v>3824</v>
      </c>
      <c r="T1318" s="15">
        <v>30392972</v>
      </c>
      <c r="U1318" s="8">
        <v>0</v>
      </c>
      <c r="V1318" s="15" t="s">
        <v>96</v>
      </c>
      <c r="W1318" s="8">
        <v>480</v>
      </c>
      <c r="X1318" s="8">
        <v>580</v>
      </c>
      <c r="Y1318" s="8">
        <v>20</v>
      </c>
      <c r="Z1318" s="19">
        <f t="shared" si="27"/>
        <v>0.27839999999999998</v>
      </c>
      <c r="AA1318" s="8" t="s">
        <v>60</v>
      </c>
      <c r="AB1318" s="24">
        <v>44804</v>
      </c>
      <c r="AC1318" s="15"/>
      <c r="AD1318" s="15"/>
      <c r="AE1318" s="24"/>
      <c r="AF1318" s="24"/>
      <c r="AG1318" s="24"/>
      <c r="AH1318" s="15"/>
      <c r="AI1318" s="15" t="s">
        <v>5222</v>
      </c>
      <c r="AJ1318" s="24"/>
      <c r="AK1318" s="8" t="s">
        <v>2344</v>
      </c>
      <c r="AL1318" s="8" t="s">
        <v>2345</v>
      </c>
      <c r="AM1318" s="186"/>
      <c r="AN1318" s="186"/>
      <c r="AO1318" s="186"/>
      <c r="AP1318" s="186"/>
      <c r="AQ1318" s="186"/>
      <c r="AR1318" s="186"/>
      <c r="AS1318" s="8">
        <v>3</v>
      </c>
      <c r="AT1318" s="8">
        <v>2022</v>
      </c>
      <c r="AU1318" s="15"/>
    </row>
    <row r="1319" spans="1:47">
      <c r="A1319" s="15" t="s">
        <v>44</v>
      </c>
      <c r="B1319" s="15" t="s">
        <v>45</v>
      </c>
      <c r="C1319" s="112"/>
      <c r="D1319" s="24">
        <v>44769</v>
      </c>
      <c r="E1319" s="15" t="s">
        <v>3829</v>
      </c>
      <c r="F1319" s="15"/>
      <c r="G1319" s="15"/>
      <c r="H1319" s="15"/>
      <c r="I1319" s="15"/>
      <c r="J1319" s="15"/>
      <c r="K1319" s="15"/>
      <c r="L1319" s="15" t="s">
        <v>3830</v>
      </c>
      <c r="M1319" s="15" t="s">
        <v>3831</v>
      </c>
      <c r="N1319" s="8" t="s">
        <v>456</v>
      </c>
      <c r="O1319" s="8" t="s">
        <v>235</v>
      </c>
      <c r="P1319" s="8">
        <v>27217</v>
      </c>
      <c r="Q1319" s="15" t="s">
        <v>3822</v>
      </c>
      <c r="R1319" s="8" t="s">
        <v>3823</v>
      </c>
      <c r="S1319" s="15" t="s">
        <v>3824</v>
      </c>
      <c r="T1319" s="15">
        <v>30392972</v>
      </c>
      <c r="U1319" s="8">
        <v>0</v>
      </c>
      <c r="V1319" s="15" t="s">
        <v>96</v>
      </c>
      <c r="W1319" s="8">
        <v>480</v>
      </c>
      <c r="X1319" s="8">
        <v>580</v>
      </c>
      <c r="Y1319" s="8">
        <v>20</v>
      </c>
      <c r="Z1319" s="19">
        <f t="shared" si="27"/>
        <v>0.27839999999999998</v>
      </c>
      <c r="AA1319" s="8" t="s">
        <v>60</v>
      </c>
      <c r="AB1319" s="24">
        <v>44804</v>
      </c>
      <c r="AC1319" s="15"/>
      <c r="AD1319" s="15"/>
      <c r="AE1319" s="24"/>
      <c r="AF1319" s="24"/>
      <c r="AG1319" s="24"/>
      <c r="AH1319" s="15"/>
      <c r="AI1319" s="15" t="s">
        <v>5222</v>
      </c>
      <c r="AJ1319" s="24"/>
      <c r="AK1319" s="8" t="s">
        <v>2344</v>
      </c>
      <c r="AL1319" s="8" t="s">
        <v>2345</v>
      </c>
      <c r="AM1319" s="186"/>
      <c r="AN1319" s="186"/>
      <c r="AO1319" s="186"/>
      <c r="AP1319" s="186"/>
      <c r="AQ1319" s="186"/>
      <c r="AR1319" s="186"/>
      <c r="AS1319" s="8">
        <v>3</v>
      </c>
      <c r="AT1319" s="8">
        <v>2022</v>
      </c>
      <c r="AU1319" s="15"/>
    </row>
    <row r="1320" spans="1:47">
      <c r="A1320" s="15" t="s">
        <v>44</v>
      </c>
      <c r="B1320" s="15" t="s">
        <v>45</v>
      </c>
      <c r="C1320" s="112"/>
      <c r="D1320" s="24">
        <v>44769</v>
      </c>
      <c r="E1320" s="15" t="s">
        <v>3829</v>
      </c>
      <c r="F1320" s="15"/>
      <c r="G1320" s="15"/>
      <c r="H1320" s="15"/>
      <c r="I1320" s="15"/>
      <c r="J1320" s="15"/>
      <c r="K1320" s="15"/>
      <c r="L1320" s="15" t="s">
        <v>3830</v>
      </c>
      <c r="M1320" s="15" t="s">
        <v>3831</v>
      </c>
      <c r="N1320" s="8" t="s">
        <v>456</v>
      </c>
      <c r="O1320" s="8" t="s">
        <v>235</v>
      </c>
      <c r="P1320" s="8">
        <v>27217</v>
      </c>
      <c r="Q1320" s="15" t="s">
        <v>3822</v>
      </c>
      <c r="R1320" s="8" t="s">
        <v>3823</v>
      </c>
      <c r="S1320" s="15" t="s">
        <v>3824</v>
      </c>
      <c r="T1320" s="15">
        <v>30392972</v>
      </c>
      <c r="U1320" s="8">
        <v>0</v>
      </c>
      <c r="V1320" s="15" t="s">
        <v>96</v>
      </c>
      <c r="W1320" s="8">
        <v>480</v>
      </c>
      <c r="X1320" s="8">
        <v>580</v>
      </c>
      <c r="Y1320" s="8">
        <v>20</v>
      </c>
      <c r="Z1320" s="19">
        <f t="shared" si="27"/>
        <v>0.27839999999999998</v>
      </c>
      <c r="AA1320" s="8" t="s">
        <v>60</v>
      </c>
      <c r="AB1320" s="24">
        <v>44804</v>
      </c>
      <c r="AC1320" s="15"/>
      <c r="AD1320" s="15"/>
      <c r="AE1320" s="24"/>
      <c r="AF1320" s="24"/>
      <c r="AG1320" s="24"/>
      <c r="AH1320" s="15"/>
      <c r="AI1320" s="15" t="s">
        <v>5222</v>
      </c>
      <c r="AJ1320" s="24"/>
      <c r="AK1320" s="8" t="s">
        <v>2344</v>
      </c>
      <c r="AL1320" s="8" t="s">
        <v>2345</v>
      </c>
      <c r="AM1320" s="186"/>
      <c r="AN1320" s="186"/>
      <c r="AO1320" s="186"/>
      <c r="AP1320" s="186"/>
      <c r="AQ1320" s="186"/>
      <c r="AR1320" s="186"/>
      <c r="AS1320" s="8">
        <v>3</v>
      </c>
      <c r="AT1320" s="8">
        <v>2022</v>
      </c>
      <c r="AU1320" s="15"/>
    </row>
    <row r="1321" spans="1:47">
      <c r="A1321" s="15" t="s">
        <v>44</v>
      </c>
      <c r="B1321" s="15" t="s">
        <v>45</v>
      </c>
      <c r="C1321" s="112"/>
      <c r="D1321" s="24">
        <v>44769</v>
      </c>
      <c r="E1321" s="15" t="s">
        <v>3829</v>
      </c>
      <c r="F1321" s="15"/>
      <c r="G1321" s="15"/>
      <c r="H1321" s="15"/>
      <c r="I1321" s="15"/>
      <c r="J1321" s="15"/>
      <c r="K1321" s="15"/>
      <c r="L1321" s="15" t="s">
        <v>3830</v>
      </c>
      <c r="M1321" s="15" t="s">
        <v>3831</v>
      </c>
      <c r="N1321" s="8" t="s">
        <v>456</v>
      </c>
      <c r="O1321" s="8" t="s">
        <v>235</v>
      </c>
      <c r="P1321" s="8">
        <v>27217</v>
      </c>
      <c r="Q1321" s="15" t="s">
        <v>3822</v>
      </c>
      <c r="R1321" s="8" t="s">
        <v>3823</v>
      </c>
      <c r="S1321" s="15" t="s">
        <v>3824</v>
      </c>
      <c r="T1321" s="15">
        <v>30392972</v>
      </c>
      <c r="U1321" s="8">
        <v>0</v>
      </c>
      <c r="V1321" s="15" t="s">
        <v>96</v>
      </c>
      <c r="W1321" s="8">
        <v>480</v>
      </c>
      <c r="X1321" s="8">
        <v>580</v>
      </c>
      <c r="Y1321" s="8">
        <v>20</v>
      </c>
      <c r="Z1321" s="19">
        <f t="shared" si="27"/>
        <v>0.27839999999999998</v>
      </c>
      <c r="AA1321" s="8" t="s">
        <v>60</v>
      </c>
      <c r="AB1321" s="24">
        <v>44804</v>
      </c>
      <c r="AC1321" s="15"/>
      <c r="AD1321" s="15"/>
      <c r="AE1321" s="24"/>
      <c r="AF1321" s="24"/>
      <c r="AG1321" s="24"/>
      <c r="AH1321" s="15"/>
      <c r="AI1321" s="15" t="s">
        <v>5222</v>
      </c>
      <c r="AJ1321" s="24"/>
      <c r="AK1321" s="8" t="s">
        <v>2344</v>
      </c>
      <c r="AL1321" s="8" t="s">
        <v>2345</v>
      </c>
      <c r="AM1321" s="186"/>
      <c r="AN1321" s="186"/>
      <c r="AO1321" s="186"/>
      <c r="AP1321" s="186"/>
      <c r="AQ1321" s="186"/>
      <c r="AR1321" s="186"/>
      <c r="AS1321" s="8">
        <v>3</v>
      </c>
      <c r="AT1321" s="8">
        <v>2022</v>
      </c>
      <c r="AU1321" s="15"/>
    </row>
    <row r="1322" spans="1:47">
      <c r="A1322" s="15" t="s">
        <v>44</v>
      </c>
      <c r="B1322" s="15" t="s">
        <v>45</v>
      </c>
      <c r="C1322" s="112"/>
      <c r="D1322" s="24">
        <v>44769</v>
      </c>
      <c r="E1322" s="15" t="s">
        <v>3832</v>
      </c>
      <c r="F1322" s="15"/>
      <c r="G1322" s="15"/>
      <c r="H1322" s="15"/>
      <c r="I1322" s="15"/>
      <c r="J1322" s="15"/>
      <c r="K1322" s="15"/>
      <c r="L1322" s="15" t="s">
        <v>3833</v>
      </c>
      <c r="M1322" s="15" t="s">
        <v>3834</v>
      </c>
      <c r="N1322" s="8" t="s">
        <v>3835</v>
      </c>
      <c r="O1322" s="8" t="s">
        <v>235</v>
      </c>
      <c r="P1322" s="8">
        <v>27292</v>
      </c>
      <c r="Q1322" s="15" t="s">
        <v>3822</v>
      </c>
      <c r="R1322" s="8" t="s">
        <v>3823</v>
      </c>
      <c r="S1322" s="15" t="s">
        <v>3824</v>
      </c>
      <c r="T1322" s="15">
        <v>30392972</v>
      </c>
      <c r="U1322" s="8">
        <v>0</v>
      </c>
      <c r="V1322" s="15" t="s">
        <v>96</v>
      </c>
      <c r="W1322" s="8">
        <v>480</v>
      </c>
      <c r="X1322" s="8">
        <v>580</v>
      </c>
      <c r="Y1322" s="8">
        <v>20</v>
      </c>
      <c r="Z1322" s="19">
        <f t="shared" si="27"/>
        <v>0.27839999999999998</v>
      </c>
      <c r="AA1322" s="8" t="s">
        <v>60</v>
      </c>
      <c r="AB1322" s="24">
        <v>44804</v>
      </c>
      <c r="AC1322" s="15"/>
      <c r="AD1322" s="15"/>
      <c r="AE1322" s="24"/>
      <c r="AF1322" s="24"/>
      <c r="AG1322" s="24"/>
      <c r="AH1322" s="15"/>
      <c r="AI1322" s="15" t="s">
        <v>5224</v>
      </c>
      <c r="AJ1322" s="24"/>
      <c r="AK1322" s="8" t="s">
        <v>2344</v>
      </c>
      <c r="AL1322" s="8" t="s">
        <v>2345</v>
      </c>
      <c r="AM1322" s="186"/>
      <c r="AN1322" s="186"/>
      <c r="AO1322" s="186"/>
      <c r="AP1322" s="186"/>
      <c r="AQ1322" s="186"/>
      <c r="AR1322" s="186"/>
      <c r="AS1322" s="8">
        <v>3</v>
      </c>
      <c r="AT1322" s="8">
        <v>2022</v>
      </c>
      <c r="AU1322" s="15"/>
    </row>
    <row r="1323" spans="1:47">
      <c r="A1323" s="15" t="s">
        <v>44</v>
      </c>
      <c r="B1323" s="15" t="s">
        <v>45</v>
      </c>
      <c r="C1323" s="112"/>
      <c r="D1323" s="24">
        <v>44769</v>
      </c>
      <c r="E1323" s="15" t="s">
        <v>3832</v>
      </c>
      <c r="F1323" s="15"/>
      <c r="G1323" s="15"/>
      <c r="H1323" s="15"/>
      <c r="I1323" s="15"/>
      <c r="J1323" s="15"/>
      <c r="K1323" s="15"/>
      <c r="L1323" s="15" t="s">
        <v>3833</v>
      </c>
      <c r="M1323" s="15" t="s">
        <v>3834</v>
      </c>
      <c r="N1323" s="8" t="s">
        <v>3835</v>
      </c>
      <c r="O1323" s="8" t="s">
        <v>235</v>
      </c>
      <c r="P1323" s="8">
        <v>27292</v>
      </c>
      <c r="Q1323" s="15" t="s">
        <v>3822</v>
      </c>
      <c r="R1323" s="8" t="s">
        <v>3823</v>
      </c>
      <c r="S1323" s="15" t="s">
        <v>3824</v>
      </c>
      <c r="T1323" s="15">
        <v>30392972</v>
      </c>
      <c r="U1323" s="8">
        <v>0</v>
      </c>
      <c r="V1323" s="15" t="s">
        <v>96</v>
      </c>
      <c r="W1323" s="8">
        <v>480</v>
      </c>
      <c r="X1323" s="8">
        <v>580</v>
      </c>
      <c r="Y1323" s="8">
        <v>20</v>
      </c>
      <c r="Z1323" s="19">
        <f t="shared" si="27"/>
        <v>0.27839999999999998</v>
      </c>
      <c r="AA1323" s="8" t="s">
        <v>60</v>
      </c>
      <c r="AB1323" s="24">
        <v>44804</v>
      </c>
      <c r="AC1323" s="15"/>
      <c r="AD1323" s="15"/>
      <c r="AE1323" s="24"/>
      <c r="AF1323" s="24"/>
      <c r="AG1323" s="24"/>
      <c r="AH1323" s="15"/>
      <c r="AI1323" s="15" t="s">
        <v>5224</v>
      </c>
      <c r="AJ1323" s="24"/>
      <c r="AK1323" s="8" t="s">
        <v>2344</v>
      </c>
      <c r="AL1323" s="8" t="s">
        <v>2345</v>
      </c>
      <c r="AM1323" s="186"/>
      <c r="AN1323" s="186"/>
      <c r="AO1323" s="186"/>
      <c r="AP1323" s="186"/>
      <c r="AQ1323" s="186"/>
      <c r="AR1323" s="186"/>
      <c r="AS1323" s="8">
        <v>3</v>
      </c>
      <c r="AT1323" s="8">
        <v>2022</v>
      </c>
      <c r="AU1323" s="15"/>
    </row>
    <row r="1324" spans="1:47">
      <c r="A1324" s="15" t="s">
        <v>44</v>
      </c>
      <c r="B1324" s="15" t="s">
        <v>45</v>
      </c>
      <c r="C1324" s="112"/>
      <c r="D1324" s="24">
        <v>44769</v>
      </c>
      <c r="E1324" s="15" t="s">
        <v>3832</v>
      </c>
      <c r="F1324" s="15"/>
      <c r="G1324" s="15"/>
      <c r="H1324" s="15"/>
      <c r="I1324" s="15"/>
      <c r="J1324" s="15"/>
      <c r="K1324" s="15"/>
      <c r="L1324" s="15" t="s">
        <v>3833</v>
      </c>
      <c r="M1324" s="15" t="s">
        <v>3834</v>
      </c>
      <c r="N1324" s="8" t="s">
        <v>3835</v>
      </c>
      <c r="O1324" s="8" t="s">
        <v>235</v>
      </c>
      <c r="P1324" s="8">
        <v>27292</v>
      </c>
      <c r="Q1324" s="15" t="s">
        <v>3822</v>
      </c>
      <c r="R1324" s="8" t="s">
        <v>3823</v>
      </c>
      <c r="S1324" s="15" t="s">
        <v>3824</v>
      </c>
      <c r="T1324" s="15">
        <v>30392972</v>
      </c>
      <c r="U1324" s="8">
        <v>0</v>
      </c>
      <c r="V1324" s="15" t="s">
        <v>96</v>
      </c>
      <c r="W1324" s="8">
        <v>480</v>
      </c>
      <c r="X1324" s="8">
        <v>580</v>
      </c>
      <c r="Y1324" s="8">
        <v>20</v>
      </c>
      <c r="Z1324" s="19">
        <f t="shared" si="27"/>
        <v>0.27839999999999998</v>
      </c>
      <c r="AA1324" s="8" t="s">
        <v>60</v>
      </c>
      <c r="AB1324" s="24">
        <v>44804</v>
      </c>
      <c r="AC1324" s="15"/>
      <c r="AD1324" s="15"/>
      <c r="AE1324" s="24"/>
      <c r="AF1324" s="24"/>
      <c r="AG1324" s="24"/>
      <c r="AH1324" s="15"/>
      <c r="AI1324" s="15" t="s">
        <v>5224</v>
      </c>
      <c r="AJ1324" s="24"/>
      <c r="AK1324" s="8" t="s">
        <v>2344</v>
      </c>
      <c r="AL1324" s="8" t="s">
        <v>2345</v>
      </c>
      <c r="AM1324" s="186"/>
      <c r="AN1324" s="186"/>
      <c r="AO1324" s="186"/>
      <c r="AP1324" s="186"/>
      <c r="AQ1324" s="186"/>
      <c r="AR1324" s="186"/>
      <c r="AS1324" s="8">
        <v>3</v>
      </c>
      <c r="AT1324" s="8">
        <v>2022</v>
      </c>
      <c r="AU1324" s="15"/>
    </row>
    <row r="1325" spans="1:47">
      <c r="A1325" s="15" t="s">
        <v>44</v>
      </c>
      <c r="B1325" s="15" t="s">
        <v>45</v>
      </c>
      <c r="C1325" s="112"/>
      <c r="D1325" s="24">
        <v>44769</v>
      </c>
      <c r="E1325" s="15" t="s">
        <v>3832</v>
      </c>
      <c r="F1325" s="15"/>
      <c r="G1325" s="15"/>
      <c r="H1325" s="15"/>
      <c r="I1325" s="15"/>
      <c r="J1325" s="15"/>
      <c r="K1325" s="15"/>
      <c r="L1325" s="15" t="s">
        <v>3833</v>
      </c>
      <c r="M1325" s="15" t="s">
        <v>3834</v>
      </c>
      <c r="N1325" s="8" t="s">
        <v>3835</v>
      </c>
      <c r="O1325" s="8" t="s">
        <v>235</v>
      </c>
      <c r="P1325" s="8">
        <v>27292</v>
      </c>
      <c r="Q1325" s="15" t="s">
        <v>3822</v>
      </c>
      <c r="R1325" s="8" t="s">
        <v>3823</v>
      </c>
      <c r="S1325" s="15" t="s">
        <v>3824</v>
      </c>
      <c r="T1325" s="15">
        <v>30392972</v>
      </c>
      <c r="U1325" s="8">
        <v>0</v>
      </c>
      <c r="V1325" s="15" t="s">
        <v>96</v>
      </c>
      <c r="W1325" s="8">
        <v>480</v>
      </c>
      <c r="X1325" s="8">
        <v>580</v>
      </c>
      <c r="Y1325" s="8">
        <v>20</v>
      </c>
      <c r="Z1325" s="19">
        <f t="shared" si="27"/>
        <v>0.27839999999999998</v>
      </c>
      <c r="AA1325" s="8" t="s">
        <v>60</v>
      </c>
      <c r="AB1325" s="24">
        <v>44804</v>
      </c>
      <c r="AC1325" s="15"/>
      <c r="AD1325" s="15"/>
      <c r="AE1325" s="24"/>
      <c r="AF1325" s="24"/>
      <c r="AG1325" s="24"/>
      <c r="AH1325" s="15"/>
      <c r="AI1325" s="15" t="s">
        <v>5224</v>
      </c>
      <c r="AJ1325" s="24"/>
      <c r="AK1325" s="8" t="s">
        <v>2344</v>
      </c>
      <c r="AL1325" s="8" t="s">
        <v>2345</v>
      </c>
      <c r="AM1325" s="186"/>
      <c r="AN1325" s="186"/>
      <c r="AO1325" s="186"/>
      <c r="AP1325" s="186"/>
      <c r="AQ1325" s="186"/>
      <c r="AR1325" s="186"/>
      <c r="AS1325" s="8">
        <v>3</v>
      </c>
      <c r="AT1325" s="8">
        <v>2022</v>
      </c>
      <c r="AU1325" s="15"/>
    </row>
    <row r="1326" spans="1:47">
      <c r="A1326" s="15" t="s">
        <v>44</v>
      </c>
      <c r="B1326" s="15" t="s">
        <v>45</v>
      </c>
      <c r="C1326" s="112"/>
      <c r="D1326" s="24">
        <v>44769</v>
      </c>
      <c r="E1326" s="15" t="s">
        <v>3832</v>
      </c>
      <c r="F1326" s="15"/>
      <c r="G1326" s="15"/>
      <c r="H1326" s="15"/>
      <c r="I1326" s="15"/>
      <c r="J1326" s="15"/>
      <c r="K1326" s="15"/>
      <c r="L1326" s="15" t="s">
        <v>3833</v>
      </c>
      <c r="M1326" s="15" t="s">
        <v>3834</v>
      </c>
      <c r="N1326" s="8" t="s">
        <v>3835</v>
      </c>
      <c r="O1326" s="8" t="s">
        <v>235</v>
      </c>
      <c r="P1326" s="8">
        <v>27292</v>
      </c>
      <c r="Q1326" s="15" t="s">
        <v>3822</v>
      </c>
      <c r="R1326" s="8" t="s">
        <v>3823</v>
      </c>
      <c r="S1326" s="15" t="s">
        <v>3824</v>
      </c>
      <c r="T1326" s="15">
        <v>30392972</v>
      </c>
      <c r="U1326" s="8">
        <v>0</v>
      </c>
      <c r="V1326" s="15" t="s">
        <v>96</v>
      </c>
      <c r="W1326" s="8">
        <v>480</v>
      </c>
      <c r="X1326" s="8">
        <v>580</v>
      </c>
      <c r="Y1326" s="8">
        <v>20</v>
      </c>
      <c r="Z1326" s="19">
        <f t="shared" si="27"/>
        <v>0.27839999999999998</v>
      </c>
      <c r="AA1326" s="8" t="s">
        <v>60</v>
      </c>
      <c r="AB1326" s="24">
        <v>44804</v>
      </c>
      <c r="AC1326" s="15"/>
      <c r="AD1326" s="15"/>
      <c r="AE1326" s="24"/>
      <c r="AF1326" s="24"/>
      <c r="AG1326" s="24"/>
      <c r="AH1326" s="15"/>
      <c r="AI1326" s="15" t="s">
        <v>5224</v>
      </c>
      <c r="AJ1326" s="24"/>
      <c r="AK1326" s="8" t="s">
        <v>2344</v>
      </c>
      <c r="AL1326" s="8" t="s">
        <v>2345</v>
      </c>
      <c r="AM1326" s="186"/>
      <c r="AN1326" s="186"/>
      <c r="AO1326" s="186"/>
      <c r="AP1326" s="186"/>
      <c r="AQ1326" s="186"/>
      <c r="AR1326" s="186"/>
      <c r="AS1326" s="8">
        <v>3</v>
      </c>
      <c r="AT1326" s="8">
        <v>2022</v>
      </c>
      <c r="AU1326" s="15"/>
    </row>
    <row r="1327" spans="1:47">
      <c r="A1327" s="15" t="s">
        <v>44</v>
      </c>
      <c r="B1327" s="15" t="s">
        <v>45</v>
      </c>
      <c r="C1327" s="112"/>
      <c r="D1327" s="24">
        <v>44769</v>
      </c>
      <c r="E1327" s="15" t="s">
        <v>3832</v>
      </c>
      <c r="F1327" s="15"/>
      <c r="G1327" s="15"/>
      <c r="H1327" s="15"/>
      <c r="I1327" s="15"/>
      <c r="J1327" s="15"/>
      <c r="K1327" s="15"/>
      <c r="L1327" s="15" t="s">
        <v>3833</v>
      </c>
      <c r="M1327" s="15" t="s">
        <v>3834</v>
      </c>
      <c r="N1327" s="8" t="s">
        <v>3835</v>
      </c>
      <c r="O1327" s="8" t="s">
        <v>235</v>
      </c>
      <c r="P1327" s="8">
        <v>27292</v>
      </c>
      <c r="Q1327" s="15" t="s">
        <v>3822</v>
      </c>
      <c r="R1327" s="8" t="s">
        <v>3823</v>
      </c>
      <c r="S1327" s="15" t="s">
        <v>3824</v>
      </c>
      <c r="T1327" s="15">
        <v>30392972</v>
      </c>
      <c r="U1327" s="8">
        <v>0</v>
      </c>
      <c r="V1327" s="15" t="s">
        <v>96</v>
      </c>
      <c r="W1327" s="8">
        <v>480</v>
      </c>
      <c r="X1327" s="8">
        <v>580</v>
      </c>
      <c r="Y1327" s="8">
        <v>20</v>
      </c>
      <c r="Z1327" s="19">
        <f t="shared" si="27"/>
        <v>0.27839999999999998</v>
      </c>
      <c r="AA1327" s="8" t="s">
        <v>60</v>
      </c>
      <c r="AB1327" s="24">
        <v>44804</v>
      </c>
      <c r="AC1327" s="15"/>
      <c r="AD1327" s="15"/>
      <c r="AE1327" s="24"/>
      <c r="AF1327" s="24"/>
      <c r="AG1327" s="24"/>
      <c r="AH1327" s="15"/>
      <c r="AI1327" s="15" t="s">
        <v>5224</v>
      </c>
      <c r="AJ1327" s="24"/>
      <c r="AK1327" s="8" t="s">
        <v>2344</v>
      </c>
      <c r="AL1327" s="8" t="s">
        <v>2345</v>
      </c>
      <c r="AM1327" s="186"/>
      <c r="AN1327" s="186"/>
      <c r="AO1327" s="186"/>
      <c r="AP1327" s="186"/>
      <c r="AQ1327" s="186"/>
      <c r="AR1327" s="186"/>
      <c r="AS1327" s="8">
        <v>3</v>
      </c>
      <c r="AT1327" s="8">
        <v>2022</v>
      </c>
      <c r="AU1327" s="15"/>
    </row>
    <row r="1328" spans="1:47">
      <c r="A1328" s="15" t="s">
        <v>44</v>
      </c>
      <c r="B1328" s="15" t="s">
        <v>45</v>
      </c>
      <c r="C1328" s="112"/>
      <c r="D1328" s="24">
        <v>44769</v>
      </c>
      <c r="E1328" s="15" t="s">
        <v>3832</v>
      </c>
      <c r="F1328" s="15"/>
      <c r="G1328" s="15"/>
      <c r="H1328" s="15"/>
      <c r="I1328" s="15"/>
      <c r="J1328" s="15"/>
      <c r="K1328" s="15"/>
      <c r="L1328" s="15" t="s">
        <v>3833</v>
      </c>
      <c r="M1328" s="15" t="s">
        <v>3834</v>
      </c>
      <c r="N1328" s="8" t="s">
        <v>3835</v>
      </c>
      <c r="O1328" s="8" t="s">
        <v>235</v>
      </c>
      <c r="P1328" s="8">
        <v>27292</v>
      </c>
      <c r="Q1328" s="15" t="s">
        <v>3822</v>
      </c>
      <c r="R1328" s="8" t="s">
        <v>3823</v>
      </c>
      <c r="S1328" s="15" t="s">
        <v>3824</v>
      </c>
      <c r="T1328" s="15">
        <v>30392972</v>
      </c>
      <c r="U1328" s="8">
        <v>0</v>
      </c>
      <c r="V1328" s="15" t="s">
        <v>96</v>
      </c>
      <c r="W1328" s="8">
        <v>480</v>
      </c>
      <c r="X1328" s="8">
        <v>580</v>
      </c>
      <c r="Y1328" s="8">
        <v>20</v>
      </c>
      <c r="Z1328" s="19">
        <f t="shared" si="27"/>
        <v>0.27839999999999998</v>
      </c>
      <c r="AA1328" s="8" t="s">
        <v>60</v>
      </c>
      <c r="AB1328" s="24">
        <v>44804</v>
      </c>
      <c r="AC1328" s="15"/>
      <c r="AD1328" s="15"/>
      <c r="AE1328" s="24"/>
      <c r="AF1328" s="24"/>
      <c r="AG1328" s="24"/>
      <c r="AH1328" s="15"/>
      <c r="AI1328" s="15" t="s">
        <v>5224</v>
      </c>
      <c r="AJ1328" s="24"/>
      <c r="AK1328" s="8" t="s">
        <v>2344</v>
      </c>
      <c r="AL1328" s="8" t="s">
        <v>2345</v>
      </c>
      <c r="AM1328" s="186"/>
      <c r="AN1328" s="186"/>
      <c r="AO1328" s="186"/>
      <c r="AP1328" s="186"/>
      <c r="AQ1328" s="186"/>
      <c r="AR1328" s="186"/>
      <c r="AS1328" s="8">
        <v>3</v>
      </c>
      <c r="AT1328" s="8">
        <v>2022</v>
      </c>
      <c r="AU1328" s="15"/>
    </row>
    <row r="1329" spans="1:47">
      <c r="A1329" s="15" t="s">
        <v>44</v>
      </c>
      <c r="B1329" s="15" t="s">
        <v>45</v>
      </c>
      <c r="C1329" s="112"/>
      <c r="D1329" s="24">
        <v>44769</v>
      </c>
      <c r="E1329" s="15" t="s">
        <v>3832</v>
      </c>
      <c r="F1329" s="15"/>
      <c r="G1329" s="15"/>
      <c r="H1329" s="15"/>
      <c r="I1329" s="15"/>
      <c r="J1329" s="15"/>
      <c r="K1329" s="15"/>
      <c r="L1329" s="15" t="s">
        <v>3833</v>
      </c>
      <c r="M1329" s="15" t="s">
        <v>3834</v>
      </c>
      <c r="N1329" s="8" t="s">
        <v>3835</v>
      </c>
      <c r="O1329" s="8" t="s">
        <v>235</v>
      </c>
      <c r="P1329" s="8">
        <v>27292</v>
      </c>
      <c r="Q1329" s="15" t="s">
        <v>3822</v>
      </c>
      <c r="R1329" s="8" t="s">
        <v>3823</v>
      </c>
      <c r="S1329" s="15" t="s">
        <v>3824</v>
      </c>
      <c r="T1329" s="15">
        <v>30392972</v>
      </c>
      <c r="U1329" s="8">
        <v>0</v>
      </c>
      <c r="V1329" s="15" t="s">
        <v>96</v>
      </c>
      <c r="W1329" s="8">
        <v>480</v>
      </c>
      <c r="X1329" s="8">
        <v>580</v>
      </c>
      <c r="Y1329" s="8">
        <v>20</v>
      </c>
      <c r="Z1329" s="19">
        <f t="shared" si="27"/>
        <v>0.27839999999999998</v>
      </c>
      <c r="AA1329" s="8" t="s">
        <v>60</v>
      </c>
      <c r="AB1329" s="24">
        <v>44804</v>
      </c>
      <c r="AC1329" s="15"/>
      <c r="AD1329" s="15"/>
      <c r="AE1329" s="24"/>
      <c r="AF1329" s="24"/>
      <c r="AG1329" s="24"/>
      <c r="AH1329" s="15"/>
      <c r="AI1329" s="15" t="s">
        <v>5224</v>
      </c>
      <c r="AJ1329" s="24"/>
      <c r="AK1329" s="8" t="s">
        <v>2344</v>
      </c>
      <c r="AL1329" s="8" t="s">
        <v>2345</v>
      </c>
      <c r="AM1329" s="186"/>
      <c r="AN1329" s="186"/>
      <c r="AO1329" s="186"/>
      <c r="AP1329" s="186"/>
      <c r="AQ1329" s="186"/>
      <c r="AR1329" s="186"/>
      <c r="AS1329" s="8">
        <v>3</v>
      </c>
      <c r="AT1329" s="8">
        <v>2022</v>
      </c>
      <c r="AU1329" s="15"/>
    </row>
    <row r="1330" spans="1:47">
      <c r="A1330" s="15" t="s">
        <v>44</v>
      </c>
      <c r="B1330" s="15" t="s">
        <v>45</v>
      </c>
      <c r="C1330" s="112"/>
      <c r="D1330" s="24">
        <v>44769</v>
      </c>
      <c r="E1330" s="15" t="s">
        <v>3832</v>
      </c>
      <c r="F1330" s="15"/>
      <c r="G1330" s="15"/>
      <c r="H1330" s="15"/>
      <c r="I1330" s="15"/>
      <c r="J1330" s="15"/>
      <c r="K1330" s="15"/>
      <c r="L1330" s="15" t="s">
        <v>3833</v>
      </c>
      <c r="M1330" s="15" t="s">
        <v>3834</v>
      </c>
      <c r="N1330" s="8" t="s">
        <v>3835</v>
      </c>
      <c r="O1330" s="8" t="s">
        <v>235</v>
      </c>
      <c r="P1330" s="8">
        <v>27292</v>
      </c>
      <c r="Q1330" s="15" t="s">
        <v>3822</v>
      </c>
      <c r="R1330" s="8" t="s">
        <v>3823</v>
      </c>
      <c r="S1330" s="15" t="s">
        <v>3824</v>
      </c>
      <c r="T1330" s="15">
        <v>30392972</v>
      </c>
      <c r="U1330" s="8">
        <v>0</v>
      </c>
      <c r="V1330" s="15" t="s">
        <v>96</v>
      </c>
      <c r="W1330" s="8">
        <v>480</v>
      </c>
      <c r="X1330" s="8">
        <v>580</v>
      </c>
      <c r="Y1330" s="8">
        <v>20</v>
      </c>
      <c r="Z1330" s="19">
        <f t="shared" si="27"/>
        <v>0.27839999999999998</v>
      </c>
      <c r="AA1330" s="8" t="s">
        <v>60</v>
      </c>
      <c r="AB1330" s="24">
        <v>44804</v>
      </c>
      <c r="AC1330" s="15"/>
      <c r="AD1330" s="15"/>
      <c r="AE1330" s="24"/>
      <c r="AF1330" s="24"/>
      <c r="AG1330" s="24"/>
      <c r="AH1330" s="15"/>
      <c r="AI1330" s="15" t="s">
        <v>5224</v>
      </c>
      <c r="AJ1330" s="24"/>
      <c r="AK1330" s="8" t="s">
        <v>2344</v>
      </c>
      <c r="AL1330" s="8" t="s">
        <v>2345</v>
      </c>
      <c r="AM1330" s="186"/>
      <c r="AN1330" s="186"/>
      <c r="AO1330" s="186"/>
      <c r="AP1330" s="186"/>
      <c r="AQ1330" s="186"/>
      <c r="AR1330" s="186"/>
      <c r="AS1330" s="8">
        <v>3</v>
      </c>
      <c r="AT1330" s="8">
        <v>2022</v>
      </c>
      <c r="AU1330" s="15"/>
    </row>
    <row r="1331" spans="1:47">
      <c r="A1331" s="15" t="s">
        <v>44</v>
      </c>
      <c r="B1331" s="15" t="s">
        <v>45</v>
      </c>
      <c r="C1331" s="112"/>
      <c r="D1331" s="24">
        <v>44769</v>
      </c>
      <c r="E1331" s="15" t="s">
        <v>3832</v>
      </c>
      <c r="F1331" s="15"/>
      <c r="G1331" s="15"/>
      <c r="H1331" s="15"/>
      <c r="I1331" s="15"/>
      <c r="J1331" s="15"/>
      <c r="K1331" s="15"/>
      <c r="L1331" s="15" t="s">
        <v>3833</v>
      </c>
      <c r="M1331" s="15" t="s">
        <v>3834</v>
      </c>
      <c r="N1331" s="8" t="s">
        <v>3835</v>
      </c>
      <c r="O1331" s="8" t="s">
        <v>235</v>
      </c>
      <c r="P1331" s="8">
        <v>27292</v>
      </c>
      <c r="Q1331" s="15" t="s">
        <v>3822</v>
      </c>
      <c r="R1331" s="8" t="s">
        <v>3823</v>
      </c>
      <c r="S1331" s="15" t="s">
        <v>3824</v>
      </c>
      <c r="T1331" s="15">
        <v>30392972</v>
      </c>
      <c r="U1331" s="8">
        <v>0</v>
      </c>
      <c r="V1331" s="15" t="s">
        <v>96</v>
      </c>
      <c r="W1331" s="8">
        <v>480</v>
      </c>
      <c r="X1331" s="8">
        <v>580</v>
      </c>
      <c r="Y1331" s="8">
        <v>20</v>
      </c>
      <c r="Z1331" s="19">
        <f t="shared" si="27"/>
        <v>0.27839999999999998</v>
      </c>
      <c r="AA1331" s="8" t="s">
        <v>60</v>
      </c>
      <c r="AB1331" s="24">
        <v>44804</v>
      </c>
      <c r="AC1331" s="15"/>
      <c r="AD1331" s="15"/>
      <c r="AE1331" s="24"/>
      <c r="AF1331" s="24"/>
      <c r="AG1331" s="24"/>
      <c r="AH1331" s="15"/>
      <c r="AI1331" s="15" t="s">
        <v>5224</v>
      </c>
      <c r="AJ1331" s="24"/>
      <c r="AK1331" s="8" t="s">
        <v>2344</v>
      </c>
      <c r="AL1331" s="8" t="s">
        <v>2345</v>
      </c>
      <c r="AM1331" s="186"/>
      <c r="AN1331" s="186"/>
      <c r="AO1331" s="186"/>
      <c r="AP1331" s="186"/>
      <c r="AQ1331" s="186"/>
      <c r="AR1331" s="186"/>
      <c r="AS1331" s="8">
        <v>3</v>
      </c>
      <c r="AT1331" s="8">
        <v>2022</v>
      </c>
      <c r="AU1331" s="15"/>
    </row>
    <row r="1332" spans="1:47">
      <c r="A1332" s="15" t="s">
        <v>44</v>
      </c>
      <c r="B1332" s="15" t="s">
        <v>45</v>
      </c>
      <c r="C1332" s="112"/>
      <c r="D1332" s="24">
        <v>44769</v>
      </c>
      <c r="E1332" s="15" t="s">
        <v>3832</v>
      </c>
      <c r="F1332" s="15"/>
      <c r="G1332" s="15"/>
      <c r="H1332" s="15"/>
      <c r="I1332" s="15"/>
      <c r="J1332" s="15"/>
      <c r="K1332" s="15"/>
      <c r="L1332" s="15" t="s">
        <v>3833</v>
      </c>
      <c r="M1332" s="15" t="s">
        <v>3834</v>
      </c>
      <c r="N1332" s="8" t="s">
        <v>3835</v>
      </c>
      <c r="O1332" s="8" t="s">
        <v>235</v>
      </c>
      <c r="P1332" s="8">
        <v>27292</v>
      </c>
      <c r="Q1332" s="15" t="s">
        <v>3822</v>
      </c>
      <c r="R1332" s="8" t="s">
        <v>3823</v>
      </c>
      <c r="S1332" s="15" t="s">
        <v>3824</v>
      </c>
      <c r="T1332" s="15">
        <v>30392972</v>
      </c>
      <c r="U1332" s="8">
        <v>0</v>
      </c>
      <c r="V1332" s="15" t="s">
        <v>96</v>
      </c>
      <c r="W1332" s="8">
        <v>480</v>
      </c>
      <c r="X1332" s="8">
        <v>580</v>
      </c>
      <c r="Y1332" s="8">
        <v>20</v>
      </c>
      <c r="Z1332" s="19">
        <f t="shared" si="27"/>
        <v>0.27839999999999998</v>
      </c>
      <c r="AA1332" s="8" t="s">
        <v>60</v>
      </c>
      <c r="AB1332" s="24">
        <v>44804</v>
      </c>
      <c r="AC1332" s="15"/>
      <c r="AD1332" s="15"/>
      <c r="AE1332" s="24"/>
      <c r="AF1332" s="24"/>
      <c r="AG1332" s="24"/>
      <c r="AH1332" s="15"/>
      <c r="AI1332" s="15" t="s">
        <v>5224</v>
      </c>
      <c r="AJ1332" s="24"/>
      <c r="AK1332" s="8" t="s">
        <v>2344</v>
      </c>
      <c r="AL1332" s="8" t="s">
        <v>2345</v>
      </c>
      <c r="AM1332" s="186"/>
      <c r="AN1332" s="186"/>
      <c r="AO1332" s="186"/>
      <c r="AP1332" s="186"/>
      <c r="AQ1332" s="186"/>
      <c r="AR1332" s="186"/>
      <c r="AS1332" s="8">
        <v>3</v>
      </c>
      <c r="AT1332" s="8">
        <v>2022</v>
      </c>
      <c r="AU1332" s="15"/>
    </row>
    <row r="1333" spans="1:47">
      <c r="A1333" s="15" t="s">
        <v>44</v>
      </c>
      <c r="B1333" s="15" t="s">
        <v>45</v>
      </c>
      <c r="C1333" s="112"/>
      <c r="D1333" s="24">
        <v>44769</v>
      </c>
      <c r="E1333" s="15" t="s">
        <v>3832</v>
      </c>
      <c r="F1333" s="15"/>
      <c r="G1333" s="15"/>
      <c r="H1333" s="15"/>
      <c r="I1333" s="15"/>
      <c r="J1333" s="15"/>
      <c r="K1333" s="15"/>
      <c r="L1333" s="15" t="s">
        <v>3833</v>
      </c>
      <c r="M1333" s="15" t="s">
        <v>3834</v>
      </c>
      <c r="N1333" s="8" t="s">
        <v>3835</v>
      </c>
      <c r="O1333" s="8" t="s">
        <v>235</v>
      </c>
      <c r="P1333" s="8">
        <v>27292</v>
      </c>
      <c r="Q1333" s="15" t="s">
        <v>3822</v>
      </c>
      <c r="R1333" s="8" t="s">
        <v>3823</v>
      </c>
      <c r="S1333" s="15" t="s">
        <v>3824</v>
      </c>
      <c r="T1333" s="15">
        <v>30392972</v>
      </c>
      <c r="U1333" s="8">
        <v>0</v>
      </c>
      <c r="V1333" s="15" t="s">
        <v>96</v>
      </c>
      <c r="W1333" s="8">
        <v>480</v>
      </c>
      <c r="X1333" s="8">
        <v>580</v>
      </c>
      <c r="Y1333" s="8">
        <v>20</v>
      </c>
      <c r="Z1333" s="19">
        <f t="shared" si="27"/>
        <v>0.27839999999999998</v>
      </c>
      <c r="AA1333" s="8" t="s">
        <v>60</v>
      </c>
      <c r="AB1333" s="24">
        <v>44804</v>
      </c>
      <c r="AC1333" s="15"/>
      <c r="AD1333" s="15"/>
      <c r="AE1333" s="24"/>
      <c r="AF1333" s="24"/>
      <c r="AG1333" s="24"/>
      <c r="AH1333" s="15"/>
      <c r="AI1333" s="15" t="s">
        <v>5224</v>
      </c>
      <c r="AJ1333" s="24"/>
      <c r="AK1333" s="8" t="s">
        <v>2344</v>
      </c>
      <c r="AL1333" s="8" t="s">
        <v>2345</v>
      </c>
      <c r="AM1333" s="186"/>
      <c r="AN1333" s="186"/>
      <c r="AO1333" s="186"/>
      <c r="AP1333" s="186"/>
      <c r="AQ1333" s="186"/>
      <c r="AR1333" s="186"/>
      <c r="AS1333" s="8">
        <v>3</v>
      </c>
      <c r="AT1333" s="8">
        <v>2022</v>
      </c>
      <c r="AU1333" s="15"/>
    </row>
    <row r="1334" spans="1:47">
      <c r="A1334" s="15" t="s">
        <v>44</v>
      </c>
      <c r="B1334" s="15" t="s">
        <v>45</v>
      </c>
      <c r="C1334" s="112"/>
      <c r="D1334" s="24">
        <v>44769</v>
      </c>
      <c r="E1334" s="15" t="s">
        <v>3832</v>
      </c>
      <c r="F1334" s="15"/>
      <c r="G1334" s="15"/>
      <c r="H1334" s="15"/>
      <c r="I1334" s="15"/>
      <c r="J1334" s="15"/>
      <c r="K1334" s="15"/>
      <c r="L1334" s="15" t="s">
        <v>3833</v>
      </c>
      <c r="M1334" s="15" t="s">
        <v>3834</v>
      </c>
      <c r="N1334" s="8" t="s">
        <v>3835</v>
      </c>
      <c r="O1334" s="8" t="s">
        <v>235</v>
      </c>
      <c r="P1334" s="8">
        <v>27292</v>
      </c>
      <c r="Q1334" s="15" t="s">
        <v>3822</v>
      </c>
      <c r="R1334" s="8" t="s">
        <v>3823</v>
      </c>
      <c r="S1334" s="15" t="s">
        <v>3824</v>
      </c>
      <c r="T1334" s="15">
        <v>30392972</v>
      </c>
      <c r="U1334" s="8">
        <v>0</v>
      </c>
      <c r="V1334" s="15" t="s">
        <v>96</v>
      </c>
      <c r="W1334" s="8">
        <v>480</v>
      </c>
      <c r="X1334" s="8">
        <v>580</v>
      </c>
      <c r="Y1334" s="8">
        <v>20</v>
      </c>
      <c r="Z1334" s="19">
        <f t="shared" si="27"/>
        <v>0.27839999999999998</v>
      </c>
      <c r="AA1334" s="8" t="s">
        <v>60</v>
      </c>
      <c r="AB1334" s="24">
        <v>44804</v>
      </c>
      <c r="AC1334" s="15"/>
      <c r="AD1334" s="15"/>
      <c r="AE1334" s="24"/>
      <c r="AF1334" s="24"/>
      <c r="AG1334" s="24"/>
      <c r="AH1334" s="15"/>
      <c r="AI1334" s="15" t="s">
        <v>5224</v>
      </c>
      <c r="AJ1334" s="24"/>
      <c r="AK1334" s="8" t="s">
        <v>2344</v>
      </c>
      <c r="AL1334" s="8" t="s">
        <v>2345</v>
      </c>
      <c r="AM1334" s="186"/>
      <c r="AN1334" s="186"/>
      <c r="AO1334" s="186"/>
      <c r="AP1334" s="186"/>
      <c r="AQ1334" s="186"/>
      <c r="AR1334" s="186"/>
      <c r="AS1334" s="8">
        <v>3</v>
      </c>
      <c r="AT1334" s="8">
        <v>2022</v>
      </c>
      <c r="AU1334" s="15"/>
    </row>
    <row r="1335" spans="1:47">
      <c r="A1335" s="15" t="s">
        <v>44</v>
      </c>
      <c r="B1335" s="15" t="s">
        <v>45</v>
      </c>
      <c r="C1335" s="112"/>
      <c r="D1335" s="24">
        <v>44769</v>
      </c>
      <c r="E1335" s="15" t="s">
        <v>3832</v>
      </c>
      <c r="F1335" s="15"/>
      <c r="G1335" s="15"/>
      <c r="H1335" s="15"/>
      <c r="I1335" s="15"/>
      <c r="J1335" s="15"/>
      <c r="K1335" s="15"/>
      <c r="L1335" s="15" t="s">
        <v>3833</v>
      </c>
      <c r="M1335" s="15" t="s">
        <v>3834</v>
      </c>
      <c r="N1335" s="8" t="s">
        <v>3835</v>
      </c>
      <c r="O1335" s="8" t="s">
        <v>235</v>
      </c>
      <c r="P1335" s="8">
        <v>27292</v>
      </c>
      <c r="Q1335" s="15" t="s">
        <v>3822</v>
      </c>
      <c r="R1335" s="8" t="s">
        <v>3823</v>
      </c>
      <c r="S1335" s="15" t="s">
        <v>3824</v>
      </c>
      <c r="T1335" s="15">
        <v>30392972</v>
      </c>
      <c r="U1335" s="8">
        <v>0</v>
      </c>
      <c r="V1335" s="15" t="s">
        <v>96</v>
      </c>
      <c r="W1335" s="8">
        <v>480</v>
      </c>
      <c r="X1335" s="8">
        <v>580</v>
      </c>
      <c r="Y1335" s="8">
        <v>20</v>
      </c>
      <c r="Z1335" s="19">
        <f t="shared" si="27"/>
        <v>0.27839999999999998</v>
      </c>
      <c r="AA1335" s="8" t="s">
        <v>60</v>
      </c>
      <c r="AB1335" s="24">
        <v>44804</v>
      </c>
      <c r="AC1335" s="15"/>
      <c r="AD1335" s="15"/>
      <c r="AE1335" s="24"/>
      <c r="AF1335" s="24"/>
      <c r="AG1335" s="24"/>
      <c r="AH1335" s="15"/>
      <c r="AI1335" s="15" t="s">
        <v>5224</v>
      </c>
      <c r="AJ1335" s="24"/>
      <c r="AK1335" s="8" t="s">
        <v>2344</v>
      </c>
      <c r="AL1335" s="8" t="s">
        <v>2345</v>
      </c>
      <c r="AM1335" s="186"/>
      <c r="AN1335" s="186"/>
      <c r="AO1335" s="186"/>
      <c r="AP1335" s="186"/>
      <c r="AQ1335" s="186"/>
      <c r="AR1335" s="186"/>
      <c r="AS1335" s="8">
        <v>3</v>
      </c>
      <c r="AT1335" s="8">
        <v>2022</v>
      </c>
      <c r="AU1335" s="15"/>
    </row>
    <row r="1336" spans="1:47">
      <c r="A1336" s="15" t="s">
        <v>44</v>
      </c>
      <c r="B1336" s="15" t="s">
        <v>45</v>
      </c>
      <c r="C1336" s="112"/>
      <c r="D1336" s="24">
        <v>44769</v>
      </c>
      <c r="E1336" s="15" t="s">
        <v>3832</v>
      </c>
      <c r="F1336" s="15"/>
      <c r="G1336" s="15"/>
      <c r="H1336" s="15"/>
      <c r="I1336" s="15"/>
      <c r="J1336" s="15"/>
      <c r="K1336" s="15"/>
      <c r="L1336" s="15" t="s">
        <v>3833</v>
      </c>
      <c r="M1336" s="15" t="s">
        <v>3834</v>
      </c>
      <c r="N1336" s="8" t="s">
        <v>3835</v>
      </c>
      <c r="O1336" s="8" t="s">
        <v>235</v>
      </c>
      <c r="P1336" s="8">
        <v>27292</v>
      </c>
      <c r="Q1336" s="15" t="s">
        <v>3822</v>
      </c>
      <c r="R1336" s="8" t="s">
        <v>3823</v>
      </c>
      <c r="S1336" s="15" t="s">
        <v>3824</v>
      </c>
      <c r="T1336" s="15">
        <v>30392972</v>
      </c>
      <c r="U1336" s="8">
        <v>0</v>
      </c>
      <c r="V1336" s="15" t="s">
        <v>96</v>
      </c>
      <c r="W1336" s="8">
        <v>480</v>
      </c>
      <c r="X1336" s="8">
        <v>580</v>
      </c>
      <c r="Y1336" s="8">
        <v>20</v>
      </c>
      <c r="Z1336" s="19">
        <f t="shared" si="27"/>
        <v>0.27839999999999998</v>
      </c>
      <c r="AA1336" s="8" t="s">
        <v>60</v>
      </c>
      <c r="AB1336" s="24">
        <v>44804</v>
      </c>
      <c r="AC1336" s="15"/>
      <c r="AD1336" s="15"/>
      <c r="AE1336" s="24"/>
      <c r="AF1336" s="24"/>
      <c r="AG1336" s="24"/>
      <c r="AH1336" s="15"/>
      <c r="AI1336" s="15" t="s">
        <v>5224</v>
      </c>
      <c r="AJ1336" s="24"/>
      <c r="AK1336" s="8" t="s">
        <v>2344</v>
      </c>
      <c r="AL1336" s="8" t="s">
        <v>2345</v>
      </c>
      <c r="AM1336" s="186"/>
      <c r="AN1336" s="186"/>
      <c r="AO1336" s="186"/>
      <c r="AP1336" s="186"/>
      <c r="AQ1336" s="186"/>
      <c r="AR1336" s="186"/>
      <c r="AS1336" s="8">
        <v>3</v>
      </c>
      <c r="AT1336" s="8">
        <v>2022</v>
      </c>
      <c r="AU1336" s="15"/>
    </row>
    <row r="1337" spans="1:47">
      <c r="A1337" s="15" t="s">
        <v>44</v>
      </c>
      <c r="B1337" s="15" t="s">
        <v>45</v>
      </c>
      <c r="C1337" s="112"/>
      <c r="D1337" s="24">
        <v>44769</v>
      </c>
      <c r="E1337" s="15" t="s">
        <v>3832</v>
      </c>
      <c r="F1337" s="15"/>
      <c r="G1337" s="15"/>
      <c r="H1337" s="15"/>
      <c r="I1337" s="15"/>
      <c r="J1337" s="15"/>
      <c r="K1337" s="15"/>
      <c r="L1337" s="15" t="s">
        <v>3833</v>
      </c>
      <c r="M1337" s="15" t="s">
        <v>3834</v>
      </c>
      <c r="N1337" s="8" t="s">
        <v>3835</v>
      </c>
      <c r="O1337" s="8" t="s">
        <v>235</v>
      </c>
      <c r="P1337" s="8">
        <v>27292</v>
      </c>
      <c r="Q1337" s="15" t="s">
        <v>3822</v>
      </c>
      <c r="R1337" s="8" t="s">
        <v>3823</v>
      </c>
      <c r="S1337" s="15" t="s">
        <v>3824</v>
      </c>
      <c r="T1337" s="15">
        <v>30392972</v>
      </c>
      <c r="U1337" s="8">
        <v>0</v>
      </c>
      <c r="V1337" s="15" t="s">
        <v>96</v>
      </c>
      <c r="W1337" s="8">
        <v>480</v>
      </c>
      <c r="X1337" s="8">
        <v>580</v>
      </c>
      <c r="Y1337" s="8">
        <v>20</v>
      </c>
      <c r="Z1337" s="19">
        <f t="shared" si="27"/>
        <v>0.27839999999999998</v>
      </c>
      <c r="AA1337" s="8" t="s">
        <v>60</v>
      </c>
      <c r="AB1337" s="24">
        <v>44804</v>
      </c>
      <c r="AC1337" s="15"/>
      <c r="AD1337" s="15"/>
      <c r="AE1337" s="24"/>
      <c r="AF1337" s="24"/>
      <c r="AG1337" s="24"/>
      <c r="AH1337" s="15"/>
      <c r="AI1337" s="15" t="s">
        <v>5224</v>
      </c>
      <c r="AJ1337" s="24"/>
      <c r="AK1337" s="8" t="s">
        <v>2344</v>
      </c>
      <c r="AL1337" s="8" t="s">
        <v>2345</v>
      </c>
      <c r="AM1337" s="186"/>
      <c r="AN1337" s="186"/>
      <c r="AO1337" s="186"/>
      <c r="AP1337" s="186"/>
      <c r="AQ1337" s="186"/>
      <c r="AR1337" s="186"/>
      <c r="AS1337" s="8">
        <v>3</v>
      </c>
      <c r="AT1337" s="8">
        <v>2022</v>
      </c>
      <c r="AU1337" s="15"/>
    </row>
    <row r="1338" spans="1:47">
      <c r="A1338" s="15" t="s">
        <v>44</v>
      </c>
      <c r="B1338" s="15" t="s">
        <v>45</v>
      </c>
      <c r="C1338" s="112"/>
      <c r="D1338" s="24">
        <v>44769</v>
      </c>
      <c r="E1338" s="15" t="s">
        <v>3832</v>
      </c>
      <c r="F1338" s="15"/>
      <c r="G1338" s="15"/>
      <c r="H1338" s="15"/>
      <c r="I1338" s="15"/>
      <c r="J1338" s="15"/>
      <c r="K1338" s="15"/>
      <c r="L1338" s="15" t="s">
        <v>3833</v>
      </c>
      <c r="M1338" s="15" t="s">
        <v>3834</v>
      </c>
      <c r="N1338" s="8" t="s">
        <v>3835</v>
      </c>
      <c r="O1338" s="8" t="s">
        <v>235</v>
      </c>
      <c r="P1338" s="8">
        <v>27292</v>
      </c>
      <c r="Q1338" s="15" t="s">
        <v>3822</v>
      </c>
      <c r="R1338" s="8" t="s">
        <v>3823</v>
      </c>
      <c r="S1338" s="15" t="s">
        <v>3824</v>
      </c>
      <c r="T1338" s="15">
        <v>30392972</v>
      </c>
      <c r="U1338" s="8">
        <v>0</v>
      </c>
      <c r="V1338" s="15" t="s">
        <v>96</v>
      </c>
      <c r="W1338" s="8">
        <v>480</v>
      </c>
      <c r="X1338" s="8">
        <v>580</v>
      </c>
      <c r="Y1338" s="8">
        <v>20</v>
      </c>
      <c r="Z1338" s="19">
        <f t="shared" si="27"/>
        <v>0.27839999999999998</v>
      </c>
      <c r="AA1338" s="8" t="s">
        <v>60</v>
      </c>
      <c r="AB1338" s="24">
        <v>44804</v>
      </c>
      <c r="AC1338" s="15"/>
      <c r="AD1338" s="15"/>
      <c r="AE1338" s="24"/>
      <c r="AF1338" s="24"/>
      <c r="AG1338" s="24"/>
      <c r="AH1338" s="15"/>
      <c r="AI1338" s="15" t="s">
        <v>5224</v>
      </c>
      <c r="AJ1338" s="24"/>
      <c r="AK1338" s="8" t="s">
        <v>2344</v>
      </c>
      <c r="AL1338" s="8" t="s">
        <v>2345</v>
      </c>
      <c r="AM1338" s="186"/>
      <c r="AN1338" s="186"/>
      <c r="AO1338" s="186"/>
      <c r="AP1338" s="186"/>
      <c r="AQ1338" s="186"/>
      <c r="AR1338" s="186"/>
      <c r="AS1338" s="8">
        <v>3</v>
      </c>
      <c r="AT1338" s="8">
        <v>2022</v>
      </c>
      <c r="AU1338" s="15"/>
    </row>
    <row r="1339" spans="1:47">
      <c r="A1339" s="15" t="s">
        <v>44</v>
      </c>
      <c r="B1339" s="15" t="s">
        <v>45</v>
      </c>
      <c r="C1339" s="112"/>
      <c r="D1339" s="24">
        <v>44769</v>
      </c>
      <c r="E1339" s="15" t="s">
        <v>3832</v>
      </c>
      <c r="F1339" s="15"/>
      <c r="G1339" s="15"/>
      <c r="H1339" s="15"/>
      <c r="I1339" s="15"/>
      <c r="J1339" s="15"/>
      <c r="K1339" s="15"/>
      <c r="L1339" s="15" t="s">
        <v>3833</v>
      </c>
      <c r="M1339" s="15" t="s">
        <v>3834</v>
      </c>
      <c r="N1339" s="8" t="s">
        <v>3835</v>
      </c>
      <c r="O1339" s="8" t="s">
        <v>235</v>
      </c>
      <c r="P1339" s="8">
        <v>27292</v>
      </c>
      <c r="Q1339" s="15" t="s">
        <v>3822</v>
      </c>
      <c r="R1339" s="8" t="s">
        <v>3823</v>
      </c>
      <c r="S1339" s="15" t="s">
        <v>3824</v>
      </c>
      <c r="T1339" s="15">
        <v>30392972</v>
      </c>
      <c r="U1339" s="8">
        <v>0</v>
      </c>
      <c r="V1339" s="15" t="s">
        <v>96</v>
      </c>
      <c r="W1339" s="8">
        <v>480</v>
      </c>
      <c r="X1339" s="8">
        <v>580</v>
      </c>
      <c r="Y1339" s="8">
        <v>20</v>
      </c>
      <c r="Z1339" s="19">
        <f t="shared" si="27"/>
        <v>0.27839999999999998</v>
      </c>
      <c r="AA1339" s="8" t="s">
        <v>60</v>
      </c>
      <c r="AB1339" s="24">
        <v>44804</v>
      </c>
      <c r="AC1339" s="15"/>
      <c r="AD1339" s="15"/>
      <c r="AE1339" s="24"/>
      <c r="AF1339" s="24"/>
      <c r="AG1339" s="24"/>
      <c r="AH1339" s="15"/>
      <c r="AI1339" s="15" t="s">
        <v>5224</v>
      </c>
      <c r="AJ1339" s="24"/>
      <c r="AK1339" s="8" t="s">
        <v>2344</v>
      </c>
      <c r="AL1339" s="8" t="s">
        <v>2345</v>
      </c>
      <c r="AM1339" s="186"/>
      <c r="AN1339" s="186"/>
      <c r="AO1339" s="186"/>
      <c r="AP1339" s="186"/>
      <c r="AQ1339" s="186"/>
      <c r="AR1339" s="186"/>
      <c r="AS1339" s="8">
        <v>3</v>
      </c>
      <c r="AT1339" s="8">
        <v>2022</v>
      </c>
      <c r="AU1339" s="15"/>
    </row>
    <row r="1340" spans="1:47">
      <c r="A1340" s="15" t="s">
        <v>44</v>
      </c>
      <c r="B1340" s="15" t="s">
        <v>45</v>
      </c>
      <c r="C1340" s="112"/>
      <c r="D1340" s="24">
        <v>44769</v>
      </c>
      <c r="E1340" s="15" t="s">
        <v>3832</v>
      </c>
      <c r="F1340" s="15"/>
      <c r="G1340" s="15"/>
      <c r="H1340" s="15"/>
      <c r="I1340" s="15"/>
      <c r="J1340" s="15"/>
      <c r="K1340" s="15"/>
      <c r="L1340" s="15" t="s">
        <v>3833</v>
      </c>
      <c r="M1340" s="15" t="s">
        <v>3834</v>
      </c>
      <c r="N1340" s="8" t="s">
        <v>3835</v>
      </c>
      <c r="O1340" s="8" t="s">
        <v>235</v>
      </c>
      <c r="P1340" s="8">
        <v>27292</v>
      </c>
      <c r="Q1340" s="15" t="s">
        <v>3822</v>
      </c>
      <c r="R1340" s="8" t="s">
        <v>3823</v>
      </c>
      <c r="S1340" s="15" t="s">
        <v>3824</v>
      </c>
      <c r="T1340" s="15">
        <v>30392972</v>
      </c>
      <c r="U1340" s="8">
        <v>0</v>
      </c>
      <c r="V1340" s="15" t="s">
        <v>96</v>
      </c>
      <c r="W1340" s="8">
        <v>480</v>
      </c>
      <c r="X1340" s="8">
        <v>580</v>
      </c>
      <c r="Y1340" s="8">
        <v>20</v>
      </c>
      <c r="Z1340" s="19">
        <f t="shared" si="27"/>
        <v>0.27839999999999998</v>
      </c>
      <c r="AA1340" s="8" t="s">
        <v>60</v>
      </c>
      <c r="AB1340" s="24">
        <v>44804</v>
      </c>
      <c r="AC1340" s="15"/>
      <c r="AD1340" s="15"/>
      <c r="AE1340" s="24"/>
      <c r="AF1340" s="24"/>
      <c r="AG1340" s="24"/>
      <c r="AH1340" s="15"/>
      <c r="AI1340" s="15" t="s">
        <v>5224</v>
      </c>
      <c r="AJ1340" s="24"/>
      <c r="AK1340" s="8" t="s">
        <v>2344</v>
      </c>
      <c r="AL1340" s="8" t="s">
        <v>2345</v>
      </c>
      <c r="AM1340" s="186"/>
      <c r="AN1340" s="186"/>
      <c r="AO1340" s="186"/>
      <c r="AP1340" s="186"/>
      <c r="AQ1340" s="186"/>
      <c r="AR1340" s="186"/>
      <c r="AS1340" s="8">
        <v>3</v>
      </c>
      <c r="AT1340" s="8">
        <v>2022</v>
      </c>
      <c r="AU1340" s="15"/>
    </row>
    <row r="1341" spans="1:47">
      <c r="A1341" s="1" t="s">
        <v>68</v>
      </c>
      <c r="B1341" s="1" t="s">
        <v>45</v>
      </c>
      <c r="C1341" s="1" t="s">
        <v>3843</v>
      </c>
      <c r="D1341" s="2">
        <v>44707</v>
      </c>
      <c r="E1341" s="1" t="s">
        <v>3844</v>
      </c>
      <c r="F1341" s="1" t="s">
        <v>1208</v>
      </c>
      <c r="G1341" s="1" t="s">
        <v>3839</v>
      </c>
      <c r="H1341" s="1" t="s">
        <v>3840</v>
      </c>
      <c r="I1341" s="1" t="s">
        <v>1496</v>
      </c>
      <c r="J1341" s="1" t="s">
        <v>1208</v>
      </c>
      <c r="K1341" s="1">
        <v>98032</v>
      </c>
      <c r="L1341" s="1" t="s">
        <v>3845</v>
      </c>
      <c r="M1341" s="1" t="s">
        <v>366</v>
      </c>
      <c r="N1341" s="1" t="s">
        <v>205</v>
      </c>
      <c r="O1341" s="1" t="s">
        <v>85</v>
      </c>
      <c r="P1341" s="1">
        <v>94544</v>
      </c>
      <c r="Q1341" s="1"/>
      <c r="R1341" s="1"/>
      <c r="S1341" s="1"/>
      <c r="T1341" s="1">
        <v>30390256</v>
      </c>
      <c r="U1341" s="1">
        <v>14.75</v>
      </c>
      <c r="V1341" s="1" t="s">
        <v>2351</v>
      </c>
      <c r="W1341" s="1">
        <v>400</v>
      </c>
      <c r="X1341" s="1">
        <v>728</v>
      </c>
      <c r="Y1341" s="1">
        <v>28</v>
      </c>
      <c r="Z1341" s="6">
        <f t="shared" ref="Z1341:Z1391" si="28">W1341*X1341/1000000</f>
        <v>0.29120000000000001</v>
      </c>
      <c r="AA1341" s="1" t="s">
        <v>60</v>
      </c>
      <c r="AB1341" s="2">
        <v>44742</v>
      </c>
      <c r="AC1341" s="1" t="s">
        <v>155</v>
      </c>
      <c r="AD1341" s="1"/>
      <c r="AE1341" s="2">
        <v>44742</v>
      </c>
      <c r="AF1341" s="2">
        <v>44742</v>
      </c>
      <c r="AG1341" s="2">
        <v>44743</v>
      </c>
      <c r="AH1341" s="1" t="s">
        <v>62</v>
      </c>
      <c r="AI1341" s="1" t="s">
        <v>3846</v>
      </c>
      <c r="AJ1341" s="2">
        <v>44743</v>
      </c>
      <c r="AK1341" s="12" t="s">
        <v>2344</v>
      </c>
      <c r="AL1341" s="1" t="s">
        <v>2345</v>
      </c>
      <c r="AM1341" s="31">
        <v>1600</v>
      </c>
      <c r="AN1341" s="31"/>
      <c r="AO1341" s="31"/>
      <c r="AP1341" s="31"/>
      <c r="AQ1341" s="31"/>
      <c r="AR1341" s="31"/>
      <c r="AS1341" s="1">
        <f>MONTH(AE1341)</f>
        <v>6</v>
      </c>
      <c r="AT1341" s="1">
        <f>YEAR(AE1341)</f>
        <v>2022</v>
      </c>
      <c r="AU1341" s="1"/>
    </row>
    <row r="1342" spans="1:47">
      <c r="A1342" s="1" t="s">
        <v>68</v>
      </c>
      <c r="B1342" s="1" t="s">
        <v>45</v>
      </c>
      <c r="C1342" s="1" t="s">
        <v>3847</v>
      </c>
      <c r="D1342" s="2">
        <v>44707</v>
      </c>
      <c r="E1342" s="1" t="s">
        <v>3848</v>
      </c>
      <c r="F1342" s="1" t="s">
        <v>1208</v>
      </c>
      <c r="G1342" s="1" t="s">
        <v>3839</v>
      </c>
      <c r="H1342" s="1" t="s">
        <v>3840</v>
      </c>
      <c r="I1342" s="1" t="s">
        <v>1496</v>
      </c>
      <c r="J1342" s="1" t="s">
        <v>1208</v>
      </c>
      <c r="K1342" s="1">
        <v>98032</v>
      </c>
      <c r="L1342" s="1" t="s">
        <v>3845</v>
      </c>
      <c r="M1342" s="1" t="s">
        <v>366</v>
      </c>
      <c r="N1342" s="1" t="s">
        <v>205</v>
      </c>
      <c r="O1342" s="1" t="s">
        <v>85</v>
      </c>
      <c r="P1342" s="1">
        <v>94544</v>
      </c>
      <c r="Q1342" s="1"/>
      <c r="R1342" s="1"/>
      <c r="S1342" s="1"/>
      <c r="T1342" s="1">
        <v>30390256</v>
      </c>
      <c r="U1342" s="1">
        <v>14.75</v>
      </c>
      <c r="V1342" s="1" t="s">
        <v>2351</v>
      </c>
      <c r="W1342" s="1">
        <v>400</v>
      </c>
      <c r="X1342" s="1">
        <v>728</v>
      </c>
      <c r="Y1342" s="1">
        <v>28</v>
      </c>
      <c r="Z1342" s="6">
        <f t="shared" si="28"/>
        <v>0.29120000000000001</v>
      </c>
      <c r="AA1342" s="1" t="s">
        <v>60</v>
      </c>
      <c r="AB1342" s="2">
        <v>44742</v>
      </c>
      <c r="AC1342" s="1" t="s">
        <v>155</v>
      </c>
      <c r="AD1342" s="1"/>
      <c r="AE1342" s="2">
        <v>44742</v>
      </c>
      <c r="AF1342" s="2">
        <v>44742</v>
      </c>
      <c r="AG1342" s="2">
        <v>44743</v>
      </c>
      <c r="AH1342" s="1" t="s">
        <v>62</v>
      </c>
      <c r="AI1342" s="1" t="s">
        <v>3849</v>
      </c>
      <c r="AJ1342" s="2">
        <v>44743</v>
      </c>
      <c r="AK1342" s="12" t="s">
        <v>2344</v>
      </c>
      <c r="AL1342" s="1" t="s">
        <v>2345</v>
      </c>
      <c r="AM1342" s="31">
        <v>1600</v>
      </c>
      <c r="AN1342" s="31"/>
      <c r="AO1342" s="31"/>
      <c r="AP1342" s="31"/>
      <c r="AQ1342" s="31"/>
      <c r="AR1342" s="31"/>
      <c r="AS1342" s="1">
        <f>MONTH(AE1342)</f>
        <v>6</v>
      </c>
      <c r="AT1342" s="1">
        <f>YEAR(AE1342)</f>
        <v>2022</v>
      </c>
      <c r="AU1342" s="1"/>
    </row>
    <row r="1343" spans="1:47">
      <c r="A1343" s="1" t="s">
        <v>68</v>
      </c>
      <c r="B1343" s="1" t="s">
        <v>45</v>
      </c>
      <c r="C1343" s="1" t="s">
        <v>3850</v>
      </c>
      <c r="D1343" s="2">
        <v>44707</v>
      </c>
      <c r="E1343" s="1" t="s">
        <v>3851</v>
      </c>
      <c r="F1343" s="1" t="s">
        <v>1208</v>
      </c>
      <c r="G1343" s="1" t="s">
        <v>3839</v>
      </c>
      <c r="H1343" s="1" t="s">
        <v>3840</v>
      </c>
      <c r="I1343" s="1" t="s">
        <v>1496</v>
      </c>
      <c r="J1343" s="1" t="s">
        <v>1208</v>
      </c>
      <c r="K1343" s="1">
        <v>98032</v>
      </c>
      <c r="L1343" s="1" t="s">
        <v>3845</v>
      </c>
      <c r="M1343" s="1" t="s">
        <v>366</v>
      </c>
      <c r="N1343" s="1" t="s">
        <v>205</v>
      </c>
      <c r="O1343" s="1" t="s">
        <v>85</v>
      </c>
      <c r="P1343" s="1">
        <v>94544</v>
      </c>
      <c r="Q1343" s="1"/>
      <c r="R1343" s="1"/>
      <c r="S1343" s="1"/>
      <c r="T1343" s="1">
        <v>30390256</v>
      </c>
      <c r="U1343" s="1">
        <v>14.75</v>
      </c>
      <c r="V1343" s="1" t="s">
        <v>2351</v>
      </c>
      <c r="W1343" s="1">
        <v>400</v>
      </c>
      <c r="X1343" s="1">
        <v>728</v>
      </c>
      <c r="Y1343" s="1">
        <v>28</v>
      </c>
      <c r="Z1343" s="6">
        <f t="shared" si="28"/>
        <v>0.29120000000000001</v>
      </c>
      <c r="AA1343" s="1" t="s">
        <v>60</v>
      </c>
      <c r="AB1343" s="2">
        <v>44742</v>
      </c>
      <c r="AC1343" s="1" t="s">
        <v>155</v>
      </c>
      <c r="AD1343" s="1"/>
      <c r="AE1343" s="2">
        <v>44742</v>
      </c>
      <c r="AF1343" s="2">
        <v>44742</v>
      </c>
      <c r="AG1343" s="2">
        <v>44743</v>
      </c>
      <c r="AH1343" s="1" t="s">
        <v>62</v>
      </c>
      <c r="AI1343" s="1" t="s">
        <v>3852</v>
      </c>
      <c r="AJ1343" s="2">
        <v>44743</v>
      </c>
      <c r="AK1343" s="12" t="s">
        <v>2344</v>
      </c>
      <c r="AL1343" s="1" t="s">
        <v>2345</v>
      </c>
      <c r="AM1343" s="31">
        <v>1600</v>
      </c>
      <c r="AN1343" s="31"/>
      <c r="AO1343" s="31"/>
      <c r="AP1343" s="31"/>
      <c r="AQ1343" s="31"/>
      <c r="AR1343" s="31"/>
      <c r="AS1343" s="1">
        <f>MONTH(AE1343)</f>
        <v>6</v>
      </c>
      <c r="AT1343" s="1">
        <f>YEAR(AE1343)</f>
        <v>2022</v>
      </c>
      <c r="AU1343" s="1"/>
    </row>
    <row r="1344" spans="1:47">
      <c r="A1344" s="1" t="s">
        <v>68</v>
      </c>
      <c r="B1344" s="1" t="s">
        <v>45</v>
      </c>
      <c r="C1344" s="1" t="s">
        <v>3853</v>
      </c>
      <c r="D1344" s="2">
        <v>44736</v>
      </c>
      <c r="E1344" s="1" t="s">
        <v>3854</v>
      </c>
      <c r="F1344" s="1" t="s">
        <v>1208</v>
      </c>
      <c r="G1344" s="1" t="s">
        <v>3839</v>
      </c>
      <c r="H1344" s="1" t="s">
        <v>3840</v>
      </c>
      <c r="I1344" s="1" t="s">
        <v>1496</v>
      </c>
      <c r="J1344" s="1" t="s">
        <v>1208</v>
      </c>
      <c r="K1344" s="1">
        <v>98032</v>
      </c>
      <c r="L1344" s="1" t="s">
        <v>3845</v>
      </c>
      <c r="M1344" s="1" t="s">
        <v>364</v>
      </c>
      <c r="N1344" s="1" t="s">
        <v>365</v>
      </c>
      <c r="O1344" s="1" t="s">
        <v>85</v>
      </c>
      <c r="P1344" s="1">
        <v>92407</v>
      </c>
      <c r="Q1344" s="1"/>
      <c r="R1344" s="1"/>
      <c r="S1344" s="1"/>
      <c r="T1344" s="1">
        <v>30390256</v>
      </c>
      <c r="U1344" s="1">
        <v>14.75</v>
      </c>
      <c r="V1344" s="1" t="s">
        <v>2351</v>
      </c>
      <c r="W1344" s="1">
        <v>400</v>
      </c>
      <c r="X1344" s="1">
        <v>728</v>
      </c>
      <c r="Y1344" s="1">
        <v>28</v>
      </c>
      <c r="Z1344" s="6">
        <f t="shared" si="28"/>
        <v>0.29120000000000001</v>
      </c>
      <c r="AA1344" s="1" t="s">
        <v>60</v>
      </c>
      <c r="AB1344" s="2">
        <v>44742</v>
      </c>
      <c r="AC1344" s="1" t="s">
        <v>155</v>
      </c>
      <c r="AD1344" s="1"/>
      <c r="AE1344" s="2">
        <v>44742</v>
      </c>
      <c r="AF1344" s="2">
        <v>44742</v>
      </c>
      <c r="AG1344" s="29">
        <v>44743</v>
      </c>
      <c r="AH1344" s="1" t="s">
        <v>62</v>
      </c>
      <c r="AI1344" s="1" t="s">
        <v>3855</v>
      </c>
      <c r="AJ1344" s="2">
        <v>44743</v>
      </c>
      <c r="AK1344" s="12" t="s">
        <v>2344</v>
      </c>
      <c r="AL1344" s="1" t="s">
        <v>2345</v>
      </c>
      <c r="AM1344" s="31">
        <v>1950</v>
      </c>
      <c r="AN1344" s="31"/>
      <c r="AO1344" s="31"/>
      <c r="AP1344" s="31"/>
      <c r="AQ1344" s="31"/>
      <c r="AR1344" s="31"/>
      <c r="AS1344" s="1">
        <f>MONTH(AE1344)</f>
        <v>6</v>
      </c>
      <c r="AT1344" s="1">
        <f>YEAR(AE1344)</f>
        <v>2022</v>
      </c>
      <c r="AU1344" s="1"/>
    </row>
    <row r="1345" spans="1:47">
      <c r="A1345" s="1" t="s">
        <v>68</v>
      </c>
      <c r="B1345" s="1" t="s">
        <v>45</v>
      </c>
      <c r="C1345" s="1" t="s">
        <v>3856</v>
      </c>
      <c r="D1345" s="2">
        <v>44736</v>
      </c>
      <c r="E1345" s="1" t="s">
        <v>3857</v>
      </c>
      <c r="F1345" s="1" t="s">
        <v>1208</v>
      </c>
      <c r="G1345" s="1" t="s">
        <v>3839</v>
      </c>
      <c r="H1345" s="1" t="s">
        <v>3840</v>
      </c>
      <c r="I1345" s="1" t="s">
        <v>1496</v>
      </c>
      <c r="J1345" s="1" t="s">
        <v>1208</v>
      </c>
      <c r="K1345" s="1">
        <v>98032</v>
      </c>
      <c r="L1345" s="1" t="s">
        <v>3845</v>
      </c>
      <c r="M1345" s="1" t="s">
        <v>364</v>
      </c>
      <c r="N1345" s="1" t="s">
        <v>365</v>
      </c>
      <c r="O1345" s="1" t="s">
        <v>85</v>
      </c>
      <c r="P1345" s="1">
        <v>92407</v>
      </c>
      <c r="Q1345" s="1"/>
      <c r="R1345" s="1"/>
      <c r="S1345" s="1"/>
      <c r="T1345" s="1">
        <v>30390256</v>
      </c>
      <c r="U1345" s="1">
        <v>14.75</v>
      </c>
      <c r="V1345" s="1" t="s">
        <v>2351</v>
      </c>
      <c r="W1345" s="1">
        <v>400</v>
      </c>
      <c r="X1345" s="1">
        <v>728</v>
      </c>
      <c r="Y1345" s="1">
        <v>28</v>
      </c>
      <c r="Z1345" s="6">
        <f t="shared" si="28"/>
        <v>0.29120000000000001</v>
      </c>
      <c r="AA1345" s="1" t="s">
        <v>60</v>
      </c>
      <c r="AB1345" s="2">
        <v>44742</v>
      </c>
      <c r="AC1345" s="1" t="s">
        <v>155</v>
      </c>
      <c r="AD1345" s="1"/>
      <c r="AE1345" s="2">
        <v>44742</v>
      </c>
      <c r="AF1345" s="2">
        <v>44742</v>
      </c>
      <c r="AG1345" s="29">
        <v>44743</v>
      </c>
      <c r="AH1345" s="1" t="s">
        <v>62</v>
      </c>
      <c r="AI1345" s="1" t="s">
        <v>3858</v>
      </c>
      <c r="AJ1345" s="2">
        <v>44743</v>
      </c>
      <c r="AK1345" s="12" t="s">
        <v>2344</v>
      </c>
      <c r="AL1345" s="1" t="s">
        <v>2345</v>
      </c>
      <c r="AM1345" s="31">
        <v>1950</v>
      </c>
      <c r="AN1345" s="31"/>
      <c r="AO1345" s="31"/>
      <c r="AP1345" s="31"/>
      <c r="AQ1345" s="31"/>
      <c r="AR1345" s="31"/>
      <c r="AS1345" s="1">
        <f>MONTH(AE1345)</f>
        <v>6</v>
      </c>
      <c r="AT1345" s="1">
        <f>YEAR(AE1345)</f>
        <v>2022</v>
      </c>
      <c r="AU1345" s="1"/>
    </row>
    <row r="1346" spans="1:47">
      <c r="A1346" s="1" t="s">
        <v>68</v>
      </c>
      <c r="B1346" s="1" t="s">
        <v>45</v>
      </c>
      <c r="C1346" s="1" t="s">
        <v>3859</v>
      </c>
      <c r="D1346" s="2">
        <v>44736</v>
      </c>
      <c r="E1346" s="1" t="s">
        <v>3860</v>
      </c>
      <c r="F1346" s="1" t="s">
        <v>1208</v>
      </c>
      <c r="G1346" s="1" t="s">
        <v>3839</v>
      </c>
      <c r="H1346" s="1" t="s">
        <v>3840</v>
      </c>
      <c r="I1346" s="1" t="s">
        <v>1496</v>
      </c>
      <c r="J1346" s="1" t="s">
        <v>1208</v>
      </c>
      <c r="K1346" s="1">
        <v>98032</v>
      </c>
      <c r="L1346" s="1" t="s">
        <v>3845</v>
      </c>
      <c r="M1346" s="1" t="s">
        <v>364</v>
      </c>
      <c r="N1346" s="1" t="s">
        <v>365</v>
      </c>
      <c r="O1346" s="1" t="s">
        <v>85</v>
      </c>
      <c r="P1346" s="1">
        <v>92407</v>
      </c>
      <c r="Q1346" s="1"/>
      <c r="R1346" s="1"/>
      <c r="S1346" s="1"/>
      <c r="T1346" s="1">
        <v>30390256</v>
      </c>
      <c r="U1346" s="1">
        <v>14.75</v>
      </c>
      <c r="V1346" s="1" t="s">
        <v>2351</v>
      </c>
      <c r="W1346" s="1">
        <v>400</v>
      </c>
      <c r="X1346" s="1">
        <v>728</v>
      </c>
      <c r="Y1346" s="1">
        <v>28</v>
      </c>
      <c r="Z1346" s="6">
        <f t="shared" si="28"/>
        <v>0.29120000000000001</v>
      </c>
      <c r="AA1346" s="1" t="s">
        <v>60</v>
      </c>
      <c r="AB1346" s="2">
        <v>44742</v>
      </c>
      <c r="AC1346" s="1" t="s">
        <v>155</v>
      </c>
      <c r="AD1346" s="1"/>
      <c r="AE1346" s="2">
        <v>44742</v>
      </c>
      <c r="AF1346" s="2">
        <v>44742</v>
      </c>
      <c r="AG1346" s="29">
        <v>44747</v>
      </c>
      <c r="AH1346" s="1" t="s">
        <v>62</v>
      </c>
      <c r="AI1346" s="1" t="s">
        <v>3861</v>
      </c>
      <c r="AJ1346" s="2">
        <v>44747</v>
      </c>
      <c r="AK1346" s="12" t="s">
        <v>2344</v>
      </c>
      <c r="AL1346" s="1" t="s">
        <v>2345</v>
      </c>
      <c r="AM1346" s="31">
        <v>1950</v>
      </c>
      <c r="AN1346" s="31"/>
      <c r="AO1346" s="31"/>
      <c r="AP1346" s="31"/>
      <c r="AQ1346" s="31"/>
      <c r="AR1346" s="31"/>
      <c r="AS1346" s="1">
        <f>MONTH(AE1346)</f>
        <v>6</v>
      </c>
      <c r="AT1346" s="1">
        <f>YEAR(AE1346)</f>
        <v>2022</v>
      </c>
      <c r="AU1346" s="1"/>
    </row>
    <row r="1347" spans="1:47">
      <c r="A1347" s="1" t="s">
        <v>68</v>
      </c>
      <c r="B1347" s="1" t="s">
        <v>45</v>
      </c>
      <c r="C1347" s="1" t="s">
        <v>3862</v>
      </c>
      <c r="D1347" s="2">
        <v>44707</v>
      </c>
      <c r="E1347" s="1" t="s">
        <v>3863</v>
      </c>
      <c r="F1347" s="1" t="s">
        <v>1208</v>
      </c>
      <c r="G1347" s="1" t="s">
        <v>3839</v>
      </c>
      <c r="H1347" s="1" t="s">
        <v>3840</v>
      </c>
      <c r="I1347" s="1" t="s">
        <v>1496</v>
      </c>
      <c r="J1347" s="1" t="s">
        <v>1208</v>
      </c>
      <c r="K1347" s="1">
        <v>98032</v>
      </c>
      <c r="L1347" s="1" t="s">
        <v>156</v>
      </c>
      <c r="M1347" s="1" t="s">
        <v>402</v>
      </c>
      <c r="N1347" s="1" t="s">
        <v>157</v>
      </c>
      <c r="O1347" s="1" t="s">
        <v>150</v>
      </c>
      <c r="P1347" s="1">
        <v>21075</v>
      </c>
      <c r="Q1347" s="1"/>
      <c r="R1347" s="1"/>
      <c r="S1347" s="1"/>
      <c r="T1347" s="1">
        <v>30390255</v>
      </c>
      <c r="U1347" s="1">
        <v>14.75</v>
      </c>
      <c r="V1347" s="1" t="s">
        <v>2350</v>
      </c>
      <c r="W1347" s="1">
        <v>395</v>
      </c>
      <c r="X1347" s="1">
        <v>624</v>
      </c>
      <c r="Y1347" s="1">
        <v>24</v>
      </c>
      <c r="Z1347" s="6">
        <f t="shared" si="28"/>
        <v>0.24648</v>
      </c>
      <c r="AA1347" s="1" t="s">
        <v>60</v>
      </c>
      <c r="AB1347" s="2">
        <v>44742</v>
      </c>
      <c r="AC1347" s="1" t="s">
        <v>155</v>
      </c>
      <c r="AD1347" s="1"/>
      <c r="AE1347" s="2">
        <v>44743</v>
      </c>
      <c r="AF1347" s="2">
        <v>44743</v>
      </c>
      <c r="AG1347" s="29">
        <v>44748</v>
      </c>
      <c r="AH1347" s="1" t="s">
        <v>62</v>
      </c>
      <c r="AI1347" s="1" t="s">
        <v>3864</v>
      </c>
      <c r="AJ1347" s="2">
        <v>44748</v>
      </c>
      <c r="AK1347" s="12" t="s">
        <v>2344</v>
      </c>
      <c r="AL1347" s="1" t="s">
        <v>2345</v>
      </c>
      <c r="AM1347" s="31">
        <v>7550</v>
      </c>
      <c r="AN1347" s="31"/>
      <c r="AO1347" s="31"/>
      <c r="AP1347" s="31"/>
      <c r="AQ1347" s="31"/>
      <c r="AR1347" s="31"/>
      <c r="AS1347" s="1">
        <f>MONTH(AE1347)</f>
        <v>7</v>
      </c>
      <c r="AT1347" s="1">
        <f>YEAR(AE1347)</f>
        <v>2022</v>
      </c>
      <c r="AU1347" s="1"/>
    </row>
    <row r="1348" spans="1:47">
      <c r="A1348" s="1" t="s">
        <v>68</v>
      </c>
      <c r="B1348" s="1" t="s">
        <v>45</v>
      </c>
      <c r="C1348" s="1" t="s">
        <v>3865</v>
      </c>
      <c r="D1348" s="2">
        <v>44678</v>
      </c>
      <c r="E1348" s="1" t="s">
        <v>3866</v>
      </c>
      <c r="F1348" s="1" t="s">
        <v>1208</v>
      </c>
      <c r="G1348" s="1" t="s">
        <v>3839</v>
      </c>
      <c r="H1348" s="1" t="s">
        <v>3840</v>
      </c>
      <c r="I1348" s="1" t="s">
        <v>1496</v>
      </c>
      <c r="J1348" s="1" t="s">
        <v>1208</v>
      </c>
      <c r="K1348" s="1">
        <v>98032</v>
      </c>
      <c r="L1348" s="1" t="s">
        <v>2360</v>
      </c>
      <c r="M1348" s="1" t="s">
        <v>2514</v>
      </c>
      <c r="N1348" s="1" t="s">
        <v>153</v>
      </c>
      <c r="O1348" s="1" t="s">
        <v>85</v>
      </c>
      <c r="P1348" s="1">
        <v>95330</v>
      </c>
      <c r="Q1348" s="1"/>
      <c r="R1348" s="1"/>
      <c r="S1348" s="1"/>
      <c r="T1348" s="1">
        <v>30390255</v>
      </c>
      <c r="U1348" s="1">
        <v>14.75</v>
      </c>
      <c r="V1348" s="1" t="s">
        <v>2411</v>
      </c>
      <c r="W1348" s="1">
        <v>395</v>
      </c>
      <c r="X1348" s="1">
        <v>624</v>
      </c>
      <c r="Y1348" s="1">
        <v>24</v>
      </c>
      <c r="Z1348" s="6">
        <f t="shared" si="28"/>
        <v>0.24648</v>
      </c>
      <c r="AA1348" s="1" t="s">
        <v>60</v>
      </c>
      <c r="AB1348" s="2">
        <v>44712</v>
      </c>
      <c r="AC1348" s="1" t="s">
        <v>155</v>
      </c>
      <c r="AD1348" s="1"/>
      <c r="AE1348" s="29">
        <v>44747</v>
      </c>
      <c r="AF1348" s="2">
        <v>44747</v>
      </c>
      <c r="AG1348" s="29">
        <v>44748</v>
      </c>
      <c r="AH1348" s="1" t="s">
        <v>62</v>
      </c>
      <c r="AI1348" s="1" t="s">
        <v>3867</v>
      </c>
      <c r="AJ1348" s="2">
        <v>44748</v>
      </c>
      <c r="AK1348" s="1" t="s">
        <v>2344</v>
      </c>
      <c r="AL1348" s="1" t="s">
        <v>2345</v>
      </c>
      <c r="AM1348" s="31">
        <v>1600</v>
      </c>
      <c r="AN1348" s="31"/>
      <c r="AO1348" s="31"/>
      <c r="AP1348" s="31"/>
      <c r="AQ1348" s="31"/>
      <c r="AR1348" s="31"/>
      <c r="AS1348" s="1">
        <f>MONTH(AE1348)</f>
        <v>7</v>
      </c>
      <c r="AT1348" s="1">
        <f>YEAR(AE1348)</f>
        <v>2022</v>
      </c>
      <c r="AU1348" s="6"/>
    </row>
    <row r="1349" spans="1:47">
      <c r="A1349" s="1" t="s">
        <v>68</v>
      </c>
      <c r="B1349" s="1" t="s">
        <v>45</v>
      </c>
      <c r="C1349" s="1" t="s">
        <v>3868</v>
      </c>
      <c r="D1349" s="2">
        <v>44747</v>
      </c>
      <c r="E1349" s="1" t="s">
        <v>3869</v>
      </c>
      <c r="F1349" s="1" t="s">
        <v>1208</v>
      </c>
      <c r="G1349" s="1" t="s">
        <v>3839</v>
      </c>
      <c r="H1349" s="1" t="s">
        <v>3840</v>
      </c>
      <c r="I1349" s="1" t="s">
        <v>1496</v>
      </c>
      <c r="J1349" s="1" t="s">
        <v>1208</v>
      </c>
      <c r="K1349" s="1">
        <v>98032</v>
      </c>
      <c r="L1349" s="1" t="s">
        <v>3870</v>
      </c>
      <c r="M1349" s="1" t="s">
        <v>364</v>
      </c>
      <c r="N1349" s="1" t="s">
        <v>365</v>
      </c>
      <c r="O1349" s="1" t="s">
        <v>85</v>
      </c>
      <c r="P1349" s="1">
        <v>92407</v>
      </c>
      <c r="Q1349" s="1"/>
      <c r="R1349" s="1"/>
      <c r="S1349" s="1"/>
      <c r="T1349" s="1">
        <v>30390256</v>
      </c>
      <c r="U1349" s="1">
        <v>14.75</v>
      </c>
      <c r="V1349" s="1" t="s">
        <v>2351</v>
      </c>
      <c r="W1349" s="1">
        <v>400</v>
      </c>
      <c r="X1349" s="1">
        <v>728</v>
      </c>
      <c r="Y1349" s="1">
        <v>28</v>
      </c>
      <c r="Z1349" s="6">
        <f t="shared" si="28"/>
        <v>0.29120000000000001</v>
      </c>
      <c r="AA1349" s="1" t="s">
        <v>60</v>
      </c>
      <c r="AB1349" s="2">
        <v>44773</v>
      </c>
      <c r="AC1349" s="1" t="s">
        <v>155</v>
      </c>
      <c r="AD1349" s="1"/>
      <c r="AE1349" s="2">
        <v>44748</v>
      </c>
      <c r="AF1349" s="2">
        <v>44748</v>
      </c>
      <c r="AG1349" s="2">
        <v>44749</v>
      </c>
      <c r="AH1349" s="1" t="s">
        <v>62</v>
      </c>
      <c r="AI1349" s="1" t="s">
        <v>3871</v>
      </c>
      <c r="AJ1349" s="2">
        <v>44749</v>
      </c>
      <c r="AK1349" s="12" t="s">
        <v>2344</v>
      </c>
      <c r="AL1349" s="1" t="s">
        <v>2345</v>
      </c>
      <c r="AM1349" s="31">
        <v>2450</v>
      </c>
      <c r="AN1349" s="31"/>
      <c r="AO1349" s="31"/>
      <c r="AP1349" s="31"/>
      <c r="AQ1349" s="31"/>
      <c r="AR1349" s="31"/>
      <c r="AS1349" s="1">
        <f>MONTH(AE1349)</f>
        <v>7</v>
      </c>
      <c r="AT1349" s="1">
        <f>YEAR(AE1349)</f>
        <v>2022</v>
      </c>
      <c r="AU1349" s="1"/>
    </row>
    <row r="1350" spans="1:47">
      <c r="A1350" s="1" t="s">
        <v>68</v>
      </c>
      <c r="B1350" s="1" t="s">
        <v>45</v>
      </c>
      <c r="C1350" s="1" t="s">
        <v>3872</v>
      </c>
      <c r="D1350" s="2">
        <v>44747</v>
      </c>
      <c r="E1350" s="1" t="s">
        <v>3873</v>
      </c>
      <c r="F1350" s="1" t="s">
        <v>1208</v>
      </c>
      <c r="G1350" s="1" t="s">
        <v>3839</v>
      </c>
      <c r="H1350" s="1" t="s">
        <v>3840</v>
      </c>
      <c r="I1350" s="1" t="s">
        <v>1496</v>
      </c>
      <c r="J1350" s="1" t="s">
        <v>1208</v>
      </c>
      <c r="K1350" s="1">
        <v>98032</v>
      </c>
      <c r="L1350" s="1" t="s">
        <v>3870</v>
      </c>
      <c r="M1350" s="1" t="s">
        <v>364</v>
      </c>
      <c r="N1350" s="1" t="s">
        <v>365</v>
      </c>
      <c r="O1350" s="1" t="s">
        <v>85</v>
      </c>
      <c r="P1350" s="1">
        <v>92407</v>
      </c>
      <c r="Q1350" s="1"/>
      <c r="R1350" s="1"/>
      <c r="S1350" s="1"/>
      <c r="T1350" s="1">
        <v>30390256</v>
      </c>
      <c r="U1350" s="1">
        <v>14.75</v>
      </c>
      <c r="V1350" s="1" t="s">
        <v>2351</v>
      </c>
      <c r="W1350" s="1">
        <v>400</v>
      </c>
      <c r="X1350" s="1">
        <v>728</v>
      </c>
      <c r="Y1350" s="1">
        <v>28</v>
      </c>
      <c r="Z1350" s="6">
        <f t="shared" si="28"/>
        <v>0.29120000000000001</v>
      </c>
      <c r="AA1350" s="1" t="s">
        <v>60</v>
      </c>
      <c r="AB1350" s="2">
        <v>44773</v>
      </c>
      <c r="AC1350" s="1" t="s">
        <v>155</v>
      </c>
      <c r="AD1350" s="1"/>
      <c r="AE1350" s="2">
        <v>44748</v>
      </c>
      <c r="AF1350" s="2">
        <v>44748</v>
      </c>
      <c r="AG1350" s="2">
        <v>44749</v>
      </c>
      <c r="AH1350" s="1" t="s">
        <v>62</v>
      </c>
      <c r="AI1350" s="1" t="s">
        <v>3874</v>
      </c>
      <c r="AJ1350" s="2">
        <v>44749</v>
      </c>
      <c r="AK1350" s="12" t="s">
        <v>2344</v>
      </c>
      <c r="AL1350" s="1" t="s">
        <v>2345</v>
      </c>
      <c r="AM1350" s="31">
        <v>2450</v>
      </c>
      <c r="AN1350" s="31"/>
      <c r="AO1350" s="31"/>
      <c r="AP1350" s="31"/>
      <c r="AQ1350" s="31"/>
      <c r="AR1350" s="31"/>
      <c r="AS1350" s="1">
        <f>MONTH(AE1350)</f>
        <v>7</v>
      </c>
      <c r="AT1350" s="1">
        <f>YEAR(AE1350)</f>
        <v>2022</v>
      </c>
      <c r="AU1350" s="1"/>
    </row>
    <row r="1351" spans="1:47">
      <c r="A1351" s="1" t="s">
        <v>68</v>
      </c>
      <c r="B1351" s="1" t="s">
        <v>45</v>
      </c>
      <c r="C1351" s="1" t="s">
        <v>3875</v>
      </c>
      <c r="D1351" s="2">
        <v>44747</v>
      </c>
      <c r="E1351" s="1" t="s">
        <v>3876</v>
      </c>
      <c r="F1351" s="1" t="s">
        <v>1208</v>
      </c>
      <c r="G1351" s="1" t="s">
        <v>3839</v>
      </c>
      <c r="H1351" s="1" t="s">
        <v>3840</v>
      </c>
      <c r="I1351" s="1" t="s">
        <v>1496</v>
      </c>
      <c r="J1351" s="1" t="s">
        <v>1208</v>
      </c>
      <c r="K1351" s="1">
        <v>98032</v>
      </c>
      <c r="L1351" s="1" t="s">
        <v>3870</v>
      </c>
      <c r="M1351" s="1" t="s">
        <v>364</v>
      </c>
      <c r="N1351" s="1" t="s">
        <v>365</v>
      </c>
      <c r="O1351" s="1" t="s">
        <v>85</v>
      </c>
      <c r="P1351" s="1">
        <v>92407</v>
      </c>
      <c r="Q1351" s="1"/>
      <c r="R1351" s="1"/>
      <c r="S1351" s="1"/>
      <c r="T1351" s="1">
        <v>30390256</v>
      </c>
      <c r="U1351" s="1">
        <v>14.75</v>
      </c>
      <c r="V1351" s="1" t="s">
        <v>2351</v>
      </c>
      <c r="W1351" s="1">
        <v>400</v>
      </c>
      <c r="X1351" s="1">
        <v>728</v>
      </c>
      <c r="Y1351" s="1">
        <v>28</v>
      </c>
      <c r="Z1351" s="6">
        <f t="shared" si="28"/>
        <v>0.29120000000000001</v>
      </c>
      <c r="AA1351" s="1" t="s">
        <v>60</v>
      </c>
      <c r="AB1351" s="2">
        <v>44773</v>
      </c>
      <c r="AC1351" s="1" t="s">
        <v>155</v>
      </c>
      <c r="AD1351" s="1"/>
      <c r="AE1351" s="2">
        <v>44748</v>
      </c>
      <c r="AF1351" s="2">
        <v>44748</v>
      </c>
      <c r="AG1351" s="2">
        <v>44749</v>
      </c>
      <c r="AH1351" s="1" t="s">
        <v>62</v>
      </c>
      <c r="AI1351" s="1" t="s">
        <v>3877</v>
      </c>
      <c r="AJ1351" s="2">
        <v>44749</v>
      </c>
      <c r="AK1351" s="12" t="s">
        <v>2344</v>
      </c>
      <c r="AL1351" s="1" t="s">
        <v>2345</v>
      </c>
      <c r="AM1351" s="31">
        <v>2450</v>
      </c>
      <c r="AN1351" s="31"/>
      <c r="AO1351" s="31"/>
      <c r="AP1351" s="31"/>
      <c r="AQ1351" s="31"/>
      <c r="AR1351" s="31"/>
      <c r="AS1351" s="1">
        <f>MONTH(AE1351)</f>
        <v>7</v>
      </c>
      <c r="AT1351" s="1">
        <f>YEAR(AE1351)</f>
        <v>2022</v>
      </c>
      <c r="AU1351" s="1"/>
    </row>
    <row r="1352" spans="1:47">
      <c r="A1352" s="1" t="s">
        <v>68</v>
      </c>
      <c r="B1352" s="1" t="s">
        <v>45</v>
      </c>
      <c r="C1352" s="1" t="s">
        <v>3878</v>
      </c>
      <c r="D1352" s="2">
        <v>44747</v>
      </c>
      <c r="E1352" s="1" t="s">
        <v>3879</v>
      </c>
      <c r="F1352" s="1" t="s">
        <v>1208</v>
      </c>
      <c r="G1352" s="1" t="s">
        <v>3839</v>
      </c>
      <c r="H1352" s="1" t="s">
        <v>3840</v>
      </c>
      <c r="I1352" s="1" t="s">
        <v>1496</v>
      </c>
      <c r="J1352" s="1" t="s">
        <v>1208</v>
      </c>
      <c r="K1352" s="1">
        <v>98032</v>
      </c>
      <c r="L1352" s="1" t="s">
        <v>3870</v>
      </c>
      <c r="M1352" s="1" t="s">
        <v>364</v>
      </c>
      <c r="N1352" s="1" t="s">
        <v>365</v>
      </c>
      <c r="O1352" s="1" t="s">
        <v>85</v>
      </c>
      <c r="P1352" s="1">
        <v>92407</v>
      </c>
      <c r="Q1352" s="1"/>
      <c r="R1352" s="1"/>
      <c r="S1352" s="1"/>
      <c r="T1352" s="1">
        <v>30390256</v>
      </c>
      <c r="U1352" s="1">
        <v>14.75</v>
      </c>
      <c r="V1352" s="1" t="s">
        <v>2351</v>
      </c>
      <c r="W1352" s="1">
        <v>400</v>
      </c>
      <c r="X1352" s="1">
        <v>728</v>
      </c>
      <c r="Y1352" s="1">
        <v>28</v>
      </c>
      <c r="Z1352" s="6">
        <f t="shared" si="28"/>
        <v>0.29120000000000001</v>
      </c>
      <c r="AA1352" s="1" t="s">
        <v>60</v>
      </c>
      <c r="AB1352" s="2">
        <v>44773</v>
      </c>
      <c r="AC1352" s="1" t="s">
        <v>155</v>
      </c>
      <c r="AD1352" s="1"/>
      <c r="AE1352" s="2">
        <v>44748</v>
      </c>
      <c r="AF1352" s="2">
        <v>44748</v>
      </c>
      <c r="AG1352" s="2">
        <v>44749</v>
      </c>
      <c r="AH1352" s="1" t="s">
        <v>62</v>
      </c>
      <c r="AI1352" s="1" t="s">
        <v>3880</v>
      </c>
      <c r="AJ1352" s="2">
        <v>44749</v>
      </c>
      <c r="AK1352" s="12" t="s">
        <v>2344</v>
      </c>
      <c r="AL1352" s="1" t="s">
        <v>2345</v>
      </c>
      <c r="AM1352" s="31">
        <v>2450</v>
      </c>
      <c r="AN1352" s="31"/>
      <c r="AO1352" s="31"/>
      <c r="AP1352" s="31"/>
      <c r="AQ1352" s="31"/>
      <c r="AR1352" s="31"/>
      <c r="AS1352" s="1">
        <f>MONTH(AE1352)</f>
        <v>7</v>
      </c>
      <c r="AT1352" s="1">
        <f>YEAR(AE1352)</f>
        <v>2022</v>
      </c>
      <c r="AU1352" s="1"/>
    </row>
    <row r="1353" spans="1:47">
      <c r="A1353" s="1" t="s">
        <v>68</v>
      </c>
      <c r="B1353" s="1" t="s">
        <v>45</v>
      </c>
      <c r="C1353" s="1" t="s">
        <v>3881</v>
      </c>
      <c r="D1353" s="2">
        <v>44747</v>
      </c>
      <c r="E1353" s="1" t="s">
        <v>3882</v>
      </c>
      <c r="F1353" s="1" t="s">
        <v>1208</v>
      </c>
      <c r="G1353" s="1" t="s">
        <v>3839</v>
      </c>
      <c r="H1353" s="1" t="s">
        <v>3840</v>
      </c>
      <c r="I1353" s="1" t="s">
        <v>1496</v>
      </c>
      <c r="J1353" s="1" t="s">
        <v>1208</v>
      </c>
      <c r="K1353" s="1">
        <v>98032</v>
      </c>
      <c r="L1353" s="1" t="s">
        <v>3870</v>
      </c>
      <c r="M1353" s="1" t="s">
        <v>364</v>
      </c>
      <c r="N1353" s="1" t="s">
        <v>365</v>
      </c>
      <c r="O1353" s="1" t="s">
        <v>85</v>
      </c>
      <c r="P1353" s="1">
        <v>92407</v>
      </c>
      <c r="Q1353" s="1"/>
      <c r="R1353" s="1"/>
      <c r="S1353" s="1"/>
      <c r="T1353" s="1">
        <v>30390256</v>
      </c>
      <c r="U1353" s="1">
        <v>14.75</v>
      </c>
      <c r="V1353" s="1" t="s">
        <v>2351</v>
      </c>
      <c r="W1353" s="1">
        <v>400</v>
      </c>
      <c r="X1353" s="1">
        <v>728</v>
      </c>
      <c r="Y1353" s="1">
        <v>28</v>
      </c>
      <c r="Z1353" s="6">
        <f t="shared" si="28"/>
        <v>0.29120000000000001</v>
      </c>
      <c r="AA1353" s="1" t="s">
        <v>60</v>
      </c>
      <c r="AB1353" s="2">
        <v>44773</v>
      </c>
      <c r="AC1353" s="1" t="s">
        <v>155</v>
      </c>
      <c r="AD1353" s="1"/>
      <c r="AE1353" s="2">
        <v>44748</v>
      </c>
      <c r="AF1353" s="2">
        <v>44748</v>
      </c>
      <c r="AG1353" s="2">
        <v>44749</v>
      </c>
      <c r="AH1353" s="1" t="s">
        <v>62</v>
      </c>
      <c r="AI1353" s="1" t="s">
        <v>3883</v>
      </c>
      <c r="AJ1353" s="2">
        <v>44749</v>
      </c>
      <c r="AK1353" s="12" t="s">
        <v>2344</v>
      </c>
      <c r="AL1353" s="1" t="s">
        <v>2345</v>
      </c>
      <c r="AM1353" s="31">
        <v>2450</v>
      </c>
      <c r="AN1353" s="31"/>
      <c r="AO1353" s="31"/>
      <c r="AP1353" s="31"/>
      <c r="AQ1353" s="31"/>
      <c r="AR1353" s="31"/>
      <c r="AS1353" s="1">
        <f>MONTH(AE1353)</f>
        <v>7</v>
      </c>
      <c r="AT1353" s="1">
        <f>YEAR(AE1353)</f>
        <v>2022</v>
      </c>
      <c r="AU1353" s="1"/>
    </row>
    <row r="1354" spans="1:47">
      <c r="A1354" s="1" t="s">
        <v>68</v>
      </c>
      <c r="B1354" s="1" t="s">
        <v>45</v>
      </c>
      <c r="C1354" s="1" t="s">
        <v>3884</v>
      </c>
      <c r="D1354" s="2">
        <v>44707</v>
      </c>
      <c r="E1354" s="1" t="s">
        <v>3885</v>
      </c>
      <c r="F1354" s="1" t="s">
        <v>1208</v>
      </c>
      <c r="G1354" s="1" t="s">
        <v>3839</v>
      </c>
      <c r="H1354" s="1" t="s">
        <v>3840</v>
      </c>
      <c r="I1354" s="1" t="s">
        <v>1496</v>
      </c>
      <c r="J1354" s="1" t="s">
        <v>1208</v>
      </c>
      <c r="K1354" s="1">
        <v>98032</v>
      </c>
      <c r="L1354" s="1" t="s">
        <v>2159</v>
      </c>
      <c r="M1354" s="1" t="s">
        <v>366</v>
      </c>
      <c r="N1354" s="1" t="s">
        <v>205</v>
      </c>
      <c r="O1354" s="1" t="s">
        <v>85</v>
      </c>
      <c r="P1354" s="1">
        <v>94544</v>
      </c>
      <c r="Q1354" s="1"/>
      <c r="R1354" s="1"/>
      <c r="S1354" s="1"/>
      <c r="T1354" s="1">
        <v>30390256</v>
      </c>
      <c r="U1354" s="1">
        <v>14.75</v>
      </c>
      <c r="V1354" s="1" t="s">
        <v>2351</v>
      </c>
      <c r="W1354" s="1">
        <v>400</v>
      </c>
      <c r="X1354" s="1">
        <v>728</v>
      </c>
      <c r="Y1354" s="1">
        <v>28</v>
      </c>
      <c r="Z1354" s="6">
        <f t="shared" si="28"/>
        <v>0.29120000000000001</v>
      </c>
      <c r="AA1354" s="1" t="s">
        <v>60</v>
      </c>
      <c r="AB1354" s="2">
        <v>44742</v>
      </c>
      <c r="AC1354" s="1" t="s">
        <v>155</v>
      </c>
      <c r="AD1354" s="1"/>
      <c r="AE1354" s="2">
        <v>44749</v>
      </c>
      <c r="AF1354" s="2">
        <v>44749</v>
      </c>
      <c r="AG1354" s="29">
        <v>44750</v>
      </c>
      <c r="AH1354" s="1" t="s">
        <v>62</v>
      </c>
      <c r="AI1354" s="1" t="s">
        <v>3886</v>
      </c>
      <c r="AJ1354" s="2">
        <v>44750</v>
      </c>
      <c r="AK1354" s="12" t="s">
        <v>2344</v>
      </c>
      <c r="AL1354" s="1" t="s">
        <v>2345</v>
      </c>
      <c r="AM1354" s="31">
        <v>1600</v>
      </c>
      <c r="AN1354" s="31"/>
      <c r="AO1354" s="31"/>
      <c r="AP1354" s="31"/>
      <c r="AQ1354" s="31"/>
      <c r="AR1354" s="31"/>
      <c r="AS1354" s="1">
        <f>MONTH(AE1354)</f>
        <v>7</v>
      </c>
      <c r="AT1354" s="1">
        <f>YEAR(AE1354)</f>
        <v>2022</v>
      </c>
      <c r="AU1354" s="1"/>
    </row>
    <row r="1355" spans="1:47">
      <c r="A1355" s="1" t="s">
        <v>68</v>
      </c>
      <c r="B1355" s="1" t="s">
        <v>45</v>
      </c>
      <c r="C1355" s="1" t="s">
        <v>3887</v>
      </c>
      <c r="D1355" s="2">
        <v>44747</v>
      </c>
      <c r="E1355" s="1" t="s">
        <v>3888</v>
      </c>
      <c r="F1355" s="1" t="s">
        <v>1208</v>
      </c>
      <c r="G1355" s="1" t="s">
        <v>3839</v>
      </c>
      <c r="H1355" s="1" t="s">
        <v>3840</v>
      </c>
      <c r="I1355" s="1" t="s">
        <v>1496</v>
      </c>
      <c r="J1355" s="1" t="s">
        <v>1208</v>
      </c>
      <c r="K1355" s="1">
        <v>98032</v>
      </c>
      <c r="L1355" s="1" t="s">
        <v>3870</v>
      </c>
      <c r="M1355" s="1" t="s">
        <v>364</v>
      </c>
      <c r="N1355" s="1" t="s">
        <v>365</v>
      </c>
      <c r="O1355" s="1" t="s">
        <v>85</v>
      </c>
      <c r="P1355" s="1">
        <v>92407</v>
      </c>
      <c r="Q1355" s="1"/>
      <c r="R1355" s="1"/>
      <c r="S1355" s="1"/>
      <c r="T1355" s="1">
        <v>30390256</v>
      </c>
      <c r="U1355" s="1">
        <v>14.75</v>
      </c>
      <c r="V1355" s="1" t="s">
        <v>2351</v>
      </c>
      <c r="W1355" s="1">
        <v>400</v>
      </c>
      <c r="X1355" s="1">
        <v>728</v>
      </c>
      <c r="Y1355" s="1">
        <v>28</v>
      </c>
      <c r="Z1355" s="6">
        <f t="shared" si="28"/>
        <v>0.29120000000000001</v>
      </c>
      <c r="AA1355" s="1" t="s">
        <v>60</v>
      </c>
      <c r="AB1355" s="2">
        <v>44773</v>
      </c>
      <c r="AC1355" s="1" t="s">
        <v>155</v>
      </c>
      <c r="AD1355" s="1"/>
      <c r="AE1355" s="2">
        <v>44749</v>
      </c>
      <c r="AF1355" s="2">
        <v>44749</v>
      </c>
      <c r="AG1355" s="2">
        <v>44750</v>
      </c>
      <c r="AH1355" s="1" t="s">
        <v>62</v>
      </c>
      <c r="AI1355" s="1" t="s">
        <v>3889</v>
      </c>
      <c r="AJ1355" s="2">
        <v>44750</v>
      </c>
      <c r="AK1355" s="12" t="s">
        <v>2344</v>
      </c>
      <c r="AL1355" s="1" t="s">
        <v>2345</v>
      </c>
      <c r="AM1355" s="31">
        <v>2450</v>
      </c>
      <c r="AN1355" s="31"/>
      <c r="AO1355" s="31"/>
      <c r="AP1355" s="31"/>
      <c r="AQ1355" s="31"/>
      <c r="AR1355" s="31"/>
      <c r="AS1355" s="1">
        <f>MONTH(AE1355)</f>
        <v>7</v>
      </c>
      <c r="AT1355" s="1">
        <f>YEAR(AE1355)</f>
        <v>2022</v>
      </c>
      <c r="AU1355" s="1"/>
    </row>
    <row r="1356" spans="1:47">
      <c r="A1356" s="1" t="s">
        <v>68</v>
      </c>
      <c r="B1356" s="1" t="s">
        <v>45</v>
      </c>
      <c r="C1356" s="1" t="s">
        <v>3890</v>
      </c>
      <c r="D1356" s="2">
        <v>44747</v>
      </c>
      <c r="E1356" s="1" t="s">
        <v>3891</v>
      </c>
      <c r="F1356" s="1" t="s">
        <v>1208</v>
      </c>
      <c r="G1356" s="1" t="s">
        <v>3839</v>
      </c>
      <c r="H1356" s="1" t="s">
        <v>3840</v>
      </c>
      <c r="I1356" s="1" t="s">
        <v>1496</v>
      </c>
      <c r="J1356" s="1" t="s">
        <v>1208</v>
      </c>
      <c r="K1356" s="1">
        <v>98032</v>
      </c>
      <c r="L1356" s="1" t="s">
        <v>3870</v>
      </c>
      <c r="M1356" s="1" t="s">
        <v>364</v>
      </c>
      <c r="N1356" s="1" t="s">
        <v>365</v>
      </c>
      <c r="O1356" s="1" t="s">
        <v>85</v>
      </c>
      <c r="P1356" s="1">
        <v>92407</v>
      </c>
      <c r="Q1356" s="1"/>
      <c r="R1356" s="1"/>
      <c r="S1356" s="1"/>
      <c r="T1356" s="1">
        <v>30390256</v>
      </c>
      <c r="U1356" s="1">
        <v>14.75</v>
      </c>
      <c r="V1356" s="1" t="s">
        <v>2351</v>
      </c>
      <c r="W1356" s="1">
        <v>400</v>
      </c>
      <c r="X1356" s="1">
        <v>728</v>
      </c>
      <c r="Y1356" s="1">
        <v>28</v>
      </c>
      <c r="Z1356" s="6">
        <f t="shared" si="28"/>
        <v>0.29120000000000001</v>
      </c>
      <c r="AA1356" s="1" t="s">
        <v>60</v>
      </c>
      <c r="AB1356" s="2">
        <v>44773</v>
      </c>
      <c r="AC1356" s="1" t="s">
        <v>155</v>
      </c>
      <c r="AD1356" s="1"/>
      <c r="AE1356" s="2">
        <v>44749</v>
      </c>
      <c r="AF1356" s="2">
        <v>44749</v>
      </c>
      <c r="AG1356" s="2">
        <v>44750</v>
      </c>
      <c r="AH1356" s="1" t="s">
        <v>62</v>
      </c>
      <c r="AI1356" s="1" t="s">
        <v>3892</v>
      </c>
      <c r="AJ1356" s="2">
        <v>44750</v>
      </c>
      <c r="AK1356" s="12" t="s">
        <v>2344</v>
      </c>
      <c r="AL1356" s="1" t="s">
        <v>2345</v>
      </c>
      <c r="AM1356" s="31">
        <v>2450</v>
      </c>
      <c r="AN1356" s="31"/>
      <c r="AO1356" s="31"/>
      <c r="AP1356" s="31"/>
      <c r="AQ1356" s="31"/>
      <c r="AR1356" s="31"/>
      <c r="AS1356" s="1">
        <f>MONTH(AE1356)</f>
        <v>7</v>
      </c>
      <c r="AT1356" s="1">
        <f>YEAR(AE1356)</f>
        <v>2022</v>
      </c>
      <c r="AU1356" s="1"/>
    </row>
    <row r="1357" spans="1:47">
      <c r="A1357" s="1" t="s">
        <v>68</v>
      </c>
      <c r="B1357" s="1" t="s">
        <v>45</v>
      </c>
      <c r="C1357" s="1" t="s">
        <v>3893</v>
      </c>
      <c r="D1357" s="2">
        <v>44747</v>
      </c>
      <c r="E1357" s="1" t="s">
        <v>3894</v>
      </c>
      <c r="F1357" s="1" t="s">
        <v>1208</v>
      </c>
      <c r="G1357" s="1" t="s">
        <v>3839</v>
      </c>
      <c r="H1357" s="1" t="s">
        <v>3840</v>
      </c>
      <c r="I1357" s="1" t="s">
        <v>1496</v>
      </c>
      <c r="J1357" s="1" t="s">
        <v>1208</v>
      </c>
      <c r="K1357" s="1">
        <v>98032</v>
      </c>
      <c r="L1357" s="1" t="s">
        <v>3870</v>
      </c>
      <c r="M1357" s="1" t="s">
        <v>364</v>
      </c>
      <c r="N1357" s="1" t="s">
        <v>365</v>
      </c>
      <c r="O1357" s="1" t="s">
        <v>85</v>
      </c>
      <c r="P1357" s="1">
        <v>92407</v>
      </c>
      <c r="Q1357" s="1"/>
      <c r="R1357" s="1"/>
      <c r="S1357" s="1"/>
      <c r="T1357" s="1">
        <v>30390256</v>
      </c>
      <c r="U1357" s="1">
        <v>14.75</v>
      </c>
      <c r="V1357" s="1" t="s">
        <v>2351</v>
      </c>
      <c r="W1357" s="1">
        <v>400</v>
      </c>
      <c r="X1357" s="1">
        <v>728</v>
      </c>
      <c r="Y1357" s="1">
        <v>28</v>
      </c>
      <c r="Z1357" s="6">
        <f t="shared" si="28"/>
        <v>0.29120000000000001</v>
      </c>
      <c r="AA1357" s="1" t="s">
        <v>60</v>
      </c>
      <c r="AB1357" s="2">
        <v>44773</v>
      </c>
      <c r="AC1357" s="1" t="s">
        <v>155</v>
      </c>
      <c r="AD1357" s="1"/>
      <c r="AE1357" s="2">
        <v>44749</v>
      </c>
      <c r="AF1357" s="2">
        <v>44749</v>
      </c>
      <c r="AG1357" s="2">
        <v>44750</v>
      </c>
      <c r="AH1357" s="1" t="s">
        <v>62</v>
      </c>
      <c r="AI1357" s="1" t="s">
        <v>3895</v>
      </c>
      <c r="AJ1357" s="2">
        <v>44750</v>
      </c>
      <c r="AK1357" s="12" t="s">
        <v>2344</v>
      </c>
      <c r="AL1357" s="1" t="s">
        <v>2345</v>
      </c>
      <c r="AM1357" s="31">
        <v>2450</v>
      </c>
      <c r="AN1357" s="31"/>
      <c r="AO1357" s="31"/>
      <c r="AP1357" s="31"/>
      <c r="AQ1357" s="31"/>
      <c r="AR1357" s="31"/>
      <c r="AS1357" s="1">
        <f>MONTH(AE1357)</f>
        <v>7</v>
      </c>
      <c r="AT1357" s="1">
        <f>YEAR(AE1357)</f>
        <v>2022</v>
      </c>
      <c r="AU1357" s="1"/>
    </row>
    <row r="1358" spans="1:47">
      <c r="A1358" s="1" t="s">
        <v>68</v>
      </c>
      <c r="B1358" s="1" t="s">
        <v>45</v>
      </c>
      <c r="C1358" s="1" t="s">
        <v>3896</v>
      </c>
      <c r="D1358" s="2">
        <v>44747</v>
      </c>
      <c r="E1358" s="1" t="s">
        <v>3897</v>
      </c>
      <c r="F1358" s="1" t="s">
        <v>1208</v>
      </c>
      <c r="G1358" s="1" t="s">
        <v>3839</v>
      </c>
      <c r="H1358" s="1" t="s">
        <v>3840</v>
      </c>
      <c r="I1358" s="1" t="s">
        <v>1496</v>
      </c>
      <c r="J1358" s="1" t="s">
        <v>1208</v>
      </c>
      <c r="K1358" s="1">
        <v>98032</v>
      </c>
      <c r="L1358" s="1" t="s">
        <v>3870</v>
      </c>
      <c r="M1358" s="1" t="s">
        <v>364</v>
      </c>
      <c r="N1358" s="1" t="s">
        <v>365</v>
      </c>
      <c r="O1358" s="1" t="s">
        <v>85</v>
      </c>
      <c r="P1358" s="1">
        <v>92407</v>
      </c>
      <c r="Q1358" s="1"/>
      <c r="R1358" s="1"/>
      <c r="S1358" s="1"/>
      <c r="T1358" s="1">
        <v>30390256</v>
      </c>
      <c r="U1358" s="1">
        <v>14.75</v>
      </c>
      <c r="V1358" s="1" t="s">
        <v>2351</v>
      </c>
      <c r="W1358" s="1">
        <v>400</v>
      </c>
      <c r="X1358" s="1">
        <v>728</v>
      </c>
      <c r="Y1358" s="1">
        <v>28</v>
      </c>
      <c r="Z1358" s="6">
        <f t="shared" si="28"/>
        <v>0.29120000000000001</v>
      </c>
      <c r="AA1358" s="1" t="s">
        <v>60</v>
      </c>
      <c r="AB1358" s="2">
        <v>44773</v>
      </c>
      <c r="AC1358" s="1" t="s">
        <v>155</v>
      </c>
      <c r="AD1358" s="1"/>
      <c r="AE1358" s="2">
        <v>44749</v>
      </c>
      <c r="AF1358" s="2">
        <v>44749</v>
      </c>
      <c r="AG1358" s="2">
        <v>44750</v>
      </c>
      <c r="AH1358" s="1" t="s">
        <v>62</v>
      </c>
      <c r="AI1358" s="1" t="s">
        <v>3898</v>
      </c>
      <c r="AJ1358" s="2">
        <v>44750</v>
      </c>
      <c r="AK1358" s="12" t="s">
        <v>2344</v>
      </c>
      <c r="AL1358" s="1" t="s">
        <v>2345</v>
      </c>
      <c r="AM1358" s="31">
        <v>2450</v>
      </c>
      <c r="AN1358" s="31"/>
      <c r="AO1358" s="31"/>
      <c r="AP1358" s="31"/>
      <c r="AQ1358" s="31"/>
      <c r="AR1358" s="31"/>
      <c r="AS1358" s="1">
        <f>MONTH(AE1358)</f>
        <v>7</v>
      </c>
      <c r="AT1358" s="1">
        <f>YEAR(AE1358)</f>
        <v>2022</v>
      </c>
      <c r="AU1358" s="1"/>
    </row>
    <row r="1359" spans="1:47">
      <c r="A1359" s="1" t="s">
        <v>68</v>
      </c>
      <c r="B1359" s="1" t="s">
        <v>45</v>
      </c>
      <c r="C1359" s="1" t="s">
        <v>3899</v>
      </c>
      <c r="D1359" s="2">
        <v>44747</v>
      </c>
      <c r="E1359" s="1" t="s">
        <v>3900</v>
      </c>
      <c r="F1359" s="1" t="s">
        <v>1208</v>
      </c>
      <c r="G1359" s="1" t="s">
        <v>3839</v>
      </c>
      <c r="H1359" s="1" t="s">
        <v>3840</v>
      </c>
      <c r="I1359" s="1" t="s">
        <v>1496</v>
      </c>
      <c r="J1359" s="1" t="s">
        <v>1208</v>
      </c>
      <c r="K1359" s="1">
        <v>98032</v>
      </c>
      <c r="L1359" s="1" t="s">
        <v>3870</v>
      </c>
      <c r="M1359" s="1" t="s">
        <v>364</v>
      </c>
      <c r="N1359" s="1" t="s">
        <v>365</v>
      </c>
      <c r="O1359" s="1" t="s">
        <v>85</v>
      </c>
      <c r="P1359" s="1">
        <v>92407</v>
      </c>
      <c r="Q1359" s="1"/>
      <c r="R1359" s="1"/>
      <c r="S1359" s="1"/>
      <c r="T1359" s="1">
        <v>30390256</v>
      </c>
      <c r="U1359" s="1">
        <v>14.75</v>
      </c>
      <c r="V1359" s="1" t="s">
        <v>2351</v>
      </c>
      <c r="W1359" s="1">
        <v>400</v>
      </c>
      <c r="X1359" s="1">
        <v>728</v>
      </c>
      <c r="Y1359" s="1">
        <v>28</v>
      </c>
      <c r="Z1359" s="6">
        <f t="shared" si="28"/>
        <v>0.29120000000000001</v>
      </c>
      <c r="AA1359" s="1" t="s">
        <v>60</v>
      </c>
      <c r="AB1359" s="2">
        <v>44773</v>
      </c>
      <c r="AC1359" s="1" t="s">
        <v>155</v>
      </c>
      <c r="AD1359" s="1"/>
      <c r="AE1359" s="2">
        <v>44750</v>
      </c>
      <c r="AF1359" s="2">
        <v>44750</v>
      </c>
      <c r="AG1359" s="2">
        <v>44753</v>
      </c>
      <c r="AH1359" s="1" t="s">
        <v>62</v>
      </c>
      <c r="AI1359" s="1" t="s">
        <v>3901</v>
      </c>
      <c r="AJ1359" s="2">
        <v>44753</v>
      </c>
      <c r="AK1359" s="12" t="s">
        <v>2344</v>
      </c>
      <c r="AL1359" s="1" t="s">
        <v>2345</v>
      </c>
      <c r="AM1359" s="31">
        <v>1600</v>
      </c>
      <c r="AN1359" s="31"/>
      <c r="AO1359" s="31"/>
      <c r="AP1359" s="31"/>
      <c r="AQ1359" s="31"/>
      <c r="AR1359" s="31"/>
      <c r="AS1359" s="1">
        <f>MONTH(AE1359)</f>
        <v>7</v>
      </c>
      <c r="AT1359" s="1">
        <f>YEAR(AE1359)</f>
        <v>2022</v>
      </c>
      <c r="AU1359" s="1" t="s">
        <v>3902</v>
      </c>
    </row>
    <row r="1360" spans="1:47">
      <c r="A1360" s="1" t="s">
        <v>68</v>
      </c>
      <c r="B1360" s="1" t="s">
        <v>45</v>
      </c>
      <c r="C1360" s="1" t="s">
        <v>3903</v>
      </c>
      <c r="D1360" s="2">
        <v>44747</v>
      </c>
      <c r="E1360" s="1" t="s">
        <v>3904</v>
      </c>
      <c r="F1360" s="1" t="s">
        <v>1208</v>
      </c>
      <c r="G1360" s="1" t="s">
        <v>3839</v>
      </c>
      <c r="H1360" s="1" t="s">
        <v>3840</v>
      </c>
      <c r="I1360" s="1" t="s">
        <v>1496</v>
      </c>
      <c r="J1360" s="1" t="s">
        <v>1208</v>
      </c>
      <c r="K1360" s="1">
        <v>98032</v>
      </c>
      <c r="L1360" s="1" t="s">
        <v>3870</v>
      </c>
      <c r="M1360" s="1" t="s">
        <v>364</v>
      </c>
      <c r="N1360" s="1" t="s">
        <v>365</v>
      </c>
      <c r="O1360" s="1" t="s">
        <v>85</v>
      </c>
      <c r="P1360" s="1">
        <v>92407</v>
      </c>
      <c r="Q1360" s="1"/>
      <c r="R1360" s="1"/>
      <c r="S1360" s="1"/>
      <c r="T1360" s="1">
        <v>30390256</v>
      </c>
      <c r="U1360" s="1">
        <v>14.75</v>
      </c>
      <c r="V1360" s="1" t="s">
        <v>2351</v>
      </c>
      <c r="W1360" s="1">
        <v>400</v>
      </c>
      <c r="X1360" s="1">
        <v>728</v>
      </c>
      <c r="Y1360" s="1">
        <v>28</v>
      </c>
      <c r="Z1360" s="6">
        <f t="shared" si="28"/>
        <v>0.29120000000000001</v>
      </c>
      <c r="AA1360" s="1" t="s">
        <v>60</v>
      </c>
      <c r="AB1360" s="2">
        <v>44773</v>
      </c>
      <c r="AC1360" s="1" t="s">
        <v>155</v>
      </c>
      <c r="AD1360" s="1"/>
      <c r="AE1360" s="2">
        <v>44750</v>
      </c>
      <c r="AF1360" s="2">
        <v>44750</v>
      </c>
      <c r="AG1360" s="2">
        <v>44753</v>
      </c>
      <c r="AH1360" s="1" t="s">
        <v>62</v>
      </c>
      <c r="AI1360" s="1" t="s">
        <v>3905</v>
      </c>
      <c r="AJ1360" s="2">
        <v>44753</v>
      </c>
      <c r="AK1360" s="12" t="s">
        <v>2344</v>
      </c>
      <c r="AL1360" s="1" t="s">
        <v>2345</v>
      </c>
      <c r="AM1360" s="31">
        <v>1950</v>
      </c>
      <c r="AN1360" s="31"/>
      <c r="AO1360" s="31"/>
      <c r="AP1360" s="31"/>
      <c r="AQ1360" s="31"/>
      <c r="AR1360" s="31"/>
      <c r="AS1360" s="1">
        <f>MONTH(AE1360)</f>
        <v>7</v>
      </c>
      <c r="AT1360" s="1">
        <f>YEAR(AE1360)</f>
        <v>2022</v>
      </c>
      <c r="AU1360" s="1"/>
    </row>
    <row r="1361" spans="1:47">
      <c r="A1361" s="1" t="s">
        <v>68</v>
      </c>
      <c r="B1361" s="1" t="s">
        <v>45</v>
      </c>
      <c r="C1361" s="1" t="s">
        <v>3906</v>
      </c>
      <c r="D1361" s="2">
        <v>44707</v>
      </c>
      <c r="E1361" s="1" t="s">
        <v>3907</v>
      </c>
      <c r="F1361" s="1" t="s">
        <v>1208</v>
      </c>
      <c r="G1361" s="1" t="s">
        <v>3839</v>
      </c>
      <c r="H1361" s="1" t="s">
        <v>3840</v>
      </c>
      <c r="I1361" s="1" t="s">
        <v>1496</v>
      </c>
      <c r="J1361" s="1" t="s">
        <v>1208</v>
      </c>
      <c r="K1361" s="1">
        <v>98032</v>
      </c>
      <c r="L1361" s="1" t="s">
        <v>2159</v>
      </c>
      <c r="M1361" s="1" t="s">
        <v>366</v>
      </c>
      <c r="N1361" s="1" t="s">
        <v>205</v>
      </c>
      <c r="O1361" s="1" t="s">
        <v>85</v>
      </c>
      <c r="P1361" s="1">
        <v>94544</v>
      </c>
      <c r="Q1361" s="1"/>
      <c r="R1361" s="1"/>
      <c r="S1361" s="1"/>
      <c r="T1361" s="1">
        <v>30390256</v>
      </c>
      <c r="U1361" s="1">
        <v>14.75</v>
      </c>
      <c r="V1361" s="1" t="s">
        <v>2351</v>
      </c>
      <c r="W1361" s="1">
        <v>400</v>
      </c>
      <c r="X1361" s="1">
        <v>728</v>
      </c>
      <c r="Y1361" s="1">
        <v>28</v>
      </c>
      <c r="Z1361" s="6">
        <f t="shared" si="28"/>
        <v>0.29120000000000001</v>
      </c>
      <c r="AA1361" s="1" t="s">
        <v>60</v>
      </c>
      <c r="AB1361" s="2">
        <v>44742</v>
      </c>
      <c r="AC1361" s="1" t="s">
        <v>155</v>
      </c>
      <c r="AD1361" s="1"/>
      <c r="AE1361" s="2">
        <v>44753</v>
      </c>
      <c r="AF1361" s="2">
        <v>44753</v>
      </c>
      <c r="AG1361" s="29">
        <v>44754</v>
      </c>
      <c r="AH1361" s="1" t="s">
        <v>62</v>
      </c>
      <c r="AI1361" s="1" t="s">
        <v>3908</v>
      </c>
      <c r="AJ1361" s="29">
        <v>44754</v>
      </c>
      <c r="AK1361" s="12" t="s">
        <v>2344</v>
      </c>
      <c r="AL1361" s="1" t="s">
        <v>2345</v>
      </c>
      <c r="AM1361" s="31">
        <v>1600</v>
      </c>
      <c r="AN1361" s="31"/>
      <c r="AO1361" s="31"/>
      <c r="AP1361" s="31"/>
      <c r="AQ1361" s="31"/>
      <c r="AR1361" s="31"/>
      <c r="AS1361" s="1">
        <f>MONTH(AE1361)</f>
        <v>7</v>
      </c>
      <c r="AT1361" s="1">
        <f>YEAR(AE1361)</f>
        <v>2022</v>
      </c>
      <c r="AU1361" s="1"/>
    </row>
    <row r="1362" spans="1:47">
      <c r="A1362" s="1" t="s">
        <v>68</v>
      </c>
      <c r="B1362" s="1" t="s">
        <v>45</v>
      </c>
      <c r="C1362" s="1" t="s">
        <v>3909</v>
      </c>
      <c r="D1362" s="2">
        <v>44707</v>
      </c>
      <c r="E1362" s="1" t="s">
        <v>3910</v>
      </c>
      <c r="F1362" s="1" t="s">
        <v>1208</v>
      </c>
      <c r="G1362" s="1" t="s">
        <v>3839</v>
      </c>
      <c r="H1362" s="1" t="s">
        <v>3840</v>
      </c>
      <c r="I1362" s="1" t="s">
        <v>1496</v>
      </c>
      <c r="J1362" s="1" t="s">
        <v>1208</v>
      </c>
      <c r="K1362" s="1">
        <v>98032</v>
      </c>
      <c r="L1362" s="1" t="s">
        <v>2159</v>
      </c>
      <c r="M1362" s="1" t="s">
        <v>366</v>
      </c>
      <c r="N1362" s="1" t="s">
        <v>205</v>
      </c>
      <c r="O1362" s="1" t="s">
        <v>85</v>
      </c>
      <c r="P1362" s="1">
        <v>94544</v>
      </c>
      <c r="Q1362" s="1"/>
      <c r="R1362" s="1"/>
      <c r="S1362" s="1"/>
      <c r="T1362" s="1">
        <v>30390256</v>
      </c>
      <c r="U1362" s="1">
        <v>14.75</v>
      </c>
      <c r="V1362" s="1" t="s">
        <v>2351</v>
      </c>
      <c r="W1362" s="1">
        <v>400</v>
      </c>
      <c r="X1362" s="1">
        <v>676</v>
      </c>
      <c r="Y1362" s="1">
        <v>26</v>
      </c>
      <c r="Z1362" s="6">
        <f t="shared" si="28"/>
        <v>0.27039999999999997</v>
      </c>
      <c r="AA1362" s="1" t="s">
        <v>60</v>
      </c>
      <c r="AB1362" s="2">
        <v>44742</v>
      </c>
      <c r="AC1362" s="1" t="s">
        <v>155</v>
      </c>
      <c r="AD1362" s="1"/>
      <c r="AE1362" s="2">
        <v>44753</v>
      </c>
      <c r="AF1362" s="2">
        <v>44753</v>
      </c>
      <c r="AG1362" s="29">
        <v>44754</v>
      </c>
      <c r="AH1362" s="1" t="s">
        <v>62</v>
      </c>
      <c r="AI1362" s="1" t="s">
        <v>3911</v>
      </c>
      <c r="AJ1362" s="2">
        <v>44754</v>
      </c>
      <c r="AK1362" s="12" t="s">
        <v>2344</v>
      </c>
      <c r="AL1362" s="1" t="s">
        <v>2345</v>
      </c>
      <c r="AM1362" s="31">
        <v>1600</v>
      </c>
      <c r="AN1362" s="31"/>
      <c r="AO1362" s="31"/>
      <c r="AP1362" s="31"/>
      <c r="AQ1362" s="31"/>
      <c r="AR1362" s="31"/>
      <c r="AS1362" s="1">
        <f>MONTH(AE1362)</f>
        <v>7</v>
      </c>
      <c r="AT1362" s="1">
        <f>YEAR(AE1362)</f>
        <v>2022</v>
      </c>
      <c r="AU1362" s="1"/>
    </row>
    <row r="1363" spans="1:47">
      <c r="A1363" s="1" t="s">
        <v>68</v>
      </c>
      <c r="B1363" s="1" t="s">
        <v>78</v>
      </c>
      <c r="C1363" s="1" t="s">
        <v>3912</v>
      </c>
      <c r="D1363" s="2">
        <v>44748</v>
      </c>
      <c r="E1363" s="1" t="s">
        <v>3913</v>
      </c>
      <c r="F1363" s="1" t="s">
        <v>1208</v>
      </c>
      <c r="G1363" s="1" t="s">
        <v>3836</v>
      </c>
      <c r="H1363" s="1" t="s">
        <v>3837</v>
      </c>
      <c r="I1363" s="1" t="s">
        <v>3838</v>
      </c>
      <c r="J1363" s="1" t="s">
        <v>1208</v>
      </c>
      <c r="K1363" s="1">
        <v>98421</v>
      </c>
      <c r="L1363" s="1" t="s">
        <v>468</v>
      </c>
      <c r="M1363" s="13" t="s">
        <v>3841</v>
      </c>
      <c r="N1363" s="13" t="s">
        <v>469</v>
      </c>
      <c r="O1363" s="13" t="s">
        <v>470</v>
      </c>
      <c r="P1363" s="13">
        <v>83642</v>
      </c>
      <c r="Q1363" s="1" t="s">
        <v>2523</v>
      </c>
      <c r="R1363" s="1"/>
      <c r="S1363" s="1" t="s">
        <v>2524</v>
      </c>
      <c r="T1363" s="1">
        <v>30390156</v>
      </c>
      <c r="U1363" s="1">
        <v>14.75</v>
      </c>
      <c r="V1363" s="1" t="s">
        <v>1211</v>
      </c>
      <c r="W1363" s="1">
        <v>400</v>
      </c>
      <c r="X1363" s="1">
        <v>768</v>
      </c>
      <c r="Y1363" s="1">
        <v>24</v>
      </c>
      <c r="Z1363" s="6">
        <f t="shared" si="28"/>
        <v>0.30719999999999997</v>
      </c>
      <c r="AA1363" s="1" t="s">
        <v>75</v>
      </c>
      <c r="AB1363" s="2">
        <v>44746</v>
      </c>
      <c r="AC1363" s="1" t="s">
        <v>2343</v>
      </c>
      <c r="AD1363" s="1"/>
      <c r="AE1363" s="2">
        <v>44753</v>
      </c>
      <c r="AF1363" s="2">
        <v>44753</v>
      </c>
      <c r="AG1363" s="2">
        <v>44754</v>
      </c>
      <c r="AH1363" s="1" t="s">
        <v>62</v>
      </c>
      <c r="AI1363" s="1" t="s">
        <v>3914</v>
      </c>
      <c r="AJ1363" s="2">
        <v>44754</v>
      </c>
      <c r="AK1363" s="12" t="s">
        <v>2344</v>
      </c>
      <c r="AL1363" s="1" t="s">
        <v>2345</v>
      </c>
      <c r="AM1363" s="31">
        <v>1792</v>
      </c>
      <c r="AN1363" s="31"/>
      <c r="AO1363" s="31"/>
      <c r="AP1363" s="31"/>
      <c r="AQ1363" s="31"/>
      <c r="AR1363" s="31"/>
      <c r="AS1363" s="1">
        <f>MONTH(AE1363)</f>
        <v>7</v>
      </c>
      <c r="AT1363" s="1">
        <f>YEAR(AE1363)</f>
        <v>2022</v>
      </c>
      <c r="AU1363" s="1"/>
    </row>
    <row r="1364" spans="1:47">
      <c r="A1364" s="1" t="s">
        <v>68</v>
      </c>
      <c r="B1364" s="1" t="s">
        <v>78</v>
      </c>
      <c r="C1364" s="1" t="s">
        <v>3915</v>
      </c>
      <c r="D1364" s="2">
        <v>44748</v>
      </c>
      <c r="E1364" s="1" t="s">
        <v>3916</v>
      </c>
      <c r="F1364" s="1" t="s">
        <v>1208</v>
      </c>
      <c r="G1364" s="1" t="s">
        <v>3836</v>
      </c>
      <c r="H1364" s="1" t="s">
        <v>3837</v>
      </c>
      <c r="I1364" s="1" t="s">
        <v>3838</v>
      </c>
      <c r="J1364" s="1" t="s">
        <v>1208</v>
      </c>
      <c r="K1364" s="1">
        <v>98421</v>
      </c>
      <c r="L1364" s="1" t="s">
        <v>468</v>
      </c>
      <c r="M1364" s="13" t="s">
        <v>3841</v>
      </c>
      <c r="N1364" s="13" t="s">
        <v>469</v>
      </c>
      <c r="O1364" s="13" t="s">
        <v>470</v>
      </c>
      <c r="P1364" s="13">
        <v>83642</v>
      </c>
      <c r="Q1364" s="1" t="s">
        <v>2523</v>
      </c>
      <c r="R1364" s="1"/>
      <c r="S1364" s="1" t="s">
        <v>2524</v>
      </c>
      <c r="T1364" s="1">
        <v>30390156</v>
      </c>
      <c r="U1364" s="1">
        <v>14.75</v>
      </c>
      <c r="V1364" s="1" t="s">
        <v>1211</v>
      </c>
      <c r="W1364" s="1">
        <v>400</v>
      </c>
      <c r="X1364" s="1">
        <v>768</v>
      </c>
      <c r="Y1364" s="1">
        <v>24</v>
      </c>
      <c r="Z1364" s="6">
        <f t="shared" si="28"/>
        <v>0.30719999999999997</v>
      </c>
      <c r="AA1364" s="1" t="s">
        <v>75</v>
      </c>
      <c r="AB1364" s="2">
        <v>44753</v>
      </c>
      <c r="AC1364" s="1" t="s">
        <v>2343</v>
      </c>
      <c r="AD1364" s="1"/>
      <c r="AE1364" s="2">
        <v>44753</v>
      </c>
      <c r="AF1364" s="2">
        <v>44753</v>
      </c>
      <c r="AG1364" s="2">
        <v>44754</v>
      </c>
      <c r="AH1364" s="1" t="s">
        <v>62</v>
      </c>
      <c r="AI1364" s="1" t="s">
        <v>3914</v>
      </c>
      <c r="AJ1364" s="2">
        <v>44754</v>
      </c>
      <c r="AK1364" s="12" t="s">
        <v>2344</v>
      </c>
      <c r="AL1364" s="1" t="s">
        <v>2345</v>
      </c>
      <c r="AM1364" s="31">
        <v>1792</v>
      </c>
      <c r="AN1364" s="31"/>
      <c r="AO1364" s="31"/>
      <c r="AP1364" s="31"/>
      <c r="AQ1364" s="31"/>
      <c r="AR1364" s="31"/>
      <c r="AS1364" s="1">
        <f>MONTH(AE1364)</f>
        <v>7</v>
      </c>
      <c r="AT1364" s="1">
        <f>YEAR(AE1364)</f>
        <v>2022</v>
      </c>
      <c r="AU1364" s="1"/>
    </row>
    <row r="1365" spans="1:47">
      <c r="A1365" s="1" t="s">
        <v>68</v>
      </c>
      <c r="B1365" s="1" t="s">
        <v>45</v>
      </c>
      <c r="C1365" s="1" t="s">
        <v>3917</v>
      </c>
      <c r="D1365" s="2">
        <v>44678</v>
      </c>
      <c r="E1365" s="1" t="s">
        <v>3918</v>
      </c>
      <c r="F1365" s="1" t="s">
        <v>1208</v>
      </c>
      <c r="G1365" s="1" t="s">
        <v>3839</v>
      </c>
      <c r="H1365" s="1" t="s">
        <v>3840</v>
      </c>
      <c r="I1365" s="1" t="s">
        <v>1496</v>
      </c>
      <c r="J1365" s="1" t="s">
        <v>1208</v>
      </c>
      <c r="K1365" s="1">
        <v>98032</v>
      </c>
      <c r="L1365" s="1" t="s">
        <v>2360</v>
      </c>
      <c r="M1365" s="1" t="s">
        <v>2514</v>
      </c>
      <c r="N1365" s="1" t="s">
        <v>153</v>
      </c>
      <c r="O1365" s="1" t="s">
        <v>85</v>
      </c>
      <c r="P1365" s="1">
        <v>95330</v>
      </c>
      <c r="Q1365" s="1"/>
      <c r="R1365" s="1"/>
      <c r="S1365" s="1"/>
      <c r="T1365" s="1">
        <v>30390255</v>
      </c>
      <c r="U1365" s="1">
        <v>14.75</v>
      </c>
      <c r="V1365" s="1" t="s">
        <v>2411</v>
      </c>
      <c r="W1365" s="1">
        <v>395</v>
      </c>
      <c r="X1365" s="1">
        <v>624</v>
      </c>
      <c r="Y1365" s="1">
        <v>24</v>
      </c>
      <c r="Z1365" s="6">
        <f t="shared" si="28"/>
        <v>0.24648</v>
      </c>
      <c r="AA1365" s="1" t="s">
        <v>60</v>
      </c>
      <c r="AB1365" s="2">
        <v>44712</v>
      </c>
      <c r="AC1365" s="1" t="s">
        <v>155</v>
      </c>
      <c r="AD1365" s="1"/>
      <c r="AE1365" s="29">
        <v>44753</v>
      </c>
      <c r="AF1365" s="2">
        <v>44753</v>
      </c>
      <c r="AG1365" s="29">
        <v>44754</v>
      </c>
      <c r="AH1365" s="1" t="s">
        <v>62</v>
      </c>
      <c r="AI1365" s="1" t="s">
        <v>3919</v>
      </c>
      <c r="AJ1365" s="29">
        <v>44754</v>
      </c>
      <c r="AK1365" s="1" t="s">
        <v>2344</v>
      </c>
      <c r="AL1365" s="1" t="s">
        <v>2345</v>
      </c>
      <c r="AM1365" s="31">
        <v>1600</v>
      </c>
      <c r="AN1365" s="31"/>
      <c r="AO1365" s="31"/>
      <c r="AP1365" s="31"/>
      <c r="AQ1365" s="31"/>
      <c r="AR1365" s="31"/>
      <c r="AS1365" s="1">
        <f>MONTH(AE1365)</f>
        <v>7</v>
      </c>
      <c r="AT1365" s="1">
        <f>YEAR(AE1365)</f>
        <v>2022</v>
      </c>
      <c r="AU1365" s="6"/>
    </row>
    <row r="1366" spans="1:47">
      <c r="A1366" s="1" t="s">
        <v>68</v>
      </c>
      <c r="B1366" s="1" t="s">
        <v>45</v>
      </c>
      <c r="C1366" s="1" t="s">
        <v>3920</v>
      </c>
      <c r="D1366" s="2">
        <v>44747</v>
      </c>
      <c r="E1366" s="1" t="s">
        <v>3921</v>
      </c>
      <c r="F1366" s="1" t="s">
        <v>1208</v>
      </c>
      <c r="G1366" s="1" t="s">
        <v>3839</v>
      </c>
      <c r="H1366" s="1" t="s">
        <v>3840</v>
      </c>
      <c r="I1366" s="1" t="s">
        <v>1496</v>
      </c>
      <c r="J1366" s="1" t="s">
        <v>1208</v>
      </c>
      <c r="K1366" s="1">
        <v>98032</v>
      </c>
      <c r="L1366" s="1" t="s">
        <v>3870</v>
      </c>
      <c r="M1366" s="1" t="s">
        <v>364</v>
      </c>
      <c r="N1366" s="1" t="s">
        <v>365</v>
      </c>
      <c r="O1366" s="1" t="s">
        <v>85</v>
      </c>
      <c r="P1366" s="1">
        <v>92407</v>
      </c>
      <c r="Q1366" s="1"/>
      <c r="R1366" s="1"/>
      <c r="S1366" s="1"/>
      <c r="T1366" s="1">
        <v>30390256</v>
      </c>
      <c r="U1366" s="1">
        <v>14.75</v>
      </c>
      <c r="V1366" s="1" t="s">
        <v>2351</v>
      </c>
      <c r="W1366" s="1">
        <v>400</v>
      </c>
      <c r="X1366" s="1">
        <v>728</v>
      </c>
      <c r="Y1366" s="1">
        <v>28</v>
      </c>
      <c r="Z1366" s="6">
        <f t="shared" si="28"/>
        <v>0.29120000000000001</v>
      </c>
      <c r="AA1366" s="1" t="s">
        <v>60</v>
      </c>
      <c r="AB1366" s="2">
        <v>44773</v>
      </c>
      <c r="AC1366" s="1" t="s">
        <v>155</v>
      </c>
      <c r="AD1366" s="1"/>
      <c r="AE1366" s="2">
        <v>44750</v>
      </c>
      <c r="AF1366" s="2">
        <v>44750</v>
      </c>
      <c r="AG1366" s="2">
        <v>44755</v>
      </c>
      <c r="AH1366" s="1" t="s">
        <v>62</v>
      </c>
      <c r="AI1366" s="1" t="s">
        <v>3922</v>
      </c>
      <c r="AJ1366" s="2">
        <v>44755</v>
      </c>
      <c r="AK1366" s="12" t="s">
        <v>2344</v>
      </c>
      <c r="AL1366" s="1" t="s">
        <v>2345</v>
      </c>
      <c r="AM1366" s="31">
        <v>1950</v>
      </c>
      <c r="AN1366" s="31"/>
      <c r="AO1366" s="31"/>
      <c r="AP1366" s="31"/>
      <c r="AQ1366" s="31"/>
      <c r="AR1366" s="31"/>
      <c r="AS1366" s="1">
        <f>MONTH(AE1366)</f>
        <v>7</v>
      </c>
      <c r="AT1366" s="1">
        <f>YEAR(AE1366)</f>
        <v>2022</v>
      </c>
      <c r="AU1366" s="1"/>
    </row>
    <row r="1367" spans="1:47">
      <c r="A1367" s="1" t="s">
        <v>68</v>
      </c>
      <c r="B1367" s="1" t="s">
        <v>45</v>
      </c>
      <c r="C1367" s="1" t="s">
        <v>3923</v>
      </c>
      <c r="D1367" s="2">
        <v>44707</v>
      </c>
      <c r="E1367" s="1" t="s">
        <v>3924</v>
      </c>
      <c r="F1367" s="1" t="s">
        <v>1208</v>
      </c>
      <c r="G1367" s="1" t="s">
        <v>3839</v>
      </c>
      <c r="H1367" s="1" t="s">
        <v>3840</v>
      </c>
      <c r="I1367" s="1" t="s">
        <v>1496</v>
      </c>
      <c r="J1367" s="1" t="s">
        <v>1208</v>
      </c>
      <c r="K1367" s="1">
        <v>98032</v>
      </c>
      <c r="L1367" s="1" t="s">
        <v>2159</v>
      </c>
      <c r="M1367" s="1" t="s">
        <v>366</v>
      </c>
      <c r="N1367" s="1" t="s">
        <v>205</v>
      </c>
      <c r="O1367" s="1" t="s">
        <v>85</v>
      </c>
      <c r="P1367" s="1">
        <v>94544</v>
      </c>
      <c r="Q1367" s="1"/>
      <c r="R1367" s="1"/>
      <c r="S1367" s="1"/>
      <c r="T1367" s="1">
        <v>30390256</v>
      </c>
      <c r="U1367" s="1">
        <v>14.75</v>
      </c>
      <c r="V1367" s="1" t="s">
        <v>2351</v>
      </c>
      <c r="W1367" s="1">
        <v>400</v>
      </c>
      <c r="X1367" s="1">
        <v>676</v>
      </c>
      <c r="Y1367" s="1">
        <v>26</v>
      </c>
      <c r="Z1367" s="6">
        <f t="shared" si="28"/>
        <v>0.27039999999999997</v>
      </c>
      <c r="AA1367" s="1" t="s">
        <v>60</v>
      </c>
      <c r="AB1367" s="2">
        <v>44742</v>
      </c>
      <c r="AC1367" s="1" t="s">
        <v>155</v>
      </c>
      <c r="AD1367" s="1"/>
      <c r="AE1367" s="2">
        <v>44754</v>
      </c>
      <c r="AF1367" s="2">
        <v>44754</v>
      </c>
      <c r="AG1367" s="29">
        <v>44755</v>
      </c>
      <c r="AH1367" s="1" t="s">
        <v>62</v>
      </c>
      <c r="AI1367" s="1" t="s">
        <v>3925</v>
      </c>
      <c r="AJ1367" s="29">
        <v>44755</v>
      </c>
      <c r="AK1367" s="12" t="s">
        <v>2344</v>
      </c>
      <c r="AL1367" s="1" t="s">
        <v>2345</v>
      </c>
      <c r="AM1367" s="31">
        <v>1600</v>
      </c>
      <c r="AN1367" s="31"/>
      <c r="AO1367" s="31"/>
      <c r="AP1367" s="31"/>
      <c r="AQ1367" s="31"/>
      <c r="AR1367" s="31"/>
      <c r="AS1367" s="1">
        <f>MONTH(AE1367)</f>
        <v>7</v>
      </c>
      <c r="AT1367" s="1">
        <f>YEAR(AE1367)</f>
        <v>2022</v>
      </c>
      <c r="AU1367" s="1"/>
    </row>
    <row r="1368" spans="1:47">
      <c r="A1368" s="1" t="s">
        <v>68</v>
      </c>
      <c r="B1368" s="1" t="s">
        <v>45</v>
      </c>
      <c r="C1368" s="1" t="s">
        <v>3926</v>
      </c>
      <c r="D1368" s="2">
        <v>44707</v>
      </c>
      <c r="E1368" s="1" t="s">
        <v>3927</v>
      </c>
      <c r="F1368" s="1" t="s">
        <v>1208</v>
      </c>
      <c r="G1368" s="1" t="s">
        <v>3839</v>
      </c>
      <c r="H1368" s="1" t="s">
        <v>3840</v>
      </c>
      <c r="I1368" s="1" t="s">
        <v>1496</v>
      </c>
      <c r="J1368" s="1" t="s">
        <v>1208</v>
      </c>
      <c r="K1368" s="1">
        <v>98032</v>
      </c>
      <c r="L1368" s="1" t="s">
        <v>2159</v>
      </c>
      <c r="M1368" s="1" t="s">
        <v>366</v>
      </c>
      <c r="N1368" s="1" t="s">
        <v>205</v>
      </c>
      <c r="O1368" s="1" t="s">
        <v>85</v>
      </c>
      <c r="P1368" s="1">
        <v>94544</v>
      </c>
      <c r="Q1368" s="1"/>
      <c r="R1368" s="1"/>
      <c r="S1368" s="1"/>
      <c r="T1368" s="1">
        <v>30390256</v>
      </c>
      <c r="U1368" s="1">
        <v>14.75</v>
      </c>
      <c r="V1368" s="1" t="s">
        <v>2351</v>
      </c>
      <c r="W1368" s="1">
        <v>400</v>
      </c>
      <c r="X1368" s="1">
        <v>676</v>
      </c>
      <c r="Y1368" s="1">
        <v>26</v>
      </c>
      <c r="Z1368" s="6">
        <f t="shared" si="28"/>
        <v>0.27039999999999997</v>
      </c>
      <c r="AA1368" s="1" t="s">
        <v>60</v>
      </c>
      <c r="AB1368" s="2">
        <v>44742</v>
      </c>
      <c r="AC1368" s="1" t="s">
        <v>155</v>
      </c>
      <c r="AD1368" s="1"/>
      <c r="AE1368" s="2">
        <v>44750</v>
      </c>
      <c r="AF1368" s="2">
        <v>44750</v>
      </c>
      <c r="AG1368" s="29">
        <v>44756</v>
      </c>
      <c r="AH1368" s="1" t="s">
        <v>62</v>
      </c>
      <c r="AI1368" s="1" t="s">
        <v>3928</v>
      </c>
      <c r="AJ1368" s="29">
        <v>44756</v>
      </c>
      <c r="AK1368" s="12" t="s">
        <v>2344</v>
      </c>
      <c r="AL1368" s="1" t="s">
        <v>2345</v>
      </c>
      <c r="AM1368" s="31">
        <v>1600</v>
      </c>
      <c r="AN1368" s="31"/>
      <c r="AO1368" s="31"/>
      <c r="AP1368" s="31"/>
      <c r="AQ1368" s="31"/>
      <c r="AR1368" s="31"/>
      <c r="AS1368" s="1">
        <f>MONTH(AE1368)</f>
        <v>7</v>
      </c>
      <c r="AT1368" s="1">
        <f>YEAR(AE1368)</f>
        <v>2022</v>
      </c>
      <c r="AU1368" s="1"/>
    </row>
    <row r="1369" spans="1:47">
      <c r="A1369" s="1" t="s">
        <v>68</v>
      </c>
      <c r="B1369" s="1" t="s">
        <v>45</v>
      </c>
      <c r="C1369" s="1" t="s">
        <v>3929</v>
      </c>
      <c r="D1369" s="2">
        <v>44678</v>
      </c>
      <c r="E1369" s="1" t="s">
        <v>3930</v>
      </c>
      <c r="F1369" s="1" t="s">
        <v>1208</v>
      </c>
      <c r="G1369" s="1" t="s">
        <v>3839</v>
      </c>
      <c r="H1369" s="1" t="s">
        <v>3840</v>
      </c>
      <c r="I1369" s="1" t="s">
        <v>1496</v>
      </c>
      <c r="J1369" s="1" t="s">
        <v>1208</v>
      </c>
      <c r="K1369" s="1">
        <v>98032</v>
      </c>
      <c r="L1369" s="1" t="s">
        <v>2360</v>
      </c>
      <c r="M1369" s="1" t="s">
        <v>2514</v>
      </c>
      <c r="N1369" s="1" t="s">
        <v>153</v>
      </c>
      <c r="O1369" s="1" t="s">
        <v>85</v>
      </c>
      <c r="P1369" s="1">
        <v>95330</v>
      </c>
      <c r="Q1369" s="1"/>
      <c r="R1369" s="1"/>
      <c r="S1369" s="1"/>
      <c r="T1369" s="1">
        <v>30390255</v>
      </c>
      <c r="U1369" s="1">
        <v>14.75</v>
      </c>
      <c r="V1369" s="1" t="s">
        <v>2411</v>
      </c>
      <c r="W1369" s="1">
        <v>395</v>
      </c>
      <c r="X1369" s="1">
        <v>624</v>
      </c>
      <c r="Y1369" s="1">
        <v>24</v>
      </c>
      <c r="Z1369" s="6">
        <f t="shared" si="28"/>
        <v>0.24648</v>
      </c>
      <c r="AA1369" s="1" t="s">
        <v>60</v>
      </c>
      <c r="AB1369" s="2">
        <v>44712</v>
      </c>
      <c r="AC1369" s="1" t="s">
        <v>155</v>
      </c>
      <c r="AD1369" s="1"/>
      <c r="AE1369" s="29">
        <v>44755</v>
      </c>
      <c r="AF1369" s="2">
        <v>44755</v>
      </c>
      <c r="AG1369" s="29">
        <v>44756</v>
      </c>
      <c r="AH1369" s="1" t="s">
        <v>62</v>
      </c>
      <c r="AI1369" s="1" t="s">
        <v>3931</v>
      </c>
      <c r="AJ1369" s="29">
        <v>44756</v>
      </c>
      <c r="AK1369" s="1" t="s">
        <v>2344</v>
      </c>
      <c r="AL1369" s="1" t="s">
        <v>2345</v>
      </c>
      <c r="AM1369" s="31">
        <v>1600</v>
      </c>
      <c r="AN1369" s="31"/>
      <c r="AO1369" s="31"/>
      <c r="AP1369" s="31"/>
      <c r="AQ1369" s="31"/>
      <c r="AR1369" s="31"/>
      <c r="AS1369" s="1">
        <f>MONTH(AE1369)</f>
        <v>7</v>
      </c>
      <c r="AT1369" s="1">
        <f>YEAR(AE1369)</f>
        <v>2022</v>
      </c>
      <c r="AU1369" s="6"/>
    </row>
    <row r="1370" spans="1:47">
      <c r="A1370" s="1" t="s">
        <v>68</v>
      </c>
      <c r="B1370" s="1" t="s">
        <v>45</v>
      </c>
      <c r="C1370" s="1" t="s">
        <v>3932</v>
      </c>
      <c r="D1370" s="2">
        <v>44707</v>
      </c>
      <c r="E1370" s="1" t="s">
        <v>3933</v>
      </c>
      <c r="F1370" s="1" t="s">
        <v>1208</v>
      </c>
      <c r="G1370" s="1" t="s">
        <v>3839</v>
      </c>
      <c r="H1370" s="1" t="s">
        <v>3840</v>
      </c>
      <c r="I1370" s="1" t="s">
        <v>1496</v>
      </c>
      <c r="J1370" s="1" t="s">
        <v>1208</v>
      </c>
      <c r="K1370" s="1">
        <v>98032</v>
      </c>
      <c r="L1370" s="1" t="s">
        <v>2159</v>
      </c>
      <c r="M1370" s="1" t="s">
        <v>366</v>
      </c>
      <c r="N1370" s="1" t="s">
        <v>205</v>
      </c>
      <c r="O1370" s="1" t="s">
        <v>85</v>
      </c>
      <c r="P1370" s="1">
        <v>94544</v>
      </c>
      <c r="Q1370" s="1"/>
      <c r="R1370" s="1"/>
      <c r="S1370" s="1"/>
      <c r="T1370" s="1">
        <v>30390256</v>
      </c>
      <c r="U1370" s="1">
        <v>14.75</v>
      </c>
      <c r="V1370" s="1" t="s">
        <v>2351</v>
      </c>
      <c r="W1370" s="1">
        <v>400</v>
      </c>
      <c r="X1370" s="1">
        <v>676</v>
      </c>
      <c r="Y1370" s="1">
        <v>26</v>
      </c>
      <c r="Z1370" s="6">
        <f t="shared" si="28"/>
        <v>0.27039999999999997</v>
      </c>
      <c r="AA1370" s="1" t="s">
        <v>60</v>
      </c>
      <c r="AB1370" s="2">
        <v>44742</v>
      </c>
      <c r="AC1370" s="1" t="s">
        <v>155</v>
      </c>
      <c r="AD1370" s="1"/>
      <c r="AE1370" s="2">
        <v>44755</v>
      </c>
      <c r="AF1370" s="2">
        <v>44755</v>
      </c>
      <c r="AG1370" s="29">
        <v>44756</v>
      </c>
      <c r="AH1370" s="1" t="s">
        <v>62</v>
      </c>
      <c r="AI1370" s="1" t="s">
        <v>3934</v>
      </c>
      <c r="AJ1370" s="29">
        <v>44756</v>
      </c>
      <c r="AK1370" s="12" t="s">
        <v>2344</v>
      </c>
      <c r="AL1370" s="1" t="s">
        <v>2345</v>
      </c>
      <c r="AM1370" s="31">
        <v>1600</v>
      </c>
      <c r="AN1370" s="31"/>
      <c r="AO1370" s="31"/>
      <c r="AP1370" s="31"/>
      <c r="AQ1370" s="31"/>
      <c r="AR1370" s="31"/>
      <c r="AS1370" s="1">
        <f>MONTH(AE1370)</f>
        <v>7</v>
      </c>
      <c r="AT1370" s="1">
        <f>YEAR(AE1370)</f>
        <v>2022</v>
      </c>
      <c r="AU1370" s="1"/>
    </row>
    <row r="1371" spans="1:47">
      <c r="A1371" s="1" t="s">
        <v>68</v>
      </c>
      <c r="B1371" s="1" t="s">
        <v>45</v>
      </c>
      <c r="C1371" s="1" t="s">
        <v>3935</v>
      </c>
      <c r="D1371" s="2">
        <v>44747</v>
      </c>
      <c r="E1371" s="1" t="s">
        <v>3936</v>
      </c>
      <c r="F1371" s="1" t="s">
        <v>1208</v>
      </c>
      <c r="G1371" s="1" t="s">
        <v>3839</v>
      </c>
      <c r="H1371" s="1" t="s">
        <v>3840</v>
      </c>
      <c r="I1371" s="1" t="s">
        <v>1496</v>
      </c>
      <c r="J1371" s="1" t="s">
        <v>1208</v>
      </c>
      <c r="K1371" s="1">
        <v>98032</v>
      </c>
      <c r="L1371" s="1" t="s">
        <v>3870</v>
      </c>
      <c r="M1371" s="1" t="s">
        <v>364</v>
      </c>
      <c r="N1371" s="1" t="s">
        <v>365</v>
      </c>
      <c r="O1371" s="1" t="s">
        <v>85</v>
      </c>
      <c r="P1371" s="1">
        <v>92407</v>
      </c>
      <c r="Q1371" s="1"/>
      <c r="R1371" s="1"/>
      <c r="S1371" s="1"/>
      <c r="T1371" s="1">
        <v>30390256</v>
      </c>
      <c r="U1371" s="1">
        <v>14.75</v>
      </c>
      <c r="V1371" s="1" t="s">
        <v>2351</v>
      </c>
      <c r="W1371" s="1">
        <v>400</v>
      </c>
      <c r="X1371" s="1">
        <v>728</v>
      </c>
      <c r="Y1371" s="1">
        <v>28</v>
      </c>
      <c r="Z1371" s="6">
        <f t="shared" si="28"/>
        <v>0.29120000000000001</v>
      </c>
      <c r="AA1371" s="1" t="s">
        <v>60</v>
      </c>
      <c r="AB1371" s="2">
        <v>44773</v>
      </c>
      <c r="AC1371" s="1" t="s">
        <v>155</v>
      </c>
      <c r="AD1371" s="1"/>
      <c r="AE1371" s="2">
        <v>44755</v>
      </c>
      <c r="AF1371" s="2">
        <v>44755</v>
      </c>
      <c r="AG1371" s="2">
        <v>44757</v>
      </c>
      <c r="AH1371" s="1" t="s">
        <v>62</v>
      </c>
      <c r="AI1371" s="1" t="s">
        <v>3937</v>
      </c>
      <c r="AJ1371" s="2">
        <v>44757</v>
      </c>
      <c r="AK1371" s="12" t="s">
        <v>2344</v>
      </c>
      <c r="AL1371" s="1" t="s">
        <v>2345</v>
      </c>
      <c r="AM1371" s="31">
        <v>1950</v>
      </c>
      <c r="AN1371" s="31"/>
      <c r="AO1371" s="31"/>
      <c r="AP1371" s="31"/>
      <c r="AQ1371" s="31"/>
      <c r="AR1371" s="31"/>
      <c r="AS1371" s="1">
        <f>MONTH(AE1371)</f>
        <v>7</v>
      </c>
      <c r="AT1371" s="1">
        <f>YEAR(AE1371)</f>
        <v>2022</v>
      </c>
      <c r="AU1371" s="1"/>
    </row>
    <row r="1372" spans="1:47">
      <c r="A1372" s="1" t="s">
        <v>68</v>
      </c>
      <c r="B1372" s="1" t="s">
        <v>45</v>
      </c>
      <c r="C1372" s="1" t="s">
        <v>3938</v>
      </c>
      <c r="D1372" s="2">
        <v>44707</v>
      </c>
      <c r="E1372" s="1" t="s">
        <v>3939</v>
      </c>
      <c r="F1372" s="1" t="s">
        <v>1208</v>
      </c>
      <c r="G1372" s="1" t="s">
        <v>3839</v>
      </c>
      <c r="H1372" s="1" t="s">
        <v>3840</v>
      </c>
      <c r="I1372" s="1" t="s">
        <v>1496</v>
      </c>
      <c r="J1372" s="1" t="s">
        <v>1208</v>
      </c>
      <c r="K1372" s="1">
        <v>98032</v>
      </c>
      <c r="L1372" s="1" t="s">
        <v>2159</v>
      </c>
      <c r="M1372" s="1" t="s">
        <v>366</v>
      </c>
      <c r="N1372" s="1" t="s">
        <v>205</v>
      </c>
      <c r="O1372" s="1" t="s">
        <v>85</v>
      </c>
      <c r="P1372" s="1">
        <v>94544</v>
      </c>
      <c r="Q1372" s="1"/>
      <c r="R1372" s="1"/>
      <c r="S1372" s="1"/>
      <c r="T1372" s="1">
        <v>30390256</v>
      </c>
      <c r="U1372" s="1">
        <v>14.75</v>
      </c>
      <c r="V1372" s="1" t="s">
        <v>2351</v>
      </c>
      <c r="W1372" s="1">
        <v>400</v>
      </c>
      <c r="X1372" s="1">
        <v>676</v>
      </c>
      <c r="Y1372" s="1">
        <v>26</v>
      </c>
      <c r="Z1372" s="6">
        <f t="shared" si="28"/>
        <v>0.27039999999999997</v>
      </c>
      <c r="AA1372" s="1" t="s">
        <v>60</v>
      </c>
      <c r="AB1372" s="2">
        <v>44742</v>
      </c>
      <c r="AC1372" s="1" t="s">
        <v>155</v>
      </c>
      <c r="AD1372" s="1"/>
      <c r="AE1372" s="2">
        <v>44756</v>
      </c>
      <c r="AF1372" s="2">
        <v>44756</v>
      </c>
      <c r="AG1372" s="29">
        <v>44757</v>
      </c>
      <c r="AH1372" s="1" t="s">
        <v>62</v>
      </c>
      <c r="AI1372" s="1" t="s">
        <v>3940</v>
      </c>
      <c r="AJ1372" s="2">
        <v>44757</v>
      </c>
      <c r="AK1372" s="12" t="s">
        <v>2344</v>
      </c>
      <c r="AL1372" s="1" t="s">
        <v>2345</v>
      </c>
      <c r="AM1372" s="31">
        <v>1600</v>
      </c>
      <c r="AN1372" s="31"/>
      <c r="AO1372" s="31"/>
      <c r="AP1372" s="31"/>
      <c r="AQ1372" s="31"/>
      <c r="AR1372" s="31"/>
      <c r="AS1372" s="1">
        <f>MONTH(AE1372)</f>
        <v>7</v>
      </c>
      <c r="AT1372" s="1">
        <f>YEAR(AE1372)</f>
        <v>2022</v>
      </c>
      <c r="AU1372" s="1"/>
    </row>
    <row r="1373" spans="1:47">
      <c r="A1373" s="1" t="s">
        <v>68</v>
      </c>
      <c r="B1373" s="1" t="s">
        <v>45</v>
      </c>
      <c r="C1373" s="1" t="s">
        <v>3941</v>
      </c>
      <c r="D1373" s="2">
        <v>44707</v>
      </c>
      <c r="E1373" s="1" t="s">
        <v>3942</v>
      </c>
      <c r="F1373" s="1" t="s">
        <v>1208</v>
      </c>
      <c r="G1373" s="1" t="s">
        <v>3839</v>
      </c>
      <c r="H1373" s="1" t="s">
        <v>3840</v>
      </c>
      <c r="I1373" s="1" t="s">
        <v>1496</v>
      </c>
      <c r="J1373" s="1" t="s">
        <v>1208</v>
      </c>
      <c r="K1373" s="1">
        <v>98032</v>
      </c>
      <c r="L1373" s="1" t="s">
        <v>2159</v>
      </c>
      <c r="M1373" s="1" t="s">
        <v>366</v>
      </c>
      <c r="N1373" s="1" t="s">
        <v>205</v>
      </c>
      <c r="O1373" s="1" t="s">
        <v>85</v>
      </c>
      <c r="P1373" s="1">
        <v>94544</v>
      </c>
      <c r="Q1373" s="1"/>
      <c r="R1373" s="1"/>
      <c r="S1373" s="1"/>
      <c r="T1373" s="1">
        <v>30390256</v>
      </c>
      <c r="U1373" s="1">
        <v>14.75</v>
      </c>
      <c r="V1373" s="1" t="s">
        <v>2351</v>
      </c>
      <c r="W1373" s="1">
        <v>400</v>
      </c>
      <c r="X1373" s="1">
        <v>676</v>
      </c>
      <c r="Y1373" s="1">
        <v>26</v>
      </c>
      <c r="Z1373" s="6">
        <f t="shared" si="28"/>
        <v>0.27039999999999997</v>
      </c>
      <c r="AA1373" s="1" t="s">
        <v>60</v>
      </c>
      <c r="AB1373" s="2">
        <v>44742</v>
      </c>
      <c r="AC1373" s="1" t="s">
        <v>155</v>
      </c>
      <c r="AD1373" s="1"/>
      <c r="AE1373" s="2">
        <v>44756</v>
      </c>
      <c r="AF1373" s="2">
        <v>44756</v>
      </c>
      <c r="AG1373" s="29">
        <v>44757</v>
      </c>
      <c r="AH1373" s="1" t="s">
        <v>62</v>
      </c>
      <c r="AI1373" s="1" t="s">
        <v>3943</v>
      </c>
      <c r="AJ1373" s="2">
        <v>44757</v>
      </c>
      <c r="AK1373" s="12" t="s">
        <v>2344</v>
      </c>
      <c r="AL1373" s="1" t="s">
        <v>2345</v>
      </c>
      <c r="AM1373" s="31">
        <v>1600</v>
      </c>
      <c r="AN1373" s="31"/>
      <c r="AO1373" s="31"/>
      <c r="AP1373" s="31"/>
      <c r="AQ1373" s="31"/>
      <c r="AR1373" s="31"/>
      <c r="AS1373" s="1">
        <f>MONTH(AE1373)</f>
        <v>7</v>
      </c>
      <c r="AT1373" s="1">
        <f>YEAR(AE1373)</f>
        <v>2022</v>
      </c>
      <c r="AU1373" s="1"/>
    </row>
    <row r="1374" spans="1:47">
      <c r="A1374" s="1" t="s">
        <v>68</v>
      </c>
      <c r="B1374" s="1" t="s">
        <v>45</v>
      </c>
      <c r="C1374" s="1" t="s">
        <v>3944</v>
      </c>
      <c r="D1374" s="2">
        <v>44754</v>
      </c>
      <c r="E1374" s="1" t="s">
        <v>3945</v>
      </c>
      <c r="F1374" s="1" t="s">
        <v>1208</v>
      </c>
      <c r="G1374" s="1" t="s">
        <v>3839</v>
      </c>
      <c r="H1374" s="1" t="s">
        <v>3840</v>
      </c>
      <c r="I1374" s="1" t="s">
        <v>1496</v>
      </c>
      <c r="J1374" s="1" t="s">
        <v>1208</v>
      </c>
      <c r="K1374" s="1">
        <v>98032</v>
      </c>
      <c r="L1374" s="1" t="s">
        <v>3946</v>
      </c>
      <c r="M1374" s="1" t="s">
        <v>1341</v>
      </c>
      <c r="N1374" s="1" t="s">
        <v>1342</v>
      </c>
      <c r="O1374" s="1" t="s">
        <v>161</v>
      </c>
      <c r="P1374" s="1">
        <v>89502</v>
      </c>
      <c r="Q1374" s="1" t="s">
        <v>1343</v>
      </c>
      <c r="R1374" s="1" t="s">
        <v>3947</v>
      </c>
      <c r="S1374" s="1" t="s">
        <v>3948</v>
      </c>
      <c r="T1374" s="1">
        <v>30390456</v>
      </c>
      <c r="U1374" s="1">
        <v>14.75</v>
      </c>
      <c r="V1374" s="1" t="s">
        <v>107</v>
      </c>
      <c r="W1374" s="1">
        <v>400</v>
      </c>
      <c r="X1374" s="1">
        <v>768</v>
      </c>
      <c r="Y1374" s="1">
        <v>24</v>
      </c>
      <c r="Z1374" s="6">
        <f t="shared" si="28"/>
        <v>0.30719999999999997</v>
      </c>
      <c r="AA1374" s="1" t="s">
        <v>75</v>
      </c>
      <c r="AB1374" s="2">
        <v>44760</v>
      </c>
      <c r="AC1374" s="1" t="s">
        <v>155</v>
      </c>
      <c r="AD1374" s="1">
        <v>21381665</v>
      </c>
      <c r="AE1374" s="2">
        <v>44756</v>
      </c>
      <c r="AF1374" s="2">
        <v>44756</v>
      </c>
      <c r="AG1374" s="2">
        <v>44757</v>
      </c>
      <c r="AH1374" s="1" t="s">
        <v>62</v>
      </c>
      <c r="AI1374" s="1"/>
      <c r="AJ1374" s="2">
        <v>44757</v>
      </c>
      <c r="AK1374" s="1" t="s">
        <v>2344</v>
      </c>
      <c r="AL1374" s="1" t="s">
        <v>2345</v>
      </c>
      <c r="AM1374" s="31">
        <v>1785</v>
      </c>
      <c r="AN1374" s="31"/>
      <c r="AO1374" s="31"/>
      <c r="AP1374" s="31"/>
      <c r="AQ1374" s="31"/>
      <c r="AR1374" s="31"/>
      <c r="AS1374" s="13">
        <f>MONTH(AE1374)</f>
        <v>7</v>
      </c>
      <c r="AT1374" s="13">
        <f>YEAR(AE1374)</f>
        <v>2022</v>
      </c>
      <c r="AU1374" s="1"/>
    </row>
    <row r="1375" spans="1:47">
      <c r="A1375" s="1" t="s">
        <v>68</v>
      </c>
      <c r="B1375" s="1" t="s">
        <v>78</v>
      </c>
      <c r="C1375" s="1" t="s">
        <v>3949</v>
      </c>
      <c r="D1375" s="2">
        <v>44748</v>
      </c>
      <c r="E1375" s="1" t="s">
        <v>3950</v>
      </c>
      <c r="F1375" s="1" t="s">
        <v>1208</v>
      </c>
      <c r="G1375" s="1" t="s">
        <v>3836</v>
      </c>
      <c r="H1375" s="1" t="s">
        <v>3837</v>
      </c>
      <c r="I1375" s="1" t="s">
        <v>3838</v>
      </c>
      <c r="J1375" s="1" t="s">
        <v>1208</v>
      </c>
      <c r="K1375" s="1">
        <v>98421</v>
      </c>
      <c r="L1375" s="1" t="s">
        <v>200</v>
      </c>
      <c r="M1375" s="1" t="s">
        <v>3951</v>
      </c>
      <c r="N1375" s="1" t="s">
        <v>175</v>
      </c>
      <c r="O1375" s="1" t="s">
        <v>130</v>
      </c>
      <c r="P1375" s="1">
        <v>97230</v>
      </c>
      <c r="Q1375" s="1" t="s">
        <v>264</v>
      </c>
      <c r="R1375" s="1"/>
      <c r="S1375" s="1" t="s">
        <v>3952</v>
      </c>
      <c r="T1375" s="1">
        <v>30390156</v>
      </c>
      <c r="U1375" s="1">
        <v>14.75</v>
      </c>
      <c r="V1375" s="1" t="s">
        <v>1211</v>
      </c>
      <c r="W1375" s="1">
        <v>400</v>
      </c>
      <c r="X1375" s="1">
        <v>768</v>
      </c>
      <c r="Y1375" s="1">
        <v>24</v>
      </c>
      <c r="Z1375" s="6">
        <f t="shared" si="28"/>
        <v>0.30719999999999997</v>
      </c>
      <c r="AA1375" s="1" t="s">
        <v>75</v>
      </c>
      <c r="AB1375" s="2">
        <v>44746</v>
      </c>
      <c r="AC1375" s="1" t="s">
        <v>2343</v>
      </c>
      <c r="AD1375" s="1"/>
      <c r="AE1375" s="14">
        <v>44757</v>
      </c>
      <c r="AF1375" s="14">
        <v>44757</v>
      </c>
      <c r="AG1375" s="14">
        <v>44757</v>
      </c>
      <c r="AH1375" s="13" t="s">
        <v>62</v>
      </c>
      <c r="AI1375" s="1" t="s">
        <v>3842</v>
      </c>
      <c r="AJ1375" s="14">
        <v>44757</v>
      </c>
      <c r="AK1375" s="133" t="s">
        <v>2344</v>
      </c>
      <c r="AL1375" s="13" t="s">
        <v>2345</v>
      </c>
      <c r="AM1375" s="134">
        <v>1176</v>
      </c>
      <c r="AN1375" s="134"/>
      <c r="AO1375" s="134"/>
      <c r="AP1375" s="134"/>
      <c r="AQ1375" s="134"/>
      <c r="AR1375" s="134"/>
      <c r="AS1375" s="13">
        <f>MONTH(AE1375)</f>
        <v>7</v>
      </c>
      <c r="AT1375" s="13">
        <f>YEAR(AE1375)</f>
        <v>2022</v>
      </c>
      <c r="AU1375" s="13"/>
    </row>
    <row r="1376" spans="1:47">
      <c r="A1376" s="1" t="s">
        <v>68</v>
      </c>
      <c r="B1376" s="1" t="s">
        <v>78</v>
      </c>
      <c r="C1376" s="1" t="s">
        <v>3953</v>
      </c>
      <c r="D1376" s="2">
        <v>44748</v>
      </c>
      <c r="E1376" s="1" t="s">
        <v>3954</v>
      </c>
      <c r="F1376" s="1" t="s">
        <v>1208</v>
      </c>
      <c r="G1376" s="1" t="s">
        <v>3836</v>
      </c>
      <c r="H1376" s="1" t="s">
        <v>3837</v>
      </c>
      <c r="I1376" s="1" t="s">
        <v>3838</v>
      </c>
      <c r="J1376" s="1" t="s">
        <v>1208</v>
      </c>
      <c r="K1376" s="1">
        <v>98421</v>
      </c>
      <c r="L1376" s="1" t="s">
        <v>468</v>
      </c>
      <c r="M1376" s="13" t="s">
        <v>3841</v>
      </c>
      <c r="N1376" s="13" t="s">
        <v>469</v>
      </c>
      <c r="O1376" s="13" t="s">
        <v>470</v>
      </c>
      <c r="P1376" s="13">
        <v>83642</v>
      </c>
      <c r="Q1376" s="1" t="s">
        <v>2523</v>
      </c>
      <c r="R1376" s="1"/>
      <c r="S1376" s="1" t="s">
        <v>2524</v>
      </c>
      <c r="T1376" s="1">
        <v>30390156</v>
      </c>
      <c r="U1376" s="1">
        <v>14.75</v>
      </c>
      <c r="V1376" s="1" t="s">
        <v>1211</v>
      </c>
      <c r="W1376" s="1">
        <v>400</v>
      </c>
      <c r="X1376" s="1">
        <v>768</v>
      </c>
      <c r="Y1376" s="1">
        <v>24</v>
      </c>
      <c r="Z1376" s="6">
        <f t="shared" si="28"/>
        <v>0.30719999999999997</v>
      </c>
      <c r="AA1376" s="1" t="s">
        <v>75</v>
      </c>
      <c r="AB1376" s="2">
        <v>44760</v>
      </c>
      <c r="AC1376" s="1" t="s">
        <v>2343</v>
      </c>
      <c r="AD1376" s="1"/>
      <c r="AE1376" s="2">
        <v>44757</v>
      </c>
      <c r="AF1376" s="2">
        <v>44757</v>
      </c>
      <c r="AG1376" s="2">
        <v>44760</v>
      </c>
      <c r="AH1376" s="1" t="s">
        <v>62</v>
      </c>
      <c r="AI1376" s="1" t="s">
        <v>3914</v>
      </c>
      <c r="AJ1376" s="2">
        <v>44760</v>
      </c>
      <c r="AK1376" s="12" t="s">
        <v>2344</v>
      </c>
      <c r="AL1376" s="1" t="s">
        <v>2345</v>
      </c>
      <c r="AM1376" s="31">
        <v>1792</v>
      </c>
      <c r="AN1376" s="31"/>
      <c r="AO1376" s="31"/>
      <c r="AP1376" s="31"/>
      <c r="AQ1376" s="31"/>
      <c r="AR1376" s="31"/>
      <c r="AS1376" s="1">
        <f>MONTH(AE1376)</f>
        <v>7</v>
      </c>
      <c r="AT1376" s="1">
        <f>YEAR(AE1376)</f>
        <v>2022</v>
      </c>
      <c r="AU1376" s="1"/>
    </row>
    <row r="1377" spans="1:47">
      <c r="A1377" s="1" t="s">
        <v>68</v>
      </c>
      <c r="B1377" s="1" t="s">
        <v>45</v>
      </c>
      <c r="C1377" s="1" t="s">
        <v>3955</v>
      </c>
      <c r="D1377" s="2">
        <v>44678</v>
      </c>
      <c r="E1377" s="1" t="s">
        <v>3956</v>
      </c>
      <c r="F1377" s="1" t="s">
        <v>1208</v>
      </c>
      <c r="G1377" s="1" t="s">
        <v>3839</v>
      </c>
      <c r="H1377" s="1" t="s">
        <v>3840</v>
      </c>
      <c r="I1377" s="1" t="s">
        <v>1496</v>
      </c>
      <c r="J1377" s="1" t="s">
        <v>1208</v>
      </c>
      <c r="K1377" s="1">
        <v>98032</v>
      </c>
      <c r="L1377" s="1" t="s">
        <v>2360</v>
      </c>
      <c r="M1377" s="1" t="s">
        <v>2514</v>
      </c>
      <c r="N1377" s="1" t="s">
        <v>153</v>
      </c>
      <c r="O1377" s="1" t="s">
        <v>85</v>
      </c>
      <c r="P1377" s="1">
        <v>95330</v>
      </c>
      <c r="Q1377" s="1"/>
      <c r="R1377" s="1"/>
      <c r="S1377" s="1"/>
      <c r="T1377" s="1">
        <v>30390255</v>
      </c>
      <c r="U1377" s="1">
        <v>14.75</v>
      </c>
      <c r="V1377" s="1" t="s">
        <v>2411</v>
      </c>
      <c r="W1377" s="1">
        <v>395</v>
      </c>
      <c r="X1377" s="1">
        <v>624</v>
      </c>
      <c r="Y1377" s="1">
        <v>24</v>
      </c>
      <c r="Z1377" s="6">
        <f t="shared" si="28"/>
        <v>0.24648</v>
      </c>
      <c r="AA1377" s="1" t="s">
        <v>60</v>
      </c>
      <c r="AB1377" s="2">
        <v>44712</v>
      </c>
      <c r="AC1377" s="1" t="s">
        <v>155</v>
      </c>
      <c r="AD1377" s="1"/>
      <c r="AE1377" s="29">
        <v>44760</v>
      </c>
      <c r="AF1377" s="2">
        <v>44760</v>
      </c>
      <c r="AG1377" s="29">
        <v>44761</v>
      </c>
      <c r="AH1377" s="1" t="s">
        <v>62</v>
      </c>
      <c r="AI1377" s="1" t="s">
        <v>3957</v>
      </c>
      <c r="AJ1377" s="2">
        <v>44761</v>
      </c>
      <c r="AK1377" s="1" t="s">
        <v>2344</v>
      </c>
      <c r="AL1377" s="1" t="s">
        <v>2345</v>
      </c>
      <c r="AM1377" s="31">
        <v>1600</v>
      </c>
      <c r="AN1377" s="31"/>
      <c r="AO1377" s="31"/>
      <c r="AP1377" s="31"/>
      <c r="AQ1377" s="31"/>
      <c r="AR1377" s="31"/>
      <c r="AS1377" s="1">
        <f>MONTH(AE1377)</f>
        <v>7</v>
      </c>
      <c r="AT1377" s="1">
        <f>YEAR(AE1377)</f>
        <v>2022</v>
      </c>
      <c r="AU1377" s="6"/>
    </row>
    <row r="1378" spans="1:47">
      <c r="A1378" s="1" t="s">
        <v>68</v>
      </c>
      <c r="B1378" s="1" t="s">
        <v>45</v>
      </c>
      <c r="C1378" s="1" t="s">
        <v>3958</v>
      </c>
      <c r="D1378" s="2">
        <v>44747</v>
      </c>
      <c r="E1378" s="1" t="s">
        <v>3959</v>
      </c>
      <c r="F1378" s="1" t="s">
        <v>1208</v>
      </c>
      <c r="G1378" s="1" t="s">
        <v>3839</v>
      </c>
      <c r="H1378" s="1" t="s">
        <v>3840</v>
      </c>
      <c r="I1378" s="1" t="s">
        <v>1496</v>
      </c>
      <c r="J1378" s="1" t="s">
        <v>1208</v>
      </c>
      <c r="K1378" s="1">
        <v>98032</v>
      </c>
      <c r="L1378" s="1" t="s">
        <v>3960</v>
      </c>
      <c r="M1378" s="1" t="s">
        <v>366</v>
      </c>
      <c r="N1378" s="1" t="s">
        <v>205</v>
      </c>
      <c r="O1378" s="1" t="s">
        <v>85</v>
      </c>
      <c r="P1378" s="1">
        <v>94544</v>
      </c>
      <c r="Q1378" s="1"/>
      <c r="R1378" s="1"/>
      <c r="S1378" s="1"/>
      <c r="T1378" s="1">
        <v>30390256</v>
      </c>
      <c r="U1378" s="1">
        <v>14.75</v>
      </c>
      <c r="V1378" s="1" t="s">
        <v>2351</v>
      </c>
      <c r="W1378" s="1">
        <v>400</v>
      </c>
      <c r="X1378" s="1">
        <v>728</v>
      </c>
      <c r="Y1378" s="1">
        <v>28</v>
      </c>
      <c r="Z1378" s="6">
        <f t="shared" si="28"/>
        <v>0.29120000000000001</v>
      </c>
      <c r="AA1378" s="1" t="s">
        <v>60</v>
      </c>
      <c r="AB1378" s="2">
        <v>44773</v>
      </c>
      <c r="AC1378" s="1" t="s">
        <v>155</v>
      </c>
      <c r="AD1378" s="1"/>
      <c r="AE1378" s="2">
        <v>44760</v>
      </c>
      <c r="AF1378" s="2">
        <v>44760</v>
      </c>
      <c r="AG1378" s="2">
        <v>44762</v>
      </c>
      <c r="AH1378" s="1" t="s">
        <v>62</v>
      </c>
      <c r="AI1378" s="1" t="s">
        <v>3961</v>
      </c>
      <c r="AJ1378" s="2">
        <v>44762</v>
      </c>
      <c r="AK1378" s="12" t="s">
        <v>2344</v>
      </c>
      <c r="AL1378" s="1" t="s">
        <v>2345</v>
      </c>
      <c r="AM1378" s="31">
        <v>1600</v>
      </c>
      <c r="AN1378" s="31"/>
      <c r="AO1378" s="31"/>
      <c r="AP1378" s="31"/>
      <c r="AQ1378" s="31"/>
      <c r="AR1378" s="31"/>
      <c r="AS1378" s="1">
        <f>MONTH(AE1378)</f>
        <v>7</v>
      </c>
      <c r="AT1378" s="1">
        <f>YEAR(AE1378)</f>
        <v>2022</v>
      </c>
      <c r="AU1378" s="1"/>
    </row>
    <row r="1379" spans="1:47">
      <c r="A1379" s="1" t="s">
        <v>68</v>
      </c>
      <c r="B1379" s="1" t="s">
        <v>45</v>
      </c>
      <c r="C1379" s="1" t="s">
        <v>3962</v>
      </c>
      <c r="D1379" s="2">
        <v>44747</v>
      </c>
      <c r="E1379" s="1" t="s">
        <v>3963</v>
      </c>
      <c r="F1379" s="1" t="s">
        <v>1208</v>
      </c>
      <c r="G1379" s="1" t="s">
        <v>3839</v>
      </c>
      <c r="H1379" s="1" t="s">
        <v>3840</v>
      </c>
      <c r="I1379" s="1" t="s">
        <v>1496</v>
      </c>
      <c r="J1379" s="1" t="s">
        <v>1208</v>
      </c>
      <c r="K1379" s="1">
        <v>98032</v>
      </c>
      <c r="L1379" s="1" t="s">
        <v>3960</v>
      </c>
      <c r="M1379" s="1" t="s">
        <v>366</v>
      </c>
      <c r="N1379" s="1" t="s">
        <v>205</v>
      </c>
      <c r="O1379" s="1" t="s">
        <v>85</v>
      </c>
      <c r="P1379" s="1">
        <v>94544</v>
      </c>
      <c r="Q1379" s="1"/>
      <c r="R1379" s="1"/>
      <c r="S1379" s="1"/>
      <c r="T1379" s="1">
        <v>30390256</v>
      </c>
      <c r="U1379" s="1">
        <v>14.75</v>
      </c>
      <c r="V1379" s="1" t="s">
        <v>2351</v>
      </c>
      <c r="W1379" s="1">
        <v>400</v>
      </c>
      <c r="X1379" s="1">
        <v>728</v>
      </c>
      <c r="Y1379" s="1">
        <v>28</v>
      </c>
      <c r="Z1379" s="6">
        <f t="shared" si="28"/>
        <v>0.29120000000000001</v>
      </c>
      <c r="AA1379" s="1" t="s">
        <v>60</v>
      </c>
      <c r="AB1379" s="2">
        <v>44773</v>
      </c>
      <c r="AC1379" s="1" t="s">
        <v>155</v>
      </c>
      <c r="AD1379" s="1"/>
      <c r="AE1379" s="2">
        <v>44760</v>
      </c>
      <c r="AF1379" s="2">
        <v>44760</v>
      </c>
      <c r="AG1379" s="2">
        <v>44762</v>
      </c>
      <c r="AH1379" s="1" t="s">
        <v>62</v>
      </c>
      <c r="AI1379" s="1" t="s">
        <v>3964</v>
      </c>
      <c r="AJ1379" s="2">
        <v>44762</v>
      </c>
      <c r="AK1379" s="12" t="s">
        <v>2344</v>
      </c>
      <c r="AL1379" s="1" t="s">
        <v>2345</v>
      </c>
      <c r="AM1379" s="31">
        <v>1600</v>
      </c>
      <c r="AN1379" s="31"/>
      <c r="AO1379" s="31"/>
      <c r="AP1379" s="31"/>
      <c r="AQ1379" s="31"/>
      <c r="AR1379" s="31"/>
      <c r="AS1379" s="1">
        <f>MONTH(AE1379)</f>
        <v>7</v>
      </c>
      <c r="AT1379" s="1">
        <f>YEAR(AE1379)</f>
        <v>2022</v>
      </c>
      <c r="AU1379" s="1"/>
    </row>
    <row r="1380" spans="1:47">
      <c r="A1380" s="1" t="s">
        <v>68</v>
      </c>
      <c r="B1380" s="1" t="s">
        <v>78</v>
      </c>
      <c r="C1380" s="1" t="s">
        <v>3965</v>
      </c>
      <c r="D1380" s="2">
        <v>44756</v>
      </c>
      <c r="E1380" s="1" t="s">
        <v>3966</v>
      </c>
      <c r="F1380" s="1" t="s">
        <v>1208</v>
      </c>
      <c r="G1380" s="1" t="s">
        <v>3839</v>
      </c>
      <c r="H1380" s="1" t="s">
        <v>3840</v>
      </c>
      <c r="I1380" s="1" t="s">
        <v>1496</v>
      </c>
      <c r="J1380" s="1" t="s">
        <v>1208</v>
      </c>
      <c r="K1380" s="1">
        <v>98032</v>
      </c>
      <c r="L1380" s="1" t="s">
        <v>2457</v>
      </c>
      <c r="M1380" s="1" t="s">
        <v>3967</v>
      </c>
      <c r="N1380" s="1" t="s">
        <v>2458</v>
      </c>
      <c r="O1380" s="1" t="s">
        <v>1208</v>
      </c>
      <c r="P1380" s="1">
        <v>98229</v>
      </c>
      <c r="Q1380" s="1" t="s">
        <v>3968</v>
      </c>
      <c r="R1380" s="1" t="s">
        <v>2525</v>
      </c>
      <c r="S1380" s="1" t="s">
        <v>3969</v>
      </c>
      <c r="T1380" s="1">
        <v>30390156</v>
      </c>
      <c r="U1380" s="1">
        <v>14.75</v>
      </c>
      <c r="V1380" s="1" t="s">
        <v>107</v>
      </c>
      <c r="W1380" s="1">
        <v>400</v>
      </c>
      <c r="X1380" s="1">
        <v>384</v>
      </c>
      <c r="Y1380" s="1">
        <v>12</v>
      </c>
      <c r="Z1380" s="6">
        <f t="shared" si="28"/>
        <v>0.15359999999999999</v>
      </c>
      <c r="AA1380" s="1" t="s">
        <v>75</v>
      </c>
      <c r="AB1380" s="2">
        <v>44757</v>
      </c>
      <c r="AC1380" s="1" t="s">
        <v>155</v>
      </c>
      <c r="AD1380" s="1">
        <v>21414324</v>
      </c>
      <c r="AE1380" s="2">
        <v>44762</v>
      </c>
      <c r="AF1380" s="2">
        <v>44762</v>
      </c>
      <c r="AG1380" s="2">
        <v>44762</v>
      </c>
      <c r="AH1380" s="1" t="s">
        <v>62</v>
      </c>
      <c r="AI1380" s="1"/>
      <c r="AJ1380" s="2">
        <v>44762</v>
      </c>
      <c r="AK1380" s="1" t="s">
        <v>2344</v>
      </c>
      <c r="AL1380" s="1" t="s">
        <v>2345</v>
      </c>
      <c r="AM1380" s="31">
        <v>1500</v>
      </c>
      <c r="AN1380" s="31"/>
      <c r="AO1380" s="31"/>
      <c r="AP1380" s="31"/>
      <c r="AQ1380" s="31"/>
      <c r="AR1380" s="31"/>
      <c r="AS1380" s="1">
        <f>MONTH(AE1380)</f>
        <v>7</v>
      </c>
      <c r="AT1380" s="1">
        <f>YEAR(AE1380)</f>
        <v>2022</v>
      </c>
      <c r="AU1380" s="1"/>
    </row>
    <row r="1381" spans="1:47">
      <c r="A1381" s="1" t="s">
        <v>68</v>
      </c>
      <c r="B1381" s="1" t="s">
        <v>78</v>
      </c>
      <c r="C1381" s="1" t="s">
        <v>3970</v>
      </c>
      <c r="D1381" s="2">
        <v>44756</v>
      </c>
      <c r="E1381" s="1" t="s">
        <v>3966</v>
      </c>
      <c r="F1381" s="1" t="s">
        <v>1208</v>
      </c>
      <c r="G1381" s="1" t="s">
        <v>3839</v>
      </c>
      <c r="H1381" s="1" t="s">
        <v>3840</v>
      </c>
      <c r="I1381" s="1" t="s">
        <v>1496</v>
      </c>
      <c r="J1381" s="1" t="s">
        <v>1208</v>
      </c>
      <c r="K1381" s="1">
        <v>98032</v>
      </c>
      <c r="L1381" s="1" t="s">
        <v>2457</v>
      </c>
      <c r="M1381" s="1" t="s">
        <v>1206</v>
      </c>
      <c r="N1381" s="1" t="s">
        <v>1496</v>
      </c>
      <c r="O1381" s="1" t="s">
        <v>1208</v>
      </c>
      <c r="P1381" s="1">
        <v>98032</v>
      </c>
      <c r="Q1381" s="1" t="s">
        <v>3968</v>
      </c>
      <c r="R1381" s="1" t="s">
        <v>2525</v>
      </c>
      <c r="S1381" s="1" t="s">
        <v>3969</v>
      </c>
      <c r="T1381" s="1">
        <v>30390156</v>
      </c>
      <c r="U1381" s="1">
        <v>14.75</v>
      </c>
      <c r="V1381" s="1" t="s">
        <v>107</v>
      </c>
      <c r="W1381" s="1">
        <v>400</v>
      </c>
      <c r="X1381" s="1">
        <v>384</v>
      </c>
      <c r="Y1381" s="1">
        <v>12</v>
      </c>
      <c r="Z1381" s="6">
        <f t="shared" si="28"/>
        <v>0.15359999999999999</v>
      </c>
      <c r="AA1381" s="1" t="s">
        <v>75</v>
      </c>
      <c r="AB1381" s="2">
        <v>44757</v>
      </c>
      <c r="AC1381" s="1" t="s">
        <v>155</v>
      </c>
      <c r="AD1381" s="1">
        <v>21414324</v>
      </c>
      <c r="AE1381" s="2">
        <v>44762</v>
      </c>
      <c r="AF1381" s="2">
        <v>44762</v>
      </c>
      <c r="AG1381" s="2">
        <v>44762</v>
      </c>
      <c r="AH1381" s="1" t="s">
        <v>62</v>
      </c>
      <c r="AI1381" s="1"/>
      <c r="AJ1381" s="2">
        <v>44762</v>
      </c>
      <c r="AK1381" s="1" t="s">
        <v>2344</v>
      </c>
      <c r="AL1381" s="1" t="s">
        <v>2345</v>
      </c>
      <c r="AM1381" s="31">
        <v>0</v>
      </c>
      <c r="AN1381" s="31"/>
      <c r="AO1381" s="31"/>
      <c r="AP1381" s="31"/>
      <c r="AQ1381" s="31"/>
      <c r="AR1381" s="31"/>
      <c r="AS1381" s="1">
        <f>MONTH(AE1381)</f>
        <v>7</v>
      </c>
      <c r="AT1381" s="1">
        <f>YEAR(AE1381)</f>
        <v>2022</v>
      </c>
      <c r="AU1381" s="1"/>
    </row>
    <row r="1382" spans="1:47">
      <c r="A1382" s="1" t="s">
        <v>68</v>
      </c>
      <c r="B1382" s="1" t="s">
        <v>45</v>
      </c>
      <c r="C1382" s="1" t="s">
        <v>3971</v>
      </c>
      <c r="D1382" s="2">
        <v>44747</v>
      </c>
      <c r="E1382" s="1" t="s">
        <v>3972</v>
      </c>
      <c r="F1382" s="1" t="s">
        <v>1208</v>
      </c>
      <c r="G1382" s="1" t="s">
        <v>3839</v>
      </c>
      <c r="H1382" s="1" t="s">
        <v>3840</v>
      </c>
      <c r="I1382" s="1" t="s">
        <v>1496</v>
      </c>
      <c r="J1382" s="1" t="s">
        <v>1208</v>
      </c>
      <c r="K1382" s="1">
        <v>98032</v>
      </c>
      <c r="L1382" s="1" t="s">
        <v>3870</v>
      </c>
      <c r="M1382" s="1" t="s">
        <v>364</v>
      </c>
      <c r="N1382" s="1" t="s">
        <v>365</v>
      </c>
      <c r="O1382" s="1" t="s">
        <v>85</v>
      </c>
      <c r="P1382" s="1">
        <v>92407</v>
      </c>
      <c r="Q1382" s="1"/>
      <c r="R1382" s="1"/>
      <c r="S1382" s="1"/>
      <c r="T1382" s="1">
        <v>30390256</v>
      </c>
      <c r="U1382" s="1">
        <v>14.75</v>
      </c>
      <c r="V1382" s="1" t="s">
        <v>2351</v>
      </c>
      <c r="W1382" s="1">
        <v>400</v>
      </c>
      <c r="X1382" s="1">
        <v>728</v>
      </c>
      <c r="Y1382" s="1">
        <v>28</v>
      </c>
      <c r="Z1382" s="6">
        <f t="shared" si="28"/>
        <v>0.29120000000000001</v>
      </c>
      <c r="AA1382" s="1" t="s">
        <v>60</v>
      </c>
      <c r="AB1382" s="2">
        <v>44773</v>
      </c>
      <c r="AC1382" s="1" t="s">
        <v>155</v>
      </c>
      <c r="AD1382" s="1"/>
      <c r="AE1382" s="2">
        <v>44760</v>
      </c>
      <c r="AF1382" s="2">
        <v>44760</v>
      </c>
      <c r="AG1382" s="2">
        <v>44763</v>
      </c>
      <c r="AH1382" s="1" t="s">
        <v>62</v>
      </c>
      <c r="AI1382" s="1" t="s">
        <v>3973</v>
      </c>
      <c r="AJ1382" s="2">
        <v>44763</v>
      </c>
      <c r="AK1382" s="12" t="s">
        <v>2344</v>
      </c>
      <c r="AL1382" s="1" t="s">
        <v>2345</v>
      </c>
      <c r="AM1382" s="31">
        <v>1950</v>
      </c>
      <c r="AN1382" s="31"/>
      <c r="AO1382" s="31"/>
      <c r="AP1382" s="31"/>
      <c r="AQ1382" s="31"/>
      <c r="AR1382" s="31"/>
      <c r="AS1382" s="1">
        <f>MONTH(AE1382)</f>
        <v>7</v>
      </c>
      <c r="AT1382" s="1">
        <f>YEAR(AE1382)</f>
        <v>2022</v>
      </c>
      <c r="AU1382" s="1"/>
    </row>
    <row r="1383" spans="1:47">
      <c r="A1383" s="1" t="s">
        <v>68</v>
      </c>
      <c r="B1383" s="1" t="s">
        <v>45</v>
      </c>
      <c r="C1383" s="1" t="s">
        <v>3974</v>
      </c>
      <c r="D1383" s="2">
        <v>44747</v>
      </c>
      <c r="E1383" s="1" t="s">
        <v>3975</v>
      </c>
      <c r="F1383" s="1" t="s">
        <v>1208</v>
      </c>
      <c r="G1383" s="1" t="s">
        <v>3839</v>
      </c>
      <c r="H1383" s="1" t="s">
        <v>3840</v>
      </c>
      <c r="I1383" s="1" t="s">
        <v>1496</v>
      </c>
      <c r="J1383" s="1" t="s">
        <v>1208</v>
      </c>
      <c r="K1383" s="1">
        <v>98032</v>
      </c>
      <c r="L1383" s="1" t="s">
        <v>3870</v>
      </c>
      <c r="M1383" s="1" t="s">
        <v>364</v>
      </c>
      <c r="N1383" s="1" t="s">
        <v>365</v>
      </c>
      <c r="O1383" s="1" t="s">
        <v>85</v>
      </c>
      <c r="P1383" s="1">
        <v>92407</v>
      </c>
      <c r="Q1383" s="1"/>
      <c r="R1383" s="1"/>
      <c r="S1383" s="1"/>
      <c r="T1383" s="1">
        <v>30390256</v>
      </c>
      <c r="U1383" s="1">
        <v>14.75</v>
      </c>
      <c r="V1383" s="1" t="s">
        <v>2351</v>
      </c>
      <c r="W1383" s="1">
        <v>400</v>
      </c>
      <c r="X1383" s="1">
        <v>728</v>
      </c>
      <c r="Y1383" s="1">
        <v>28</v>
      </c>
      <c r="Z1383" s="6">
        <f t="shared" si="28"/>
        <v>0.29120000000000001</v>
      </c>
      <c r="AA1383" s="1" t="s">
        <v>60</v>
      </c>
      <c r="AB1383" s="2">
        <v>44773</v>
      </c>
      <c r="AC1383" s="1" t="s">
        <v>155</v>
      </c>
      <c r="AD1383" s="1"/>
      <c r="AE1383" s="2">
        <v>44760</v>
      </c>
      <c r="AF1383" s="2">
        <v>44760</v>
      </c>
      <c r="AG1383" s="2">
        <v>44763</v>
      </c>
      <c r="AH1383" s="1" t="s">
        <v>62</v>
      </c>
      <c r="AI1383" s="1" t="s">
        <v>3976</v>
      </c>
      <c r="AJ1383" s="2">
        <v>44763</v>
      </c>
      <c r="AK1383" s="12" t="s">
        <v>2344</v>
      </c>
      <c r="AL1383" s="1" t="s">
        <v>2345</v>
      </c>
      <c r="AM1383" s="31">
        <v>1950</v>
      </c>
      <c r="AN1383" s="31"/>
      <c r="AO1383" s="31"/>
      <c r="AP1383" s="31"/>
      <c r="AQ1383" s="31"/>
      <c r="AR1383" s="31"/>
      <c r="AS1383" s="1">
        <f>MONTH(AE1383)</f>
        <v>7</v>
      </c>
      <c r="AT1383" s="1">
        <f>YEAR(AE1383)</f>
        <v>2022</v>
      </c>
      <c r="AU1383" s="1"/>
    </row>
    <row r="1384" spans="1:47">
      <c r="A1384" s="1" t="s">
        <v>68</v>
      </c>
      <c r="B1384" s="1" t="s">
        <v>45</v>
      </c>
      <c r="C1384" s="1" t="s">
        <v>3977</v>
      </c>
      <c r="D1384" s="2">
        <v>44747</v>
      </c>
      <c r="E1384" s="1" t="s">
        <v>3978</v>
      </c>
      <c r="F1384" s="1" t="s">
        <v>1208</v>
      </c>
      <c r="G1384" s="1" t="s">
        <v>3839</v>
      </c>
      <c r="H1384" s="1" t="s">
        <v>3840</v>
      </c>
      <c r="I1384" s="1" t="s">
        <v>1496</v>
      </c>
      <c r="J1384" s="1" t="s">
        <v>1208</v>
      </c>
      <c r="K1384" s="1">
        <v>98032</v>
      </c>
      <c r="L1384" s="1" t="s">
        <v>3960</v>
      </c>
      <c r="M1384" s="1" t="s">
        <v>366</v>
      </c>
      <c r="N1384" s="1" t="s">
        <v>205</v>
      </c>
      <c r="O1384" s="1" t="s">
        <v>85</v>
      </c>
      <c r="P1384" s="1">
        <v>94544</v>
      </c>
      <c r="Q1384" s="1"/>
      <c r="R1384" s="1"/>
      <c r="S1384" s="1"/>
      <c r="T1384" s="1">
        <v>30390256</v>
      </c>
      <c r="U1384" s="1">
        <v>14.75</v>
      </c>
      <c r="V1384" s="1" t="s">
        <v>2351</v>
      </c>
      <c r="W1384" s="1">
        <v>400</v>
      </c>
      <c r="X1384" s="1">
        <v>728</v>
      </c>
      <c r="Y1384" s="1">
        <v>28</v>
      </c>
      <c r="Z1384" s="6">
        <f t="shared" si="28"/>
        <v>0.29120000000000001</v>
      </c>
      <c r="AA1384" s="1" t="s">
        <v>60</v>
      </c>
      <c r="AB1384" s="2">
        <v>44773</v>
      </c>
      <c r="AC1384" s="1" t="s">
        <v>155</v>
      </c>
      <c r="AD1384" s="1"/>
      <c r="AE1384" s="2">
        <v>44761</v>
      </c>
      <c r="AF1384" s="2">
        <v>44761</v>
      </c>
      <c r="AG1384" s="2">
        <v>44763</v>
      </c>
      <c r="AH1384" s="1" t="s">
        <v>62</v>
      </c>
      <c r="AI1384" s="1" t="s">
        <v>3979</v>
      </c>
      <c r="AJ1384" s="2">
        <v>44763</v>
      </c>
      <c r="AK1384" s="12" t="s">
        <v>2344</v>
      </c>
      <c r="AL1384" s="1" t="s">
        <v>2345</v>
      </c>
      <c r="AM1384" s="31">
        <v>1600</v>
      </c>
      <c r="AN1384" s="31"/>
      <c r="AO1384" s="31"/>
      <c r="AP1384" s="31"/>
      <c r="AQ1384" s="31"/>
      <c r="AR1384" s="31"/>
      <c r="AS1384" s="1">
        <f>MONTH(AE1384)</f>
        <v>7</v>
      </c>
      <c r="AT1384" s="1">
        <f>YEAR(AE1384)</f>
        <v>2022</v>
      </c>
      <c r="AU1384" s="1"/>
    </row>
    <row r="1385" spans="1:47">
      <c r="A1385" s="1" t="s">
        <v>68</v>
      </c>
      <c r="B1385" s="1" t="s">
        <v>45</v>
      </c>
      <c r="C1385" s="1" t="s">
        <v>3980</v>
      </c>
      <c r="D1385" s="2">
        <v>44747</v>
      </c>
      <c r="E1385" s="1" t="s">
        <v>3981</v>
      </c>
      <c r="F1385" s="1" t="s">
        <v>1208</v>
      </c>
      <c r="G1385" s="1" t="s">
        <v>3839</v>
      </c>
      <c r="H1385" s="1" t="s">
        <v>3840</v>
      </c>
      <c r="I1385" s="1" t="s">
        <v>1496</v>
      </c>
      <c r="J1385" s="1" t="s">
        <v>1208</v>
      </c>
      <c r="K1385" s="1">
        <v>98032</v>
      </c>
      <c r="L1385" s="1" t="s">
        <v>3960</v>
      </c>
      <c r="M1385" s="1" t="s">
        <v>366</v>
      </c>
      <c r="N1385" s="1" t="s">
        <v>205</v>
      </c>
      <c r="O1385" s="1" t="s">
        <v>85</v>
      </c>
      <c r="P1385" s="1">
        <v>94544</v>
      </c>
      <c r="Q1385" s="1"/>
      <c r="R1385" s="1"/>
      <c r="S1385" s="1"/>
      <c r="T1385" s="1">
        <v>30390256</v>
      </c>
      <c r="U1385" s="1">
        <v>14.75</v>
      </c>
      <c r="V1385" s="1" t="s">
        <v>2351</v>
      </c>
      <c r="W1385" s="1">
        <v>400</v>
      </c>
      <c r="X1385" s="1">
        <v>728</v>
      </c>
      <c r="Y1385" s="1">
        <v>28</v>
      </c>
      <c r="Z1385" s="6">
        <f t="shared" si="28"/>
        <v>0.29120000000000001</v>
      </c>
      <c r="AA1385" s="1" t="s">
        <v>60</v>
      </c>
      <c r="AB1385" s="2">
        <v>44773</v>
      </c>
      <c r="AC1385" s="1" t="s">
        <v>155</v>
      </c>
      <c r="AD1385" s="1"/>
      <c r="AE1385" s="2">
        <v>44761</v>
      </c>
      <c r="AF1385" s="2">
        <v>44761</v>
      </c>
      <c r="AG1385" s="2">
        <v>44763</v>
      </c>
      <c r="AH1385" s="1" t="s">
        <v>62</v>
      </c>
      <c r="AI1385" s="1" t="s">
        <v>3982</v>
      </c>
      <c r="AJ1385" s="2">
        <v>44763</v>
      </c>
      <c r="AK1385" s="12" t="s">
        <v>2344</v>
      </c>
      <c r="AL1385" s="1" t="s">
        <v>2345</v>
      </c>
      <c r="AM1385" s="31">
        <v>1600</v>
      </c>
      <c r="AN1385" s="31"/>
      <c r="AO1385" s="31"/>
      <c r="AP1385" s="31"/>
      <c r="AQ1385" s="31"/>
      <c r="AR1385" s="31"/>
      <c r="AS1385" s="1">
        <f>MONTH(AE1385)</f>
        <v>7</v>
      </c>
      <c r="AT1385" s="1">
        <f>YEAR(AE1385)</f>
        <v>2022</v>
      </c>
      <c r="AU1385" s="1"/>
    </row>
    <row r="1386" spans="1:47">
      <c r="A1386" s="1" t="s">
        <v>68</v>
      </c>
      <c r="B1386" s="1" t="s">
        <v>45</v>
      </c>
      <c r="C1386" s="1" t="s">
        <v>3983</v>
      </c>
      <c r="D1386" s="2">
        <v>44747</v>
      </c>
      <c r="E1386" s="1" t="s">
        <v>3984</v>
      </c>
      <c r="F1386" s="1" t="s">
        <v>1208</v>
      </c>
      <c r="G1386" s="1" t="s">
        <v>3839</v>
      </c>
      <c r="H1386" s="1" t="s">
        <v>3840</v>
      </c>
      <c r="I1386" s="1" t="s">
        <v>1496</v>
      </c>
      <c r="J1386" s="1" t="s">
        <v>1208</v>
      </c>
      <c r="K1386" s="1">
        <v>98032</v>
      </c>
      <c r="L1386" s="1" t="s">
        <v>3870</v>
      </c>
      <c r="M1386" s="1" t="s">
        <v>364</v>
      </c>
      <c r="N1386" s="1" t="s">
        <v>365</v>
      </c>
      <c r="O1386" s="1" t="s">
        <v>85</v>
      </c>
      <c r="P1386" s="1">
        <v>92407</v>
      </c>
      <c r="Q1386" s="1"/>
      <c r="R1386" s="1"/>
      <c r="S1386" s="1"/>
      <c r="T1386" s="1">
        <v>30390256</v>
      </c>
      <c r="U1386" s="1">
        <v>14.75</v>
      </c>
      <c r="V1386" s="1" t="s">
        <v>2351</v>
      </c>
      <c r="W1386" s="1">
        <v>400</v>
      </c>
      <c r="X1386" s="1">
        <v>728</v>
      </c>
      <c r="Y1386" s="1">
        <v>28</v>
      </c>
      <c r="Z1386" s="6">
        <f t="shared" si="28"/>
        <v>0.29120000000000001</v>
      </c>
      <c r="AA1386" s="1" t="s">
        <v>60</v>
      </c>
      <c r="AB1386" s="2">
        <v>44773</v>
      </c>
      <c r="AC1386" s="1" t="s">
        <v>155</v>
      </c>
      <c r="AD1386" s="1"/>
      <c r="AE1386" s="2">
        <v>44761</v>
      </c>
      <c r="AF1386" s="2">
        <v>44761</v>
      </c>
      <c r="AG1386" s="2">
        <v>44764</v>
      </c>
      <c r="AH1386" s="1" t="s">
        <v>62</v>
      </c>
      <c r="AI1386" s="1" t="s">
        <v>3985</v>
      </c>
      <c r="AJ1386" s="2">
        <v>44764</v>
      </c>
      <c r="AK1386" s="12" t="s">
        <v>2344</v>
      </c>
      <c r="AL1386" s="1" t="s">
        <v>2345</v>
      </c>
      <c r="AM1386" s="31">
        <v>1950</v>
      </c>
      <c r="AN1386" s="31"/>
      <c r="AO1386" s="31"/>
      <c r="AP1386" s="31"/>
      <c r="AQ1386" s="31"/>
      <c r="AR1386" s="31"/>
      <c r="AS1386" s="1">
        <f>MONTH(AE1386)</f>
        <v>7</v>
      </c>
      <c r="AT1386" s="1">
        <f>YEAR(AE1386)</f>
        <v>2022</v>
      </c>
      <c r="AU1386" s="1"/>
    </row>
    <row r="1387" spans="1:47">
      <c r="A1387" s="1" t="s">
        <v>68</v>
      </c>
      <c r="B1387" s="1" t="s">
        <v>45</v>
      </c>
      <c r="C1387" s="1" t="s">
        <v>3986</v>
      </c>
      <c r="D1387" s="2">
        <v>44747</v>
      </c>
      <c r="E1387" s="1" t="s">
        <v>3987</v>
      </c>
      <c r="F1387" s="1" t="s">
        <v>1208</v>
      </c>
      <c r="G1387" s="1" t="s">
        <v>3839</v>
      </c>
      <c r="H1387" s="1" t="s">
        <v>3840</v>
      </c>
      <c r="I1387" s="1" t="s">
        <v>1496</v>
      </c>
      <c r="J1387" s="1" t="s">
        <v>1208</v>
      </c>
      <c r="K1387" s="1">
        <v>98032</v>
      </c>
      <c r="L1387" s="1" t="s">
        <v>3960</v>
      </c>
      <c r="M1387" s="1" t="s">
        <v>366</v>
      </c>
      <c r="N1387" s="1" t="s">
        <v>205</v>
      </c>
      <c r="O1387" s="1" t="s">
        <v>85</v>
      </c>
      <c r="P1387" s="1">
        <v>94544</v>
      </c>
      <c r="Q1387" s="1"/>
      <c r="R1387" s="1"/>
      <c r="S1387" s="1"/>
      <c r="T1387" s="1">
        <v>30390256</v>
      </c>
      <c r="U1387" s="1">
        <v>14.75</v>
      </c>
      <c r="V1387" s="1" t="s">
        <v>2351</v>
      </c>
      <c r="W1387" s="1">
        <v>400</v>
      </c>
      <c r="X1387" s="1">
        <v>728</v>
      </c>
      <c r="Y1387" s="1">
        <v>28</v>
      </c>
      <c r="Z1387" s="6">
        <f t="shared" si="28"/>
        <v>0.29120000000000001</v>
      </c>
      <c r="AA1387" s="1" t="s">
        <v>60</v>
      </c>
      <c r="AB1387" s="2">
        <v>44773</v>
      </c>
      <c r="AC1387" s="1" t="s">
        <v>155</v>
      </c>
      <c r="AD1387" s="1"/>
      <c r="AE1387" s="2">
        <v>44762</v>
      </c>
      <c r="AF1387" s="2">
        <v>44762</v>
      </c>
      <c r="AG1387" s="2">
        <v>44764</v>
      </c>
      <c r="AH1387" s="1" t="s">
        <v>62</v>
      </c>
      <c r="AI1387" s="1" t="s">
        <v>3988</v>
      </c>
      <c r="AJ1387" s="2">
        <v>44764</v>
      </c>
      <c r="AK1387" s="12" t="s">
        <v>2344</v>
      </c>
      <c r="AL1387" s="1" t="s">
        <v>2345</v>
      </c>
      <c r="AM1387" s="31">
        <v>1600</v>
      </c>
      <c r="AN1387" s="31"/>
      <c r="AO1387" s="31"/>
      <c r="AP1387" s="31"/>
      <c r="AQ1387" s="31"/>
      <c r="AR1387" s="31"/>
      <c r="AS1387" s="1">
        <f>MONTH(AE1387)</f>
        <v>7</v>
      </c>
      <c r="AT1387" s="1">
        <f>YEAR(AE1387)</f>
        <v>2022</v>
      </c>
      <c r="AU1387" s="1"/>
    </row>
    <row r="1388" spans="1:47">
      <c r="A1388" s="1" t="s">
        <v>68</v>
      </c>
      <c r="B1388" s="1" t="s">
        <v>45</v>
      </c>
      <c r="C1388" s="1" t="s">
        <v>3989</v>
      </c>
      <c r="D1388" s="2">
        <v>44747</v>
      </c>
      <c r="E1388" s="1" t="s">
        <v>3990</v>
      </c>
      <c r="F1388" s="1" t="s">
        <v>1208</v>
      </c>
      <c r="G1388" s="1" t="s">
        <v>3839</v>
      </c>
      <c r="H1388" s="1" t="s">
        <v>3840</v>
      </c>
      <c r="I1388" s="1" t="s">
        <v>1496</v>
      </c>
      <c r="J1388" s="1" t="s">
        <v>1208</v>
      </c>
      <c r="K1388" s="1">
        <v>98032</v>
      </c>
      <c r="L1388" s="1" t="s">
        <v>3960</v>
      </c>
      <c r="M1388" s="1" t="s">
        <v>366</v>
      </c>
      <c r="N1388" s="1" t="s">
        <v>205</v>
      </c>
      <c r="O1388" s="1" t="s">
        <v>85</v>
      </c>
      <c r="P1388" s="1">
        <v>94544</v>
      </c>
      <c r="Q1388" s="1"/>
      <c r="R1388" s="1"/>
      <c r="S1388" s="1"/>
      <c r="T1388" s="1">
        <v>30390256</v>
      </c>
      <c r="U1388" s="1">
        <v>14.75</v>
      </c>
      <c r="V1388" s="1" t="s">
        <v>2351</v>
      </c>
      <c r="W1388" s="1">
        <v>400</v>
      </c>
      <c r="X1388" s="1">
        <v>728</v>
      </c>
      <c r="Y1388" s="1">
        <v>28</v>
      </c>
      <c r="Z1388" s="6">
        <f t="shared" si="28"/>
        <v>0.29120000000000001</v>
      </c>
      <c r="AA1388" s="1" t="s">
        <v>60</v>
      </c>
      <c r="AB1388" s="2">
        <v>44773</v>
      </c>
      <c r="AC1388" s="1" t="s">
        <v>155</v>
      </c>
      <c r="AD1388" s="1"/>
      <c r="AE1388" s="2">
        <v>44762</v>
      </c>
      <c r="AF1388" s="2">
        <v>44762</v>
      </c>
      <c r="AG1388" s="2">
        <v>44764</v>
      </c>
      <c r="AH1388" s="1" t="s">
        <v>62</v>
      </c>
      <c r="AI1388" s="1" t="s">
        <v>3991</v>
      </c>
      <c r="AJ1388" s="2">
        <v>44764</v>
      </c>
      <c r="AK1388" s="12" t="s">
        <v>2344</v>
      </c>
      <c r="AL1388" s="1" t="s">
        <v>2345</v>
      </c>
      <c r="AM1388" s="31">
        <v>1600</v>
      </c>
      <c r="AN1388" s="31"/>
      <c r="AO1388" s="31"/>
      <c r="AP1388" s="31"/>
      <c r="AQ1388" s="31"/>
      <c r="AR1388" s="31"/>
      <c r="AS1388" s="1">
        <f>MONTH(AE1388)</f>
        <v>7</v>
      </c>
      <c r="AT1388" s="1">
        <f>YEAR(AE1388)</f>
        <v>2022</v>
      </c>
      <c r="AU1388" s="1"/>
    </row>
    <row r="1389" spans="1:47">
      <c r="A1389" s="1" t="s">
        <v>68</v>
      </c>
      <c r="B1389" s="1" t="s">
        <v>127</v>
      </c>
      <c r="C1389" s="1" t="s">
        <v>3992</v>
      </c>
      <c r="D1389" s="2">
        <v>44755</v>
      </c>
      <c r="E1389" s="1" t="s">
        <v>3993</v>
      </c>
      <c r="F1389" s="1" t="s">
        <v>1208</v>
      </c>
      <c r="G1389" s="1" t="s">
        <v>3836</v>
      </c>
      <c r="H1389" s="1" t="s">
        <v>3837</v>
      </c>
      <c r="I1389" s="1" t="s">
        <v>3838</v>
      </c>
      <c r="J1389" s="1" t="s">
        <v>1208</v>
      </c>
      <c r="K1389" s="1">
        <v>98421</v>
      </c>
      <c r="L1389" s="1" t="s">
        <v>2396</v>
      </c>
      <c r="M1389" s="1" t="s">
        <v>2574</v>
      </c>
      <c r="N1389" s="1" t="s">
        <v>2575</v>
      </c>
      <c r="O1389" s="1" t="s">
        <v>85</v>
      </c>
      <c r="P1389" s="1">
        <v>94534</v>
      </c>
      <c r="Q1389" s="1" t="s">
        <v>3994</v>
      </c>
      <c r="R1389" s="1" t="s">
        <v>3995</v>
      </c>
      <c r="S1389" s="1" t="s">
        <v>3996</v>
      </c>
      <c r="T1389" s="1">
        <v>30390156</v>
      </c>
      <c r="U1389" s="1">
        <v>14.75</v>
      </c>
      <c r="V1389" s="1" t="s">
        <v>107</v>
      </c>
      <c r="W1389" s="1">
        <v>400</v>
      </c>
      <c r="X1389" s="1">
        <v>416</v>
      </c>
      <c r="Y1389" s="1">
        <v>13</v>
      </c>
      <c r="Z1389" s="6">
        <f t="shared" si="28"/>
        <v>0.16639999999999999</v>
      </c>
      <c r="AA1389" s="1" t="s">
        <v>60</v>
      </c>
      <c r="AB1389" s="2">
        <v>44767</v>
      </c>
      <c r="AC1389" s="1" t="s">
        <v>2343</v>
      </c>
      <c r="AD1389" s="1"/>
      <c r="AE1389" s="2">
        <v>44762</v>
      </c>
      <c r="AF1389" s="2">
        <v>44762</v>
      </c>
      <c r="AG1389" s="2">
        <v>44764</v>
      </c>
      <c r="AH1389" s="1" t="s">
        <v>62</v>
      </c>
      <c r="AI1389" s="1"/>
      <c r="AJ1389" s="2">
        <v>44764</v>
      </c>
      <c r="AK1389" s="1" t="s">
        <v>2344</v>
      </c>
      <c r="AL1389" s="1" t="s">
        <v>2345</v>
      </c>
      <c r="AM1389" s="31">
        <v>1569.38</v>
      </c>
      <c r="AN1389" s="31"/>
      <c r="AO1389" s="31"/>
      <c r="AP1389" s="31"/>
      <c r="AQ1389" s="31"/>
      <c r="AR1389" s="31"/>
      <c r="AS1389" s="1">
        <f>MONTH(AE1389)</f>
        <v>7</v>
      </c>
      <c r="AT1389" s="1">
        <f>YEAR(AE1389)</f>
        <v>2022</v>
      </c>
      <c r="AU1389" s="1"/>
    </row>
    <row r="1390" spans="1:47">
      <c r="A1390" s="1" t="s">
        <v>68</v>
      </c>
      <c r="B1390" s="1" t="s">
        <v>45</v>
      </c>
      <c r="C1390" s="1" t="s">
        <v>3997</v>
      </c>
      <c r="D1390" s="2">
        <v>44747</v>
      </c>
      <c r="E1390" s="1" t="s">
        <v>3998</v>
      </c>
      <c r="F1390" s="1" t="s">
        <v>1208</v>
      </c>
      <c r="G1390" s="1" t="s">
        <v>3839</v>
      </c>
      <c r="H1390" s="1" t="s">
        <v>3840</v>
      </c>
      <c r="I1390" s="1" t="s">
        <v>1496</v>
      </c>
      <c r="J1390" s="1" t="s">
        <v>1208</v>
      </c>
      <c r="K1390" s="1">
        <v>98032</v>
      </c>
      <c r="L1390" s="1" t="s">
        <v>156</v>
      </c>
      <c r="M1390" s="1" t="s">
        <v>402</v>
      </c>
      <c r="N1390" s="1" t="s">
        <v>157</v>
      </c>
      <c r="O1390" s="1" t="s">
        <v>150</v>
      </c>
      <c r="P1390" s="1">
        <v>21075</v>
      </c>
      <c r="Q1390" s="1"/>
      <c r="R1390" s="1"/>
      <c r="S1390" s="1"/>
      <c r="T1390" s="1">
        <v>30390255</v>
      </c>
      <c r="U1390" s="1">
        <v>14.75</v>
      </c>
      <c r="V1390" s="1" t="s">
        <v>2350</v>
      </c>
      <c r="W1390" s="1">
        <v>395</v>
      </c>
      <c r="X1390" s="1">
        <v>728</v>
      </c>
      <c r="Y1390" s="1">
        <v>28</v>
      </c>
      <c r="Z1390" s="6">
        <f t="shared" si="28"/>
        <v>0.28755999999999998</v>
      </c>
      <c r="AA1390" s="1" t="s">
        <v>60</v>
      </c>
      <c r="AB1390" s="2">
        <v>44773</v>
      </c>
      <c r="AC1390" s="1" t="s">
        <v>155</v>
      </c>
      <c r="AD1390" s="1"/>
      <c r="AE1390" s="2">
        <v>44760</v>
      </c>
      <c r="AF1390" s="2">
        <v>44760</v>
      </c>
      <c r="AG1390" s="2">
        <v>44765</v>
      </c>
      <c r="AH1390" s="1" t="s">
        <v>62</v>
      </c>
      <c r="AI1390" s="1" t="s">
        <v>3999</v>
      </c>
      <c r="AJ1390" s="2">
        <v>44765</v>
      </c>
      <c r="AK1390" s="12" t="s">
        <v>2344</v>
      </c>
      <c r="AL1390" s="1" t="s">
        <v>2345</v>
      </c>
      <c r="AM1390" s="31">
        <v>7550</v>
      </c>
      <c r="AN1390" s="31"/>
      <c r="AO1390" s="31"/>
      <c r="AP1390" s="31"/>
      <c r="AQ1390" s="31"/>
      <c r="AR1390" s="31"/>
      <c r="AS1390" s="1">
        <f>MONTH(AE1390)</f>
        <v>7</v>
      </c>
      <c r="AT1390" s="1">
        <f>YEAR(AE1390)</f>
        <v>2022</v>
      </c>
      <c r="AU1390" s="1"/>
    </row>
    <row r="1391" spans="1:47">
      <c r="A1391" s="1" t="s">
        <v>68</v>
      </c>
      <c r="B1391" s="1" t="s">
        <v>78</v>
      </c>
      <c r="C1391" s="1" t="s">
        <v>4000</v>
      </c>
      <c r="D1391" s="2">
        <v>44748</v>
      </c>
      <c r="E1391" s="13" t="s">
        <v>4001</v>
      </c>
      <c r="F1391" s="1" t="s">
        <v>1208</v>
      </c>
      <c r="G1391" s="1" t="s">
        <v>3836</v>
      </c>
      <c r="H1391" s="1" t="s">
        <v>3837</v>
      </c>
      <c r="I1391" s="1" t="s">
        <v>3838</v>
      </c>
      <c r="J1391" s="1" t="s">
        <v>1208</v>
      </c>
      <c r="K1391" s="1">
        <v>98421</v>
      </c>
      <c r="L1391" s="13" t="s">
        <v>468</v>
      </c>
      <c r="M1391" s="13" t="s">
        <v>3841</v>
      </c>
      <c r="N1391" s="13" t="s">
        <v>469</v>
      </c>
      <c r="O1391" s="13" t="s">
        <v>470</v>
      </c>
      <c r="P1391" s="13">
        <v>83642</v>
      </c>
      <c r="Q1391" s="13" t="s">
        <v>2523</v>
      </c>
      <c r="R1391" s="13"/>
      <c r="S1391" s="13" t="s">
        <v>2524</v>
      </c>
      <c r="T1391" s="13">
        <v>30390156</v>
      </c>
      <c r="U1391" s="13">
        <v>14.75</v>
      </c>
      <c r="V1391" s="13" t="s">
        <v>1211</v>
      </c>
      <c r="W1391" s="13">
        <v>400</v>
      </c>
      <c r="X1391" s="13">
        <v>768</v>
      </c>
      <c r="Y1391" s="13">
        <v>24</v>
      </c>
      <c r="Z1391" s="187">
        <f t="shared" si="28"/>
        <v>0.30719999999999997</v>
      </c>
      <c r="AA1391" s="13" t="s">
        <v>75</v>
      </c>
      <c r="AB1391" s="14">
        <v>44767</v>
      </c>
      <c r="AC1391" s="13" t="s">
        <v>2343</v>
      </c>
      <c r="AD1391" s="13"/>
      <c r="AE1391" s="14">
        <v>44764</v>
      </c>
      <c r="AF1391" s="14">
        <v>44764</v>
      </c>
      <c r="AG1391" s="14">
        <v>44767</v>
      </c>
      <c r="AH1391" s="13" t="s">
        <v>62</v>
      </c>
      <c r="AI1391" s="1" t="s">
        <v>3914</v>
      </c>
      <c r="AJ1391" s="14">
        <v>44767</v>
      </c>
      <c r="AK1391" s="133" t="s">
        <v>2344</v>
      </c>
      <c r="AL1391" s="13" t="s">
        <v>2345</v>
      </c>
      <c r="AM1391" s="31">
        <v>1792</v>
      </c>
      <c r="AN1391" s="134"/>
      <c r="AO1391" s="134"/>
      <c r="AP1391" s="134"/>
      <c r="AQ1391" s="134"/>
      <c r="AR1391" s="134"/>
      <c r="AS1391" s="13">
        <f>MONTH(AE1391)</f>
        <v>7</v>
      </c>
      <c r="AT1391" s="13">
        <f>YEAR(AE1391)</f>
        <v>2022</v>
      </c>
      <c r="AU1391" s="13"/>
    </row>
    <row r="1392" spans="1:47">
      <c r="A1392" s="1" t="s">
        <v>68</v>
      </c>
      <c r="B1392" s="1" t="s">
        <v>45</v>
      </c>
      <c r="C1392" s="1" t="s">
        <v>4002</v>
      </c>
      <c r="D1392" s="2">
        <v>44747</v>
      </c>
      <c r="E1392" s="1" t="s">
        <v>4003</v>
      </c>
      <c r="F1392" s="1" t="s">
        <v>1208</v>
      </c>
      <c r="G1392" s="1" t="s">
        <v>3839</v>
      </c>
      <c r="H1392" s="1" t="s">
        <v>3840</v>
      </c>
      <c r="I1392" s="1" t="s">
        <v>1496</v>
      </c>
      <c r="J1392" s="1" t="s">
        <v>1208</v>
      </c>
      <c r="K1392" s="1">
        <v>98032</v>
      </c>
      <c r="L1392" s="1" t="s">
        <v>3960</v>
      </c>
      <c r="M1392" s="1" t="s">
        <v>366</v>
      </c>
      <c r="N1392" s="1" t="s">
        <v>205</v>
      </c>
      <c r="O1392" s="1" t="s">
        <v>85</v>
      </c>
      <c r="P1392" s="1">
        <v>94544</v>
      </c>
      <c r="Q1392" s="1"/>
      <c r="R1392" s="1"/>
      <c r="S1392" s="1"/>
      <c r="T1392" s="1">
        <v>30390256</v>
      </c>
      <c r="U1392" s="1">
        <v>14.75</v>
      </c>
      <c r="V1392" s="1" t="s">
        <v>2351</v>
      </c>
      <c r="W1392" s="1">
        <v>400</v>
      </c>
      <c r="X1392" s="1">
        <v>728</v>
      </c>
      <c r="Y1392" s="1">
        <v>28</v>
      </c>
      <c r="Z1392" s="6">
        <f t="shared" ref="Z1392:Z1396" si="29">W1392*X1392/1000000</f>
        <v>0.29120000000000001</v>
      </c>
      <c r="AA1392" s="1" t="s">
        <v>60</v>
      </c>
      <c r="AB1392" s="2">
        <v>44773</v>
      </c>
      <c r="AC1392" s="1" t="s">
        <v>155</v>
      </c>
      <c r="AD1392" s="1"/>
      <c r="AE1392" s="2">
        <v>44764</v>
      </c>
      <c r="AF1392" s="2">
        <v>44764</v>
      </c>
      <c r="AG1392" s="2">
        <v>44767</v>
      </c>
      <c r="AH1392" s="1" t="s">
        <v>62</v>
      </c>
      <c r="AI1392" s="1" t="s">
        <v>4004</v>
      </c>
      <c r="AJ1392" s="2">
        <v>44767</v>
      </c>
      <c r="AK1392" s="12" t="s">
        <v>2344</v>
      </c>
      <c r="AL1392" s="1" t="s">
        <v>2345</v>
      </c>
      <c r="AM1392" s="31">
        <v>1600</v>
      </c>
      <c r="AN1392" s="31"/>
      <c r="AO1392" s="31"/>
      <c r="AP1392" s="31"/>
      <c r="AQ1392" s="31"/>
      <c r="AR1392" s="31"/>
      <c r="AS1392" s="1">
        <f>MONTH(AE1392)</f>
        <v>7</v>
      </c>
      <c r="AT1392" s="1">
        <f>YEAR(AE1392)</f>
        <v>2022</v>
      </c>
      <c r="AU1392" s="1"/>
    </row>
    <row r="1393" spans="1:47">
      <c r="A1393" s="1" t="s">
        <v>68</v>
      </c>
      <c r="B1393" s="1" t="s">
        <v>45</v>
      </c>
      <c r="C1393" s="1" t="s">
        <v>4005</v>
      </c>
      <c r="D1393" s="2">
        <v>44747</v>
      </c>
      <c r="E1393" s="1" t="s">
        <v>4006</v>
      </c>
      <c r="F1393" s="1" t="s">
        <v>1208</v>
      </c>
      <c r="G1393" s="1" t="s">
        <v>3839</v>
      </c>
      <c r="H1393" s="1" t="s">
        <v>3840</v>
      </c>
      <c r="I1393" s="1" t="s">
        <v>1496</v>
      </c>
      <c r="J1393" s="1" t="s">
        <v>1208</v>
      </c>
      <c r="K1393" s="1">
        <v>98032</v>
      </c>
      <c r="L1393" s="1" t="s">
        <v>3960</v>
      </c>
      <c r="M1393" s="1" t="s">
        <v>366</v>
      </c>
      <c r="N1393" s="1" t="s">
        <v>205</v>
      </c>
      <c r="O1393" s="1" t="s">
        <v>85</v>
      </c>
      <c r="P1393" s="1">
        <v>94544</v>
      </c>
      <c r="Q1393" s="1"/>
      <c r="R1393" s="1"/>
      <c r="S1393" s="1"/>
      <c r="T1393" s="1">
        <v>30390256</v>
      </c>
      <c r="U1393" s="1">
        <v>14.75</v>
      </c>
      <c r="V1393" s="1" t="s">
        <v>2351</v>
      </c>
      <c r="W1393" s="1">
        <v>400</v>
      </c>
      <c r="X1393" s="1">
        <v>728</v>
      </c>
      <c r="Y1393" s="1">
        <v>28</v>
      </c>
      <c r="Z1393" s="6">
        <f t="shared" si="29"/>
        <v>0.29120000000000001</v>
      </c>
      <c r="AA1393" s="1" t="s">
        <v>60</v>
      </c>
      <c r="AB1393" s="2">
        <v>44773</v>
      </c>
      <c r="AC1393" s="1" t="s">
        <v>155</v>
      </c>
      <c r="AD1393" s="1"/>
      <c r="AE1393" s="2">
        <v>44764</v>
      </c>
      <c r="AF1393" s="2">
        <v>44764</v>
      </c>
      <c r="AG1393" s="2">
        <v>44767</v>
      </c>
      <c r="AH1393" s="1" t="s">
        <v>62</v>
      </c>
      <c r="AI1393" s="1" t="s">
        <v>4007</v>
      </c>
      <c r="AJ1393" s="2">
        <v>44767</v>
      </c>
      <c r="AK1393" s="12" t="s">
        <v>2344</v>
      </c>
      <c r="AL1393" s="1" t="s">
        <v>2345</v>
      </c>
      <c r="AM1393" s="31">
        <v>1600</v>
      </c>
      <c r="AN1393" s="31"/>
      <c r="AO1393" s="31"/>
      <c r="AP1393" s="31"/>
      <c r="AQ1393" s="31"/>
      <c r="AR1393" s="31"/>
      <c r="AS1393" s="1">
        <f>MONTH(AE1393)</f>
        <v>7</v>
      </c>
      <c r="AT1393" s="1">
        <f>YEAR(AE1393)</f>
        <v>2022</v>
      </c>
      <c r="AU1393" s="1"/>
    </row>
    <row r="1394" spans="1:47">
      <c r="A1394" s="1" t="s">
        <v>68</v>
      </c>
      <c r="B1394" s="1" t="s">
        <v>45</v>
      </c>
      <c r="C1394" s="1" t="s">
        <v>4008</v>
      </c>
      <c r="D1394" s="2">
        <v>44762</v>
      </c>
      <c r="E1394" s="1" t="s">
        <v>4009</v>
      </c>
      <c r="F1394" s="1" t="s">
        <v>1208</v>
      </c>
      <c r="G1394" s="1" t="s">
        <v>3839</v>
      </c>
      <c r="H1394" s="1" t="s">
        <v>3840</v>
      </c>
      <c r="I1394" s="1" t="s">
        <v>1496</v>
      </c>
      <c r="J1394" s="1" t="s">
        <v>1208</v>
      </c>
      <c r="K1394" s="1">
        <v>98032</v>
      </c>
      <c r="L1394" s="1" t="s">
        <v>156</v>
      </c>
      <c r="M1394" s="1" t="s">
        <v>402</v>
      </c>
      <c r="N1394" s="1" t="s">
        <v>157</v>
      </c>
      <c r="O1394" s="1" t="s">
        <v>150</v>
      </c>
      <c r="P1394" s="1">
        <v>21075</v>
      </c>
      <c r="Q1394" s="1"/>
      <c r="R1394" s="1"/>
      <c r="S1394" s="1"/>
      <c r="T1394" s="1">
        <v>30390255</v>
      </c>
      <c r="U1394" s="1">
        <v>14.75</v>
      </c>
      <c r="V1394" s="1" t="s">
        <v>2350</v>
      </c>
      <c r="W1394" s="1">
        <v>395</v>
      </c>
      <c r="X1394" s="1">
        <v>728</v>
      </c>
      <c r="Y1394" s="1">
        <v>28</v>
      </c>
      <c r="Z1394" s="6">
        <f t="shared" si="29"/>
        <v>0.28755999999999998</v>
      </c>
      <c r="AA1394" s="1" t="s">
        <v>60</v>
      </c>
      <c r="AB1394" s="2">
        <v>44773</v>
      </c>
      <c r="AC1394" s="1" t="s">
        <v>155</v>
      </c>
      <c r="AD1394" s="1"/>
      <c r="AE1394" s="2">
        <v>44764</v>
      </c>
      <c r="AF1394" s="2">
        <v>44764</v>
      </c>
      <c r="AG1394" s="2">
        <v>44769</v>
      </c>
      <c r="AH1394" s="1" t="s">
        <v>62</v>
      </c>
      <c r="AI1394" s="1" t="s">
        <v>4010</v>
      </c>
      <c r="AJ1394" s="2">
        <v>44769</v>
      </c>
      <c r="AK1394" s="12" t="s">
        <v>2344</v>
      </c>
      <c r="AL1394" s="1" t="s">
        <v>2345</v>
      </c>
      <c r="AM1394" s="31">
        <v>7550</v>
      </c>
      <c r="AN1394" s="31"/>
      <c r="AO1394" s="31"/>
      <c r="AP1394" s="31"/>
      <c r="AQ1394" s="31"/>
      <c r="AR1394" s="31"/>
      <c r="AS1394" s="1">
        <f>MONTH(AE1394)</f>
        <v>7</v>
      </c>
      <c r="AT1394" s="1">
        <f>YEAR(AE1394)</f>
        <v>2022</v>
      </c>
      <c r="AU1394" s="1"/>
    </row>
    <row r="1395" spans="1:47">
      <c r="A1395" s="1" t="s">
        <v>68</v>
      </c>
      <c r="B1395" s="1" t="s">
        <v>595</v>
      </c>
      <c r="C1395" s="1" t="s">
        <v>4011</v>
      </c>
      <c r="D1395" s="2">
        <v>44762</v>
      </c>
      <c r="E1395" s="1" t="s">
        <v>4012</v>
      </c>
      <c r="F1395" s="1" t="s">
        <v>1208</v>
      </c>
      <c r="G1395" s="1" t="s">
        <v>3839</v>
      </c>
      <c r="H1395" s="1" t="s">
        <v>3840</v>
      </c>
      <c r="I1395" s="1" t="s">
        <v>1496</v>
      </c>
      <c r="J1395" s="1" t="s">
        <v>1208</v>
      </c>
      <c r="K1395" s="1">
        <v>98032</v>
      </c>
      <c r="L1395" s="1" t="s">
        <v>156</v>
      </c>
      <c r="M1395" s="1" t="s">
        <v>402</v>
      </c>
      <c r="N1395" s="1" t="s">
        <v>157</v>
      </c>
      <c r="O1395" s="1" t="s">
        <v>150</v>
      </c>
      <c r="P1395" s="1">
        <v>21075</v>
      </c>
      <c r="Q1395" s="1"/>
      <c r="R1395" s="1"/>
      <c r="S1395" s="1"/>
      <c r="T1395" s="1">
        <v>30390255</v>
      </c>
      <c r="U1395" s="1">
        <v>14.75</v>
      </c>
      <c r="V1395" s="1" t="s">
        <v>2350</v>
      </c>
      <c r="W1395" s="1">
        <v>395</v>
      </c>
      <c r="X1395" s="1">
        <v>728</v>
      </c>
      <c r="Y1395" s="1">
        <v>28</v>
      </c>
      <c r="Z1395" s="6">
        <f t="shared" si="29"/>
        <v>0.28755999999999998</v>
      </c>
      <c r="AA1395" s="1" t="s">
        <v>60</v>
      </c>
      <c r="AB1395" s="2">
        <v>44773</v>
      </c>
      <c r="AC1395" s="1" t="s">
        <v>155</v>
      </c>
      <c r="AD1395" s="1"/>
      <c r="AE1395" s="2">
        <v>44764</v>
      </c>
      <c r="AF1395" s="2">
        <v>44764</v>
      </c>
      <c r="AG1395" s="2">
        <v>44769</v>
      </c>
      <c r="AH1395" s="1" t="s">
        <v>62</v>
      </c>
      <c r="AI1395" s="1" t="s">
        <v>4013</v>
      </c>
      <c r="AJ1395" s="2">
        <v>44769</v>
      </c>
      <c r="AK1395" s="12" t="s">
        <v>2344</v>
      </c>
      <c r="AL1395" s="1" t="s">
        <v>2345</v>
      </c>
      <c r="AM1395" s="31">
        <v>7550</v>
      </c>
      <c r="AN1395" s="31"/>
      <c r="AO1395" s="31"/>
      <c r="AP1395" s="31"/>
      <c r="AQ1395" s="31"/>
      <c r="AR1395" s="31"/>
      <c r="AS1395" s="1">
        <f>MONTH(AE1395)</f>
        <v>7</v>
      </c>
      <c r="AT1395" s="1">
        <f>YEAR(AE1395)</f>
        <v>2022</v>
      </c>
      <c r="AU1395" s="1"/>
    </row>
    <row r="1396" spans="1:47">
      <c r="A1396" s="1" t="s">
        <v>68</v>
      </c>
      <c r="B1396" s="1" t="s">
        <v>45</v>
      </c>
      <c r="C1396" s="1" t="s">
        <v>4014</v>
      </c>
      <c r="D1396" s="2">
        <v>44747</v>
      </c>
      <c r="E1396" s="1" t="s">
        <v>4015</v>
      </c>
      <c r="F1396" s="1" t="s">
        <v>1208</v>
      </c>
      <c r="G1396" s="1" t="s">
        <v>3839</v>
      </c>
      <c r="H1396" s="1" t="s">
        <v>3840</v>
      </c>
      <c r="I1396" s="1" t="s">
        <v>1496</v>
      </c>
      <c r="J1396" s="1" t="s">
        <v>1208</v>
      </c>
      <c r="K1396" s="1">
        <v>98032</v>
      </c>
      <c r="L1396" s="1" t="s">
        <v>3960</v>
      </c>
      <c r="M1396" s="1" t="s">
        <v>366</v>
      </c>
      <c r="N1396" s="1" t="s">
        <v>205</v>
      </c>
      <c r="O1396" s="1" t="s">
        <v>85</v>
      </c>
      <c r="P1396" s="1">
        <v>94544</v>
      </c>
      <c r="Q1396" s="1"/>
      <c r="R1396" s="1"/>
      <c r="S1396" s="1"/>
      <c r="T1396" s="1">
        <v>30390256</v>
      </c>
      <c r="U1396" s="1">
        <v>14.75</v>
      </c>
      <c r="V1396" s="1" t="s">
        <v>2351</v>
      </c>
      <c r="W1396" s="1">
        <v>400</v>
      </c>
      <c r="X1396" s="1">
        <v>728</v>
      </c>
      <c r="Y1396" s="1">
        <v>28</v>
      </c>
      <c r="Z1396" s="6">
        <f t="shared" si="29"/>
        <v>0.29120000000000001</v>
      </c>
      <c r="AA1396" s="1" t="s">
        <v>60</v>
      </c>
      <c r="AB1396" s="2">
        <v>44773</v>
      </c>
      <c r="AC1396" s="1" t="s">
        <v>155</v>
      </c>
      <c r="AD1396" s="1"/>
      <c r="AE1396" s="2">
        <v>44767</v>
      </c>
      <c r="AF1396" s="2">
        <v>44767</v>
      </c>
      <c r="AG1396" s="2">
        <v>44769</v>
      </c>
      <c r="AH1396" s="1" t="s">
        <v>62</v>
      </c>
      <c r="AI1396" s="1" t="s">
        <v>4016</v>
      </c>
      <c r="AJ1396" s="2">
        <v>44769</v>
      </c>
      <c r="AK1396" s="12" t="s">
        <v>2344</v>
      </c>
      <c r="AL1396" s="1" t="s">
        <v>2345</v>
      </c>
      <c r="AM1396" s="31">
        <v>1600</v>
      </c>
      <c r="AN1396" s="31"/>
      <c r="AO1396" s="31"/>
      <c r="AP1396" s="31"/>
      <c r="AQ1396" s="31"/>
      <c r="AR1396" s="31"/>
      <c r="AS1396" s="1">
        <f>MONTH(AE1396)</f>
        <v>7</v>
      </c>
      <c r="AT1396" s="1">
        <f>YEAR(AE1396)</f>
        <v>2022</v>
      </c>
      <c r="AU1396" s="1"/>
    </row>
    <row r="1397" spans="1:47">
      <c r="A1397" s="1" t="s">
        <v>68</v>
      </c>
      <c r="B1397" s="1" t="s">
        <v>69</v>
      </c>
      <c r="C1397" s="1" t="s">
        <v>4017</v>
      </c>
      <c r="D1397" s="2">
        <v>44762</v>
      </c>
      <c r="E1397" s="1" t="s">
        <v>4018</v>
      </c>
      <c r="F1397" s="1" t="s">
        <v>1208</v>
      </c>
      <c r="G1397" s="1" t="s">
        <v>3839</v>
      </c>
      <c r="H1397" s="1" t="s">
        <v>3840</v>
      </c>
      <c r="I1397" s="1" t="s">
        <v>1496</v>
      </c>
      <c r="J1397" s="1" t="s">
        <v>1208</v>
      </c>
      <c r="K1397" s="1">
        <v>98032</v>
      </c>
      <c r="L1397" s="1" t="s">
        <v>121</v>
      </c>
      <c r="M1397" s="1" t="s">
        <v>403</v>
      </c>
      <c r="N1397" s="1" t="s">
        <v>404</v>
      </c>
      <c r="O1397" s="1" t="s">
        <v>85</v>
      </c>
      <c r="P1397" s="1">
        <v>94577</v>
      </c>
      <c r="Q1397" s="1" t="s">
        <v>406</v>
      </c>
      <c r="R1397" s="1" t="s">
        <v>4019</v>
      </c>
      <c r="S1397" s="1" t="s">
        <v>4020</v>
      </c>
      <c r="T1397" s="1">
        <v>30390155</v>
      </c>
      <c r="U1397" s="1">
        <v>14.75</v>
      </c>
      <c r="V1397" s="1" t="s">
        <v>107</v>
      </c>
      <c r="W1397" s="1">
        <v>395</v>
      </c>
      <c r="X1397" s="1">
        <v>768</v>
      </c>
      <c r="Y1397" s="1">
        <v>24</v>
      </c>
      <c r="Z1397" s="6">
        <v>0.30336000000000002</v>
      </c>
      <c r="AA1397" s="1" t="s">
        <v>60</v>
      </c>
      <c r="AB1397" s="2">
        <v>44767</v>
      </c>
      <c r="AC1397" s="1" t="s">
        <v>155</v>
      </c>
      <c r="AD1397" s="1">
        <v>21473797</v>
      </c>
      <c r="AE1397" s="2">
        <v>44768</v>
      </c>
      <c r="AF1397" s="2">
        <v>44768</v>
      </c>
      <c r="AG1397" s="2">
        <v>44769</v>
      </c>
      <c r="AH1397" s="1" t="s">
        <v>62</v>
      </c>
      <c r="AI1397" s="1"/>
      <c r="AJ1397" s="2">
        <v>44770</v>
      </c>
      <c r="AK1397" s="1" t="s">
        <v>2344</v>
      </c>
      <c r="AL1397" s="1" t="s">
        <v>2345</v>
      </c>
      <c r="AM1397" s="31">
        <v>1303</v>
      </c>
      <c r="AN1397" s="31"/>
      <c r="AO1397" s="31"/>
      <c r="AP1397" s="31"/>
      <c r="AQ1397" s="31"/>
      <c r="AR1397" s="31"/>
      <c r="AS1397" s="1">
        <v>1</v>
      </c>
      <c r="AT1397" s="1">
        <v>1900</v>
      </c>
      <c r="AU1397" s="1"/>
    </row>
    <row r="1398" spans="1:47">
      <c r="A1398" s="1" t="s">
        <v>68</v>
      </c>
      <c r="B1398" s="1" t="s">
        <v>78</v>
      </c>
      <c r="C1398" s="1" t="s">
        <v>4021</v>
      </c>
      <c r="D1398" s="2">
        <v>44763</v>
      </c>
      <c r="E1398" s="1" t="s">
        <v>4022</v>
      </c>
      <c r="F1398" s="1" t="s">
        <v>1208</v>
      </c>
      <c r="G1398" s="1" t="s">
        <v>3839</v>
      </c>
      <c r="H1398" s="1" t="s">
        <v>3840</v>
      </c>
      <c r="I1398" s="1" t="s">
        <v>1496</v>
      </c>
      <c r="J1398" s="1" t="s">
        <v>1208</v>
      </c>
      <c r="K1398" s="1">
        <v>98032</v>
      </c>
      <c r="L1398" s="1" t="s">
        <v>1205</v>
      </c>
      <c r="M1398" s="1" t="s">
        <v>4023</v>
      </c>
      <c r="N1398" s="1" t="s">
        <v>1496</v>
      </c>
      <c r="O1398" s="1" t="s">
        <v>1208</v>
      </c>
      <c r="P1398" s="1">
        <v>98032</v>
      </c>
      <c r="Q1398" s="1" t="s">
        <v>4024</v>
      </c>
      <c r="R1398" s="1"/>
      <c r="S1398" s="1" t="s">
        <v>2488</v>
      </c>
      <c r="T1398" s="1">
        <v>30390156</v>
      </c>
      <c r="U1398" s="1">
        <v>14.75</v>
      </c>
      <c r="V1398" s="1" t="s">
        <v>107</v>
      </c>
      <c r="W1398" s="1">
        <v>400</v>
      </c>
      <c r="X1398" s="1">
        <v>768</v>
      </c>
      <c r="Y1398" s="1">
        <v>24</v>
      </c>
      <c r="Z1398" s="6">
        <v>0.30719999999999997</v>
      </c>
      <c r="AA1398" s="1" t="s">
        <v>75</v>
      </c>
      <c r="AB1398" s="2">
        <v>44767</v>
      </c>
      <c r="AC1398" s="1" t="s">
        <v>155</v>
      </c>
      <c r="AD1398" s="1">
        <v>21494476</v>
      </c>
      <c r="AE1398" s="2">
        <v>44769</v>
      </c>
      <c r="AF1398" s="2">
        <v>44769</v>
      </c>
      <c r="AG1398" s="2">
        <v>44769</v>
      </c>
      <c r="AH1398" s="1" t="s">
        <v>62</v>
      </c>
      <c r="AI1398" s="1"/>
      <c r="AJ1398" s="2">
        <v>44769</v>
      </c>
      <c r="AK1398" s="1" t="s">
        <v>2344</v>
      </c>
      <c r="AL1398" s="1" t="s">
        <v>2345</v>
      </c>
      <c r="AM1398" s="31">
        <v>800</v>
      </c>
      <c r="AN1398" s="31"/>
      <c r="AO1398" s="31"/>
      <c r="AP1398" s="31"/>
      <c r="AQ1398" s="31"/>
      <c r="AR1398" s="31"/>
      <c r="AS1398" s="1">
        <v>1</v>
      </c>
      <c r="AT1398" s="1">
        <v>1900</v>
      </c>
      <c r="AU1398" s="1"/>
    </row>
    <row r="1399" spans="1:47">
      <c r="A1399" s="1" t="s">
        <v>68</v>
      </c>
      <c r="B1399" s="1" t="s">
        <v>45</v>
      </c>
      <c r="C1399" s="1" t="s">
        <v>4025</v>
      </c>
      <c r="D1399" s="2">
        <v>44747</v>
      </c>
      <c r="E1399" s="1" t="s">
        <v>4026</v>
      </c>
      <c r="F1399" s="1" t="s">
        <v>1208</v>
      </c>
      <c r="G1399" s="1" t="s">
        <v>3839</v>
      </c>
      <c r="H1399" s="1" t="s">
        <v>3840</v>
      </c>
      <c r="I1399" s="1" t="s">
        <v>1496</v>
      </c>
      <c r="J1399" s="1" t="s">
        <v>1208</v>
      </c>
      <c r="K1399" s="1">
        <v>98032</v>
      </c>
      <c r="L1399" s="1" t="s">
        <v>3960</v>
      </c>
      <c r="M1399" s="1" t="s">
        <v>366</v>
      </c>
      <c r="N1399" s="1" t="s">
        <v>205</v>
      </c>
      <c r="O1399" s="1" t="s">
        <v>85</v>
      </c>
      <c r="P1399" s="1">
        <v>94544</v>
      </c>
      <c r="Q1399" s="1"/>
      <c r="R1399" s="1"/>
      <c r="S1399" s="1"/>
      <c r="T1399" s="1">
        <v>30390256</v>
      </c>
      <c r="U1399" s="1">
        <v>14.75</v>
      </c>
      <c r="V1399" s="1" t="s">
        <v>2351</v>
      </c>
      <c r="W1399" s="1">
        <v>400</v>
      </c>
      <c r="X1399" s="1">
        <v>728</v>
      </c>
      <c r="Y1399" s="1">
        <v>28</v>
      </c>
      <c r="Z1399" s="6">
        <f>W1399*X1399/1000000</f>
        <v>0.29120000000000001</v>
      </c>
      <c r="AA1399" s="1" t="s">
        <v>60</v>
      </c>
      <c r="AB1399" s="2">
        <v>44773</v>
      </c>
      <c r="AC1399" s="1" t="s">
        <v>155</v>
      </c>
      <c r="AD1399" s="1"/>
      <c r="AE1399" s="2">
        <v>44767</v>
      </c>
      <c r="AF1399" s="2">
        <v>44768</v>
      </c>
      <c r="AG1399" s="2">
        <v>44770</v>
      </c>
      <c r="AH1399" s="1" t="s">
        <v>62</v>
      </c>
      <c r="AI1399" s="1" t="s">
        <v>4027</v>
      </c>
      <c r="AJ1399" s="2">
        <v>44770</v>
      </c>
      <c r="AK1399" s="12" t="s">
        <v>2344</v>
      </c>
      <c r="AL1399" s="1" t="s">
        <v>2345</v>
      </c>
      <c r="AM1399" s="31">
        <v>1600</v>
      </c>
      <c r="AN1399" s="31"/>
      <c r="AO1399" s="31"/>
      <c r="AP1399" s="31"/>
      <c r="AQ1399" s="31"/>
      <c r="AR1399" s="31"/>
      <c r="AS1399" s="1">
        <f>MONTH(AE1399)</f>
        <v>7</v>
      </c>
      <c r="AT1399" s="1">
        <f>YEAR(AE1399)</f>
        <v>2022</v>
      </c>
      <c r="AU1399" s="1"/>
    </row>
    <row r="1400" spans="1:47">
      <c r="A1400" s="1" t="s">
        <v>68</v>
      </c>
      <c r="B1400" s="1" t="s">
        <v>45</v>
      </c>
      <c r="C1400" s="1" t="s">
        <v>4028</v>
      </c>
      <c r="D1400" s="2">
        <v>44747</v>
      </c>
      <c r="E1400" s="1" t="s">
        <v>4029</v>
      </c>
      <c r="F1400" s="1" t="s">
        <v>1208</v>
      </c>
      <c r="G1400" s="1" t="s">
        <v>3839</v>
      </c>
      <c r="H1400" s="1" t="s">
        <v>3840</v>
      </c>
      <c r="I1400" s="1" t="s">
        <v>1496</v>
      </c>
      <c r="J1400" s="1" t="s">
        <v>1208</v>
      </c>
      <c r="K1400" s="1">
        <v>98032</v>
      </c>
      <c r="L1400" s="1" t="s">
        <v>3870</v>
      </c>
      <c r="M1400" s="1" t="s">
        <v>364</v>
      </c>
      <c r="N1400" s="1" t="s">
        <v>365</v>
      </c>
      <c r="O1400" s="1" t="s">
        <v>85</v>
      </c>
      <c r="P1400" s="1">
        <v>92407</v>
      </c>
      <c r="Q1400" s="1"/>
      <c r="R1400" s="1"/>
      <c r="S1400" s="1"/>
      <c r="T1400" s="1">
        <v>30390256</v>
      </c>
      <c r="U1400" s="1">
        <v>14.75</v>
      </c>
      <c r="V1400" s="1" t="s">
        <v>2351</v>
      </c>
      <c r="W1400" s="1">
        <v>400</v>
      </c>
      <c r="X1400" s="1">
        <v>728</v>
      </c>
      <c r="Y1400" s="1">
        <v>28</v>
      </c>
      <c r="Z1400" s="6">
        <f>W1400*X1400/1000000</f>
        <v>0.29120000000000001</v>
      </c>
      <c r="AA1400" s="1" t="s">
        <v>60</v>
      </c>
      <c r="AB1400" s="2">
        <v>44773</v>
      </c>
      <c r="AC1400" s="1" t="s">
        <v>155</v>
      </c>
      <c r="AD1400" s="1"/>
      <c r="AE1400" s="2">
        <v>44767</v>
      </c>
      <c r="AF1400" s="2">
        <v>44767</v>
      </c>
      <c r="AG1400" s="2">
        <v>44770</v>
      </c>
      <c r="AH1400" s="1" t="s">
        <v>62</v>
      </c>
      <c r="AI1400" s="1" t="s">
        <v>4030</v>
      </c>
      <c r="AJ1400" s="2">
        <v>44770</v>
      </c>
      <c r="AK1400" s="12" t="s">
        <v>2344</v>
      </c>
      <c r="AL1400" s="1" t="s">
        <v>2345</v>
      </c>
      <c r="AM1400" s="31">
        <v>1950</v>
      </c>
      <c r="AN1400" s="31"/>
      <c r="AO1400" s="31"/>
      <c r="AP1400" s="31"/>
      <c r="AQ1400" s="31"/>
      <c r="AR1400" s="31"/>
      <c r="AS1400" s="1">
        <f>MONTH(AE1400)</f>
        <v>7</v>
      </c>
      <c r="AT1400" s="1">
        <f>YEAR(AE1400)</f>
        <v>2022</v>
      </c>
      <c r="AU1400" s="1"/>
    </row>
    <row r="1401" spans="1:47">
      <c r="A1401" s="1" t="s">
        <v>68</v>
      </c>
      <c r="B1401" s="1" t="s">
        <v>45</v>
      </c>
      <c r="C1401" s="1" t="s">
        <v>4031</v>
      </c>
      <c r="D1401" s="2">
        <v>44747</v>
      </c>
      <c r="E1401" s="1" t="s">
        <v>4032</v>
      </c>
      <c r="F1401" s="1" t="s">
        <v>1208</v>
      </c>
      <c r="G1401" s="1" t="s">
        <v>3839</v>
      </c>
      <c r="H1401" s="1" t="s">
        <v>3840</v>
      </c>
      <c r="I1401" s="1" t="s">
        <v>1496</v>
      </c>
      <c r="J1401" s="1" t="s">
        <v>1208</v>
      </c>
      <c r="K1401" s="1">
        <v>98032</v>
      </c>
      <c r="L1401" s="1" t="s">
        <v>3960</v>
      </c>
      <c r="M1401" s="1" t="s">
        <v>366</v>
      </c>
      <c r="N1401" s="1" t="s">
        <v>205</v>
      </c>
      <c r="O1401" s="1" t="s">
        <v>85</v>
      </c>
      <c r="P1401" s="1">
        <v>94544</v>
      </c>
      <c r="Q1401" s="1"/>
      <c r="R1401" s="1"/>
      <c r="S1401" s="1"/>
      <c r="T1401" s="1">
        <v>30390256</v>
      </c>
      <c r="U1401" s="1">
        <v>14.75</v>
      </c>
      <c r="V1401" s="1" t="s">
        <v>2351</v>
      </c>
      <c r="W1401" s="1">
        <v>400</v>
      </c>
      <c r="X1401" s="1">
        <v>728</v>
      </c>
      <c r="Y1401" s="1">
        <v>28</v>
      </c>
      <c r="Z1401" s="6">
        <f>W1401*X1401/1000000</f>
        <v>0.29120000000000001</v>
      </c>
      <c r="AA1401" s="1" t="s">
        <v>60</v>
      </c>
      <c r="AB1401" s="2">
        <v>44773</v>
      </c>
      <c r="AC1401" s="1" t="s">
        <v>155</v>
      </c>
      <c r="AD1401" s="1"/>
      <c r="AE1401" s="2">
        <v>44768</v>
      </c>
      <c r="AF1401" s="2">
        <v>44768</v>
      </c>
      <c r="AG1401" s="2">
        <v>44770</v>
      </c>
      <c r="AH1401" s="1" t="s">
        <v>62</v>
      </c>
      <c r="AI1401" s="1" t="s">
        <v>4033</v>
      </c>
      <c r="AJ1401" s="2">
        <v>44770</v>
      </c>
      <c r="AK1401" s="12" t="s">
        <v>2344</v>
      </c>
      <c r="AL1401" s="1" t="s">
        <v>2345</v>
      </c>
      <c r="AM1401" s="31">
        <v>1600</v>
      </c>
      <c r="AN1401" s="31"/>
      <c r="AO1401" s="31"/>
      <c r="AP1401" s="31"/>
      <c r="AQ1401" s="31"/>
      <c r="AR1401" s="31"/>
      <c r="AS1401" s="1">
        <f>MONTH(AE1401)</f>
        <v>7</v>
      </c>
      <c r="AT1401" s="1">
        <f>YEAR(AE1401)</f>
        <v>2022</v>
      </c>
      <c r="AU1401" s="1"/>
    </row>
    <row r="1402" spans="1:47">
      <c r="A1402" s="1" t="s">
        <v>68</v>
      </c>
      <c r="B1402" s="1" t="s">
        <v>69</v>
      </c>
      <c r="C1402" s="1" t="s">
        <v>4034</v>
      </c>
      <c r="D1402" s="2">
        <v>44762</v>
      </c>
      <c r="E1402" s="1" t="s">
        <v>4035</v>
      </c>
      <c r="F1402" s="1" t="s">
        <v>1208</v>
      </c>
      <c r="G1402" s="1" t="s">
        <v>3839</v>
      </c>
      <c r="H1402" s="1" t="s">
        <v>3840</v>
      </c>
      <c r="I1402" s="1" t="s">
        <v>1496</v>
      </c>
      <c r="J1402" s="1" t="s">
        <v>1208</v>
      </c>
      <c r="K1402" s="1">
        <v>98032</v>
      </c>
      <c r="L1402" s="1" t="s">
        <v>121</v>
      </c>
      <c r="M1402" s="1" t="s">
        <v>856</v>
      </c>
      <c r="N1402" s="1" t="s">
        <v>349</v>
      </c>
      <c r="O1402" s="1" t="s">
        <v>101</v>
      </c>
      <c r="P1402" s="1">
        <v>55122</v>
      </c>
      <c r="Q1402" s="1" t="s">
        <v>350</v>
      </c>
      <c r="R1402" s="1" t="s">
        <v>4036</v>
      </c>
      <c r="S1402" s="1" t="s">
        <v>352</v>
      </c>
      <c r="T1402" s="1">
        <v>30390156</v>
      </c>
      <c r="U1402" s="1">
        <v>14.75</v>
      </c>
      <c r="V1402" s="1" t="s">
        <v>107</v>
      </c>
      <c r="W1402" s="1">
        <v>400</v>
      </c>
      <c r="X1402" s="1">
        <v>768</v>
      </c>
      <c r="Y1402" s="1">
        <v>24</v>
      </c>
      <c r="Z1402" s="6">
        <v>0.30719999999999997</v>
      </c>
      <c r="AA1402" s="1" t="s">
        <v>60</v>
      </c>
      <c r="AB1402" s="2">
        <v>44767</v>
      </c>
      <c r="AC1402" s="1" t="s">
        <v>155</v>
      </c>
      <c r="AD1402" s="1">
        <v>21474317</v>
      </c>
      <c r="AE1402" s="2">
        <v>44768</v>
      </c>
      <c r="AF1402" s="2">
        <v>44768</v>
      </c>
      <c r="AG1402" s="2">
        <v>44770</v>
      </c>
      <c r="AH1402" s="1" t="s">
        <v>62</v>
      </c>
      <c r="AI1402" s="1"/>
      <c r="AJ1402" s="2">
        <v>44770</v>
      </c>
      <c r="AK1402" s="1" t="s">
        <v>2344</v>
      </c>
      <c r="AL1402" s="1" t="s">
        <v>2345</v>
      </c>
      <c r="AM1402" s="31">
        <v>4000</v>
      </c>
      <c r="AN1402" s="31"/>
      <c r="AO1402" s="31"/>
      <c r="AP1402" s="31"/>
      <c r="AQ1402" s="31"/>
      <c r="AR1402" s="31"/>
      <c r="AS1402" s="1">
        <v>1</v>
      </c>
      <c r="AT1402" s="1">
        <v>1900</v>
      </c>
      <c r="AU1402" s="1"/>
    </row>
    <row r="1403" spans="1:47">
      <c r="A1403" s="1" t="s">
        <v>68</v>
      </c>
      <c r="B1403" s="1" t="s">
        <v>78</v>
      </c>
      <c r="C1403" s="1" t="s">
        <v>4037</v>
      </c>
      <c r="D1403" s="2">
        <v>44763</v>
      </c>
      <c r="E1403" s="1" t="s">
        <v>4038</v>
      </c>
      <c r="F1403" s="1" t="s">
        <v>1208</v>
      </c>
      <c r="G1403" s="1" t="s">
        <v>3839</v>
      </c>
      <c r="H1403" s="1" t="s">
        <v>3840</v>
      </c>
      <c r="I1403" s="1" t="s">
        <v>1496</v>
      </c>
      <c r="J1403" s="1" t="s">
        <v>1208</v>
      </c>
      <c r="K1403" s="1">
        <v>98032</v>
      </c>
      <c r="L1403" s="1" t="s">
        <v>4039</v>
      </c>
      <c r="M1403" s="1" t="s">
        <v>4040</v>
      </c>
      <c r="N1403" s="1" t="s">
        <v>3506</v>
      </c>
      <c r="O1403" s="1" t="s">
        <v>470</v>
      </c>
      <c r="P1403" s="1">
        <v>83709</v>
      </c>
      <c r="Q1403" s="1" t="s">
        <v>2523</v>
      </c>
      <c r="R1403" s="1"/>
      <c r="S1403" s="1" t="s">
        <v>4041</v>
      </c>
      <c r="T1403" s="1">
        <v>30390156</v>
      </c>
      <c r="U1403" s="1">
        <v>14.75</v>
      </c>
      <c r="V1403" s="1" t="s">
        <v>107</v>
      </c>
      <c r="W1403" s="1">
        <v>400</v>
      </c>
      <c r="X1403" s="1">
        <v>768</v>
      </c>
      <c r="Y1403" s="1">
        <v>24</v>
      </c>
      <c r="Z1403" s="6">
        <v>0.30719999999999997</v>
      </c>
      <c r="AA1403" s="1" t="s">
        <v>75</v>
      </c>
      <c r="AB1403" s="2">
        <v>44767</v>
      </c>
      <c r="AC1403" s="1" t="s">
        <v>155</v>
      </c>
      <c r="AD1403" s="1">
        <v>21494583</v>
      </c>
      <c r="AE1403" s="2">
        <v>44769</v>
      </c>
      <c r="AF1403" s="2">
        <v>44769</v>
      </c>
      <c r="AG1403" s="2">
        <v>44770</v>
      </c>
      <c r="AH1403" s="1" t="s">
        <v>62</v>
      </c>
      <c r="AI1403" s="1"/>
      <c r="AJ1403" s="2">
        <v>44770</v>
      </c>
      <c r="AK1403" s="1" t="s">
        <v>2344</v>
      </c>
      <c r="AL1403" s="1" t="s">
        <v>2345</v>
      </c>
      <c r="AM1403" s="31">
        <v>2150</v>
      </c>
      <c r="AN1403" s="31"/>
      <c r="AO1403" s="31"/>
      <c r="AP1403" s="31"/>
      <c r="AQ1403" s="31"/>
      <c r="AR1403" s="31"/>
      <c r="AS1403" s="1">
        <v>1</v>
      </c>
      <c r="AT1403" s="1">
        <v>1900</v>
      </c>
      <c r="AU1403" s="1"/>
    </row>
    <row r="1404" spans="1:47">
      <c r="A1404" s="1" t="s">
        <v>68</v>
      </c>
      <c r="B1404" s="1" t="s">
        <v>78</v>
      </c>
      <c r="C1404" s="1" t="s">
        <v>4042</v>
      </c>
      <c r="D1404" s="2">
        <v>44763</v>
      </c>
      <c r="E1404" s="1" t="s">
        <v>4043</v>
      </c>
      <c r="F1404" s="1" t="s">
        <v>1208</v>
      </c>
      <c r="G1404" s="1" t="s">
        <v>3839</v>
      </c>
      <c r="H1404" s="1" t="s">
        <v>3840</v>
      </c>
      <c r="I1404" s="1" t="s">
        <v>1496</v>
      </c>
      <c r="J1404" s="1" t="s">
        <v>1208</v>
      </c>
      <c r="K1404" s="1">
        <v>98032</v>
      </c>
      <c r="L1404" s="1" t="s">
        <v>566</v>
      </c>
      <c r="M1404" s="1" t="s">
        <v>4044</v>
      </c>
      <c r="N1404" s="1" t="s">
        <v>118</v>
      </c>
      <c r="O1404" s="1" t="s">
        <v>85</v>
      </c>
      <c r="P1404" s="1">
        <v>95834</v>
      </c>
      <c r="Q1404" s="1" t="s">
        <v>261</v>
      </c>
      <c r="R1404" s="1"/>
      <c r="S1404" s="1" t="s">
        <v>2374</v>
      </c>
      <c r="T1404" s="1">
        <v>30390156</v>
      </c>
      <c r="U1404" s="1">
        <v>14.75</v>
      </c>
      <c r="V1404" s="1" t="s">
        <v>107</v>
      </c>
      <c r="W1404" s="1">
        <v>400</v>
      </c>
      <c r="X1404" s="1">
        <v>768</v>
      </c>
      <c r="Y1404" s="1">
        <v>24</v>
      </c>
      <c r="Z1404" s="6">
        <v>0.30719999999999997</v>
      </c>
      <c r="AA1404" s="1" t="s">
        <v>75</v>
      </c>
      <c r="AB1404" s="2">
        <v>44767</v>
      </c>
      <c r="AC1404" s="1" t="s">
        <v>155</v>
      </c>
      <c r="AD1404" s="1">
        <v>21494740</v>
      </c>
      <c r="AE1404" s="2">
        <v>44769</v>
      </c>
      <c r="AF1404" s="2">
        <v>44769</v>
      </c>
      <c r="AG1404" s="2">
        <v>44770</v>
      </c>
      <c r="AH1404" s="1" t="s">
        <v>62</v>
      </c>
      <c r="AI1404" s="1"/>
      <c r="AJ1404" s="2">
        <v>44770</v>
      </c>
      <c r="AK1404" s="1" t="s">
        <v>2344</v>
      </c>
      <c r="AL1404" s="1" t="s">
        <v>2345</v>
      </c>
      <c r="AM1404" s="31">
        <v>1260</v>
      </c>
      <c r="AN1404" s="31"/>
      <c r="AO1404" s="31"/>
      <c r="AP1404" s="31"/>
      <c r="AQ1404" s="31"/>
      <c r="AR1404" s="31"/>
      <c r="AS1404" s="1">
        <v>1</v>
      </c>
      <c r="AT1404" s="1">
        <v>1900</v>
      </c>
      <c r="AU1404" s="1"/>
    </row>
    <row r="1405" spans="1:47">
      <c r="A1405" s="1" t="s">
        <v>68</v>
      </c>
      <c r="B1405" s="1" t="s">
        <v>78</v>
      </c>
      <c r="C1405" s="1" t="s">
        <v>4045</v>
      </c>
      <c r="D1405" s="2">
        <v>44763</v>
      </c>
      <c r="E1405" s="1" t="s">
        <v>4043</v>
      </c>
      <c r="F1405" s="1" t="s">
        <v>1208</v>
      </c>
      <c r="G1405" s="1" t="s">
        <v>3839</v>
      </c>
      <c r="H1405" s="1" t="s">
        <v>3840</v>
      </c>
      <c r="I1405" s="1" t="s">
        <v>1496</v>
      </c>
      <c r="J1405" s="1" t="s">
        <v>1208</v>
      </c>
      <c r="K1405" s="1">
        <v>98032</v>
      </c>
      <c r="L1405" s="1" t="s">
        <v>566</v>
      </c>
      <c r="M1405" s="1" t="s">
        <v>4044</v>
      </c>
      <c r="N1405" s="1" t="s">
        <v>118</v>
      </c>
      <c r="O1405" s="1" t="s">
        <v>85</v>
      </c>
      <c r="P1405" s="1">
        <v>95834</v>
      </c>
      <c r="Q1405" s="1" t="s">
        <v>261</v>
      </c>
      <c r="R1405" s="1"/>
      <c r="S1405" s="1" t="s">
        <v>2374</v>
      </c>
      <c r="T1405" s="1">
        <v>30390156</v>
      </c>
      <c r="U1405" s="1">
        <v>14.75</v>
      </c>
      <c r="V1405" s="1" t="s">
        <v>107</v>
      </c>
      <c r="W1405" s="1">
        <v>400</v>
      </c>
      <c r="X1405" s="1">
        <v>768</v>
      </c>
      <c r="Y1405" s="1">
        <v>24</v>
      </c>
      <c r="Z1405" s="6">
        <v>0.30719999999999997</v>
      </c>
      <c r="AA1405" s="1" t="s">
        <v>75</v>
      </c>
      <c r="AB1405" s="2">
        <v>44767</v>
      </c>
      <c r="AC1405" s="1" t="s">
        <v>155</v>
      </c>
      <c r="AD1405" s="1">
        <v>21494753</v>
      </c>
      <c r="AE1405" s="2">
        <v>44769</v>
      </c>
      <c r="AF1405" s="2">
        <v>44769</v>
      </c>
      <c r="AG1405" s="2">
        <v>44770</v>
      </c>
      <c r="AH1405" s="1" t="s">
        <v>62</v>
      </c>
      <c r="AI1405" s="1"/>
      <c r="AJ1405" s="2">
        <v>44770</v>
      </c>
      <c r="AK1405" s="1" t="s">
        <v>2344</v>
      </c>
      <c r="AL1405" s="1" t="s">
        <v>2345</v>
      </c>
      <c r="AM1405" s="31">
        <v>1260</v>
      </c>
      <c r="AN1405" s="31"/>
      <c r="AO1405" s="31"/>
      <c r="AP1405" s="31"/>
      <c r="AQ1405" s="31"/>
      <c r="AR1405" s="31"/>
      <c r="AS1405" s="1">
        <v>1</v>
      </c>
      <c r="AT1405" s="1">
        <v>1900</v>
      </c>
      <c r="AU1405" s="1"/>
    </row>
    <row r="1406" spans="1:47">
      <c r="A1406" s="1" t="s">
        <v>68</v>
      </c>
      <c r="B1406" s="1" t="s">
        <v>69</v>
      </c>
      <c r="C1406" s="1" t="s">
        <v>4046</v>
      </c>
      <c r="D1406" s="2">
        <v>44762</v>
      </c>
      <c r="E1406" s="1" t="s">
        <v>4047</v>
      </c>
      <c r="F1406" s="1" t="s">
        <v>1208</v>
      </c>
      <c r="G1406" s="1" t="s">
        <v>3839</v>
      </c>
      <c r="H1406" s="1" t="s">
        <v>3840</v>
      </c>
      <c r="I1406" s="1" t="s">
        <v>1496</v>
      </c>
      <c r="J1406" s="1" t="s">
        <v>1208</v>
      </c>
      <c r="K1406" s="1">
        <v>98032</v>
      </c>
      <c r="L1406" s="1" t="s">
        <v>121</v>
      </c>
      <c r="M1406" s="1" t="s">
        <v>403</v>
      </c>
      <c r="N1406" s="1" t="s">
        <v>404</v>
      </c>
      <c r="O1406" s="1" t="s">
        <v>85</v>
      </c>
      <c r="P1406" s="1">
        <v>94577</v>
      </c>
      <c r="Q1406" s="1" t="s">
        <v>406</v>
      </c>
      <c r="R1406" s="1" t="s">
        <v>4019</v>
      </c>
      <c r="S1406" s="1" t="s">
        <v>4020</v>
      </c>
      <c r="T1406" s="1">
        <v>30390156</v>
      </c>
      <c r="U1406" s="1">
        <v>14.75</v>
      </c>
      <c r="V1406" s="1" t="s">
        <v>107</v>
      </c>
      <c r="W1406" s="1">
        <v>400</v>
      </c>
      <c r="X1406" s="1">
        <v>768</v>
      </c>
      <c r="Y1406" s="1">
        <v>24</v>
      </c>
      <c r="Z1406" s="6">
        <v>0.30719999999999997</v>
      </c>
      <c r="AA1406" s="1" t="s">
        <v>60</v>
      </c>
      <c r="AB1406" s="2">
        <v>44767</v>
      </c>
      <c r="AC1406" s="1" t="s">
        <v>155</v>
      </c>
      <c r="AD1406" s="1">
        <v>21474540</v>
      </c>
      <c r="AE1406" s="2">
        <v>44768</v>
      </c>
      <c r="AF1406" s="2">
        <v>44768</v>
      </c>
      <c r="AG1406" s="2">
        <v>44771</v>
      </c>
      <c r="AH1406" s="1" t="s">
        <v>62</v>
      </c>
      <c r="AI1406" s="1"/>
      <c r="AJ1406" s="2">
        <v>44771</v>
      </c>
      <c r="AK1406" s="1" t="s">
        <v>2344</v>
      </c>
      <c r="AL1406" s="1" t="s">
        <v>2345</v>
      </c>
      <c r="AM1406" s="31">
        <v>1303</v>
      </c>
      <c r="AN1406" s="31"/>
      <c r="AO1406" s="31"/>
      <c r="AP1406" s="31"/>
      <c r="AQ1406" s="31"/>
      <c r="AR1406" s="31"/>
      <c r="AS1406" s="1">
        <v>1</v>
      </c>
      <c r="AT1406" s="1">
        <v>1900</v>
      </c>
      <c r="AU1406" s="1"/>
    </row>
    <row r="1407" spans="1:47">
      <c r="A1407" s="1" t="s">
        <v>68</v>
      </c>
      <c r="B1407" s="1" t="s">
        <v>69</v>
      </c>
      <c r="C1407" s="1" t="s">
        <v>4048</v>
      </c>
      <c r="D1407" s="2">
        <v>44762</v>
      </c>
      <c r="E1407" s="1" t="s">
        <v>4049</v>
      </c>
      <c r="F1407" s="1" t="s">
        <v>1208</v>
      </c>
      <c r="G1407" s="1" t="s">
        <v>3839</v>
      </c>
      <c r="H1407" s="1" t="s">
        <v>3840</v>
      </c>
      <c r="I1407" s="1" t="s">
        <v>1496</v>
      </c>
      <c r="J1407" s="1" t="s">
        <v>1208</v>
      </c>
      <c r="K1407" s="1">
        <v>98032</v>
      </c>
      <c r="L1407" s="1" t="s">
        <v>121</v>
      </c>
      <c r="M1407" s="1" t="s">
        <v>856</v>
      </c>
      <c r="N1407" s="1" t="s">
        <v>349</v>
      </c>
      <c r="O1407" s="1" t="s">
        <v>101</v>
      </c>
      <c r="P1407" s="1">
        <v>55122</v>
      </c>
      <c r="Q1407" s="1" t="s">
        <v>350</v>
      </c>
      <c r="R1407" s="1" t="s">
        <v>4036</v>
      </c>
      <c r="S1407" s="1" t="s">
        <v>352</v>
      </c>
      <c r="T1407" s="1">
        <v>30390155</v>
      </c>
      <c r="U1407" s="1">
        <v>14.75</v>
      </c>
      <c r="V1407" s="1" t="s">
        <v>107</v>
      </c>
      <c r="W1407" s="1">
        <v>395</v>
      </c>
      <c r="X1407" s="1">
        <v>768</v>
      </c>
      <c r="Y1407" s="1">
        <v>24</v>
      </c>
      <c r="Z1407" s="6">
        <v>0.30336000000000002</v>
      </c>
      <c r="AA1407" s="1" t="s">
        <v>60</v>
      </c>
      <c r="AB1407" s="2">
        <v>44767</v>
      </c>
      <c r="AC1407" s="1" t="s">
        <v>155</v>
      </c>
      <c r="AD1407" s="1">
        <v>21474240</v>
      </c>
      <c r="AE1407" s="2">
        <v>44768</v>
      </c>
      <c r="AF1407" s="2">
        <v>44768</v>
      </c>
      <c r="AG1407" s="2">
        <v>44771</v>
      </c>
      <c r="AH1407" s="1" t="s">
        <v>62</v>
      </c>
      <c r="AI1407" s="1"/>
      <c r="AJ1407" s="2">
        <v>44771</v>
      </c>
      <c r="AK1407" s="1" t="s">
        <v>2344</v>
      </c>
      <c r="AL1407" s="1" t="s">
        <v>2345</v>
      </c>
      <c r="AM1407" s="31">
        <v>4000</v>
      </c>
      <c r="AN1407" s="31"/>
      <c r="AO1407" s="31"/>
      <c r="AP1407" s="31"/>
      <c r="AQ1407" s="31"/>
      <c r="AR1407" s="31"/>
      <c r="AS1407" s="1">
        <v>1</v>
      </c>
      <c r="AT1407" s="1">
        <v>1900</v>
      </c>
      <c r="AU1407" s="1"/>
    </row>
    <row r="1408" spans="1:47">
      <c r="A1408" s="1" t="s">
        <v>68</v>
      </c>
      <c r="B1408" s="1" t="s">
        <v>69</v>
      </c>
      <c r="C1408" s="1" t="s">
        <v>4050</v>
      </c>
      <c r="D1408" s="2">
        <v>44762</v>
      </c>
      <c r="E1408" s="1" t="s">
        <v>4051</v>
      </c>
      <c r="F1408" s="1" t="s">
        <v>1208</v>
      </c>
      <c r="G1408" s="1" t="s">
        <v>3839</v>
      </c>
      <c r="H1408" s="1" t="s">
        <v>3840</v>
      </c>
      <c r="I1408" s="1" t="s">
        <v>1496</v>
      </c>
      <c r="J1408" s="1" t="s">
        <v>1208</v>
      </c>
      <c r="K1408" s="1">
        <v>98032</v>
      </c>
      <c r="L1408" s="1" t="s">
        <v>3266</v>
      </c>
      <c r="M1408" s="1" t="s">
        <v>655</v>
      </c>
      <c r="N1408" s="1" t="s">
        <v>656</v>
      </c>
      <c r="O1408" s="1" t="s">
        <v>170</v>
      </c>
      <c r="P1408" s="1">
        <v>60433</v>
      </c>
      <c r="Q1408" s="1" t="s">
        <v>4052</v>
      </c>
      <c r="R1408" s="1" t="s">
        <v>4053</v>
      </c>
      <c r="S1408" s="1" t="s">
        <v>4054</v>
      </c>
      <c r="T1408" s="1">
        <v>30390156</v>
      </c>
      <c r="U1408" s="1">
        <v>14.75</v>
      </c>
      <c r="V1408" s="1" t="s">
        <v>107</v>
      </c>
      <c r="W1408" s="1">
        <v>400</v>
      </c>
      <c r="X1408" s="1">
        <v>768</v>
      </c>
      <c r="Y1408" s="1">
        <v>24</v>
      </c>
      <c r="Z1408" s="6">
        <v>0.30719999999999997</v>
      </c>
      <c r="AA1408" s="1" t="s">
        <v>60</v>
      </c>
      <c r="AB1408" s="2">
        <v>44767</v>
      </c>
      <c r="AC1408" s="1" t="s">
        <v>155</v>
      </c>
      <c r="AD1408" s="1">
        <v>21474435</v>
      </c>
      <c r="AE1408" s="2">
        <v>44768</v>
      </c>
      <c r="AF1408" s="2">
        <v>44768</v>
      </c>
      <c r="AG1408" s="2">
        <v>44771</v>
      </c>
      <c r="AH1408" s="1" t="s">
        <v>62</v>
      </c>
      <c r="AI1408" s="1"/>
      <c r="AJ1408" s="2">
        <v>44771</v>
      </c>
      <c r="AK1408" s="1" t="s">
        <v>2344</v>
      </c>
      <c r="AL1408" s="1" t="s">
        <v>2345</v>
      </c>
      <c r="AM1408" s="31">
        <v>3950</v>
      </c>
      <c r="AN1408" s="31"/>
      <c r="AO1408" s="31"/>
      <c r="AP1408" s="31"/>
      <c r="AQ1408" s="31"/>
      <c r="AR1408" s="31"/>
      <c r="AS1408" s="1">
        <v>1</v>
      </c>
      <c r="AT1408" s="1">
        <v>1900</v>
      </c>
      <c r="AU1408" s="1"/>
    </row>
    <row r="1409" spans="1:47">
      <c r="A1409" s="1" t="s">
        <v>68</v>
      </c>
      <c r="B1409" s="1" t="s">
        <v>78</v>
      </c>
      <c r="C1409" s="1" t="s">
        <v>4055</v>
      </c>
      <c r="D1409" s="2">
        <v>44763</v>
      </c>
      <c r="E1409" s="1" t="s">
        <v>4056</v>
      </c>
      <c r="F1409" s="1" t="s">
        <v>1208</v>
      </c>
      <c r="G1409" s="1" t="s">
        <v>3839</v>
      </c>
      <c r="H1409" s="1" t="s">
        <v>3840</v>
      </c>
      <c r="I1409" s="1" t="s">
        <v>1496</v>
      </c>
      <c r="J1409" s="1" t="s">
        <v>1208</v>
      </c>
      <c r="K1409" s="1">
        <v>98032</v>
      </c>
      <c r="L1409" s="1" t="s">
        <v>4057</v>
      </c>
      <c r="M1409" s="1" t="s">
        <v>2782</v>
      </c>
      <c r="N1409" s="1" t="s">
        <v>2463</v>
      </c>
      <c r="O1409" s="1" t="s">
        <v>470</v>
      </c>
      <c r="P1409" s="1">
        <v>83202</v>
      </c>
      <c r="Q1409" s="1" t="s">
        <v>2523</v>
      </c>
      <c r="R1409" s="1"/>
      <c r="S1409" s="1" t="s">
        <v>4041</v>
      </c>
      <c r="T1409" s="1">
        <v>30390156</v>
      </c>
      <c r="U1409" s="1">
        <v>14.75</v>
      </c>
      <c r="V1409" s="1" t="s">
        <v>107</v>
      </c>
      <c r="W1409" s="1">
        <v>400</v>
      </c>
      <c r="X1409" s="1">
        <v>768</v>
      </c>
      <c r="Y1409" s="1">
        <v>24</v>
      </c>
      <c r="Z1409" s="6">
        <v>0.30719999999999997</v>
      </c>
      <c r="AA1409" s="1" t="s">
        <v>75</v>
      </c>
      <c r="AB1409" s="2">
        <v>44767</v>
      </c>
      <c r="AC1409" s="1" t="s">
        <v>155</v>
      </c>
      <c r="AD1409" s="1">
        <v>21494533</v>
      </c>
      <c r="AE1409" s="2">
        <v>44769</v>
      </c>
      <c r="AF1409" s="2">
        <v>44769</v>
      </c>
      <c r="AG1409" s="2">
        <v>44771</v>
      </c>
      <c r="AH1409" s="1" t="s">
        <v>62</v>
      </c>
      <c r="AI1409" s="1"/>
      <c r="AJ1409" s="2">
        <v>44771</v>
      </c>
      <c r="AK1409" s="1" t="s">
        <v>2344</v>
      </c>
      <c r="AL1409" s="1" t="s">
        <v>2345</v>
      </c>
      <c r="AM1409" s="31">
        <v>2350</v>
      </c>
      <c r="AN1409" s="31"/>
      <c r="AO1409" s="31"/>
      <c r="AP1409" s="31"/>
      <c r="AQ1409" s="31"/>
      <c r="AR1409" s="31"/>
      <c r="AS1409" s="1">
        <v>1</v>
      </c>
      <c r="AT1409" s="1">
        <v>1900</v>
      </c>
      <c r="AU1409" s="1"/>
    </row>
    <row r="1410" spans="1:47">
      <c r="A1410" s="1" t="s">
        <v>68</v>
      </c>
      <c r="B1410" s="1" t="s">
        <v>69</v>
      </c>
      <c r="C1410" s="1" t="s">
        <v>4058</v>
      </c>
      <c r="D1410" s="2">
        <v>44762</v>
      </c>
      <c r="E1410" s="1" t="s">
        <v>4059</v>
      </c>
      <c r="F1410" s="1" t="s">
        <v>1208</v>
      </c>
      <c r="G1410" s="1" t="s">
        <v>3839</v>
      </c>
      <c r="H1410" s="1" t="s">
        <v>3840</v>
      </c>
      <c r="I1410" s="1" t="s">
        <v>1496</v>
      </c>
      <c r="J1410" s="1" t="s">
        <v>1208</v>
      </c>
      <c r="K1410" s="1">
        <v>98032</v>
      </c>
      <c r="L1410" s="1" t="s">
        <v>121</v>
      </c>
      <c r="M1410" s="1" t="s">
        <v>4060</v>
      </c>
      <c r="N1410" s="1" t="s">
        <v>387</v>
      </c>
      <c r="O1410" s="1" t="s">
        <v>228</v>
      </c>
      <c r="P1410" s="16" t="s">
        <v>388</v>
      </c>
      <c r="Q1410" s="1" t="s">
        <v>389</v>
      </c>
      <c r="R1410" s="1" t="s">
        <v>4061</v>
      </c>
      <c r="S1410" s="1" t="s">
        <v>391</v>
      </c>
      <c r="T1410" s="1">
        <v>30390155</v>
      </c>
      <c r="U1410" s="1">
        <v>14.75</v>
      </c>
      <c r="V1410" s="1" t="s">
        <v>107</v>
      </c>
      <c r="W1410" s="1">
        <v>395</v>
      </c>
      <c r="X1410" s="1">
        <v>768</v>
      </c>
      <c r="Y1410" s="1">
        <v>24</v>
      </c>
      <c r="Z1410" s="6">
        <v>0.30336000000000002</v>
      </c>
      <c r="AA1410" s="1" t="s">
        <v>60</v>
      </c>
      <c r="AB1410" s="2">
        <v>44767</v>
      </c>
      <c r="AC1410" s="1" t="s">
        <v>155</v>
      </c>
      <c r="AD1410" s="1">
        <v>21474089</v>
      </c>
      <c r="AE1410" s="2">
        <v>44769</v>
      </c>
      <c r="AF1410" s="2">
        <v>44769</v>
      </c>
      <c r="AG1410" s="2">
        <v>44774</v>
      </c>
      <c r="AH1410" s="1" t="s">
        <v>62</v>
      </c>
      <c r="AI1410" s="1"/>
      <c r="AJ1410" s="2">
        <v>44774</v>
      </c>
      <c r="AK1410" s="1" t="s">
        <v>2344</v>
      </c>
      <c r="AL1410" s="1" t="s">
        <v>2345</v>
      </c>
      <c r="AM1410" s="31">
        <v>6963</v>
      </c>
      <c r="AN1410" s="31"/>
      <c r="AO1410" s="31"/>
      <c r="AP1410" s="31"/>
      <c r="AQ1410" s="31"/>
      <c r="AR1410" s="31"/>
      <c r="AS1410" s="1">
        <v>1</v>
      </c>
      <c r="AT1410" s="1">
        <v>1900</v>
      </c>
      <c r="AU1410" s="1"/>
    </row>
    <row r="1411" spans="1:47">
      <c r="A1411" s="1" t="s">
        <v>68</v>
      </c>
      <c r="B1411" s="1" t="s">
        <v>78</v>
      </c>
      <c r="C1411" s="1" t="s">
        <v>4062</v>
      </c>
      <c r="D1411" s="2">
        <v>44762</v>
      </c>
      <c r="E1411" s="1" t="s">
        <v>4063</v>
      </c>
      <c r="F1411" s="1" t="s">
        <v>1208</v>
      </c>
      <c r="G1411" s="1" t="s">
        <v>3839</v>
      </c>
      <c r="H1411" s="1" t="s">
        <v>3840</v>
      </c>
      <c r="I1411" s="1" t="s">
        <v>1496</v>
      </c>
      <c r="J1411" s="1" t="s">
        <v>1208</v>
      </c>
      <c r="K1411" s="1">
        <v>98032</v>
      </c>
      <c r="L1411" s="1" t="s">
        <v>2393</v>
      </c>
      <c r="M1411" s="1" t="s">
        <v>4064</v>
      </c>
      <c r="N1411" s="1" t="s">
        <v>2472</v>
      </c>
      <c r="O1411" s="1" t="s">
        <v>130</v>
      </c>
      <c r="P1411" s="1">
        <v>97702</v>
      </c>
      <c r="Q1411" s="1" t="s">
        <v>4065</v>
      </c>
      <c r="R1411" s="1"/>
      <c r="S1411" s="1" t="s">
        <v>4066</v>
      </c>
      <c r="T1411" s="1">
        <v>30390156</v>
      </c>
      <c r="U1411" s="1">
        <v>14.75</v>
      </c>
      <c r="V1411" s="1" t="s">
        <v>107</v>
      </c>
      <c r="W1411" s="1">
        <v>400</v>
      </c>
      <c r="X1411" s="1">
        <v>768</v>
      </c>
      <c r="Y1411" s="1">
        <v>24</v>
      </c>
      <c r="Z1411" s="6">
        <v>0.30719999999999997</v>
      </c>
      <c r="AA1411" s="1" t="s">
        <v>75</v>
      </c>
      <c r="AB1411" s="2">
        <v>44767</v>
      </c>
      <c r="AC1411" s="1" t="s">
        <v>155</v>
      </c>
      <c r="AD1411" s="1">
        <v>21474636</v>
      </c>
      <c r="AE1411" s="2">
        <v>44770</v>
      </c>
      <c r="AF1411" s="2">
        <v>44770</v>
      </c>
      <c r="AG1411" s="2">
        <v>44774</v>
      </c>
      <c r="AH1411" s="1" t="s">
        <v>62</v>
      </c>
      <c r="AI1411" s="1"/>
      <c r="AJ1411" s="2">
        <v>44774</v>
      </c>
      <c r="AK1411" s="1" t="s">
        <v>2344</v>
      </c>
      <c r="AL1411" s="1" t="s">
        <v>2345</v>
      </c>
      <c r="AM1411" s="31">
        <v>1250</v>
      </c>
      <c r="AN1411" s="31"/>
      <c r="AO1411" s="31"/>
      <c r="AP1411" s="31"/>
      <c r="AQ1411" s="31"/>
      <c r="AR1411" s="31"/>
      <c r="AS1411" s="1">
        <v>1</v>
      </c>
      <c r="AT1411" s="1">
        <v>1900</v>
      </c>
      <c r="AU1411" s="1"/>
    </row>
    <row r="1412" spans="1:47">
      <c r="A1412" s="1" t="s">
        <v>68</v>
      </c>
      <c r="B1412" s="1" t="s">
        <v>127</v>
      </c>
      <c r="C1412" s="1" t="s">
        <v>4067</v>
      </c>
      <c r="D1412" s="2">
        <v>44764</v>
      </c>
      <c r="E1412" s="1" t="s">
        <v>4068</v>
      </c>
      <c r="F1412" s="1" t="s">
        <v>1208</v>
      </c>
      <c r="G1412" s="1" t="s">
        <v>3839</v>
      </c>
      <c r="H1412" s="1" t="s">
        <v>3840</v>
      </c>
      <c r="I1412" s="1" t="s">
        <v>1496</v>
      </c>
      <c r="J1412" s="1" t="s">
        <v>1208</v>
      </c>
      <c r="K1412" s="1">
        <v>98032</v>
      </c>
      <c r="L1412" s="1" t="s">
        <v>2386</v>
      </c>
      <c r="M1412" s="1" t="s">
        <v>2549</v>
      </c>
      <c r="N1412" s="1" t="s">
        <v>2550</v>
      </c>
      <c r="O1412" s="1" t="s">
        <v>218</v>
      </c>
      <c r="P1412" s="1">
        <v>81006</v>
      </c>
      <c r="Q1412" s="1" t="s">
        <v>2459</v>
      </c>
      <c r="R1412" s="1" t="s">
        <v>2506</v>
      </c>
      <c r="S1412" s="1" t="s">
        <v>2460</v>
      </c>
      <c r="T1412" s="1">
        <v>30390156</v>
      </c>
      <c r="U1412" s="1">
        <v>14.75</v>
      </c>
      <c r="V1412" s="1" t="s">
        <v>107</v>
      </c>
      <c r="W1412" s="1">
        <v>400</v>
      </c>
      <c r="X1412" s="1">
        <v>768</v>
      </c>
      <c r="Y1412" s="1">
        <v>24</v>
      </c>
      <c r="Z1412" s="6">
        <f t="shared" ref="Z1412:Z1419" si="30">W1412*X1412/1000000</f>
        <v>0.30719999999999997</v>
      </c>
      <c r="AA1412" s="1" t="s">
        <v>75</v>
      </c>
      <c r="AB1412" s="2">
        <v>44773</v>
      </c>
      <c r="AC1412" s="1" t="s">
        <v>155</v>
      </c>
      <c r="AD1412" s="1">
        <v>21521380</v>
      </c>
      <c r="AE1412" s="2">
        <v>44770</v>
      </c>
      <c r="AF1412" s="2">
        <v>44770</v>
      </c>
      <c r="AG1412" s="2">
        <v>44774</v>
      </c>
      <c r="AH1412" s="1" t="s">
        <v>62</v>
      </c>
      <c r="AI1412" s="1"/>
      <c r="AJ1412" s="2">
        <v>44774</v>
      </c>
      <c r="AK1412" s="1" t="s">
        <v>2344</v>
      </c>
      <c r="AL1412" s="1" t="s">
        <v>2345</v>
      </c>
      <c r="AM1412" s="31">
        <v>3550</v>
      </c>
      <c r="AN1412" s="31"/>
      <c r="AO1412" s="31"/>
      <c r="AP1412" s="31"/>
      <c r="AQ1412" s="31"/>
      <c r="AR1412" s="31"/>
      <c r="AS1412" s="1">
        <f>MONTH(AE1412)</f>
        <v>7</v>
      </c>
      <c r="AT1412" s="1">
        <f>YEAR(AE1412)</f>
        <v>2022</v>
      </c>
      <c r="AU1412" s="1"/>
    </row>
    <row r="1413" spans="1:47">
      <c r="A1413" s="1" t="s">
        <v>68</v>
      </c>
      <c r="B1413" s="1" t="s">
        <v>127</v>
      </c>
      <c r="C1413" s="1" t="s">
        <v>4069</v>
      </c>
      <c r="D1413" s="2">
        <v>44764</v>
      </c>
      <c r="E1413" s="1" t="s">
        <v>4070</v>
      </c>
      <c r="F1413" s="1" t="s">
        <v>1208</v>
      </c>
      <c r="G1413" s="1" t="s">
        <v>3839</v>
      </c>
      <c r="H1413" s="1" t="s">
        <v>3840</v>
      </c>
      <c r="I1413" s="1" t="s">
        <v>1496</v>
      </c>
      <c r="J1413" s="1" t="s">
        <v>1208</v>
      </c>
      <c r="K1413" s="1">
        <v>98032</v>
      </c>
      <c r="L1413" s="1" t="s">
        <v>2357</v>
      </c>
      <c r="M1413" s="1" t="s">
        <v>2478</v>
      </c>
      <c r="N1413" s="1" t="s">
        <v>2413</v>
      </c>
      <c r="O1413" s="1" t="s">
        <v>218</v>
      </c>
      <c r="P1413" s="1">
        <v>80223</v>
      </c>
      <c r="Q1413" s="1" t="s">
        <v>2459</v>
      </c>
      <c r="R1413" s="1" t="s">
        <v>2506</v>
      </c>
      <c r="S1413" s="1" t="s">
        <v>2460</v>
      </c>
      <c r="T1413" s="1">
        <v>30390156</v>
      </c>
      <c r="U1413" s="1">
        <v>14.75</v>
      </c>
      <c r="V1413" s="1" t="s">
        <v>107</v>
      </c>
      <c r="W1413" s="1">
        <v>400</v>
      </c>
      <c r="X1413" s="1">
        <v>768</v>
      </c>
      <c r="Y1413" s="1">
        <v>24</v>
      </c>
      <c r="Z1413" s="6">
        <f t="shared" si="30"/>
        <v>0.30719999999999997</v>
      </c>
      <c r="AA1413" s="1" t="s">
        <v>75</v>
      </c>
      <c r="AB1413" s="2">
        <v>44773</v>
      </c>
      <c r="AC1413" s="1" t="s">
        <v>155</v>
      </c>
      <c r="AD1413" s="1">
        <v>21521492</v>
      </c>
      <c r="AE1413" s="2">
        <v>44770</v>
      </c>
      <c r="AF1413" s="2">
        <v>44770</v>
      </c>
      <c r="AG1413" s="2">
        <v>44774</v>
      </c>
      <c r="AH1413" s="1" t="s">
        <v>62</v>
      </c>
      <c r="AI1413" s="1"/>
      <c r="AJ1413" s="2">
        <v>44774</v>
      </c>
      <c r="AK1413" s="1" t="s">
        <v>2344</v>
      </c>
      <c r="AL1413" s="1" t="s">
        <v>2345</v>
      </c>
      <c r="AM1413" s="31">
        <v>3205</v>
      </c>
      <c r="AN1413" s="31"/>
      <c r="AO1413" s="31"/>
      <c r="AP1413" s="31"/>
      <c r="AQ1413" s="31"/>
      <c r="AR1413" s="31"/>
      <c r="AS1413" s="1">
        <f>MONTH(AE1413)</f>
        <v>7</v>
      </c>
      <c r="AT1413" s="1">
        <f>YEAR(AE1413)</f>
        <v>2022</v>
      </c>
      <c r="AU1413" s="1"/>
    </row>
    <row r="1414" spans="1:47">
      <c r="A1414" s="1" t="s">
        <v>68</v>
      </c>
      <c r="B1414" s="1" t="s">
        <v>69</v>
      </c>
      <c r="C1414" s="1" t="s">
        <v>4081</v>
      </c>
      <c r="D1414" s="2">
        <v>44762</v>
      </c>
      <c r="E1414" s="1" t="s">
        <v>4082</v>
      </c>
      <c r="F1414" s="1" t="s">
        <v>1208</v>
      </c>
      <c r="G1414" s="1" t="s">
        <v>3839</v>
      </c>
      <c r="H1414" s="1" t="s">
        <v>3840</v>
      </c>
      <c r="I1414" s="1" t="s">
        <v>1496</v>
      </c>
      <c r="J1414" s="1" t="s">
        <v>1208</v>
      </c>
      <c r="K1414" s="1">
        <v>98032</v>
      </c>
      <c r="L1414" s="1" t="s">
        <v>1788</v>
      </c>
      <c r="M1414" s="1" t="s">
        <v>259</v>
      </c>
      <c r="N1414" s="1" t="s">
        <v>171</v>
      </c>
      <c r="O1414" s="1" t="s">
        <v>172</v>
      </c>
      <c r="P1414" s="1">
        <v>11803</v>
      </c>
      <c r="Q1414" s="1" t="s">
        <v>534</v>
      </c>
      <c r="R1414" s="1" t="s">
        <v>3181</v>
      </c>
      <c r="S1414" s="1" t="s">
        <v>1789</v>
      </c>
      <c r="T1414" s="1">
        <v>30390156</v>
      </c>
      <c r="U1414" s="1">
        <v>14.75</v>
      </c>
      <c r="V1414" s="1" t="s">
        <v>107</v>
      </c>
      <c r="W1414" s="1">
        <v>400</v>
      </c>
      <c r="X1414" s="1">
        <v>768</v>
      </c>
      <c r="Y1414" s="1">
        <v>24</v>
      </c>
      <c r="Z1414" s="6">
        <f t="shared" si="30"/>
        <v>0.30719999999999997</v>
      </c>
      <c r="AA1414" s="1" t="s">
        <v>75</v>
      </c>
      <c r="AB1414" s="2">
        <v>44767</v>
      </c>
      <c r="AC1414" s="1" t="s">
        <v>155</v>
      </c>
      <c r="AD1414" s="1">
        <v>21521869</v>
      </c>
      <c r="AE1414" s="2">
        <v>44771</v>
      </c>
      <c r="AF1414" s="2">
        <v>44771</v>
      </c>
      <c r="AG1414" s="2">
        <v>44775</v>
      </c>
      <c r="AH1414" s="1" t="s">
        <v>62</v>
      </c>
      <c r="AI1414" s="1"/>
      <c r="AJ1414" s="2">
        <v>44774</v>
      </c>
      <c r="AK1414" s="1" t="s">
        <v>2344</v>
      </c>
      <c r="AL1414" s="1" t="s">
        <v>2345</v>
      </c>
      <c r="AM1414" s="31">
        <v>6200</v>
      </c>
      <c r="AN1414" s="31"/>
      <c r="AO1414" s="31"/>
      <c r="AP1414" s="31"/>
      <c r="AQ1414" s="31"/>
      <c r="AR1414" s="31"/>
      <c r="AS1414" s="1">
        <f>MONTH(AE1414)</f>
        <v>7</v>
      </c>
      <c r="AT1414" s="1">
        <f>YEAR(AE1414)</f>
        <v>2022</v>
      </c>
      <c r="AU1414" s="1"/>
    </row>
    <row r="1415" spans="1:47">
      <c r="A1415" s="1" t="s">
        <v>68</v>
      </c>
      <c r="B1415" s="1" t="s">
        <v>69</v>
      </c>
      <c r="C1415" s="1" t="s">
        <v>4083</v>
      </c>
      <c r="D1415" s="2">
        <v>44762</v>
      </c>
      <c r="E1415" s="1" t="s">
        <v>4084</v>
      </c>
      <c r="F1415" s="1" t="s">
        <v>1208</v>
      </c>
      <c r="G1415" s="1" t="s">
        <v>3839</v>
      </c>
      <c r="H1415" s="1" t="s">
        <v>3840</v>
      </c>
      <c r="I1415" s="1" t="s">
        <v>1496</v>
      </c>
      <c r="J1415" s="1" t="s">
        <v>1208</v>
      </c>
      <c r="K1415" s="1">
        <v>98032</v>
      </c>
      <c r="L1415" s="1" t="s">
        <v>1788</v>
      </c>
      <c r="M1415" s="1" t="s">
        <v>279</v>
      </c>
      <c r="N1415" s="1" t="s">
        <v>203</v>
      </c>
      <c r="O1415" s="1" t="s">
        <v>182</v>
      </c>
      <c r="P1415" s="1">
        <v>78764</v>
      </c>
      <c r="Q1415" s="1" t="s">
        <v>2537</v>
      </c>
      <c r="R1415" s="1" t="s">
        <v>2538</v>
      </c>
      <c r="S1415" s="1" t="s">
        <v>2539</v>
      </c>
      <c r="T1415" s="1">
        <v>30390156</v>
      </c>
      <c r="U1415" s="1">
        <v>14.75</v>
      </c>
      <c r="V1415" s="1" t="s">
        <v>107</v>
      </c>
      <c r="W1415" s="1">
        <v>400</v>
      </c>
      <c r="X1415" s="1">
        <v>768</v>
      </c>
      <c r="Y1415" s="1">
        <v>24</v>
      </c>
      <c r="Z1415" s="6">
        <f t="shared" si="30"/>
        <v>0.30719999999999997</v>
      </c>
      <c r="AA1415" s="1" t="s">
        <v>75</v>
      </c>
      <c r="AB1415" s="2">
        <v>44767</v>
      </c>
      <c r="AC1415" s="1" t="s">
        <v>155</v>
      </c>
      <c r="AD1415" s="1">
        <v>21522374</v>
      </c>
      <c r="AE1415" s="2">
        <v>44771</v>
      </c>
      <c r="AF1415" s="2">
        <v>44771</v>
      </c>
      <c r="AG1415" s="2">
        <v>44775</v>
      </c>
      <c r="AH1415" s="1" t="s">
        <v>62</v>
      </c>
      <c r="AI1415" s="1"/>
      <c r="AJ1415" s="2">
        <v>44774</v>
      </c>
      <c r="AK1415" s="1" t="s">
        <v>2344</v>
      </c>
      <c r="AL1415" s="1" t="s">
        <v>2345</v>
      </c>
      <c r="AM1415" s="31">
        <v>4500</v>
      </c>
      <c r="AN1415" s="31"/>
      <c r="AO1415" s="31"/>
      <c r="AP1415" s="31"/>
      <c r="AQ1415" s="31"/>
      <c r="AR1415" s="31"/>
      <c r="AS1415" s="1">
        <f>MONTH(AE1415)</f>
        <v>7</v>
      </c>
      <c r="AT1415" s="1">
        <f>YEAR(AE1415)</f>
        <v>2022</v>
      </c>
      <c r="AU1415" s="1"/>
    </row>
    <row r="1416" spans="1:47">
      <c r="A1416" s="1" t="s">
        <v>68</v>
      </c>
      <c r="B1416" s="1" t="s">
        <v>69</v>
      </c>
      <c r="C1416" s="1" t="s">
        <v>4071</v>
      </c>
      <c r="D1416" s="2">
        <v>44762</v>
      </c>
      <c r="E1416" s="1" t="s">
        <v>4072</v>
      </c>
      <c r="F1416" s="1" t="s">
        <v>1208</v>
      </c>
      <c r="G1416" s="1" t="s">
        <v>3839</v>
      </c>
      <c r="H1416" s="1" t="s">
        <v>3840</v>
      </c>
      <c r="I1416" s="1" t="s">
        <v>1496</v>
      </c>
      <c r="J1416" s="1" t="s">
        <v>1208</v>
      </c>
      <c r="K1416" s="1">
        <v>98032</v>
      </c>
      <c r="L1416" s="1" t="s">
        <v>1788</v>
      </c>
      <c r="M1416" s="1" t="s">
        <v>4073</v>
      </c>
      <c r="N1416" s="1" t="s">
        <v>4074</v>
      </c>
      <c r="O1416" s="1" t="s">
        <v>57</v>
      </c>
      <c r="P1416" s="16" t="s">
        <v>4075</v>
      </c>
      <c r="Q1416" s="1" t="s">
        <v>534</v>
      </c>
      <c r="R1416" s="1" t="s">
        <v>3181</v>
      </c>
      <c r="S1416" s="1" t="s">
        <v>1789</v>
      </c>
      <c r="T1416" s="1">
        <v>30390156</v>
      </c>
      <c r="U1416" s="1">
        <v>14.75</v>
      </c>
      <c r="V1416" s="1" t="s">
        <v>107</v>
      </c>
      <c r="W1416" s="1">
        <v>400</v>
      </c>
      <c r="X1416" s="1">
        <v>768</v>
      </c>
      <c r="Y1416" s="1">
        <v>24</v>
      </c>
      <c r="Z1416" s="6">
        <f t="shared" si="30"/>
        <v>0.30719999999999997</v>
      </c>
      <c r="AA1416" s="1" t="s">
        <v>75</v>
      </c>
      <c r="AB1416" s="2">
        <v>44767</v>
      </c>
      <c r="AC1416" s="1" t="s">
        <v>155</v>
      </c>
      <c r="AD1416" s="1">
        <v>21523390</v>
      </c>
      <c r="AE1416" s="2">
        <v>44770</v>
      </c>
      <c r="AF1416" s="2">
        <v>44770</v>
      </c>
      <c r="AG1416" s="2">
        <v>44776</v>
      </c>
      <c r="AH1416" s="1" t="s">
        <v>62</v>
      </c>
      <c r="AI1416" s="1"/>
      <c r="AJ1416" s="2">
        <v>44775</v>
      </c>
      <c r="AK1416" s="1" t="s">
        <v>2344</v>
      </c>
      <c r="AL1416" s="1" t="s">
        <v>2345</v>
      </c>
      <c r="AM1416" s="31">
        <v>6400</v>
      </c>
      <c r="AN1416" s="31"/>
      <c r="AO1416" s="31"/>
      <c r="AP1416" s="31"/>
      <c r="AQ1416" s="31"/>
      <c r="AR1416" s="31"/>
      <c r="AS1416" s="1">
        <f>MONTH(AE1416)</f>
        <v>7</v>
      </c>
      <c r="AT1416" s="1">
        <f>YEAR(AE1416)</f>
        <v>2022</v>
      </c>
      <c r="AU1416" s="1"/>
    </row>
    <row r="1417" spans="1:47">
      <c r="A1417" s="1" t="s">
        <v>68</v>
      </c>
      <c r="B1417" s="1" t="s">
        <v>69</v>
      </c>
      <c r="C1417" s="1" t="s">
        <v>4090</v>
      </c>
      <c r="D1417" s="2">
        <v>44762</v>
      </c>
      <c r="E1417" s="1" t="s">
        <v>4091</v>
      </c>
      <c r="F1417" s="1" t="s">
        <v>1208</v>
      </c>
      <c r="G1417" s="1" t="s">
        <v>3839</v>
      </c>
      <c r="H1417" s="1" t="s">
        <v>3840</v>
      </c>
      <c r="I1417" s="1" t="s">
        <v>1496</v>
      </c>
      <c r="J1417" s="1" t="s">
        <v>1208</v>
      </c>
      <c r="K1417" s="1">
        <v>98032</v>
      </c>
      <c r="L1417" s="1" t="s">
        <v>1788</v>
      </c>
      <c r="M1417" s="1" t="s">
        <v>4073</v>
      </c>
      <c r="N1417" s="1" t="s">
        <v>4074</v>
      </c>
      <c r="O1417" s="1" t="s">
        <v>57</v>
      </c>
      <c r="P1417" s="16" t="s">
        <v>4075</v>
      </c>
      <c r="Q1417" s="1" t="s">
        <v>534</v>
      </c>
      <c r="R1417" s="1" t="s">
        <v>3181</v>
      </c>
      <c r="S1417" s="1" t="s">
        <v>1789</v>
      </c>
      <c r="T1417" s="1">
        <v>30390156</v>
      </c>
      <c r="U1417" s="1">
        <v>14.75</v>
      </c>
      <c r="V1417" s="1" t="s">
        <v>107</v>
      </c>
      <c r="W1417" s="1">
        <v>400</v>
      </c>
      <c r="X1417" s="1">
        <v>768</v>
      </c>
      <c r="Y1417" s="1">
        <v>24</v>
      </c>
      <c r="Z1417" s="6">
        <f t="shared" si="30"/>
        <v>0.30719999999999997</v>
      </c>
      <c r="AA1417" s="1" t="s">
        <v>75</v>
      </c>
      <c r="AB1417" s="2">
        <v>44767</v>
      </c>
      <c r="AC1417" s="1" t="s">
        <v>155</v>
      </c>
      <c r="AD1417" s="1">
        <v>21521564</v>
      </c>
      <c r="AE1417" s="2">
        <v>44770</v>
      </c>
      <c r="AF1417" s="2">
        <v>44770</v>
      </c>
      <c r="AG1417" s="2">
        <v>44776</v>
      </c>
      <c r="AH1417" s="1" t="s">
        <v>62</v>
      </c>
      <c r="AI1417" s="1"/>
      <c r="AJ1417" s="2">
        <v>44776</v>
      </c>
      <c r="AK1417" s="1" t="s">
        <v>2344</v>
      </c>
      <c r="AL1417" s="1" t="s">
        <v>2345</v>
      </c>
      <c r="AM1417" s="31">
        <v>6400</v>
      </c>
      <c r="AN1417" s="31"/>
      <c r="AO1417" s="31"/>
      <c r="AP1417" s="31"/>
      <c r="AQ1417" s="31"/>
      <c r="AR1417" s="31"/>
      <c r="AS1417" s="1">
        <f>MONTH(AE1417)</f>
        <v>7</v>
      </c>
      <c r="AT1417" s="1">
        <f>YEAR(AE1417)</f>
        <v>2022</v>
      </c>
      <c r="AU1417" s="1"/>
    </row>
    <row r="1418" spans="1:47">
      <c r="A1418" s="1" t="s">
        <v>68</v>
      </c>
      <c r="B1418" s="1" t="s">
        <v>45</v>
      </c>
      <c r="C1418" s="1" t="s">
        <v>4092</v>
      </c>
      <c r="D1418" s="2">
        <v>44747</v>
      </c>
      <c r="E1418" s="1" t="s">
        <v>4093</v>
      </c>
      <c r="F1418" s="1" t="s">
        <v>1208</v>
      </c>
      <c r="G1418" s="1" t="s">
        <v>3839</v>
      </c>
      <c r="H1418" s="1" t="s">
        <v>3840</v>
      </c>
      <c r="I1418" s="1" t="s">
        <v>1496</v>
      </c>
      <c r="J1418" s="1" t="s">
        <v>1208</v>
      </c>
      <c r="K1418" s="1">
        <v>98032</v>
      </c>
      <c r="L1418" s="1" t="s">
        <v>3960</v>
      </c>
      <c r="M1418" s="1" t="s">
        <v>366</v>
      </c>
      <c r="N1418" s="1" t="s">
        <v>205</v>
      </c>
      <c r="O1418" s="1" t="s">
        <v>85</v>
      </c>
      <c r="P1418" s="1">
        <v>94544</v>
      </c>
      <c r="Q1418" s="1"/>
      <c r="R1418" s="1"/>
      <c r="S1418" s="1"/>
      <c r="T1418" s="1">
        <v>30390256</v>
      </c>
      <c r="U1418" s="1">
        <v>14.75</v>
      </c>
      <c r="V1418" s="1" t="s">
        <v>2351</v>
      </c>
      <c r="W1418" s="1">
        <v>400</v>
      </c>
      <c r="X1418" s="1">
        <v>728</v>
      </c>
      <c r="Y1418" s="1">
        <v>28</v>
      </c>
      <c r="Z1418" s="6">
        <f t="shared" si="30"/>
        <v>0.29120000000000001</v>
      </c>
      <c r="AA1418" s="1" t="s">
        <v>60</v>
      </c>
      <c r="AB1418" s="2">
        <v>44773</v>
      </c>
      <c r="AC1418" s="1" t="s">
        <v>155</v>
      </c>
      <c r="AD1418" s="1"/>
      <c r="AE1418" s="2">
        <v>44774</v>
      </c>
      <c r="AF1418" s="2">
        <v>44774</v>
      </c>
      <c r="AG1418" s="2">
        <v>44776</v>
      </c>
      <c r="AH1418" s="1" t="s">
        <v>62</v>
      </c>
      <c r="AI1418" s="1" t="s">
        <v>4094</v>
      </c>
      <c r="AJ1418" s="2">
        <v>44776</v>
      </c>
      <c r="AK1418" s="12" t="s">
        <v>2344</v>
      </c>
      <c r="AL1418" s="1" t="s">
        <v>2345</v>
      </c>
      <c r="AM1418" s="31"/>
      <c r="AN1418" s="31"/>
      <c r="AO1418" s="31"/>
      <c r="AP1418" s="31"/>
      <c r="AQ1418" s="31"/>
      <c r="AR1418" s="31"/>
      <c r="AS1418" s="1">
        <f>MONTH(AE1418)</f>
        <v>8</v>
      </c>
      <c r="AT1418" s="1">
        <f>YEAR(AE1418)</f>
        <v>2022</v>
      </c>
      <c r="AU1418" s="1"/>
    </row>
    <row r="1419" spans="1:47">
      <c r="A1419" s="1" t="s">
        <v>68</v>
      </c>
      <c r="B1419" s="1" t="s">
        <v>45</v>
      </c>
      <c r="C1419" s="1" t="s">
        <v>4095</v>
      </c>
      <c r="D1419" s="2">
        <v>44747</v>
      </c>
      <c r="E1419" s="1" t="s">
        <v>4096</v>
      </c>
      <c r="F1419" s="1" t="s">
        <v>1208</v>
      </c>
      <c r="G1419" s="1" t="s">
        <v>3839</v>
      </c>
      <c r="H1419" s="1" t="s">
        <v>3840</v>
      </c>
      <c r="I1419" s="1" t="s">
        <v>1496</v>
      </c>
      <c r="J1419" s="1" t="s">
        <v>1208</v>
      </c>
      <c r="K1419" s="1">
        <v>98032</v>
      </c>
      <c r="L1419" s="1" t="s">
        <v>3960</v>
      </c>
      <c r="M1419" s="1" t="s">
        <v>366</v>
      </c>
      <c r="N1419" s="1" t="s">
        <v>205</v>
      </c>
      <c r="O1419" s="1" t="s">
        <v>85</v>
      </c>
      <c r="P1419" s="1">
        <v>94544</v>
      </c>
      <c r="Q1419" s="1"/>
      <c r="R1419" s="1"/>
      <c r="S1419" s="1"/>
      <c r="T1419" s="1">
        <v>30390256</v>
      </c>
      <c r="U1419" s="1">
        <v>14.75</v>
      </c>
      <c r="V1419" s="1" t="s">
        <v>2351</v>
      </c>
      <c r="W1419" s="1">
        <v>400</v>
      </c>
      <c r="X1419" s="1">
        <v>728</v>
      </c>
      <c r="Y1419" s="1">
        <v>28</v>
      </c>
      <c r="Z1419" s="6">
        <f t="shared" si="30"/>
        <v>0.29120000000000001</v>
      </c>
      <c r="AA1419" s="1" t="s">
        <v>60</v>
      </c>
      <c r="AB1419" s="2">
        <v>44773</v>
      </c>
      <c r="AC1419" s="1" t="s">
        <v>155</v>
      </c>
      <c r="AD1419" s="1"/>
      <c r="AE1419" s="2">
        <v>44774</v>
      </c>
      <c r="AF1419" s="2">
        <v>44774</v>
      </c>
      <c r="AG1419" s="2">
        <v>44776</v>
      </c>
      <c r="AH1419" s="1" t="s">
        <v>62</v>
      </c>
      <c r="AI1419" s="1" t="s">
        <v>4097</v>
      </c>
      <c r="AJ1419" s="2">
        <v>44776</v>
      </c>
      <c r="AK1419" s="12" t="s">
        <v>2344</v>
      </c>
      <c r="AL1419" s="1" t="s">
        <v>2345</v>
      </c>
      <c r="AM1419" s="31"/>
      <c r="AN1419" s="31"/>
      <c r="AO1419" s="31"/>
      <c r="AP1419" s="31"/>
      <c r="AQ1419" s="31"/>
      <c r="AR1419" s="31"/>
      <c r="AS1419" s="1">
        <f>MONTH(AE1419)</f>
        <v>8</v>
      </c>
      <c r="AT1419" s="1">
        <f>YEAR(AE1419)</f>
        <v>2022</v>
      </c>
      <c r="AU1419" s="1"/>
    </row>
    <row r="1420" spans="1:47">
      <c r="A1420" s="1" t="s">
        <v>68</v>
      </c>
      <c r="B1420" s="1" t="s">
        <v>45</v>
      </c>
      <c r="C1420" s="1" t="s">
        <v>4098</v>
      </c>
      <c r="D1420" s="2">
        <v>44768</v>
      </c>
      <c r="E1420" s="1" t="s">
        <v>4099</v>
      </c>
      <c r="F1420" s="1" t="s">
        <v>1208</v>
      </c>
      <c r="G1420" s="1" t="s">
        <v>3839</v>
      </c>
      <c r="H1420" s="1" t="s">
        <v>3840</v>
      </c>
      <c r="I1420" s="1" t="s">
        <v>1496</v>
      </c>
      <c r="J1420" s="1" t="s">
        <v>1208</v>
      </c>
      <c r="K1420" s="1">
        <v>98032</v>
      </c>
      <c r="L1420" s="1" t="s">
        <v>2159</v>
      </c>
      <c r="M1420" s="1" t="s">
        <v>2514</v>
      </c>
      <c r="N1420" s="1" t="s">
        <v>153</v>
      </c>
      <c r="O1420" s="1" t="s">
        <v>85</v>
      </c>
      <c r="P1420" s="1">
        <v>95330</v>
      </c>
      <c r="Q1420" s="1"/>
      <c r="R1420" s="1"/>
      <c r="S1420" s="1"/>
      <c r="T1420" s="1">
        <v>30390255</v>
      </c>
      <c r="U1420" s="1">
        <v>14.75</v>
      </c>
      <c r="V1420" s="1" t="s">
        <v>2350</v>
      </c>
      <c r="W1420" s="1">
        <v>395</v>
      </c>
      <c r="X1420" s="1">
        <v>624</v>
      </c>
      <c r="Y1420" s="1">
        <v>24</v>
      </c>
      <c r="Z1420" s="6">
        <v>0.28755999999999998</v>
      </c>
      <c r="AA1420" s="1" t="s">
        <v>60</v>
      </c>
      <c r="AB1420" s="2">
        <v>44804</v>
      </c>
      <c r="AC1420" s="1" t="s">
        <v>155</v>
      </c>
      <c r="AD1420" s="1"/>
      <c r="AE1420" s="2">
        <v>44774</v>
      </c>
      <c r="AF1420" s="2">
        <v>44774</v>
      </c>
      <c r="AG1420" s="2">
        <v>44776</v>
      </c>
      <c r="AH1420" s="1" t="s">
        <v>62</v>
      </c>
      <c r="AI1420" s="1" t="s">
        <v>4100</v>
      </c>
      <c r="AJ1420" s="2">
        <v>44776</v>
      </c>
      <c r="AK1420" s="12" t="s">
        <v>2344</v>
      </c>
      <c r="AL1420" s="1" t="s">
        <v>2345</v>
      </c>
      <c r="AM1420" s="31"/>
      <c r="AN1420" s="31"/>
      <c r="AO1420" s="31"/>
      <c r="AP1420" s="31"/>
      <c r="AQ1420" s="31"/>
      <c r="AR1420" s="31"/>
      <c r="AS1420" s="1">
        <f>MONTH(AE1420)</f>
        <v>8</v>
      </c>
      <c r="AT1420" s="1">
        <f>YEAR(AE1420)</f>
        <v>2022</v>
      </c>
      <c r="AU1420" s="1"/>
    </row>
    <row r="1421" spans="1:47">
      <c r="A1421" s="1" t="s">
        <v>68</v>
      </c>
      <c r="B1421" s="3" t="s">
        <v>69</v>
      </c>
      <c r="C1421" s="3" t="s">
        <v>4076</v>
      </c>
      <c r="D1421" s="4">
        <v>44762</v>
      </c>
      <c r="E1421" s="3" t="s">
        <v>4077</v>
      </c>
      <c r="F1421" s="3" t="s">
        <v>1208</v>
      </c>
      <c r="G1421" s="3" t="s">
        <v>3839</v>
      </c>
      <c r="H1421" s="3" t="s">
        <v>3840</v>
      </c>
      <c r="I1421" s="3" t="s">
        <v>1496</v>
      </c>
      <c r="J1421" s="3" t="s">
        <v>1208</v>
      </c>
      <c r="K1421" s="3">
        <v>98032</v>
      </c>
      <c r="L1421" s="3" t="s">
        <v>1788</v>
      </c>
      <c r="M1421" s="3" t="s">
        <v>4078</v>
      </c>
      <c r="N1421" s="3" t="s">
        <v>4079</v>
      </c>
      <c r="O1421" s="3" t="s">
        <v>228</v>
      </c>
      <c r="P1421" s="129" t="s">
        <v>4080</v>
      </c>
      <c r="Q1421" s="3" t="s">
        <v>534</v>
      </c>
      <c r="R1421" s="3" t="s">
        <v>3181</v>
      </c>
      <c r="S1421" s="3" t="s">
        <v>1789</v>
      </c>
      <c r="T1421" s="3">
        <v>30390156</v>
      </c>
      <c r="U1421" s="3">
        <v>14.75</v>
      </c>
      <c r="V1421" s="3" t="s">
        <v>107</v>
      </c>
      <c r="W1421" s="3">
        <v>400</v>
      </c>
      <c r="X1421" s="3">
        <v>768</v>
      </c>
      <c r="Y1421" s="3">
        <v>24</v>
      </c>
      <c r="Z1421" s="7">
        <f t="shared" ref="Z1421:Z1431" si="31">W1421*X1421/1000000</f>
        <v>0.30719999999999997</v>
      </c>
      <c r="AA1421" s="3" t="s">
        <v>75</v>
      </c>
      <c r="AB1421" s="4">
        <v>44767</v>
      </c>
      <c r="AC1421" s="3" t="s">
        <v>155</v>
      </c>
      <c r="AD1421" s="3">
        <v>21521692</v>
      </c>
      <c r="AE1421" s="4">
        <v>44771</v>
      </c>
      <c r="AF1421" s="4">
        <v>44771</v>
      </c>
      <c r="AG1421" s="4">
        <v>44777</v>
      </c>
      <c r="AH1421" s="3" t="s">
        <v>1079</v>
      </c>
      <c r="AI1421" s="3"/>
      <c r="AJ1421" s="4"/>
      <c r="AK1421" s="3" t="s">
        <v>2344</v>
      </c>
      <c r="AL1421" s="3" t="s">
        <v>2345</v>
      </c>
      <c r="AM1421" s="32">
        <v>6963</v>
      </c>
      <c r="AN1421" s="32"/>
      <c r="AO1421" s="32"/>
      <c r="AP1421" s="32"/>
      <c r="AQ1421" s="32"/>
      <c r="AR1421" s="32"/>
      <c r="AS1421" s="3">
        <f>MONTH(AE1421)</f>
        <v>7</v>
      </c>
      <c r="AT1421" s="3">
        <f>YEAR(AE1421)</f>
        <v>2022</v>
      </c>
      <c r="AU1421" s="3"/>
    </row>
    <row r="1422" spans="1:47">
      <c r="A1422" s="1" t="s">
        <v>68</v>
      </c>
      <c r="B1422" s="3" t="s">
        <v>69</v>
      </c>
      <c r="C1422" s="3" t="s">
        <v>4085</v>
      </c>
      <c r="D1422" s="4">
        <v>44762</v>
      </c>
      <c r="E1422" s="3" t="s">
        <v>4086</v>
      </c>
      <c r="F1422" s="3" t="s">
        <v>1208</v>
      </c>
      <c r="G1422" s="3" t="s">
        <v>3839</v>
      </c>
      <c r="H1422" s="3" t="s">
        <v>3840</v>
      </c>
      <c r="I1422" s="3" t="s">
        <v>1496</v>
      </c>
      <c r="J1422" s="3" t="s">
        <v>1208</v>
      </c>
      <c r="K1422" s="3">
        <v>98032</v>
      </c>
      <c r="L1422" s="3" t="s">
        <v>1788</v>
      </c>
      <c r="M1422" s="3" t="s">
        <v>259</v>
      </c>
      <c r="N1422" s="3" t="s">
        <v>171</v>
      </c>
      <c r="O1422" s="3" t="s">
        <v>172</v>
      </c>
      <c r="P1422" s="3">
        <v>11803</v>
      </c>
      <c r="Q1422" s="3" t="s">
        <v>534</v>
      </c>
      <c r="R1422" s="3" t="s">
        <v>3181</v>
      </c>
      <c r="S1422" s="3" t="s">
        <v>1789</v>
      </c>
      <c r="T1422" s="3">
        <v>30390156</v>
      </c>
      <c r="U1422" s="3">
        <v>14.75</v>
      </c>
      <c r="V1422" s="3" t="s">
        <v>107</v>
      </c>
      <c r="W1422" s="3">
        <v>400</v>
      </c>
      <c r="X1422" s="3">
        <v>768</v>
      </c>
      <c r="Y1422" s="3">
        <v>24</v>
      </c>
      <c r="Z1422" s="7">
        <f t="shared" si="31"/>
        <v>0.30719999999999997</v>
      </c>
      <c r="AA1422" s="3" t="s">
        <v>75</v>
      </c>
      <c r="AB1422" s="4">
        <v>44767</v>
      </c>
      <c r="AC1422" s="3" t="s">
        <v>155</v>
      </c>
      <c r="AD1422" s="3">
        <v>21523291</v>
      </c>
      <c r="AE1422" s="4">
        <v>44771</v>
      </c>
      <c r="AF1422" s="4">
        <v>44771</v>
      </c>
      <c r="AG1422" s="4">
        <v>44777</v>
      </c>
      <c r="AH1422" s="3" t="s">
        <v>1079</v>
      </c>
      <c r="AI1422" s="3"/>
      <c r="AJ1422" s="4"/>
      <c r="AK1422" s="3" t="s">
        <v>2344</v>
      </c>
      <c r="AL1422" s="3" t="s">
        <v>2345</v>
      </c>
      <c r="AM1422" s="32">
        <v>6200</v>
      </c>
      <c r="AN1422" s="32"/>
      <c r="AO1422" s="32"/>
      <c r="AP1422" s="32"/>
      <c r="AQ1422" s="32"/>
      <c r="AR1422" s="32"/>
      <c r="AS1422" s="3">
        <f>MONTH(AE1422)</f>
        <v>7</v>
      </c>
      <c r="AT1422" s="3">
        <f>YEAR(AE1422)</f>
        <v>2022</v>
      </c>
      <c r="AU1422" s="3"/>
    </row>
    <row r="1423" spans="1:47">
      <c r="A1423" s="1" t="s">
        <v>68</v>
      </c>
      <c r="B1423" s="3" t="s">
        <v>69</v>
      </c>
      <c r="C1423" s="3" t="s">
        <v>4087</v>
      </c>
      <c r="D1423" s="4">
        <v>44762</v>
      </c>
      <c r="E1423" s="3" t="s">
        <v>4088</v>
      </c>
      <c r="F1423" s="3" t="s">
        <v>1208</v>
      </c>
      <c r="G1423" s="3" t="s">
        <v>3839</v>
      </c>
      <c r="H1423" s="3" t="s">
        <v>3840</v>
      </c>
      <c r="I1423" s="3" t="s">
        <v>1496</v>
      </c>
      <c r="J1423" s="3" t="s">
        <v>1208</v>
      </c>
      <c r="K1423" s="3">
        <v>98032</v>
      </c>
      <c r="L1423" s="3" t="s">
        <v>1788</v>
      </c>
      <c r="M1423" s="3" t="s">
        <v>4089</v>
      </c>
      <c r="N1423" s="3" t="s">
        <v>167</v>
      </c>
      <c r="O1423" s="3" t="s">
        <v>73</v>
      </c>
      <c r="P1423" s="129" t="s">
        <v>168</v>
      </c>
      <c r="Q1423" s="3" t="s">
        <v>2537</v>
      </c>
      <c r="R1423" s="3" t="s">
        <v>2538</v>
      </c>
      <c r="S1423" s="3" t="s">
        <v>2539</v>
      </c>
      <c r="T1423" s="3">
        <v>30390156</v>
      </c>
      <c r="U1423" s="3">
        <v>14.75</v>
      </c>
      <c r="V1423" s="3" t="s">
        <v>107</v>
      </c>
      <c r="W1423" s="3">
        <v>400</v>
      </c>
      <c r="X1423" s="3">
        <v>768</v>
      </c>
      <c r="Y1423" s="3">
        <v>24</v>
      </c>
      <c r="Z1423" s="7">
        <f t="shared" si="31"/>
        <v>0.30719999999999997</v>
      </c>
      <c r="AA1423" s="3" t="s">
        <v>75</v>
      </c>
      <c r="AB1423" s="4">
        <v>44767</v>
      </c>
      <c r="AC1423" s="3" t="s">
        <v>155</v>
      </c>
      <c r="AD1423" s="3">
        <v>21523513</v>
      </c>
      <c r="AE1423" s="4">
        <v>44771</v>
      </c>
      <c r="AF1423" s="4">
        <v>44771</v>
      </c>
      <c r="AG1423" s="4">
        <v>44777</v>
      </c>
      <c r="AH1423" s="3" t="s">
        <v>1079</v>
      </c>
      <c r="AI1423" s="3"/>
      <c r="AJ1423" s="4"/>
      <c r="AK1423" s="3" t="s">
        <v>2344</v>
      </c>
      <c r="AL1423" s="3" t="s">
        <v>2345</v>
      </c>
      <c r="AM1423" s="32">
        <v>5700</v>
      </c>
      <c r="AN1423" s="32"/>
      <c r="AO1423" s="32"/>
      <c r="AP1423" s="32"/>
      <c r="AQ1423" s="32"/>
      <c r="AR1423" s="32"/>
      <c r="AS1423" s="3">
        <f>MONTH(AE1423)</f>
        <v>7</v>
      </c>
      <c r="AT1423" s="3">
        <f>YEAR(AE1423)</f>
        <v>2022</v>
      </c>
      <c r="AU1423" s="3"/>
    </row>
    <row r="1424" spans="1:47">
      <c r="A1424" s="1" t="s">
        <v>68</v>
      </c>
      <c r="B1424" s="1" t="s">
        <v>45</v>
      </c>
      <c r="C1424" s="1" t="s">
        <v>4101</v>
      </c>
      <c r="D1424" s="2">
        <v>44747</v>
      </c>
      <c r="E1424" s="1" t="s">
        <v>4102</v>
      </c>
      <c r="F1424" s="1" t="s">
        <v>1208</v>
      </c>
      <c r="G1424" s="1" t="s">
        <v>3839</v>
      </c>
      <c r="H1424" s="1" t="s">
        <v>3840</v>
      </c>
      <c r="I1424" s="1" t="s">
        <v>1496</v>
      </c>
      <c r="J1424" s="1" t="s">
        <v>1208</v>
      </c>
      <c r="K1424" s="1">
        <v>98032</v>
      </c>
      <c r="L1424" s="1" t="s">
        <v>3960</v>
      </c>
      <c r="M1424" s="1" t="s">
        <v>366</v>
      </c>
      <c r="N1424" s="1" t="s">
        <v>205</v>
      </c>
      <c r="O1424" s="1" t="s">
        <v>85</v>
      </c>
      <c r="P1424" s="1">
        <v>94544</v>
      </c>
      <c r="Q1424" s="1"/>
      <c r="R1424" s="1"/>
      <c r="S1424" s="1"/>
      <c r="T1424" s="1">
        <v>30390256</v>
      </c>
      <c r="U1424" s="1">
        <v>14.75</v>
      </c>
      <c r="V1424" s="1" t="s">
        <v>2351</v>
      </c>
      <c r="W1424" s="1">
        <v>400</v>
      </c>
      <c r="X1424" s="1">
        <v>728</v>
      </c>
      <c r="Y1424" s="1">
        <v>28</v>
      </c>
      <c r="Z1424" s="6">
        <f t="shared" si="31"/>
        <v>0.29120000000000001</v>
      </c>
      <c r="AA1424" s="1" t="s">
        <v>60</v>
      </c>
      <c r="AB1424" s="2">
        <v>44773</v>
      </c>
      <c r="AC1424" s="1" t="s">
        <v>155</v>
      </c>
      <c r="AD1424" s="1"/>
      <c r="AE1424" s="2">
        <v>44775</v>
      </c>
      <c r="AF1424" s="2">
        <v>44775</v>
      </c>
      <c r="AG1424" s="2">
        <v>44777</v>
      </c>
      <c r="AH1424" s="1" t="s">
        <v>62</v>
      </c>
      <c r="AI1424" s="1" t="s">
        <v>4103</v>
      </c>
      <c r="AJ1424" s="2">
        <v>44777</v>
      </c>
      <c r="AK1424" s="12" t="s">
        <v>2344</v>
      </c>
      <c r="AL1424" s="1" t="s">
        <v>2345</v>
      </c>
      <c r="AM1424" s="31"/>
      <c r="AN1424" s="31"/>
      <c r="AO1424" s="31"/>
      <c r="AP1424" s="31"/>
      <c r="AQ1424" s="31"/>
      <c r="AR1424" s="31"/>
      <c r="AS1424" s="1">
        <f>MONTH(AE1424)</f>
        <v>8</v>
      </c>
      <c r="AT1424" s="1">
        <f>YEAR(AE1424)</f>
        <v>2022</v>
      </c>
      <c r="AU1424" s="1"/>
    </row>
    <row r="1425" spans="1:47">
      <c r="A1425" s="1" t="s">
        <v>68</v>
      </c>
      <c r="B1425" s="1" t="s">
        <v>45</v>
      </c>
      <c r="C1425" s="1" t="s">
        <v>4104</v>
      </c>
      <c r="D1425" s="2">
        <v>44767</v>
      </c>
      <c r="E1425" s="1" t="s">
        <v>4105</v>
      </c>
      <c r="F1425" s="1" t="s">
        <v>1208</v>
      </c>
      <c r="G1425" s="1" t="s">
        <v>3839</v>
      </c>
      <c r="H1425" s="1" t="s">
        <v>3840</v>
      </c>
      <c r="I1425" s="1" t="s">
        <v>1496</v>
      </c>
      <c r="J1425" s="1" t="s">
        <v>1208</v>
      </c>
      <c r="K1425" s="1">
        <v>98032</v>
      </c>
      <c r="L1425" s="1" t="s">
        <v>2159</v>
      </c>
      <c r="M1425" s="1" t="s">
        <v>366</v>
      </c>
      <c r="N1425" s="1" t="s">
        <v>205</v>
      </c>
      <c r="O1425" s="1" t="s">
        <v>85</v>
      </c>
      <c r="P1425" s="1">
        <v>94544</v>
      </c>
      <c r="Q1425" s="1"/>
      <c r="R1425" s="1"/>
      <c r="S1425" s="1"/>
      <c r="T1425" s="1">
        <v>30390256</v>
      </c>
      <c r="U1425" s="1">
        <v>14.75</v>
      </c>
      <c r="V1425" s="1" t="s">
        <v>2351</v>
      </c>
      <c r="W1425" s="1">
        <v>400</v>
      </c>
      <c r="X1425" s="1">
        <v>728</v>
      </c>
      <c r="Y1425" s="1">
        <v>28</v>
      </c>
      <c r="Z1425" s="6">
        <f t="shared" si="31"/>
        <v>0.29120000000000001</v>
      </c>
      <c r="AA1425" s="1" t="s">
        <v>60</v>
      </c>
      <c r="AB1425" s="2">
        <v>44804</v>
      </c>
      <c r="AC1425" s="1" t="s">
        <v>155</v>
      </c>
      <c r="AD1425" s="1"/>
      <c r="AE1425" s="2">
        <v>44775</v>
      </c>
      <c r="AF1425" s="2">
        <v>44775</v>
      </c>
      <c r="AG1425" s="2">
        <v>44777</v>
      </c>
      <c r="AH1425" s="1" t="s">
        <v>62</v>
      </c>
      <c r="AI1425" s="1" t="s">
        <v>4106</v>
      </c>
      <c r="AJ1425" s="2">
        <v>44777</v>
      </c>
      <c r="AK1425" s="12" t="s">
        <v>2344</v>
      </c>
      <c r="AL1425" s="1" t="s">
        <v>2345</v>
      </c>
      <c r="AM1425" s="31"/>
      <c r="AN1425" s="31"/>
      <c r="AO1425" s="31"/>
      <c r="AP1425" s="31"/>
      <c r="AQ1425" s="31"/>
      <c r="AR1425" s="31"/>
      <c r="AS1425" s="1">
        <f>MONTH(AE1425)</f>
        <v>8</v>
      </c>
      <c r="AT1425" s="1">
        <f>YEAR(AE1425)</f>
        <v>2022</v>
      </c>
      <c r="AU1425" s="1"/>
    </row>
    <row r="1426" spans="1:47">
      <c r="A1426" s="1" t="s">
        <v>68</v>
      </c>
      <c r="B1426" s="1" t="s">
        <v>45</v>
      </c>
      <c r="C1426" s="1" t="s">
        <v>4107</v>
      </c>
      <c r="D1426" s="2">
        <v>44768</v>
      </c>
      <c r="E1426" s="1" t="s">
        <v>4108</v>
      </c>
      <c r="F1426" s="1" t="s">
        <v>1208</v>
      </c>
      <c r="G1426" s="1" t="s">
        <v>3839</v>
      </c>
      <c r="H1426" s="1" t="s">
        <v>3840</v>
      </c>
      <c r="I1426" s="1" t="s">
        <v>1496</v>
      </c>
      <c r="J1426" s="1" t="s">
        <v>1208</v>
      </c>
      <c r="K1426" s="1">
        <v>98032</v>
      </c>
      <c r="L1426" s="1" t="s">
        <v>2159</v>
      </c>
      <c r="M1426" s="1" t="s">
        <v>2514</v>
      </c>
      <c r="N1426" s="1" t="s">
        <v>153</v>
      </c>
      <c r="O1426" s="1" t="s">
        <v>85</v>
      </c>
      <c r="P1426" s="1">
        <v>95330</v>
      </c>
      <c r="Q1426" s="1"/>
      <c r="R1426" s="1"/>
      <c r="S1426" s="1"/>
      <c r="T1426" s="1">
        <v>30390256</v>
      </c>
      <c r="U1426" s="1">
        <v>14.75</v>
      </c>
      <c r="V1426" s="1" t="s">
        <v>2351</v>
      </c>
      <c r="W1426" s="1">
        <v>400</v>
      </c>
      <c r="X1426" s="1">
        <v>728</v>
      </c>
      <c r="Y1426" s="1">
        <v>28</v>
      </c>
      <c r="Z1426" s="6">
        <f t="shared" si="31"/>
        <v>0.29120000000000001</v>
      </c>
      <c r="AA1426" s="1" t="s">
        <v>60</v>
      </c>
      <c r="AB1426" s="2">
        <v>44804</v>
      </c>
      <c r="AC1426" s="1" t="s">
        <v>155</v>
      </c>
      <c r="AD1426" s="1"/>
      <c r="AE1426" s="2">
        <v>44775</v>
      </c>
      <c r="AF1426" s="2">
        <v>44775</v>
      </c>
      <c r="AG1426" s="2">
        <v>44777</v>
      </c>
      <c r="AH1426" s="1" t="s">
        <v>62</v>
      </c>
      <c r="AI1426" s="1" t="s">
        <v>4109</v>
      </c>
      <c r="AJ1426" s="2">
        <v>44777</v>
      </c>
      <c r="AK1426" s="12" t="s">
        <v>2344</v>
      </c>
      <c r="AL1426" s="1" t="s">
        <v>2345</v>
      </c>
      <c r="AM1426" s="31"/>
      <c r="AN1426" s="31"/>
      <c r="AO1426" s="31"/>
      <c r="AP1426" s="31"/>
      <c r="AQ1426" s="31"/>
      <c r="AR1426" s="31"/>
      <c r="AS1426" s="1">
        <f>MONTH(AE1426)</f>
        <v>8</v>
      </c>
      <c r="AT1426" s="1">
        <f>YEAR(AE1426)</f>
        <v>2022</v>
      </c>
      <c r="AU1426" s="1"/>
    </row>
    <row r="1427" spans="1:47">
      <c r="A1427" s="1" t="s">
        <v>68</v>
      </c>
      <c r="B1427" s="1" t="s">
        <v>45</v>
      </c>
      <c r="C1427" s="1" t="s">
        <v>4110</v>
      </c>
      <c r="D1427" s="2">
        <v>44767</v>
      </c>
      <c r="E1427" s="1" t="s">
        <v>4111</v>
      </c>
      <c r="F1427" s="1" t="s">
        <v>1208</v>
      </c>
      <c r="G1427" s="1" t="s">
        <v>3839</v>
      </c>
      <c r="H1427" s="1" t="s">
        <v>3840</v>
      </c>
      <c r="I1427" s="1" t="s">
        <v>1496</v>
      </c>
      <c r="J1427" s="1" t="s">
        <v>1208</v>
      </c>
      <c r="K1427" s="1">
        <v>98032</v>
      </c>
      <c r="L1427" s="1" t="s">
        <v>2159</v>
      </c>
      <c r="M1427" s="1" t="s">
        <v>366</v>
      </c>
      <c r="N1427" s="1" t="s">
        <v>205</v>
      </c>
      <c r="O1427" s="1" t="s">
        <v>85</v>
      </c>
      <c r="P1427" s="1">
        <v>94544</v>
      </c>
      <c r="Q1427" s="1"/>
      <c r="R1427" s="1"/>
      <c r="S1427" s="1"/>
      <c r="T1427" s="1">
        <v>30390256</v>
      </c>
      <c r="U1427" s="1">
        <v>14.75</v>
      </c>
      <c r="V1427" s="1" t="s">
        <v>2351</v>
      </c>
      <c r="W1427" s="1">
        <v>400</v>
      </c>
      <c r="X1427" s="1">
        <v>728</v>
      </c>
      <c r="Y1427" s="1">
        <v>28</v>
      </c>
      <c r="Z1427" s="6">
        <f t="shared" si="31"/>
        <v>0.29120000000000001</v>
      </c>
      <c r="AA1427" s="1" t="s">
        <v>60</v>
      </c>
      <c r="AB1427" s="2">
        <v>44804</v>
      </c>
      <c r="AC1427" s="1" t="s">
        <v>155</v>
      </c>
      <c r="AD1427" s="1"/>
      <c r="AE1427" s="2">
        <v>44776</v>
      </c>
      <c r="AF1427" s="2">
        <v>44776</v>
      </c>
      <c r="AG1427" s="2">
        <v>44778</v>
      </c>
      <c r="AH1427" s="1" t="s">
        <v>62</v>
      </c>
      <c r="AI1427" s="1" t="s">
        <v>4112</v>
      </c>
      <c r="AJ1427" s="2">
        <v>44778</v>
      </c>
      <c r="AK1427" s="12" t="s">
        <v>2344</v>
      </c>
      <c r="AL1427" s="1" t="s">
        <v>2345</v>
      </c>
      <c r="AM1427" s="31"/>
      <c r="AN1427" s="31"/>
      <c r="AO1427" s="31"/>
      <c r="AP1427" s="31"/>
      <c r="AQ1427" s="31"/>
      <c r="AR1427" s="31"/>
      <c r="AS1427" s="1">
        <f>MONTH(AE1427)</f>
        <v>8</v>
      </c>
      <c r="AT1427" s="1">
        <f>YEAR(AE1427)</f>
        <v>2022</v>
      </c>
      <c r="AU1427" s="1"/>
    </row>
    <row r="1428" spans="1:47">
      <c r="A1428" s="8" t="s">
        <v>68</v>
      </c>
      <c r="B1428" s="26" t="s">
        <v>78</v>
      </c>
      <c r="C1428" s="263" t="s">
        <v>4128</v>
      </c>
      <c r="D1428" s="28">
        <v>44748</v>
      </c>
      <c r="E1428" s="263" t="s">
        <v>4129</v>
      </c>
      <c r="F1428" s="263" t="s">
        <v>1208</v>
      </c>
      <c r="G1428" s="263" t="s">
        <v>3836</v>
      </c>
      <c r="H1428" s="263" t="s">
        <v>3837</v>
      </c>
      <c r="I1428" s="263" t="s">
        <v>3838</v>
      </c>
      <c r="J1428" s="263" t="s">
        <v>1208</v>
      </c>
      <c r="K1428" s="263">
        <v>98421</v>
      </c>
      <c r="L1428" s="263" t="s">
        <v>200</v>
      </c>
      <c r="M1428" s="263" t="s">
        <v>5154</v>
      </c>
      <c r="N1428" s="263" t="s">
        <v>201</v>
      </c>
      <c r="O1428" s="263" t="s">
        <v>130</v>
      </c>
      <c r="P1428" s="263">
        <v>97222</v>
      </c>
      <c r="Q1428" s="263" t="s">
        <v>264</v>
      </c>
      <c r="R1428" s="263"/>
      <c r="S1428" s="263" t="s">
        <v>3952</v>
      </c>
      <c r="T1428" s="263">
        <v>30390156</v>
      </c>
      <c r="U1428" s="8">
        <v>14.75</v>
      </c>
      <c r="V1428" s="263" t="s">
        <v>1211</v>
      </c>
      <c r="W1428" s="263">
        <v>400</v>
      </c>
      <c r="X1428" s="263">
        <v>768</v>
      </c>
      <c r="Y1428" s="263">
        <v>24</v>
      </c>
      <c r="Z1428" s="113">
        <f t="shared" si="31"/>
        <v>0.30719999999999997</v>
      </c>
      <c r="AA1428" s="263" t="s">
        <v>75</v>
      </c>
      <c r="AB1428" s="28">
        <v>44746</v>
      </c>
      <c r="AC1428" s="8" t="s">
        <v>2343</v>
      </c>
      <c r="AD1428" s="263" t="s">
        <v>4128</v>
      </c>
      <c r="AE1428" s="43">
        <v>44777</v>
      </c>
      <c r="AF1428" s="43"/>
      <c r="AG1428" s="43">
        <v>44778</v>
      </c>
      <c r="AH1428" s="261"/>
      <c r="AI1428" s="263" t="s">
        <v>5155</v>
      </c>
      <c r="AJ1428" s="43"/>
      <c r="AK1428" s="117" t="s">
        <v>2344</v>
      </c>
      <c r="AL1428" s="116" t="s">
        <v>2345</v>
      </c>
      <c r="AM1428" s="118">
        <v>980</v>
      </c>
      <c r="AN1428" s="118"/>
      <c r="AO1428" s="119"/>
      <c r="AP1428" s="119"/>
      <c r="AQ1428" s="119"/>
      <c r="AR1428" s="119"/>
      <c r="AS1428" s="116">
        <f>MONTH(AE1428)</f>
        <v>8</v>
      </c>
      <c r="AT1428" s="116">
        <f>YEAR(AE1428)</f>
        <v>2022</v>
      </c>
      <c r="AU1428" s="261"/>
    </row>
    <row r="1429" spans="1:47">
      <c r="A1429" s="8" t="s">
        <v>68</v>
      </c>
      <c r="B1429" s="26" t="s">
        <v>78</v>
      </c>
      <c r="C1429" s="263" t="s">
        <v>4131</v>
      </c>
      <c r="D1429" s="28">
        <v>44748</v>
      </c>
      <c r="E1429" s="263" t="s">
        <v>4132</v>
      </c>
      <c r="F1429" s="263" t="s">
        <v>1208</v>
      </c>
      <c r="G1429" s="263" t="s">
        <v>3836</v>
      </c>
      <c r="H1429" s="263" t="s">
        <v>3837</v>
      </c>
      <c r="I1429" s="263" t="s">
        <v>3838</v>
      </c>
      <c r="J1429" s="263" t="s">
        <v>1208</v>
      </c>
      <c r="K1429" s="263">
        <v>98421</v>
      </c>
      <c r="L1429" s="263" t="s">
        <v>200</v>
      </c>
      <c r="M1429" s="263" t="s">
        <v>4130</v>
      </c>
      <c r="N1429" s="263" t="s">
        <v>175</v>
      </c>
      <c r="O1429" s="263" t="s">
        <v>130</v>
      </c>
      <c r="P1429" s="263">
        <v>97230</v>
      </c>
      <c r="Q1429" s="263" t="s">
        <v>264</v>
      </c>
      <c r="R1429" s="263"/>
      <c r="S1429" s="263" t="s">
        <v>3952</v>
      </c>
      <c r="T1429" s="263">
        <v>30390156</v>
      </c>
      <c r="U1429" s="8">
        <v>14.75</v>
      </c>
      <c r="V1429" s="263" t="s">
        <v>1211</v>
      </c>
      <c r="W1429" s="263">
        <v>400</v>
      </c>
      <c r="X1429" s="263">
        <v>768</v>
      </c>
      <c r="Y1429" s="263">
        <v>24</v>
      </c>
      <c r="Z1429" s="113">
        <f t="shared" si="31"/>
        <v>0.30719999999999997</v>
      </c>
      <c r="AA1429" s="263" t="s">
        <v>75</v>
      </c>
      <c r="AB1429" s="28">
        <v>44753</v>
      </c>
      <c r="AC1429" s="8" t="s">
        <v>2343</v>
      </c>
      <c r="AD1429" s="263" t="s">
        <v>4131</v>
      </c>
      <c r="AE1429" s="43">
        <v>44777</v>
      </c>
      <c r="AF1429" s="43"/>
      <c r="AG1429" s="43">
        <v>44778</v>
      </c>
      <c r="AH1429" s="261"/>
      <c r="AI1429" s="263" t="s">
        <v>3842</v>
      </c>
      <c r="AJ1429" s="43"/>
      <c r="AK1429" s="117" t="s">
        <v>2344</v>
      </c>
      <c r="AL1429" s="116" t="s">
        <v>2345</v>
      </c>
      <c r="AM1429" s="118">
        <v>980</v>
      </c>
      <c r="AN1429" s="118"/>
      <c r="AO1429" s="119"/>
      <c r="AP1429" s="119"/>
      <c r="AQ1429" s="119"/>
      <c r="AR1429" s="119"/>
      <c r="AS1429" s="116">
        <f>MONTH(AE1429)</f>
        <v>8</v>
      </c>
      <c r="AT1429" s="116">
        <f>YEAR(AE1429)</f>
        <v>2022</v>
      </c>
      <c r="AU1429" s="261"/>
    </row>
    <row r="1430" spans="1:47">
      <c r="A1430" s="8" t="s">
        <v>68</v>
      </c>
      <c r="B1430" s="26" t="s">
        <v>78</v>
      </c>
      <c r="C1430" s="263" t="s">
        <v>4133</v>
      </c>
      <c r="D1430" s="28">
        <v>44748</v>
      </c>
      <c r="E1430" s="263" t="s">
        <v>4134</v>
      </c>
      <c r="F1430" s="263" t="s">
        <v>1208</v>
      </c>
      <c r="G1430" s="263" t="s">
        <v>3836</v>
      </c>
      <c r="H1430" s="263" t="s">
        <v>3837</v>
      </c>
      <c r="I1430" s="263" t="s">
        <v>3838</v>
      </c>
      <c r="J1430" s="263" t="s">
        <v>1208</v>
      </c>
      <c r="K1430" s="263">
        <v>98421</v>
      </c>
      <c r="L1430" s="263" t="s">
        <v>200</v>
      </c>
      <c r="M1430" s="263" t="s">
        <v>4130</v>
      </c>
      <c r="N1430" s="263" t="s">
        <v>175</v>
      </c>
      <c r="O1430" s="263" t="s">
        <v>130</v>
      </c>
      <c r="P1430" s="263">
        <v>97230</v>
      </c>
      <c r="Q1430" s="263" t="s">
        <v>264</v>
      </c>
      <c r="R1430" s="263"/>
      <c r="S1430" s="263" t="s">
        <v>3952</v>
      </c>
      <c r="T1430" s="263">
        <v>30390156</v>
      </c>
      <c r="U1430" s="8">
        <v>14.75</v>
      </c>
      <c r="V1430" s="263" t="s">
        <v>1211</v>
      </c>
      <c r="W1430" s="263">
        <v>400</v>
      </c>
      <c r="X1430" s="263">
        <v>768</v>
      </c>
      <c r="Y1430" s="263">
        <v>24</v>
      </c>
      <c r="Z1430" s="113">
        <f t="shared" si="31"/>
        <v>0.30719999999999997</v>
      </c>
      <c r="AA1430" s="263" t="s">
        <v>75</v>
      </c>
      <c r="AB1430" s="28">
        <v>44760</v>
      </c>
      <c r="AC1430" s="8" t="s">
        <v>2343</v>
      </c>
      <c r="AD1430" s="263" t="s">
        <v>4133</v>
      </c>
      <c r="AE1430" s="43">
        <v>44777</v>
      </c>
      <c r="AF1430" s="43"/>
      <c r="AG1430" s="43">
        <v>44778</v>
      </c>
      <c r="AH1430" s="261"/>
      <c r="AI1430" s="263" t="s">
        <v>3842</v>
      </c>
      <c r="AJ1430" s="43"/>
      <c r="AK1430" s="117" t="s">
        <v>2344</v>
      </c>
      <c r="AL1430" s="116" t="s">
        <v>2345</v>
      </c>
      <c r="AM1430" s="118">
        <v>980</v>
      </c>
      <c r="AN1430" s="118"/>
      <c r="AO1430" s="119"/>
      <c r="AP1430" s="119"/>
      <c r="AQ1430" s="119"/>
      <c r="AR1430" s="119"/>
      <c r="AS1430" s="116">
        <f>MONTH(AE1430)</f>
        <v>8</v>
      </c>
      <c r="AT1430" s="116">
        <f>YEAR(AE1430)</f>
        <v>2022</v>
      </c>
      <c r="AU1430" s="261"/>
    </row>
    <row r="1431" spans="1:47">
      <c r="A1431" s="8" t="s">
        <v>68</v>
      </c>
      <c r="B1431" s="26" t="s">
        <v>78</v>
      </c>
      <c r="C1431" s="263" t="s">
        <v>4135</v>
      </c>
      <c r="D1431" s="28">
        <v>44748</v>
      </c>
      <c r="E1431" s="263" t="s">
        <v>4136</v>
      </c>
      <c r="F1431" s="263" t="s">
        <v>1208</v>
      </c>
      <c r="G1431" s="263" t="s">
        <v>3836</v>
      </c>
      <c r="H1431" s="263" t="s">
        <v>3837</v>
      </c>
      <c r="I1431" s="263" t="s">
        <v>3838</v>
      </c>
      <c r="J1431" s="263" t="s">
        <v>1208</v>
      </c>
      <c r="K1431" s="263">
        <v>98421</v>
      </c>
      <c r="L1431" s="263" t="s">
        <v>200</v>
      </c>
      <c r="M1431" s="263" t="s">
        <v>4130</v>
      </c>
      <c r="N1431" s="263" t="s">
        <v>175</v>
      </c>
      <c r="O1431" s="263" t="s">
        <v>130</v>
      </c>
      <c r="P1431" s="263">
        <v>97230</v>
      </c>
      <c r="Q1431" s="263" t="s">
        <v>264</v>
      </c>
      <c r="R1431" s="263"/>
      <c r="S1431" s="263" t="s">
        <v>3952</v>
      </c>
      <c r="T1431" s="263">
        <v>30390156</v>
      </c>
      <c r="U1431" s="8">
        <v>14.75</v>
      </c>
      <c r="V1431" s="263" t="s">
        <v>1211</v>
      </c>
      <c r="W1431" s="263">
        <v>400</v>
      </c>
      <c r="X1431" s="263">
        <v>768</v>
      </c>
      <c r="Y1431" s="263">
        <v>24</v>
      </c>
      <c r="Z1431" s="113">
        <f t="shared" si="31"/>
        <v>0.30719999999999997</v>
      </c>
      <c r="AA1431" s="263" t="s">
        <v>75</v>
      </c>
      <c r="AB1431" s="28">
        <v>44767</v>
      </c>
      <c r="AC1431" s="8" t="s">
        <v>2343</v>
      </c>
      <c r="AD1431" s="263" t="s">
        <v>4135</v>
      </c>
      <c r="AE1431" s="43">
        <v>44777</v>
      </c>
      <c r="AF1431" s="43"/>
      <c r="AG1431" s="43">
        <v>44778</v>
      </c>
      <c r="AH1431" s="261"/>
      <c r="AI1431" s="263" t="s">
        <v>3842</v>
      </c>
      <c r="AJ1431" s="43"/>
      <c r="AK1431" s="117" t="s">
        <v>2344</v>
      </c>
      <c r="AL1431" s="116" t="s">
        <v>2345</v>
      </c>
      <c r="AM1431" s="118">
        <v>980</v>
      </c>
      <c r="AN1431" s="118"/>
      <c r="AO1431" s="119"/>
      <c r="AP1431" s="119"/>
      <c r="AQ1431" s="119"/>
      <c r="AR1431" s="119"/>
      <c r="AS1431" s="116">
        <f>MONTH(AE1431)</f>
        <v>8</v>
      </c>
      <c r="AT1431" s="116">
        <f>YEAR(AE1431)</f>
        <v>2022</v>
      </c>
      <c r="AU1431" s="261"/>
    </row>
    <row r="1432" spans="1:47">
      <c r="A1432" s="8" t="s">
        <v>68</v>
      </c>
      <c r="B1432" s="263" t="s">
        <v>368</v>
      </c>
      <c r="C1432" s="263" t="s">
        <v>4238</v>
      </c>
      <c r="D1432" s="28">
        <v>44775</v>
      </c>
      <c r="E1432" s="263" t="s">
        <v>4239</v>
      </c>
      <c r="F1432" s="15" t="s">
        <v>1208</v>
      </c>
      <c r="G1432" s="15" t="s">
        <v>3839</v>
      </c>
      <c r="H1432" s="15" t="s">
        <v>3840</v>
      </c>
      <c r="I1432" s="15" t="s">
        <v>1496</v>
      </c>
      <c r="J1432" s="20" t="s">
        <v>1208</v>
      </c>
      <c r="K1432" s="15">
        <v>98032</v>
      </c>
      <c r="L1432" s="121" t="s">
        <v>163</v>
      </c>
      <c r="M1432" s="121" t="s">
        <v>2565</v>
      </c>
      <c r="N1432" s="15" t="s">
        <v>3422</v>
      </c>
      <c r="O1432" s="15" t="s">
        <v>85</v>
      </c>
      <c r="P1432" s="15">
        <v>95691</v>
      </c>
      <c r="Q1432" s="121" t="s">
        <v>4232</v>
      </c>
      <c r="R1432" s="263" t="s">
        <v>4233</v>
      </c>
      <c r="S1432" s="263" t="s">
        <v>4234</v>
      </c>
      <c r="T1432" s="263">
        <v>30390156</v>
      </c>
      <c r="U1432" s="20">
        <v>14.75</v>
      </c>
      <c r="V1432" s="20" t="s">
        <v>107</v>
      </c>
      <c r="W1432" s="20">
        <v>400</v>
      </c>
      <c r="X1432" s="20">
        <v>768</v>
      </c>
      <c r="Y1432" s="20">
        <v>24</v>
      </c>
      <c r="Z1432" s="113">
        <v>0.30719999999999997</v>
      </c>
      <c r="AA1432" s="20" t="s">
        <v>75</v>
      </c>
      <c r="AB1432" s="28">
        <v>44774</v>
      </c>
      <c r="AC1432" s="8" t="s">
        <v>155</v>
      </c>
      <c r="AD1432" s="15"/>
      <c r="AE1432" s="24">
        <v>44777</v>
      </c>
      <c r="AF1432" s="24"/>
      <c r="AG1432" s="24">
        <v>44778</v>
      </c>
      <c r="AH1432" s="15"/>
      <c r="AI1432" s="121" t="s">
        <v>5153</v>
      </c>
      <c r="AJ1432" s="24"/>
      <c r="AK1432" s="17" t="s">
        <v>2344</v>
      </c>
      <c r="AL1432" s="8" t="s">
        <v>2345</v>
      </c>
      <c r="AM1432" s="188"/>
      <c r="AN1432" s="188"/>
      <c r="AO1432" s="34"/>
      <c r="AP1432" s="34"/>
      <c r="AQ1432" s="34"/>
      <c r="AR1432" s="34"/>
      <c r="AS1432" s="8">
        <f>MONTH(AE1432)</f>
        <v>8</v>
      </c>
      <c r="AT1432" s="8">
        <f>YEAR(AE1432)</f>
        <v>2022</v>
      </c>
      <c r="AU1432" s="15"/>
    </row>
    <row r="1433" spans="1:47">
      <c r="A1433" s="8" t="s">
        <v>68</v>
      </c>
      <c r="B1433" s="263" t="s">
        <v>368</v>
      </c>
      <c r="C1433" s="263" t="s">
        <v>4240</v>
      </c>
      <c r="D1433" s="28">
        <v>44775</v>
      </c>
      <c r="E1433" s="263" t="s">
        <v>4241</v>
      </c>
      <c r="F1433" s="15" t="s">
        <v>1208</v>
      </c>
      <c r="G1433" s="15" t="s">
        <v>3839</v>
      </c>
      <c r="H1433" s="15" t="s">
        <v>3840</v>
      </c>
      <c r="I1433" s="15" t="s">
        <v>1496</v>
      </c>
      <c r="J1433" s="20" t="s">
        <v>1208</v>
      </c>
      <c r="K1433" s="15">
        <v>98032</v>
      </c>
      <c r="L1433" s="121" t="s">
        <v>163</v>
      </c>
      <c r="M1433" s="121" t="s">
        <v>2565</v>
      </c>
      <c r="N1433" s="15" t="s">
        <v>3422</v>
      </c>
      <c r="O1433" s="15" t="s">
        <v>85</v>
      </c>
      <c r="P1433" s="15">
        <v>95691</v>
      </c>
      <c r="Q1433" s="121" t="s">
        <v>4232</v>
      </c>
      <c r="R1433" s="263" t="s">
        <v>4233</v>
      </c>
      <c r="S1433" s="263" t="s">
        <v>4234</v>
      </c>
      <c r="T1433" s="263">
        <v>30390156</v>
      </c>
      <c r="U1433" s="20">
        <v>14.75</v>
      </c>
      <c r="V1433" s="20" t="s">
        <v>107</v>
      </c>
      <c r="W1433" s="20">
        <v>400</v>
      </c>
      <c r="X1433" s="20">
        <v>768</v>
      </c>
      <c r="Y1433" s="20">
        <v>24</v>
      </c>
      <c r="Z1433" s="113">
        <v>0.30719999999999997</v>
      </c>
      <c r="AA1433" s="20" t="s">
        <v>75</v>
      </c>
      <c r="AB1433" s="28">
        <v>44774</v>
      </c>
      <c r="AC1433" s="8" t="s">
        <v>155</v>
      </c>
      <c r="AD1433" s="15"/>
      <c r="AE1433" s="24">
        <v>44777</v>
      </c>
      <c r="AF1433" s="24"/>
      <c r="AG1433" s="24">
        <v>44778</v>
      </c>
      <c r="AH1433" s="15"/>
      <c r="AI1433" s="121" t="s">
        <v>5153</v>
      </c>
      <c r="AJ1433" s="24"/>
      <c r="AK1433" s="17" t="s">
        <v>2344</v>
      </c>
      <c r="AL1433" s="8" t="s">
        <v>2345</v>
      </c>
      <c r="AM1433" s="188"/>
      <c r="AN1433" s="188"/>
      <c r="AO1433" s="34"/>
      <c r="AP1433" s="34"/>
      <c r="AQ1433" s="34"/>
      <c r="AR1433" s="34"/>
      <c r="AS1433" s="8">
        <f>MONTH(AE1433)</f>
        <v>8</v>
      </c>
      <c r="AT1433" s="8">
        <f>YEAR(AE1433)</f>
        <v>2022</v>
      </c>
      <c r="AU1433" s="15"/>
    </row>
    <row r="1434" spans="1:47">
      <c r="A1434" s="8" t="s">
        <v>68</v>
      </c>
      <c r="B1434" s="263" t="s">
        <v>45</v>
      </c>
      <c r="C1434" s="263" t="s">
        <v>4113</v>
      </c>
      <c r="D1434" s="28">
        <v>44764</v>
      </c>
      <c r="E1434" s="263" t="s">
        <v>4114</v>
      </c>
      <c r="F1434" s="263" t="s">
        <v>1208</v>
      </c>
      <c r="G1434" s="263" t="s">
        <v>3839</v>
      </c>
      <c r="H1434" s="263" t="s">
        <v>3840</v>
      </c>
      <c r="I1434" s="263" t="s">
        <v>1496</v>
      </c>
      <c r="J1434" s="20" t="s">
        <v>1208</v>
      </c>
      <c r="K1434" s="263">
        <v>98032</v>
      </c>
      <c r="L1434" s="263" t="s">
        <v>89</v>
      </c>
      <c r="M1434" s="263" t="s">
        <v>245</v>
      </c>
      <c r="N1434" s="20" t="s">
        <v>90</v>
      </c>
      <c r="O1434" s="20" t="s">
        <v>91</v>
      </c>
      <c r="P1434" s="263">
        <v>46320</v>
      </c>
      <c r="Q1434" s="263" t="s">
        <v>92</v>
      </c>
      <c r="R1434" s="263" t="s">
        <v>4115</v>
      </c>
      <c r="S1434" s="263" t="s">
        <v>94</v>
      </c>
      <c r="T1434" s="263">
        <v>30390156</v>
      </c>
      <c r="U1434" s="20">
        <v>14.75</v>
      </c>
      <c r="V1434" s="20" t="s">
        <v>107</v>
      </c>
      <c r="W1434" s="20">
        <v>400</v>
      </c>
      <c r="X1434" s="20">
        <v>768</v>
      </c>
      <c r="Y1434" s="20">
        <v>24</v>
      </c>
      <c r="Z1434" s="136">
        <v>0.30719999999999997</v>
      </c>
      <c r="AA1434" s="20" t="s">
        <v>75</v>
      </c>
      <c r="AB1434" s="28">
        <v>44781</v>
      </c>
      <c r="AC1434" s="20" t="s">
        <v>155</v>
      </c>
      <c r="AD1434" s="263">
        <v>21523974</v>
      </c>
      <c r="AE1434" s="28">
        <v>44777</v>
      </c>
      <c r="AF1434" s="28"/>
      <c r="AG1434" s="28">
        <v>44781</v>
      </c>
      <c r="AH1434" s="263"/>
      <c r="AI1434" s="263" t="s">
        <v>4116</v>
      </c>
      <c r="AJ1434" s="28"/>
      <c r="AK1434" s="20" t="s">
        <v>2344</v>
      </c>
      <c r="AL1434" s="20" t="s">
        <v>2345</v>
      </c>
      <c r="AM1434" s="30">
        <v>3400</v>
      </c>
      <c r="AN1434" s="30"/>
      <c r="AO1434" s="131"/>
      <c r="AP1434" s="131"/>
      <c r="AQ1434" s="131"/>
      <c r="AR1434" s="131"/>
      <c r="AS1434" s="20">
        <v>1</v>
      </c>
      <c r="AT1434" s="20">
        <v>1900</v>
      </c>
      <c r="AU1434" s="263"/>
    </row>
    <row r="1435" spans="1:47">
      <c r="A1435" s="8" t="s">
        <v>68</v>
      </c>
      <c r="B1435" s="263" t="s">
        <v>45</v>
      </c>
      <c r="C1435" s="263" t="s">
        <v>4117</v>
      </c>
      <c r="D1435" s="28">
        <v>44764</v>
      </c>
      <c r="E1435" s="263" t="s">
        <v>4118</v>
      </c>
      <c r="F1435" s="263" t="s">
        <v>1208</v>
      </c>
      <c r="G1435" s="263" t="s">
        <v>3839</v>
      </c>
      <c r="H1435" s="263" t="s">
        <v>3840</v>
      </c>
      <c r="I1435" s="263" t="s">
        <v>1496</v>
      </c>
      <c r="J1435" s="20" t="s">
        <v>1208</v>
      </c>
      <c r="K1435" s="263">
        <v>98032</v>
      </c>
      <c r="L1435" s="263" t="s">
        <v>89</v>
      </c>
      <c r="M1435" s="263" t="s">
        <v>245</v>
      </c>
      <c r="N1435" s="20" t="s">
        <v>90</v>
      </c>
      <c r="O1435" s="20" t="s">
        <v>91</v>
      </c>
      <c r="P1435" s="263">
        <v>46320</v>
      </c>
      <c r="Q1435" s="263" t="s">
        <v>92</v>
      </c>
      <c r="R1435" s="263" t="s">
        <v>4115</v>
      </c>
      <c r="S1435" s="263" t="s">
        <v>94</v>
      </c>
      <c r="T1435" s="263">
        <v>30390156</v>
      </c>
      <c r="U1435" s="20">
        <v>14.75</v>
      </c>
      <c r="V1435" s="20" t="s">
        <v>107</v>
      </c>
      <c r="W1435" s="20">
        <v>400</v>
      </c>
      <c r="X1435" s="20">
        <v>768</v>
      </c>
      <c r="Y1435" s="20">
        <v>24</v>
      </c>
      <c r="Z1435" s="113">
        <v>0.30719999999999997</v>
      </c>
      <c r="AA1435" s="20" t="s">
        <v>75</v>
      </c>
      <c r="AB1435" s="28">
        <v>44788</v>
      </c>
      <c r="AC1435" s="20" t="s">
        <v>155</v>
      </c>
      <c r="AD1435" s="263">
        <v>21524005</v>
      </c>
      <c r="AE1435" s="28">
        <v>44777</v>
      </c>
      <c r="AF1435" s="28"/>
      <c r="AG1435" s="28">
        <v>44781</v>
      </c>
      <c r="AH1435" s="263"/>
      <c r="AI1435" s="263" t="s">
        <v>4116</v>
      </c>
      <c r="AJ1435" s="28"/>
      <c r="AK1435" s="20" t="s">
        <v>2344</v>
      </c>
      <c r="AL1435" s="20" t="s">
        <v>2345</v>
      </c>
      <c r="AM1435" s="30">
        <v>3400</v>
      </c>
      <c r="AN1435" s="30"/>
      <c r="AO1435" s="131"/>
      <c r="AP1435" s="131"/>
      <c r="AQ1435" s="131"/>
      <c r="AR1435" s="131"/>
      <c r="AS1435" s="20">
        <v>1</v>
      </c>
      <c r="AT1435" s="20">
        <v>1900</v>
      </c>
      <c r="AU1435" s="263"/>
    </row>
    <row r="1436" spans="1:47">
      <c r="A1436" s="8" t="s">
        <v>68</v>
      </c>
      <c r="B1436" s="263" t="s">
        <v>45</v>
      </c>
      <c r="C1436" s="263" t="s">
        <v>4143</v>
      </c>
      <c r="D1436" s="28">
        <v>44764</v>
      </c>
      <c r="E1436" s="263" t="s">
        <v>4144</v>
      </c>
      <c r="F1436" s="263" t="s">
        <v>1208</v>
      </c>
      <c r="G1436" s="263" t="s">
        <v>3839</v>
      </c>
      <c r="H1436" s="263" t="s">
        <v>3840</v>
      </c>
      <c r="I1436" s="263" t="s">
        <v>1496</v>
      </c>
      <c r="J1436" s="20" t="s">
        <v>1208</v>
      </c>
      <c r="K1436" s="263">
        <v>98032</v>
      </c>
      <c r="L1436" s="263" t="s">
        <v>411</v>
      </c>
      <c r="M1436" s="263" t="s">
        <v>604</v>
      </c>
      <c r="N1436" s="20" t="s">
        <v>412</v>
      </c>
      <c r="O1436" s="20" t="s">
        <v>172</v>
      </c>
      <c r="P1436" s="263">
        <v>12205</v>
      </c>
      <c r="Q1436" s="263" t="s">
        <v>577</v>
      </c>
      <c r="R1436" s="263" t="s">
        <v>2699</v>
      </c>
      <c r="S1436" s="263" t="s">
        <v>578</v>
      </c>
      <c r="T1436" s="263">
        <v>30390156</v>
      </c>
      <c r="U1436" s="20">
        <v>14.75</v>
      </c>
      <c r="V1436" s="20" t="s">
        <v>107</v>
      </c>
      <c r="W1436" s="20">
        <v>400</v>
      </c>
      <c r="X1436" s="20">
        <v>768</v>
      </c>
      <c r="Y1436" s="20">
        <v>24</v>
      </c>
      <c r="Z1436" s="113">
        <v>0.30719999999999997</v>
      </c>
      <c r="AA1436" s="20" t="s">
        <v>75</v>
      </c>
      <c r="AB1436" s="28">
        <v>44781</v>
      </c>
      <c r="AC1436" s="20" t="s">
        <v>155</v>
      </c>
      <c r="AD1436" s="263">
        <v>21524089</v>
      </c>
      <c r="AE1436" s="28">
        <v>44776</v>
      </c>
      <c r="AF1436" s="28"/>
      <c r="AG1436" s="28">
        <v>44781</v>
      </c>
      <c r="AH1436" s="263"/>
      <c r="AI1436" s="263" t="s">
        <v>3761</v>
      </c>
      <c r="AJ1436" s="28"/>
      <c r="AK1436" s="20" t="s">
        <v>2344</v>
      </c>
      <c r="AL1436" s="20" t="s">
        <v>2345</v>
      </c>
      <c r="AM1436" s="30">
        <v>6400</v>
      </c>
      <c r="AN1436" s="30"/>
      <c r="AO1436" s="131"/>
      <c r="AP1436" s="131"/>
      <c r="AQ1436" s="131"/>
      <c r="AR1436" s="131"/>
      <c r="AS1436" s="20">
        <v>1</v>
      </c>
      <c r="AT1436" s="20">
        <v>1900</v>
      </c>
      <c r="AU1436" s="263"/>
    </row>
    <row r="1437" spans="1:47">
      <c r="A1437" s="8" t="s">
        <v>68</v>
      </c>
      <c r="B1437" s="26" t="s">
        <v>69</v>
      </c>
      <c r="C1437" s="26" t="s">
        <v>4121</v>
      </c>
      <c r="D1437" s="28">
        <v>44762</v>
      </c>
      <c r="E1437" s="26" t="s">
        <v>4122</v>
      </c>
      <c r="F1437" s="263" t="s">
        <v>1208</v>
      </c>
      <c r="G1437" s="263" t="s">
        <v>3839</v>
      </c>
      <c r="H1437" s="263" t="s">
        <v>3840</v>
      </c>
      <c r="I1437" s="263" t="s">
        <v>1496</v>
      </c>
      <c r="J1437" s="20" t="s">
        <v>1208</v>
      </c>
      <c r="K1437" s="263">
        <v>98032</v>
      </c>
      <c r="L1437" s="26" t="s">
        <v>121</v>
      </c>
      <c r="M1437" s="26" t="s">
        <v>305</v>
      </c>
      <c r="N1437" s="20" t="s">
        <v>306</v>
      </c>
      <c r="O1437" s="20" t="s">
        <v>172</v>
      </c>
      <c r="P1437" s="26">
        <v>11416</v>
      </c>
      <c r="Q1437" s="26" t="s">
        <v>307</v>
      </c>
      <c r="R1437" s="26" t="s">
        <v>4123</v>
      </c>
      <c r="S1437" s="26" t="s">
        <v>472</v>
      </c>
      <c r="T1437" s="26">
        <v>30390155</v>
      </c>
      <c r="U1437" s="20">
        <v>14.75</v>
      </c>
      <c r="V1437" s="26" t="s">
        <v>107</v>
      </c>
      <c r="W1437" s="20">
        <v>395</v>
      </c>
      <c r="X1437" s="20">
        <v>768</v>
      </c>
      <c r="Y1437" s="20">
        <v>24</v>
      </c>
      <c r="Z1437" s="136">
        <v>0.30336000000000002</v>
      </c>
      <c r="AA1437" s="20" t="s">
        <v>60</v>
      </c>
      <c r="AB1437" s="137">
        <v>44767</v>
      </c>
      <c r="AC1437" s="20" t="s">
        <v>155</v>
      </c>
      <c r="AD1437" s="263">
        <v>21473971</v>
      </c>
      <c r="AE1437" s="28">
        <v>44778</v>
      </c>
      <c r="AF1437" s="28"/>
      <c r="AG1437" s="28">
        <v>44783</v>
      </c>
      <c r="AH1437" s="263"/>
      <c r="AI1437" s="263" t="s">
        <v>4124</v>
      </c>
      <c r="AJ1437" s="28"/>
      <c r="AK1437" s="20" t="s">
        <v>2344</v>
      </c>
      <c r="AL1437" s="20" t="s">
        <v>2345</v>
      </c>
      <c r="AM1437" s="30"/>
      <c r="AN1437" s="30"/>
      <c r="AO1437" s="131"/>
      <c r="AP1437" s="131"/>
      <c r="AQ1437" s="131"/>
      <c r="AR1437" s="131"/>
      <c r="AS1437" s="20">
        <v>1</v>
      </c>
      <c r="AT1437" s="20">
        <v>1900</v>
      </c>
      <c r="AU1437" s="263"/>
    </row>
    <row r="1438" spans="1:47">
      <c r="A1438" s="8" t="s">
        <v>68</v>
      </c>
      <c r="B1438" s="15" t="s">
        <v>45</v>
      </c>
      <c r="C1438" s="15" t="s">
        <v>4125</v>
      </c>
      <c r="D1438" s="24">
        <v>44768</v>
      </c>
      <c r="E1438" s="15" t="s">
        <v>4126</v>
      </c>
      <c r="F1438" s="15" t="s">
        <v>1208</v>
      </c>
      <c r="G1438" s="15" t="s">
        <v>3839</v>
      </c>
      <c r="H1438" s="15" t="s">
        <v>3840</v>
      </c>
      <c r="I1438" s="15" t="s">
        <v>1496</v>
      </c>
      <c r="J1438" s="20" t="s">
        <v>1208</v>
      </c>
      <c r="K1438" s="15">
        <v>98032</v>
      </c>
      <c r="L1438" s="15" t="s">
        <v>2159</v>
      </c>
      <c r="M1438" s="15" t="s">
        <v>2514</v>
      </c>
      <c r="N1438" s="15" t="s">
        <v>153</v>
      </c>
      <c r="O1438" s="15" t="s">
        <v>85</v>
      </c>
      <c r="P1438" s="15">
        <v>95330</v>
      </c>
      <c r="Q1438" s="15"/>
      <c r="R1438" s="15"/>
      <c r="S1438" s="15"/>
      <c r="T1438" s="15">
        <v>30390255</v>
      </c>
      <c r="U1438" s="20">
        <v>14.75</v>
      </c>
      <c r="V1438" s="15" t="s">
        <v>2350</v>
      </c>
      <c r="W1438" s="15">
        <v>395</v>
      </c>
      <c r="X1438" s="15">
        <v>624</v>
      </c>
      <c r="Y1438" s="15">
        <v>24</v>
      </c>
      <c r="Z1438" s="18">
        <v>0.28755999999999998</v>
      </c>
      <c r="AA1438" s="15" t="s">
        <v>60</v>
      </c>
      <c r="AB1438" s="24">
        <v>44804</v>
      </c>
      <c r="AC1438" s="20" t="s">
        <v>155</v>
      </c>
      <c r="AD1438" s="15"/>
      <c r="AE1438" s="24">
        <v>44781</v>
      </c>
      <c r="AF1438" s="24"/>
      <c r="AG1438" s="24">
        <v>44783</v>
      </c>
      <c r="AH1438" s="15"/>
      <c r="AI1438" s="197" t="s">
        <v>4127</v>
      </c>
      <c r="AJ1438" s="24"/>
      <c r="AK1438" s="189" t="s">
        <v>2344</v>
      </c>
      <c r="AL1438" s="20" t="s">
        <v>2345</v>
      </c>
      <c r="AM1438" s="188"/>
      <c r="AN1438" s="188"/>
      <c r="AO1438" s="34"/>
      <c r="AP1438" s="34"/>
      <c r="AQ1438" s="34"/>
      <c r="AR1438" s="34"/>
      <c r="AS1438" s="20">
        <f>MONTH(AE1438)</f>
        <v>8</v>
      </c>
      <c r="AT1438" s="20">
        <f>YEAR(AE1438)</f>
        <v>2022</v>
      </c>
      <c r="AU1438" s="15"/>
    </row>
    <row r="1439" spans="1:47">
      <c r="A1439" s="8" t="s">
        <v>68</v>
      </c>
      <c r="B1439" s="15" t="s">
        <v>45</v>
      </c>
      <c r="C1439" s="15" t="s">
        <v>4222</v>
      </c>
      <c r="D1439" s="24">
        <v>44768</v>
      </c>
      <c r="E1439" s="15" t="s">
        <v>4223</v>
      </c>
      <c r="F1439" s="15" t="s">
        <v>1208</v>
      </c>
      <c r="G1439" s="15" t="s">
        <v>3839</v>
      </c>
      <c r="H1439" s="15" t="s">
        <v>3840</v>
      </c>
      <c r="I1439" s="15" t="s">
        <v>1496</v>
      </c>
      <c r="J1439" s="20" t="s">
        <v>1208</v>
      </c>
      <c r="K1439" s="15">
        <v>98032</v>
      </c>
      <c r="L1439" s="15" t="s">
        <v>2159</v>
      </c>
      <c r="M1439" s="15" t="s">
        <v>2514</v>
      </c>
      <c r="N1439" s="15" t="s">
        <v>153</v>
      </c>
      <c r="O1439" s="15" t="s">
        <v>85</v>
      </c>
      <c r="P1439" s="15">
        <v>95330</v>
      </c>
      <c r="Q1439" s="15"/>
      <c r="R1439" s="15"/>
      <c r="S1439" s="15"/>
      <c r="T1439" s="15">
        <v>30390256</v>
      </c>
      <c r="U1439" s="20">
        <v>14.75</v>
      </c>
      <c r="V1439" s="15" t="s">
        <v>2351</v>
      </c>
      <c r="W1439" s="8">
        <v>400</v>
      </c>
      <c r="X1439" s="15">
        <v>728</v>
      </c>
      <c r="Y1439" s="15">
        <v>28</v>
      </c>
      <c r="Z1439" s="19">
        <f>W1439*X1439/1000000</f>
        <v>0.29120000000000001</v>
      </c>
      <c r="AA1439" s="15" t="s">
        <v>60</v>
      </c>
      <c r="AB1439" s="24">
        <v>44804</v>
      </c>
      <c r="AC1439" s="8" t="s">
        <v>155</v>
      </c>
      <c r="AD1439" s="15"/>
      <c r="AE1439" s="24">
        <v>44782</v>
      </c>
      <c r="AF1439" s="24"/>
      <c r="AG1439" s="24">
        <v>44784</v>
      </c>
      <c r="AH1439" s="15"/>
      <c r="AI1439" s="15" t="s">
        <v>5174</v>
      </c>
      <c r="AJ1439" s="24"/>
      <c r="AK1439" s="17" t="s">
        <v>2344</v>
      </c>
      <c r="AL1439" s="8" t="s">
        <v>2345</v>
      </c>
      <c r="AM1439" s="188"/>
      <c r="AN1439" s="188"/>
      <c r="AO1439" s="34"/>
      <c r="AP1439" s="34"/>
      <c r="AQ1439" s="34"/>
      <c r="AR1439" s="34"/>
      <c r="AS1439" s="8">
        <f>MONTH(AE1439)</f>
        <v>8</v>
      </c>
      <c r="AT1439" s="8">
        <f>YEAR(AE1439)</f>
        <v>2022</v>
      </c>
      <c r="AU1439" s="15"/>
    </row>
    <row r="1440" spans="1:47">
      <c r="A1440" s="8" t="s">
        <v>68</v>
      </c>
      <c r="B1440" s="15" t="s">
        <v>45</v>
      </c>
      <c r="C1440" s="15" t="s">
        <v>4224</v>
      </c>
      <c r="D1440" s="24">
        <v>44768</v>
      </c>
      <c r="E1440" s="15" t="s">
        <v>4225</v>
      </c>
      <c r="F1440" s="15" t="s">
        <v>1208</v>
      </c>
      <c r="G1440" s="15" t="s">
        <v>3839</v>
      </c>
      <c r="H1440" s="15" t="s">
        <v>3840</v>
      </c>
      <c r="I1440" s="15" t="s">
        <v>1496</v>
      </c>
      <c r="J1440" s="20" t="s">
        <v>1208</v>
      </c>
      <c r="K1440" s="15">
        <v>98032</v>
      </c>
      <c r="L1440" s="15" t="s">
        <v>2159</v>
      </c>
      <c r="M1440" s="15" t="s">
        <v>2514</v>
      </c>
      <c r="N1440" s="15" t="s">
        <v>153</v>
      </c>
      <c r="O1440" s="15" t="s">
        <v>85</v>
      </c>
      <c r="P1440" s="15">
        <v>95330</v>
      </c>
      <c r="Q1440" s="15"/>
      <c r="R1440" s="15"/>
      <c r="S1440" s="15"/>
      <c r="T1440" s="15">
        <v>30390256</v>
      </c>
      <c r="U1440" s="20">
        <v>14.75</v>
      </c>
      <c r="V1440" s="15" t="s">
        <v>2351</v>
      </c>
      <c r="W1440" s="8">
        <v>400</v>
      </c>
      <c r="X1440" s="15">
        <v>728</v>
      </c>
      <c r="Y1440" s="15">
        <v>28</v>
      </c>
      <c r="Z1440" s="19">
        <f>W1440*X1440/1000000</f>
        <v>0.29120000000000001</v>
      </c>
      <c r="AA1440" s="15" t="s">
        <v>60</v>
      </c>
      <c r="AB1440" s="24">
        <v>44804</v>
      </c>
      <c r="AC1440" s="8" t="s">
        <v>155</v>
      </c>
      <c r="AD1440" s="15"/>
      <c r="AE1440" s="24">
        <v>44782</v>
      </c>
      <c r="AF1440" s="24"/>
      <c r="AG1440" s="24">
        <v>44784</v>
      </c>
      <c r="AH1440" s="15"/>
      <c r="AI1440" s="15" t="s">
        <v>5175</v>
      </c>
      <c r="AJ1440" s="24"/>
      <c r="AK1440" s="17" t="s">
        <v>2344</v>
      </c>
      <c r="AL1440" s="8" t="s">
        <v>2345</v>
      </c>
      <c r="AM1440" s="188"/>
      <c r="AN1440" s="188"/>
      <c r="AO1440" s="34"/>
      <c r="AP1440" s="34"/>
      <c r="AQ1440" s="34"/>
      <c r="AR1440" s="34"/>
      <c r="AS1440" s="8">
        <f>MONTH(AE1440)</f>
        <v>8</v>
      </c>
      <c r="AT1440" s="8">
        <f>YEAR(AE1440)</f>
        <v>2022</v>
      </c>
      <c r="AU1440" s="15"/>
    </row>
    <row r="1441" spans="1:47">
      <c r="A1441" s="8" t="s">
        <v>68</v>
      </c>
      <c r="B1441" s="263" t="s">
        <v>45</v>
      </c>
      <c r="C1441" s="263" t="s">
        <v>4145</v>
      </c>
      <c r="D1441" s="28">
        <v>44764</v>
      </c>
      <c r="E1441" s="263" t="s">
        <v>4146</v>
      </c>
      <c r="F1441" s="263" t="s">
        <v>1208</v>
      </c>
      <c r="G1441" s="263" t="s">
        <v>3839</v>
      </c>
      <c r="H1441" s="263" t="s">
        <v>3840</v>
      </c>
      <c r="I1441" s="263" t="s">
        <v>1496</v>
      </c>
      <c r="J1441" s="20" t="s">
        <v>1208</v>
      </c>
      <c r="K1441" s="263">
        <v>98032</v>
      </c>
      <c r="L1441" s="263" t="s">
        <v>411</v>
      </c>
      <c r="M1441" s="263" t="s">
        <v>604</v>
      </c>
      <c r="N1441" s="20" t="s">
        <v>412</v>
      </c>
      <c r="O1441" s="20" t="s">
        <v>172</v>
      </c>
      <c r="P1441" s="263">
        <v>12205</v>
      </c>
      <c r="Q1441" s="263" t="s">
        <v>577</v>
      </c>
      <c r="R1441" s="263" t="s">
        <v>2699</v>
      </c>
      <c r="S1441" s="263" t="s">
        <v>578</v>
      </c>
      <c r="T1441" s="263">
        <v>30390156</v>
      </c>
      <c r="U1441" s="20">
        <v>14.75</v>
      </c>
      <c r="V1441" s="20" t="s">
        <v>107</v>
      </c>
      <c r="W1441" s="20">
        <v>400</v>
      </c>
      <c r="X1441" s="20">
        <v>768</v>
      </c>
      <c r="Y1441" s="20">
        <v>24</v>
      </c>
      <c r="Z1441" s="113">
        <v>0.30719999999999997</v>
      </c>
      <c r="AA1441" s="20" t="s">
        <v>75</v>
      </c>
      <c r="AB1441" s="28">
        <v>44788</v>
      </c>
      <c r="AC1441" s="20" t="s">
        <v>155</v>
      </c>
      <c r="AD1441" s="263">
        <v>21524115</v>
      </c>
      <c r="AE1441" s="28">
        <v>44784</v>
      </c>
      <c r="AF1441" s="28"/>
      <c r="AG1441" s="28">
        <v>44789</v>
      </c>
      <c r="AH1441" s="263"/>
      <c r="AI1441" s="263" t="s">
        <v>3761</v>
      </c>
      <c r="AJ1441" s="28"/>
      <c r="AK1441" s="20" t="s">
        <v>2344</v>
      </c>
      <c r="AL1441" s="20" t="s">
        <v>2345</v>
      </c>
      <c r="AM1441" s="30">
        <v>6400</v>
      </c>
      <c r="AN1441" s="30"/>
      <c r="AO1441" s="131"/>
      <c r="AP1441" s="131"/>
      <c r="AQ1441" s="131"/>
      <c r="AR1441" s="131"/>
      <c r="AS1441" s="20">
        <v>1</v>
      </c>
      <c r="AT1441" s="20">
        <v>1900</v>
      </c>
      <c r="AU1441" s="263"/>
    </row>
    <row r="1442" spans="1:47">
      <c r="A1442" s="8" t="s">
        <v>68</v>
      </c>
      <c r="B1442" s="15" t="s">
        <v>45</v>
      </c>
      <c r="C1442" s="15" t="s">
        <v>4119</v>
      </c>
      <c r="D1442" s="24">
        <v>44767</v>
      </c>
      <c r="E1442" s="15" t="s">
        <v>4120</v>
      </c>
      <c r="F1442" s="15" t="s">
        <v>1208</v>
      </c>
      <c r="G1442" s="15" t="s">
        <v>3839</v>
      </c>
      <c r="H1442" s="15" t="s">
        <v>3840</v>
      </c>
      <c r="I1442" s="15" t="s">
        <v>1496</v>
      </c>
      <c r="J1442" s="20" t="s">
        <v>1208</v>
      </c>
      <c r="K1442" s="15">
        <v>98032</v>
      </c>
      <c r="L1442" s="15" t="s">
        <v>2159</v>
      </c>
      <c r="M1442" s="15" t="s">
        <v>402</v>
      </c>
      <c r="N1442" s="15" t="s">
        <v>157</v>
      </c>
      <c r="O1442" s="15" t="s">
        <v>150</v>
      </c>
      <c r="P1442" s="15">
        <v>21075</v>
      </c>
      <c r="Q1442" s="15"/>
      <c r="R1442" s="15"/>
      <c r="S1442" s="15"/>
      <c r="T1442" s="15">
        <v>30390255</v>
      </c>
      <c r="U1442" s="20">
        <v>14.75</v>
      </c>
      <c r="V1442" s="15" t="s">
        <v>2350</v>
      </c>
      <c r="W1442" s="15">
        <v>395</v>
      </c>
      <c r="X1442" s="15">
        <v>624</v>
      </c>
      <c r="Y1442" s="15">
        <v>24</v>
      </c>
      <c r="Z1442" s="18">
        <v>0.28755999999999998</v>
      </c>
      <c r="AA1442" s="15" t="s">
        <v>60</v>
      </c>
      <c r="AB1442" s="24">
        <v>44804</v>
      </c>
      <c r="AC1442" s="20" t="s">
        <v>155</v>
      </c>
      <c r="AD1442" s="15"/>
      <c r="AE1442" s="24"/>
      <c r="AF1442" s="24"/>
      <c r="AG1442" s="24"/>
      <c r="AH1442" s="15"/>
      <c r="AI1442" s="15"/>
      <c r="AJ1442" s="24"/>
      <c r="AK1442" s="189" t="s">
        <v>2344</v>
      </c>
      <c r="AL1442" s="20" t="s">
        <v>2345</v>
      </c>
      <c r="AM1442" s="188"/>
      <c r="AN1442" s="188"/>
      <c r="AO1442" s="34"/>
      <c r="AP1442" s="34"/>
      <c r="AQ1442" s="34"/>
      <c r="AR1442" s="34"/>
      <c r="AS1442" s="20">
        <f>MONTH(AE1442)</f>
        <v>1</v>
      </c>
      <c r="AT1442" s="20">
        <f>YEAR(AE1442)</f>
        <v>1900</v>
      </c>
      <c r="AU1442" s="15"/>
    </row>
    <row r="1443" spans="1:47">
      <c r="A1443" s="8" t="s">
        <v>68</v>
      </c>
      <c r="B1443" s="26" t="s">
        <v>78</v>
      </c>
      <c r="C1443" s="263" t="s">
        <v>4137</v>
      </c>
      <c r="D1443" s="28">
        <v>44763</v>
      </c>
      <c r="E1443" s="263" t="s">
        <v>4138</v>
      </c>
      <c r="F1443" s="263" t="s">
        <v>1208</v>
      </c>
      <c r="G1443" s="263" t="s">
        <v>3839</v>
      </c>
      <c r="H1443" s="263" t="s">
        <v>3840</v>
      </c>
      <c r="I1443" s="263" t="s">
        <v>1496</v>
      </c>
      <c r="J1443" s="20" t="s">
        <v>1208</v>
      </c>
      <c r="K1443" s="263">
        <v>98032</v>
      </c>
      <c r="L1443" s="263" t="s">
        <v>200</v>
      </c>
      <c r="M1443" s="263" t="s">
        <v>4130</v>
      </c>
      <c r="N1443" s="263" t="s">
        <v>175</v>
      </c>
      <c r="O1443" s="20" t="s">
        <v>130</v>
      </c>
      <c r="P1443" s="263">
        <v>97230</v>
      </c>
      <c r="Q1443" s="263" t="s">
        <v>4139</v>
      </c>
      <c r="R1443" s="263"/>
      <c r="S1443" s="263" t="s">
        <v>4140</v>
      </c>
      <c r="T1443" s="263">
        <v>30390156</v>
      </c>
      <c r="U1443" s="20">
        <v>14.75</v>
      </c>
      <c r="V1443" s="20" t="s">
        <v>107</v>
      </c>
      <c r="W1443" s="20">
        <v>400</v>
      </c>
      <c r="X1443" s="20">
        <v>768</v>
      </c>
      <c r="Y1443" s="20">
        <v>24</v>
      </c>
      <c r="Z1443" s="136">
        <v>0.30719999999999997</v>
      </c>
      <c r="AA1443" s="20" t="s">
        <v>75</v>
      </c>
      <c r="AB1443" s="137">
        <v>44767</v>
      </c>
      <c r="AC1443" s="20" t="s">
        <v>155</v>
      </c>
      <c r="AD1443" s="263">
        <v>21494792</v>
      </c>
      <c r="AE1443" s="28"/>
      <c r="AF1443" s="28"/>
      <c r="AG1443" s="28"/>
      <c r="AH1443" s="263"/>
      <c r="AI1443" s="122" t="s">
        <v>3842</v>
      </c>
      <c r="AJ1443" s="28"/>
      <c r="AK1443" s="20" t="s">
        <v>2344</v>
      </c>
      <c r="AL1443" s="20" t="s">
        <v>2345</v>
      </c>
      <c r="AM1443" s="30">
        <v>1065</v>
      </c>
      <c r="AN1443" s="30"/>
      <c r="AO1443" s="131"/>
      <c r="AP1443" s="131"/>
      <c r="AQ1443" s="131"/>
      <c r="AR1443" s="131"/>
      <c r="AS1443" s="20">
        <v>1</v>
      </c>
      <c r="AT1443" s="20">
        <v>1900</v>
      </c>
      <c r="AU1443" s="263"/>
    </row>
    <row r="1444" spans="1:47">
      <c r="A1444" s="8" t="s">
        <v>68</v>
      </c>
      <c r="B1444" s="26" t="s">
        <v>78</v>
      </c>
      <c r="C1444" s="263" t="s">
        <v>4141</v>
      </c>
      <c r="D1444" s="28">
        <v>44763</v>
      </c>
      <c r="E1444" s="263" t="s">
        <v>4142</v>
      </c>
      <c r="F1444" s="263" t="s">
        <v>1208</v>
      </c>
      <c r="G1444" s="263" t="s">
        <v>3839</v>
      </c>
      <c r="H1444" s="263" t="s">
        <v>3840</v>
      </c>
      <c r="I1444" s="263" t="s">
        <v>1496</v>
      </c>
      <c r="J1444" s="20" t="s">
        <v>1208</v>
      </c>
      <c r="K1444" s="263">
        <v>98032</v>
      </c>
      <c r="L1444" s="263" t="s">
        <v>2535</v>
      </c>
      <c r="M1444" s="263" t="s">
        <v>4044</v>
      </c>
      <c r="N1444" s="20" t="s">
        <v>118</v>
      </c>
      <c r="O1444" s="20" t="s">
        <v>85</v>
      </c>
      <c r="P1444" s="263">
        <v>95834</v>
      </c>
      <c r="Q1444" s="263" t="s">
        <v>5411</v>
      </c>
      <c r="R1444" s="263" t="s">
        <v>5410</v>
      </c>
      <c r="S1444" s="121" t="s">
        <v>2638</v>
      </c>
      <c r="T1444" s="263">
        <v>30390156</v>
      </c>
      <c r="U1444" s="20">
        <v>14.75</v>
      </c>
      <c r="V1444" s="20" t="s">
        <v>107</v>
      </c>
      <c r="W1444" s="20">
        <v>400</v>
      </c>
      <c r="X1444" s="20">
        <v>768</v>
      </c>
      <c r="Y1444" s="20">
        <v>24</v>
      </c>
      <c r="Z1444" s="136">
        <v>0.30719999999999997</v>
      </c>
      <c r="AA1444" s="20" t="s">
        <v>75</v>
      </c>
      <c r="AB1444" s="137">
        <v>44767</v>
      </c>
      <c r="AC1444" s="20" t="s">
        <v>155</v>
      </c>
      <c r="AD1444" s="263">
        <v>21494815</v>
      </c>
      <c r="AE1444" s="28"/>
      <c r="AF1444" s="28"/>
      <c r="AG1444" s="28"/>
      <c r="AH1444" s="263"/>
      <c r="AI1444" s="122" t="s">
        <v>5409</v>
      </c>
      <c r="AJ1444" s="28"/>
      <c r="AK1444" s="20" t="s">
        <v>2344</v>
      </c>
      <c r="AL1444" s="20" t="s">
        <v>2345</v>
      </c>
      <c r="AM1444" s="30">
        <v>1397</v>
      </c>
      <c r="AN1444" s="30"/>
      <c r="AO1444" s="131"/>
      <c r="AP1444" s="131"/>
      <c r="AQ1444" s="131"/>
      <c r="AR1444" s="131"/>
      <c r="AS1444" s="20">
        <v>1</v>
      </c>
      <c r="AT1444" s="20">
        <v>1900</v>
      </c>
      <c r="AU1444" s="263"/>
    </row>
    <row r="1445" spans="1:47">
      <c r="A1445" s="8" t="s">
        <v>68</v>
      </c>
      <c r="B1445" s="15" t="s">
        <v>45</v>
      </c>
      <c r="C1445" s="15" t="s">
        <v>4147</v>
      </c>
      <c r="D1445" s="24">
        <v>44767</v>
      </c>
      <c r="E1445" s="15" t="s">
        <v>4148</v>
      </c>
      <c r="F1445" s="15" t="s">
        <v>1208</v>
      </c>
      <c r="G1445" s="15" t="s">
        <v>3839</v>
      </c>
      <c r="H1445" s="15" t="s">
        <v>3840</v>
      </c>
      <c r="I1445" s="15" t="s">
        <v>1496</v>
      </c>
      <c r="J1445" s="20" t="s">
        <v>1208</v>
      </c>
      <c r="K1445" s="15">
        <v>98032</v>
      </c>
      <c r="L1445" s="15" t="s">
        <v>2159</v>
      </c>
      <c r="M1445" s="15" t="s">
        <v>366</v>
      </c>
      <c r="N1445" s="15" t="s">
        <v>205</v>
      </c>
      <c r="O1445" s="15" t="s">
        <v>85</v>
      </c>
      <c r="P1445" s="15">
        <v>94544</v>
      </c>
      <c r="Q1445" s="15"/>
      <c r="R1445" s="15"/>
      <c r="S1445" s="15"/>
      <c r="T1445" s="15">
        <v>30390256</v>
      </c>
      <c r="U1445" s="20">
        <v>14.75</v>
      </c>
      <c r="V1445" s="15" t="s">
        <v>2351</v>
      </c>
      <c r="W1445" s="8">
        <v>400</v>
      </c>
      <c r="X1445" s="15">
        <v>728</v>
      </c>
      <c r="Y1445" s="15">
        <v>28</v>
      </c>
      <c r="Z1445" s="19">
        <f t="shared" ref="Z1445:Z1475" si="32">W1445*X1445/1000000</f>
        <v>0.29120000000000001</v>
      </c>
      <c r="AA1445" s="15" t="s">
        <v>60</v>
      </c>
      <c r="AB1445" s="24">
        <v>44804</v>
      </c>
      <c r="AC1445" s="8" t="s">
        <v>155</v>
      </c>
      <c r="AD1445" s="15"/>
      <c r="AE1445" s="24">
        <v>44781</v>
      </c>
      <c r="AF1445" s="24"/>
      <c r="AG1445" s="24">
        <v>44783</v>
      </c>
      <c r="AH1445" s="15"/>
      <c r="AI1445" s="15" t="s">
        <v>5208</v>
      </c>
      <c r="AJ1445" s="24"/>
      <c r="AK1445" s="17" t="s">
        <v>2344</v>
      </c>
      <c r="AL1445" s="8" t="s">
        <v>2345</v>
      </c>
      <c r="AM1445" s="188"/>
      <c r="AN1445" s="188"/>
      <c r="AO1445" s="34"/>
      <c r="AP1445" s="34"/>
      <c r="AQ1445" s="34"/>
      <c r="AR1445" s="34"/>
      <c r="AS1445" s="8">
        <f>MONTH(AE1445)</f>
        <v>8</v>
      </c>
      <c r="AT1445" s="8">
        <f>YEAR(AE1445)</f>
        <v>2022</v>
      </c>
      <c r="AU1445" s="15"/>
    </row>
    <row r="1446" spans="1:47">
      <c r="A1446" s="8" t="s">
        <v>68</v>
      </c>
      <c r="B1446" s="15" t="s">
        <v>45</v>
      </c>
      <c r="C1446" s="15" t="s">
        <v>4149</v>
      </c>
      <c r="D1446" s="24">
        <v>44767</v>
      </c>
      <c r="E1446" s="15" t="s">
        <v>4150</v>
      </c>
      <c r="F1446" s="15" t="s">
        <v>1208</v>
      </c>
      <c r="G1446" s="15" t="s">
        <v>3839</v>
      </c>
      <c r="H1446" s="15" t="s">
        <v>3840</v>
      </c>
      <c r="I1446" s="15" t="s">
        <v>1496</v>
      </c>
      <c r="J1446" s="20" t="s">
        <v>1208</v>
      </c>
      <c r="K1446" s="15">
        <v>98032</v>
      </c>
      <c r="L1446" s="15" t="s">
        <v>2159</v>
      </c>
      <c r="M1446" s="15" t="s">
        <v>366</v>
      </c>
      <c r="N1446" s="15" t="s">
        <v>205</v>
      </c>
      <c r="O1446" s="15" t="s">
        <v>85</v>
      </c>
      <c r="P1446" s="15">
        <v>94544</v>
      </c>
      <c r="Q1446" s="15"/>
      <c r="R1446" s="15"/>
      <c r="S1446" s="15"/>
      <c r="T1446" s="15">
        <v>30390256</v>
      </c>
      <c r="U1446" s="20">
        <v>14.75</v>
      </c>
      <c r="V1446" s="15" t="s">
        <v>2351</v>
      </c>
      <c r="W1446" s="8">
        <v>400</v>
      </c>
      <c r="X1446" s="15">
        <v>728</v>
      </c>
      <c r="Y1446" s="15">
        <v>28</v>
      </c>
      <c r="Z1446" s="19">
        <f t="shared" si="32"/>
        <v>0.29120000000000001</v>
      </c>
      <c r="AA1446" s="15" t="s">
        <v>60</v>
      </c>
      <c r="AB1446" s="24">
        <v>44804</v>
      </c>
      <c r="AC1446" s="8" t="s">
        <v>155</v>
      </c>
      <c r="AD1446" s="15"/>
      <c r="AE1446" s="24">
        <v>44781</v>
      </c>
      <c r="AF1446" s="24"/>
      <c r="AG1446" s="24">
        <v>44783</v>
      </c>
      <c r="AH1446" s="15"/>
      <c r="AI1446" s="15" t="s">
        <v>5209</v>
      </c>
      <c r="AJ1446" s="24"/>
      <c r="AK1446" s="17" t="s">
        <v>2344</v>
      </c>
      <c r="AL1446" s="8" t="s">
        <v>2345</v>
      </c>
      <c r="AM1446" s="188"/>
      <c r="AN1446" s="188"/>
      <c r="AO1446" s="34"/>
      <c r="AP1446" s="34"/>
      <c r="AQ1446" s="34"/>
      <c r="AR1446" s="34"/>
      <c r="AS1446" s="8">
        <f>MONTH(AE1446)</f>
        <v>8</v>
      </c>
      <c r="AT1446" s="8">
        <f>YEAR(AE1446)</f>
        <v>2022</v>
      </c>
      <c r="AU1446" s="15"/>
    </row>
    <row r="1447" spans="1:47">
      <c r="A1447" s="8" t="s">
        <v>68</v>
      </c>
      <c r="B1447" s="15" t="s">
        <v>45</v>
      </c>
      <c r="C1447" s="15" t="s">
        <v>4151</v>
      </c>
      <c r="D1447" s="24">
        <v>44767</v>
      </c>
      <c r="E1447" s="15" t="s">
        <v>4152</v>
      </c>
      <c r="F1447" s="15" t="s">
        <v>1208</v>
      </c>
      <c r="G1447" s="15" t="s">
        <v>3839</v>
      </c>
      <c r="H1447" s="15" t="s">
        <v>3840</v>
      </c>
      <c r="I1447" s="15" t="s">
        <v>1496</v>
      </c>
      <c r="J1447" s="20" t="s">
        <v>1208</v>
      </c>
      <c r="K1447" s="15">
        <v>98032</v>
      </c>
      <c r="L1447" s="15" t="s">
        <v>2159</v>
      </c>
      <c r="M1447" s="15" t="s">
        <v>366</v>
      </c>
      <c r="N1447" s="15" t="s">
        <v>205</v>
      </c>
      <c r="O1447" s="15" t="s">
        <v>85</v>
      </c>
      <c r="P1447" s="15">
        <v>94544</v>
      </c>
      <c r="Q1447" s="15"/>
      <c r="R1447" s="15"/>
      <c r="S1447" s="15"/>
      <c r="T1447" s="15">
        <v>30390256</v>
      </c>
      <c r="U1447" s="20">
        <v>14.75</v>
      </c>
      <c r="V1447" s="15" t="s">
        <v>2351</v>
      </c>
      <c r="W1447" s="8">
        <v>400</v>
      </c>
      <c r="X1447" s="15">
        <v>728</v>
      </c>
      <c r="Y1447" s="15">
        <v>28</v>
      </c>
      <c r="Z1447" s="19">
        <f t="shared" si="32"/>
        <v>0.29120000000000001</v>
      </c>
      <c r="AA1447" s="15" t="s">
        <v>60</v>
      </c>
      <c r="AB1447" s="24">
        <v>44804</v>
      </c>
      <c r="AC1447" s="8" t="s">
        <v>155</v>
      </c>
      <c r="AD1447" s="15"/>
      <c r="AE1447" s="24">
        <v>44782</v>
      </c>
      <c r="AF1447" s="24"/>
      <c r="AG1447" s="24">
        <v>44784</v>
      </c>
      <c r="AH1447" s="15"/>
      <c r="AI1447" s="15" t="s">
        <v>5210</v>
      </c>
      <c r="AJ1447" s="24"/>
      <c r="AK1447" s="17" t="s">
        <v>2344</v>
      </c>
      <c r="AL1447" s="8" t="s">
        <v>2345</v>
      </c>
      <c r="AM1447" s="188"/>
      <c r="AN1447" s="188"/>
      <c r="AO1447" s="34"/>
      <c r="AP1447" s="34"/>
      <c r="AQ1447" s="34"/>
      <c r="AR1447" s="34"/>
      <c r="AS1447" s="8">
        <f>MONTH(AE1447)</f>
        <v>8</v>
      </c>
      <c r="AT1447" s="8">
        <f>YEAR(AE1447)</f>
        <v>2022</v>
      </c>
      <c r="AU1447" s="15"/>
    </row>
    <row r="1448" spans="1:47">
      <c r="A1448" s="8" t="s">
        <v>68</v>
      </c>
      <c r="B1448" s="15" t="s">
        <v>45</v>
      </c>
      <c r="C1448" s="15" t="s">
        <v>4153</v>
      </c>
      <c r="D1448" s="24">
        <v>44767</v>
      </c>
      <c r="E1448" s="15" t="s">
        <v>4154</v>
      </c>
      <c r="F1448" s="15" t="s">
        <v>1208</v>
      </c>
      <c r="G1448" s="15" t="s">
        <v>3839</v>
      </c>
      <c r="H1448" s="15" t="s">
        <v>3840</v>
      </c>
      <c r="I1448" s="15" t="s">
        <v>1496</v>
      </c>
      <c r="J1448" s="20" t="s">
        <v>1208</v>
      </c>
      <c r="K1448" s="15">
        <v>98032</v>
      </c>
      <c r="L1448" s="15" t="s">
        <v>2159</v>
      </c>
      <c r="M1448" s="15" t="s">
        <v>366</v>
      </c>
      <c r="N1448" s="15" t="s">
        <v>205</v>
      </c>
      <c r="O1448" s="15" t="s">
        <v>85</v>
      </c>
      <c r="P1448" s="15">
        <v>94544</v>
      </c>
      <c r="Q1448" s="15"/>
      <c r="R1448" s="15"/>
      <c r="S1448" s="15"/>
      <c r="T1448" s="15">
        <v>30390256</v>
      </c>
      <c r="U1448" s="20">
        <v>14.75</v>
      </c>
      <c r="V1448" s="15" t="s">
        <v>2351</v>
      </c>
      <c r="W1448" s="8">
        <v>400</v>
      </c>
      <c r="X1448" s="15">
        <v>728</v>
      </c>
      <c r="Y1448" s="15">
        <v>28</v>
      </c>
      <c r="Z1448" s="19">
        <f t="shared" si="32"/>
        <v>0.29120000000000001</v>
      </c>
      <c r="AA1448" s="15" t="s">
        <v>60</v>
      </c>
      <c r="AB1448" s="24">
        <v>44804</v>
      </c>
      <c r="AC1448" s="8" t="s">
        <v>155</v>
      </c>
      <c r="AD1448" s="15"/>
      <c r="AE1448" s="24">
        <v>44782</v>
      </c>
      <c r="AF1448" s="24"/>
      <c r="AG1448" s="24">
        <v>44784</v>
      </c>
      <c r="AH1448" s="15"/>
      <c r="AI1448" s="15" t="s">
        <v>5211</v>
      </c>
      <c r="AJ1448" s="24"/>
      <c r="AK1448" s="17" t="s">
        <v>2344</v>
      </c>
      <c r="AL1448" s="8" t="s">
        <v>2345</v>
      </c>
      <c r="AM1448" s="188"/>
      <c r="AN1448" s="188"/>
      <c r="AO1448" s="34"/>
      <c r="AP1448" s="34"/>
      <c r="AQ1448" s="34"/>
      <c r="AR1448" s="34"/>
      <c r="AS1448" s="8">
        <f>MONTH(AE1448)</f>
        <v>8</v>
      </c>
      <c r="AT1448" s="8">
        <f>YEAR(AE1448)</f>
        <v>2022</v>
      </c>
      <c r="AU1448" s="15"/>
    </row>
    <row r="1449" spans="1:47">
      <c r="A1449" s="8" t="s">
        <v>68</v>
      </c>
      <c r="B1449" s="15" t="s">
        <v>45</v>
      </c>
      <c r="C1449" s="15" t="s">
        <v>4155</v>
      </c>
      <c r="D1449" s="24">
        <v>44767</v>
      </c>
      <c r="E1449" s="15" t="s">
        <v>4156</v>
      </c>
      <c r="F1449" s="15" t="s">
        <v>1208</v>
      </c>
      <c r="G1449" s="15" t="s">
        <v>3839</v>
      </c>
      <c r="H1449" s="15" t="s">
        <v>3840</v>
      </c>
      <c r="I1449" s="15" t="s">
        <v>1496</v>
      </c>
      <c r="J1449" s="20" t="s">
        <v>1208</v>
      </c>
      <c r="K1449" s="15">
        <v>98032</v>
      </c>
      <c r="L1449" s="15" t="s">
        <v>2159</v>
      </c>
      <c r="M1449" s="15" t="s">
        <v>366</v>
      </c>
      <c r="N1449" s="15" t="s">
        <v>205</v>
      </c>
      <c r="O1449" s="15" t="s">
        <v>85</v>
      </c>
      <c r="P1449" s="15">
        <v>94544</v>
      </c>
      <c r="Q1449" s="15"/>
      <c r="R1449" s="15"/>
      <c r="S1449" s="15"/>
      <c r="T1449" s="15">
        <v>30390256</v>
      </c>
      <c r="U1449" s="20">
        <v>14.75</v>
      </c>
      <c r="V1449" s="15" t="s">
        <v>2351</v>
      </c>
      <c r="W1449" s="8">
        <v>400</v>
      </c>
      <c r="X1449" s="15">
        <v>728</v>
      </c>
      <c r="Y1449" s="15">
        <v>28</v>
      </c>
      <c r="Z1449" s="19">
        <f t="shared" si="32"/>
        <v>0.29120000000000001</v>
      </c>
      <c r="AA1449" s="15" t="s">
        <v>60</v>
      </c>
      <c r="AB1449" s="24">
        <v>44804</v>
      </c>
      <c r="AC1449" s="8" t="s">
        <v>155</v>
      </c>
      <c r="AD1449" s="15"/>
      <c r="AE1449" s="24">
        <v>44783</v>
      </c>
      <c r="AF1449" s="24"/>
      <c r="AG1449" s="24">
        <v>44785</v>
      </c>
      <c r="AH1449" s="15"/>
      <c r="AI1449" s="15" t="s">
        <v>5212</v>
      </c>
      <c r="AJ1449" s="24"/>
      <c r="AK1449" s="17" t="s">
        <v>2344</v>
      </c>
      <c r="AL1449" s="8" t="s">
        <v>2345</v>
      </c>
      <c r="AM1449" s="188"/>
      <c r="AN1449" s="188"/>
      <c r="AO1449" s="34"/>
      <c r="AP1449" s="34"/>
      <c r="AQ1449" s="34"/>
      <c r="AR1449" s="34"/>
      <c r="AS1449" s="8">
        <f>MONTH(AE1449)</f>
        <v>8</v>
      </c>
      <c r="AT1449" s="8">
        <f>YEAR(AE1449)</f>
        <v>2022</v>
      </c>
      <c r="AU1449" s="15"/>
    </row>
    <row r="1450" spans="1:47">
      <c r="A1450" s="8" t="s">
        <v>68</v>
      </c>
      <c r="B1450" s="15" t="s">
        <v>45</v>
      </c>
      <c r="C1450" s="15" t="s">
        <v>4157</v>
      </c>
      <c r="D1450" s="24">
        <v>44767</v>
      </c>
      <c r="E1450" s="15" t="s">
        <v>4158</v>
      </c>
      <c r="F1450" s="15" t="s">
        <v>1208</v>
      </c>
      <c r="G1450" s="15" t="s">
        <v>3839</v>
      </c>
      <c r="H1450" s="15" t="s">
        <v>3840</v>
      </c>
      <c r="I1450" s="15" t="s">
        <v>1496</v>
      </c>
      <c r="J1450" s="20" t="s">
        <v>1208</v>
      </c>
      <c r="K1450" s="15">
        <v>98032</v>
      </c>
      <c r="L1450" s="15" t="s">
        <v>2159</v>
      </c>
      <c r="M1450" s="15" t="s">
        <v>366</v>
      </c>
      <c r="N1450" s="15" t="s">
        <v>205</v>
      </c>
      <c r="O1450" s="15" t="s">
        <v>85</v>
      </c>
      <c r="P1450" s="15">
        <v>94544</v>
      </c>
      <c r="Q1450" s="15"/>
      <c r="R1450" s="15"/>
      <c r="S1450" s="15"/>
      <c r="T1450" s="15">
        <v>30390256</v>
      </c>
      <c r="U1450" s="20">
        <v>14.75</v>
      </c>
      <c r="V1450" s="15" t="s">
        <v>2351</v>
      </c>
      <c r="W1450" s="8">
        <v>400</v>
      </c>
      <c r="X1450" s="15">
        <v>728</v>
      </c>
      <c r="Y1450" s="15">
        <v>28</v>
      </c>
      <c r="Z1450" s="19">
        <f t="shared" si="32"/>
        <v>0.29120000000000001</v>
      </c>
      <c r="AA1450" s="15" t="s">
        <v>60</v>
      </c>
      <c r="AB1450" s="24">
        <v>44804</v>
      </c>
      <c r="AC1450" s="8" t="s">
        <v>155</v>
      </c>
      <c r="AD1450" s="15"/>
      <c r="AE1450" s="24">
        <v>44783</v>
      </c>
      <c r="AF1450" s="24"/>
      <c r="AG1450" s="24">
        <v>44785</v>
      </c>
      <c r="AH1450" s="15"/>
      <c r="AI1450" s="15" t="s">
        <v>5213</v>
      </c>
      <c r="AJ1450" s="24"/>
      <c r="AK1450" s="17" t="s">
        <v>2344</v>
      </c>
      <c r="AL1450" s="8" t="s">
        <v>2345</v>
      </c>
      <c r="AM1450" s="188"/>
      <c r="AN1450" s="188"/>
      <c r="AO1450" s="34"/>
      <c r="AP1450" s="34"/>
      <c r="AQ1450" s="34"/>
      <c r="AR1450" s="34"/>
      <c r="AS1450" s="8">
        <f>MONTH(AE1450)</f>
        <v>8</v>
      </c>
      <c r="AT1450" s="8">
        <f>YEAR(AE1450)</f>
        <v>2022</v>
      </c>
      <c r="AU1450" s="15"/>
    </row>
    <row r="1451" spans="1:47">
      <c r="A1451" s="8" t="s">
        <v>68</v>
      </c>
      <c r="B1451" s="15" t="s">
        <v>45</v>
      </c>
      <c r="C1451" s="15" t="s">
        <v>4159</v>
      </c>
      <c r="D1451" s="24">
        <v>44767</v>
      </c>
      <c r="E1451" s="15" t="s">
        <v>4160</v>
      </c>
      <c r="F1451" s="15" t="s">
        <v>1208</v>
      </c>
      <c r="G1451" s="15" t="s">
        <v>3839</v>
      </c>
      <c r="H1451" s="15" t="s">
        <v>3840</v>
      </c>
      <c r="I1451" s="15" t="s">
        <v>1496</v>
      </c>
      <c r="J1451" s="20" t="s">
        <v>1208</v>
      </c>
      <c r="K1451" s="15">
        <v>98032</v>
      </c>
      <c r="L1451" s="15" t="s">
        <v>2159</v>
      </c>
      <c r="M1451" s="15" t="s">
        <v>366</v>
      </c>
      <c r="N1451" s="15" t="s">
        <v>205</v>
      </c>
      <c r="O1451" s="15" t="s">
        <v>85</v>
      </c>
      <c r="P1451" s="15">
        <v>94544</v>
      </c>
      <c r="Q1451" s="15"/>
      <c r="R1451" s="15"/>
      <c r="S1451" s="15"/>
      <c r="T1451" s="15">
        <v>30390256</v>
      </c>
      <c r="U1451" s="20">
        <v>14.75</v>
      </c>
      <c r="V1451" s="15" t="s">
        <v>2351</v>
      </c>
      <c r="W1451" s="8">
        <v>400</v>
      </c>
      <c r="X1451" s="15">
        <v>728</v>
      </c>
      <c r="Y1451" s="15">
        <v>28</v>
      </c>
      <c r="Z1451" s="19">
        <f t="shared" si="32"/>
        <v>0.29120000000000001</v>
      </c>
      <c r="AA1451" s="15" t="s">
        <v>60</v>
      </c>
      <c r="AB1451" s="24">
        <v>44804</v>
      </c>
      <c r="AC1451" s="8" t="s">
        <v>155</v>
      </c>
      <c r="AD1451" s="15"/>
      <c r="AE1451" s="24"/>
      <c r="AF1451" s="24"/>
      <c r="AG1451" s="24"/>
      <c r="AH1451" s="15"/>
      <c r="AI1451" s="15"/>
      <c r="AJ1451" s="24"/>
      <c r="AK1451" s="17" t="s">
        <v>2344</v>
      </c>
      <c r="AL1451" s="8" t="s">
        <v>2345</v>
      </c>
      <c r="AM1451" s="188"/>
      <c r="AN1451" s="188"/>
      <c r="AO1451" s="34"/>
      <c r="AP1451" s="34"/>
      <c r="AQ1451" s="34"/>
      <c r="AR1451" s="34"/>
      <c r="AS1451" s="8">
        <f>MONTH(AE1451)</f>
        <v>1</v>
      </c>
      <c r="AT1451" s="8">
        <f>YEAR(AE1451)</f>
        <v>1900</v>
      </c>
      <c r="AU1451" s="15"/>
    </row>
    <row r="1452" spans="1:47">
      <c r="A1452" s="8" t="s">
        <v>68</v>
      </c>
      <c r="B1452" s="15" t="s">
        <v>45</v>
      </c>
      <c r="C1452" s="15" t="s">
        <v>4161</v>
      </c>
      <c r="D1452" s="24">
        <v>44767</v>
      </c>
      <c r="E1452" s="15" t="s">
        <v>4162</v>
      </c>
      <c r="F1452" s="15" t="s">
        <v>1208</v>
      </c>
      <c r="G1452" s="15" t="s">
        <v>3839</v>
      </c>
      <c r="H1452" s="15" t="s">
        <v>3840</v>
      </c>
      <c r="I1452" s="15" t="s">
        <v>1496</v>
      </c>
      <c r="J1452" s="20" t="s">
        <v>1208</v>
      </c>
      <c r="K1452" s="15">
        <v>98032</v>
      </c>
      <c r="L1452" s="15" t="s">
        <v>2159</v>
      </c>
      <c r="M1452" s="15" t="s">
        <v>366</v>
      </c>
      <c r="N1452" s="15" t="s">
        <v>205</v>
      </c>
      <c r="O1452" s="15" t="s">
        <v>85</v>
      </c>
      <c r="P1452" s="15">
        <v>94544</v>
      </c>
      <c r="Q1452" s="15"/>
      <c r="R1452" s="15"/>
      <c r="S1452" s="15"/>
      <c r="T1452" s="15">
        <v>30390256</v>
      </c>
      <c r="U1452" s="20">
        <v>14.75</v>
      </c>
      <c r="V1452" s="15" t="s">
        <v>2351</v>
      </c>
      <c r="W1452" s="8">
        <v>400</v>
      </c>
      <c r="X1452" s="15">
        <v>728</v>
      </c>
      <c r="Y1452" s="15">
        <v>28</v>
      </c>
      <c r="Z1452" s="19">
        <f t="shared" si="32"/>
        <v>0.29120000000000001</v>
      </c>
      <c r="AA1452" s="15" t="s">
        <v>60</v>
      </c>
      <c r="AB1452" s="24">
        <v>44804</v>
      </c>
      <c r="AC1452" s="8" t="s">
        <v>155</v>
      </c>
      <c r="AD1452" s="15"/>
      <c r="AE1452" s="24"/>
      <c r="AF1452" s="24"/>
      <c r="AG1452" s="24"/>
      <c r="AH1452" s="15"/>
      <c r="AI1452" s="15"/>
      <c r="AJ1452" s="24"/>
      <c r="AK1452" s="17" t="s">
        <v>2344</v>
      </c>
      <c r="AL1452" s="8" t="s">
        <v>2345</v>
      </c>
      <c r="AM1452" s="188"/>
      <c r="AN1452" s="188"/>
      <c r="AO1452" s="34"/>
      <c r="AP1452" s="34"/>
      <c r="AQ1452" s="34"/>
      <c r="AR1452" s="34"/>
      <c r="AS1452" s="8">
        <f>MONTH(AE1452)</f>
        <v>1</v>
      </c>
      <c r="AT1452" s="8">
        <f>YEAR(AE1452)</f>
        <v>1900</v>
      </c>
      <c r="AU1452" s="15"/>
    </row>
    <row r="1453" spans="1:47">
      <c r="A1453" s="8" t="s">
        <v>68</v>
      </c>
      <c r="B1453" s="15" t="s">
        <v>45</v>
      </c>
      <c r="C1453" s="15" t="s">
        <v>4163</v>
      </c>
      <c r="D1453" s="24">
        <v>44767</v>
      </c>
      <c r="E1453" s="15" t="s">
        <v>4164</v>
      </c>
      <c r="F1453" s="15" t="s">
        <v>1208</v>
      </c>
      <c r="G1453" s="15" t="s">
        <v>3839</v>
      </c>
      <c r="H1453" s="15" t="s">
        <v>3840</v>
      </c>
      <c r="I1453" s="15" t="s">
        <v>1496</v>
      </c>
      <c r="J1453" s="20" t="s">
        <v>1208</v>
      </c>
      <c r="K1453" s="15">
        <v>98032</v>
      </c>
      <c r="L1453" s="15" t="s">
        <v>2159</v>
      </c>
      <c r="M1453" s="15" t="s">
        <v>366</v>
      </c>
      <c r="N1453" s="15" t="s">
        <v>205</v>
      </c>
      <c r="O1453" s="15" t="s">
        <v>85</v>
      </c>
      <c r="P1453" s="15">
        <v>94544</v>
      </c>
      <c r="Q1453" s="15"/>
      <c r="R1453" s="15"/>
      <c r="S1453" s="15"/>
      <c r="T1453" s="15">
        <v>30390256</v>
      </c>
      <c r="U1453" s="20">
        <v>14.75</v>
      </c>
      <c r="V1453" s="15" t="s">
        <v>2351</v>
      </c>
      <c r="W1453" s="8">
        <v>400</v>
      </c>
      <c r="X1453" s="15">
        <v>728</v>
      </c>
      <c r="Y1453" s="15">
        <v>28</v>
      </c>
      <c r="Z1453" s="19">
        <f t="shared" si="32"/>
        <v>0.29120000000000001</v>
      </c>
      <c r="AA1453" s="15" t="s">
        <v>60</v>
      </c>
      <c r="AB1453" s="24">
        <v>44804</v>
      </c>
      <c r="AC1453" s="8" t="s">
        <v>155</v>
      </c>
      <c r="AD1453" s="15"/>
      <c r="AE1453" s="24"/>
      <c r="AF1453" s="24"/>
      <c r="AG1453" s="24"/>
      <c r="AH1453" s="15"/>
      <c r="AI1453" s="15"/>
      <c r="AJ1453" s="24"/>
      <c r="AK1453" s="17" t="s">
        <v>2344</v>
      </c>
      <c r="AL1453" s="8" t="s">
        <v>2345</v>
      </c>
      <c r="AM1453" s="188"/>
      <c r="AN1453" s="188"/>
      <c r="AO1453" s="34"/>
      <c r="AP1453" s="34"/>
      <c r="AQ1453" s="34"/>
      <c r="AR1453" s="34"/>
      <c r="AS1453" s="8">
        <f>MONTH(AE1453)</f>
        <v>1</v>
      </c>
      <c r="AT1453" s="8">
        <f>YEAR(AE1453)</f>
        <v>1900</v>
      </c>
      <c r="AU1453" s="15"/>
    </row>
    <row r="1454" spans="1:47">
      <c r="A1454" s="8" t="s">
        <v>68</v>
      </c>
      <c r="B1454" s="15" t="s">
        <v>45</v>
      </c>
      <c r="C1454" s="15" t="s">
        <v>4165</v>
      </c>
      <c r="D1454" s="24">
        <v>44767</v>
      </c>
      <c r="E1454" s="15" t="s">
        <v>4166</v>
      </c>
      <c r="F1454" s="15" t="s">
        <v>1208</v>
      </c>
      <c r="G1454" s="15" t="s">
        <v>3839</v>
      </c>
      <c r="H1454" s="15" t="s">
        <v>3840</v>
      </c>
      <c r="I1454" s="15" t="s">
        <v>1496</v>
      </c>
      <c r="J1454" s="20" t="s">
        <v>1208</v>
      </c>
      <c r="K1454" s="15">
        <v>98032</v>
      </c>
      <c r="L1454" s="15" t="s">
        <v>2159</v>
      </c>
      <c r="M1454" s="15" t="s">
        <v>366</v>
      </c>
      <c r="N1454" s="15" t="s">
        <v>205</v>
      </c>
      <c r="O1454" s="15" t="s">
        <v>85</v>
      </c>
      <c r="P1454" s="15">
        <v>94544</v>
      </c>
      <c r="Q1454" s="15"/>
      <c r="R1454" s="15"/>
      <c r="S1454" s="15"/>
      <c r="T1454" s="15">
        <v>30390256</v>
      </c>
      <c r="U1454" s="20">
        <v>14.75</v>
      </c>
      <c r="V1454" s="15" t="s">
        <v>2351</v>
      </c>
      <c r="W1454" s="8">
        <v>400</v>
      </c>
      <c r="X1454" s="15">
        <v>728</v>
      </c>
      <c r="Y1454" s="15">
        <v>28</v>
      </c>
      <c r="Z1454" s="19">
        <f t="shared" si="32"/>
        <v>0.29120000000000001</v>
      </c>
      <c r="AA1454" s="15" t="s">
        <v>60</v>
      </c>
      <c r="AB1454" s="24">
        <v>44804</v>
      </c>
      <c r="AC1454" s="8" t="s">
        <v>155</v>
      </c>
      <c r="AD1454" s="15"/>
      <c r="AE1454" s="24"/>
      <c r="AF1454" s="24"/>
      <c r="AG1454" s="24"/>
      <c r="AH1454" s="15"/>
      <c r="AI1454" s="15"/>
      <c r="AJ1454" s="24"/>
      <c r="AK1454" s="17" t="s">
        <v>2344</v>
      </c>
      <c r="AL1454" s="8" t="s">
        <v>2345</v>
      </c>
      <c r="AM1454" s="188"/>
      <c r="AN1454" s="188"/>
      <c r="AO1454" s="34"/>
      <c r="AP1454" s="34"/>
      <c r="AQ1454" s="34"/>
      <c r="AR1454" s="34"/>
      <c r="AS1454" s="8">
        <f>MONTH(AE1454)</f>
        <v>1</v>
      </c>
      <c r="AT1454" s="8">
        <f>YEAR(AE1454)</f>
        <v>1900</v>
      </c>
      <c r="AU1454" s="15"/>
    </row>
    <row r="1455" spans="1:47">
      <c r="A1455" s="8" t="s">
        <v>68</v>
      </c>
      <c r="B1455" s="15" t="s">
        <v>45</v>
      </c>
      <c r="C1455" s="15" t="s">
        <v>4167</v>
      </c>
      <c r="D1455" s="24">
        <v>44767</v>
      </c>
      <c r="E1455" s="15" t="s">
        <v>4168</v>
      </c>
      <c r="F1455" s="15" t="s">
        <v>1208</v>
      </c>
      <c r="G1455" s="15" t="s">
        <v>3839</v>
      </c>
      <c r="H1455" s="15" t="s">
        <v>3840</v>
      </c>
      <c r="I1455" s="15" t="s">
        <v>1496</v>
      </c>
      <c r="J1455" s="20" t="s">
        <v>1208</v>
      </c>
      <c r="K1455" s="15">
        <v>98032</v>
      </c>
      <c r="L1455" s="15" t="s">
        <v>2159</v>
      </c>
      <c r="M1455" s="15" t="s">
        <v>366</v>
      </c>
      <c r="N1455" s="15" t="s">
        <v>205</v>
      </c>
      <c r="O1455" s="15" t="s">
        <v>85</v>
      </c>
      <c r="P1455" s="15">
        <v>94544</v>
      </c>
      <c r="Q1455" s="15"/>
      <c r="R1455" s="15"/>
      <c r="S1455" s="15"/>
      <c r="T1455" s="15">
        <v>30390256</v>
      </c>
      <c r="U1455" s="20">
        <v>14.75</v>
      </c>
      <c r="V1455" s="15" t="s">
        <v>2351</v>
      </c>
      <c r="W1455" s="8">
        <v>400</v>
      </c>
      <c r="X1455" s="15">
        <v>728</v>
      </c>
      <c r="Y1455" s="15">
        <v>28</v>
      </c>
      <c r="Z1455" s="19">
        <f t="shared" si="32"/>
        <v>0.29120000000000001</v>
      </c>
      <c r="AA1455" s="15" t="s">
        <v>60</v>
      </c>
      <c r="AB1455" s="24">
        <v>44804</v>
      </c>
      <c r="AC1455" s="8" t="s">
        <v>155</v>
      </c>
      <c r="AD1455" s="15"/>
      <c r="AE1455" s="24"/>
      <c r="AF1455" s="24"/>
      <c r="AG1455" s="24"/>
      <c r="AH1455" s="15"/>
      <c r="AI1455" s="15"/>
      <c r="AJ1455" s="24"/>
      <c r="AK1455" s="17" t="s">
        <v>2344</v>
      </c>
      <c r="AL1455" s="8" t="s">
        <v>2345</v>
      </c>
      <c r="AM1455" s="188"/>
      <c r="AN1455" s="188"/>
      <c r="AO1455" s="34"/>
      <c r="AP1455" s="34"/>
      <c r="AQ1455" s="34"/>
      <c r="AR1455" s="34"/>
      <c r="AS1455" s="8">
        <f>MONTH(AE1455)</f>
        <v>1</v>
      </c>
      <c r="AT1455" s="8">
        <f>YEAR(AE1455)</f>
        <v>1900</v>
      </c>
      <c r="AU1455" s="15"/>
    </row>
    <row r="1456" spans="1:47">
      <c r="A1456" s="8" t="s">
        <v>68</v>
      </c>
      <c r="B1456" s="15" t="s">
        <v>45</v>
      </c>
      <c r="C1456" s="15" t="s">
        <v>4169</v>
      </c>
      <c r="D1456" s="24">
        <v>44767</v>
      </c>
      <c r="E1456" s="15" t="s">
        <v>4170</v>
      </c>
      <c r="F1456" s="15" t="s">
        <v>1208</v>
      </c>
      <c r="G1456" s="15" t="s">
        <v>3839</v>
      </c>
      <c r="H1456" s="15" t="s">
        <v>3840</v>
      </c>
      <c r="I1456" s="15" t="s">
        <v>1496</v>
      </c>
      <c r="J1456" s="20" t="s">
        <v>1208</v>
      </c>
      <c r="K1456" s="15">
        <v>98032</v>
      </c>
      <c r="L1456" s="15" t="s">
        <v>2159</v>
      </c>
      <c r="M1456" s="15" t="s">
        <v>366</v>
      </c>
      <c r="N1456" s="15" t="s">
        <v>205</v>
      </c>
      <c r="O1456" s="15" t="s">
        <v>85</v>
      </c>
      <c r="P1456" s="15">
        <v>94544</v>
      </c>
      <c r="Q1456" s="15"/>
      <c r="R1456" s="15"/>
      <c r="S1456" s="15"/>
      <c r="T1456" s="15">
        <v>30390256</v>
      </c>
      <c r="U1456" s="20">
        <v>14.75</v>
      </c>
      <c r="V1456" s="15" t="s">
        <v>2351</v>
      </c>
      <c r="W1456" s="8">
        <v>400</v>
      </c>
      <c r="X1456" s="15">
        <v>728</v>
      </c>
      <c r="Y1456" s="15">
        <v>28</v>
      </c>
      <c r="Z1456" s="19">
        <f t="shared" si="32"/>
        <v>0.29120000000000001</v>
      </c>
      <c r="AA1456" s="15" t="s">
        <v>60</v>
      </c>
      <c r="AB1456" s="24">
        <v>44804</v>
      </c>
      <c r="AC1456" s="8" t="s">
        <v>155</v>
      </c>
      <c r="AD1456" s="15"/>
      <c r="AE1456" s="24"/>
      <c r="AF1456" s="24"/>
      <c r="AG1456" s="24"/>
      <c r="AH1456" s="15"/>
      <c r="AI1456" s="15"/>
      <c r="AJ1456" s="24"/>
      <c r="AK1456" s="17" t="s">
        <v>2344</v>
      </c>
      <c r="AL1456" s="8" t="s">
        <v>2345</v>
      </c>
      <c r="AM1456" s="188"/>
      <c r="AN1456" s="188"/>
      <c r="AO1456" s="34"/>
      <c r="AP1456" s="34"/>
      <c r="AQ1456" s="34"/>
      <c r="AR1456" s="34"/>
      <c r="AS1456" s="8">
        <f>MONTH(AE1456)</f>
        <v>1</v>
      </c>
      <c r="AT1456" s="8">
        <f>YEAR(AE1456)</f>
        <v>1900</v>
      </c>
      <c r="AU1456" s="15"/>
    </row>
    <row r="1457" spans="1:47">
      <c r="A1457" s="8" t="s">
        <v>68</v>
      </c>
      <c r="B1457" s="15" t="s">
        <v>45</v>
      </c>
      <c r="C1457" s="15" t="s">
        <v>4171</v>
      </c>
      <c r="D1457" s="24">
        <v>44767</v>
      </c>
      <c r="E1457" s="15" t="s">
        <v>4172</v>
      </c>
      <c r="F1457" s="15" t="s">
        <v>1208</v>
      </c>
      <c r="G1457" s="15" t="s">
        <v>3839</v>
      </c>
      <c r="H1457" s="15" t="s">
        <v>3840</v>
      </c>
      <c r="I1457" s="15" t="s">
        <v>1496</v>
      </c>
      <c r="J1457" s="20" t="s">
        <v>1208</v>
      </c>
      <c r="K1457" s="15">
        <v>98032</v>
      </c>
      <c r="L1457" s="15" t="s">
        <v>2159</v>
      </c>
      <c r="M1457" s="15" t="s">
        <v>366</v>
      </c>
      <c r="N1457" s="15" t="s">
        <v>205</v>
      </c>
      <c r="O1457" s="15" t="s">
        <v>85</v>
      </c>
      <c r="P1457" s="15">
        <v>94544</v>
      </c>
      <c r="Q1457" s="15"/>
      <c r="R1457" s="15"/>
      <c r="S1457" s="15"/>
      <c r="T1457" s="15">
        <v>30390256</v>
      </c>
      <c r="U1457" s="20">
        <v>14.75</v>
      </c>
      <c r="V1457" s="15" t="s">
        <v>2351</v>
      </c>
      <c r="W1457" s="8">
        <v>400</v>
      </c>
      <c r="X1457" s="15">
        <v>728</v>
      </c>
      <c r="Y1457" s="15">
        <v>28</v>
      </c>
      <c r="Z1457" s="19">
        <f t="shared" si="32"/>
        <v>0.29120000000000001</v>
      </c>
      <c r="AA1457" s="15" t="s">
        <v>60</v>
      </c>
      <c r="AB1457" s="24">
        <v>44804</v>
      </c>
      <c r="AC1457" s="8" t="s">
        <v>155</v>
      </c>
      <c r="AD1457" s="15"/>
      <c r="AE1457" s="24"/>
      <c r="AF1457" s="24"/>
      <c r="AG1457" s="24"/>
      <c r="AH1457" s="15"/>
      <c r="AI1457" s="15"/>
      <c r="AJ1457" s="24"/>
      <c r="AK1457" s="17" t="s">
        <v>2344</v>
      </c>
      <c r="AL1457" s="8" t="s">
        <v>2345</v>
      </c>
      <c r="AM1457" s="188"/>
      <c r="AN1457" s="188"/>
      <c r="AO1457" s="34"/>
      <c r="AP1457" s="34"/>
      <c r="AQ1457" s="34"/>
      <c r="AR1457" s="34"/>
      <c r="AS1457" s="8">
        <f>MONTH(AE1457)</f>
        <v>1</v>
      </c>
      <c r="AT1457" s="8">
        <f>YEAR(AE1457)</f>
        <v>1900</v>
      </c>
      <c r="AU1457" s="15"/>
    </row>
    <row r="1458" spans="1:47">
      <c r="A1458" s="8" t="s">
        <v>68</v>
      </c>
      <c r="B1458" s="15" t="s">
        <v>45</v>
      </c>
      <c r="C1458" s="15" t="s">
        <v>4173</v>
      </c>
      <c r="D1458" s="24">
        <v>44767</v>
      </c>
      <c r="E1458" s="15" t="s">
        <v>4174</v>
      </c>
      <c r="F1458" s="15" t="s">
        <v>1208</v>
      </c>
      <c r="G1458" s="15" t="s">
        <v>3839</v>
      </c>
      <c r="H1458" s="15" t="s">
        <v>3840</v>
      </c>
      <c r="I1458" s="15" t="s">
        <v>1496</v>
      </c>
      <c r="J1458" s="20" t="s">
        <v>1208</v>
      </c>
      <c r="K1458" s="15">
        <v>98032</v>
      </c>
      <c r="L1458" s="15" t="s">
        <v>2159</v>
      </c>
      <c r="M1458" s="15" t="s">
        <v>366</v>
      </c>
      <c r="N1458" s="15" t="s">
        <v>205</v>
      </c>
      <c r="O1458" s="15" t="s">
        <v>85</v>
      </c>
      <c r="P1458" s="15">
        <v>94544</v>
      </c>
      <c r="Q1458" s="15"/>
      <c r="R1458" s="15"/>
      <c r="S1458" s="15"/>
      <c r="T1458" s="15">
        <v>30390256</v>
      </c>
      <c r="U1458" s="20">
        <v>14.75</v>
      </c>
      <c r="V1458" s="15" t="s">
        <v>2351</v>
      </c>
      <c r="W1458" s="8">
        <v>400</v>
      </c>
      <c r="X1458" s="15">
        <v>728</v>
      </c>
      <c r="Y1458" s="15">
        <v>28</v>
      </c>
      <c r="Z1458" s="19">
        <f t="shared" si="32"/>
        <v>0.29120000000000001</v>
      </c>
      <c r="AA1458" s="15" t="s">
        <v>60</v>
      </c>
      <c r="AB1458" s="24">
        <v>44804</v>
      </c>
      <c r="AC1458" s="8" t="s">
        <v>155</v>
      </c>
      <c r="AD1458" s="15"/>
      <c r="AE1458" s="24"/>
      <c r="AF1458" s="24"/>
      <c r="AG1458" s="24"/>
      <c r="AH1458" s="15"/>
      <c r="AI1458" s="15"/>
      <c r="AJ1458" s="24"/>
      <c r="AK1458" s="17" t="s">
        <v>2344</v>
      </c>
      <c r="AL1458" s="8" t="s">
        <v>2345</v>
      </c>
      <c r="AM1458" s="188"/>
      <c r="AN1458" s="188"/>
      <c r="AO1458" s="34"/>
      <c r="AP1458" s="34"/>
      <c r="AQ1458" s="34"/>
      <c r="AR1458" s="34"/>
      <c r="AS1458" s="8">
        <f>MONTH(AE1458)</f>
        <v>1</v>
      </c>
      <c r="AT1458" s="8">
        <f>YEAR(AE1458)</f>
        <v>1900</v>
      </c>
      <c r="AU1458" s="15"/>
    </row>
    <row r="1459" spans="1:47">
      <c r="A1459" s="8" t="s">
        <v>68</v>
      </c>
      <c r="B1459" s="15" t="s">
        <v>45</v>
      </c>
      <c r="C1459" s="15" t="s">
        <v>4175</v>
      </c>
      <c r="D1459" s="24">
        <v>44767</v>
      </c>
      <c r="E1459" s="15" t="s">
        <v>4176</v>
      </c>
      <c r="F1459" s="15" t="s">
        <v>1208</v>
      </c>
      <c r="G1459" s="15" t="s">
        <v>3839</v>
      </c>
      <c r="H1459" s="15" t="s">
        <v>3840</v>
      </c>
      <c r="I1459" s="15" t="s">
        <v>1496</v>
      </c>
      <c r="J1459" s="20" t="s">
        <v>1208</v>
      </c>
      <c r="K1459" s="15">
        <v>98032</v>
      </c>
      <c r="L1459" s="15" t="s">
        <v>2159</v>
      </c>
      <c r="M1459" s="15" t="s">
        <v>366</v>
      </c>
      <c r="N1459" s="15" t="s">
        <v>205</v>
      </c>
      <c r="O1459" s="15" t="s">
        <v>85</v>
      </c>
      <c r="P1459" s="15">
        <v>94544</v>
      </c>
      <c r="Q1459" s="15"/>
      <c r="R1459" s="15"/>
      <c r="S1459" s="15"/>
      <c r="T1459" s="15">
        <v>30390256</v>
      </c>
      <c r="U1459" s="20">
        <v>14.75</v>
      </c>
      <c r="V1459" s="15" t="s">
        <v>2351</v>
      </c>
      <c r="W1459" s="8">
        <v>400</v>
      </c>
      <c r="X1459" s="15">
        <v>728</v>
      </c>
      <c r="Y1459" s="15">
        <v>28</v>
      </c>
      <c r="Z1459" s="19">
        <f t="shared" si="32"/>
        <v>0.29120000000000001</v>
      </c>
      <c r="AA1459" s="15" t="s">
        <v>60</v>
      </c>
      <c r="AB1459" s="24">
        <v>44804</v>
      </c>
      <c r="AC1459" s="8" t="s">
        <v>155</v>
      </c>
      <c r="AD1459" s="15"/>
      <c r="AE1459" s="24"/>
      <c r="AF1459" s="24"/>
      <c r="AG1459" s="24"/>
      <c r="AH1459" s="15"/>
      <c r="AI1459" s="15"/>
      <c r="AJ1459" s="24"/>
      <c r="AK1459" s="17" t="s">
        <v>2344</v>
      </c>
      <c r="AL1459" s="8" t="s">
        <v>2345</v>
      </c>
      <c r="AM1459" s="188"/>
      <c r="AN1459" s="188"/>
      <c r="AO1459" s="34"/>
      <c r="AP1459" s="34"/>
      <c r="AQ1459" s="34"/>
      <c r="AR1459" s="34"/>
      <c r="AS1459" s="8">
        <f>MONTH(AE1459)</f>
        <v>1</v>
      </c>
      <c r="AT1459" s="8">
        <f>YEAR(AE1459)</f>
        <v>1900</v>
      </c>
      <c r="AU1459" s="15"/>
    </row>
    <row r="1460" spans="1:47">
      <c r="A1460" s="8" t="s">
        <v>68</v>
      </c>
      <c r="B1460" s="15" t="s">
        <v>45</v>
      </c>
      <c r="C1460" s="15" t="s">
        <v>4177</v>
      </c>
      <c r="D1460" s="24">
        <v>44767</v>
      </c>
      <c r="E1460" s="15" t="s">
        <v>4178</v>
      </c>
      <c r="F1460" s="15" t="s">
        <v>1208</v>
      </c>
      <c r="G1460" s="15" t="s">
        <v>3839</v>
      </c>
      <c r="H1460" s="15" t="s">
        <v>3840</v>
      </c>
      <c r="I1460" s="15" t="s">
        <v>1496</v>
      </c>
      <c r="J1460" s="20" t="s">
        <v>1208</v>
      </c>
      <c r="K1460" s="15">
        <v>98032</v>
      </c>
      <c r="L1460" s="15" t="s">
        <v>2159</v>
      </c>
      <c r="M1460" s="15" t="s">
        <v>366</v>
      </c>
      <c r="N1460" s="15" t="s">
        <v>205</v>
      </c>
      <c r="O1460" s="15" t="s">
        <v>85</v>
      </c>
      <c r="P1460" s="15">
        <v>94544</v>
      </c>
      <c r="Q1460" s="15"/>
      <c r="R1460" s="15"/>
      <c r="S1460" s="15"/>
      <c r="T1460" s="15">
        <v>30390256</v>
      </c>
      <c r="U1460" s="20">
        <v>14.75</v>
      </c>
      <c r="V1460" s="15" t="s">
        <v>2351</v>
      </c>
      <c r="W1460" s="8">
        <v>400</v>
      </c>
      <c r="X1460" s="15">
        <v>728</v>
      </c>
      <c r="Y1460" s="15">
        <v>28</v>
      </c>
      <c r="Z1460" s="19">
        <f t="shared" si="32"/>
        <v>0.29120000000000001</v>
      </c>
      <c r="AA1460" s="15" t="s">
        <v>60</v>
      </c>
      <c r="AB1460" s="24">
        <v>44804</v>
      </c>
      <c r="AC1460" s="8" t="s">
        <v>155</v>
      </c>
      <c r="AD1460" s="15"/>
      <c r="AE1460" s="24"/>
      <c r="AF1460" s="24"/>
      <c r="AG1460" s="24"/>
      <c r="AH1460" s="15"/>
      <c r="AI1460" s="15"/>
      <c r="AJ1460" s="24"/>
      <c r="AK1460" s="17" t="s">
        <v>2344</v>
      </c>
      <c r="AL1460" s="8" t="s">
        <v>2345</v>
      </c>
      <c r="AM1460" s="188"/>
      <c r="AN1460" s="188"/>
      <c r="AO1460" s="34"/>
      <c r="AP1460" s="34"/>
      <c r="AQ1460" s="34"/>
      <c r="AR1460" s="34"/>
      <c r="AS1460" s="8">
        <f>MONTH(AE1460)</f>
        <v>1</v>
      </c>
      <c r="AT1460" s="8">
        <f>YEAR(AE1460)</f>
        <v>1900</v>
      </c>
      <c r="AU1460" s="15"/>
    </row>
    <row r="1461" spans="1:47">
      <c r="A1461" s="8" t="s">
        <v>68</v>
      </c>
      <c r="B1461" s="15" t="s">
        <v>45</v>
      </c>
      <c r="C1461" s="15" t="s">
        <v>4179</v>
      </c>
      <c r="D1461" s="24">
        <v>44767</v>
      </c>
      <c r="E1461" s="15" t="s">
        <v>4180</v>
      </c>
      <c r="F1461" s="15" t="s">
        <v>1208</v>
      </c>
      <c r="G1461" s="15" t="s">
        <v>3839</v>
      </c>
      <c r="H1461" s="15" t="s">
        <v>3840</v>
      </c>
      <c r="I1461" s="15" t="s">
        <v>1496</v>
      </c>
      <c r="J1461" s="20" t="s">
        <v>1208</v>
      </c>
      <c r="K1461" s="15">
        <v>98032</v>
      </c>
      <c r="L1461" s="15" t="s">
        <v>2159</v>
      </c>
      <c r="M1461" s="15" t="s">
        <v>366</v>
      </c>
      <c r="N1461" s="15" t="s">
        <v>205</v>
      </c>
      <c r="O1461" s="15" t="s">
        <v>85</v>
      </c>
      <c r="P1461" s="15">
        <v>94544</v>
      </c>
      <c r="Q1461" s="15"/>
      <c r="R1461" s="15"/>
      <c r="S1461" s="15"/>
      <c r="T1461" s="15">
        <v>30390256</v>
      </c>
      <c r="U1461" s="20">
        <v>14.75</v>
      </c>
      <c r="V1461" s="15" t="s">
        <v>2351</v>
      </c>
      <c r="W1461" s="8">
        <v>400</v>
      </c>
      <c r="X1461" s="15">
        <v>728</v>
      </c>
      <c r="Y1461" s="15">
        <v>28</v>
      </c>
      <c r="Z1461" s="19">
        <f t="shared" si="32"/>
        <v>0.29120000000000001</v>
      </c>
      <c r="AA1461" s="15" t="s">
        <v>60</v>
      </c>
      <c r="AB1461" s="24">
        <v>44804</v>
      </c>
      <c r="AC1461" s="8" t="s">
        <v>155</v>
      </c>
      <c r="AD1461" s="15"/>
      <c r="AE1461" s="24"/>
      <c r="AF1461" s="24"/>
      <c r="AG1461" s="24"/>
      <c r="AH1461" s="15"/>
      <c r="AI1461" s="15"/>
      <c r="AJ1461" s="24"/>
      <c r="AK1461" s="17" t="s">
        <v>2344</v>
      </c>
      <c r="AL1461" s="8" t="s">
        <v>2345</v>
      </c>
      <c r="AM1461" s="188"/>
      <c r="AN1461" s="188"/>
      <c r="AO1461" s="34"/>
      <c r="AP1461" s="34"/>
      <c r="AQ1461" s="34"/>
      <c r="AR1461" s="34"/>
      <c r="AS1461" s="8">
        <f>MONTH(AE1461)</f>
        <v>1</v>
      </c>
      <c r="AT1461" s="8">
        <f>YEAR(AE1461)</f>
        <v>1900</v>
      </c>
      <c r="AU1461" s="15"/>
    </row>
    <row r="1462" spans="1:47">
      <c r="A1462" s="8" t="s">
        <v>68</v>
      </c>
      <c r="B1462" s="15" t="s">
        <v>45</v>
      </c>
      <c r="C1462" s="15" t="s">
        <v>4181</v>
      </c>
      <c r="D1462" s="24">
        <v>44767</v>
      </c>
      <c r="E1462" s="15" t="s">
        <v>4182</v>
      </c>
      <c r="F1462" s="15" t="s">
        <v>1208</v>
      </c>
      <c r="G1462" s="15" t="s">
        <v>3839</v>
      </c>
      <c r="H1462" s="15" t="s">
        <v>3840</v>
      </c>
      <c r="I1462" s="15" t="s">
        <v>1496</v>
      </c>
      <c r="J1462" s="20" t="s">
        <v>1208</v>
      </c>
      <c r="K1462" s="15">
        <v>98032</v>
      </c>
      <c r="L1462" s="15" t="s">
        <v>2159</v>
      </c>
      <c r="M1462" s="15" t="s">
        <v>366</v>
      </c>
      <c r="N1462" s="15" t="s">
        <v>205</v>
      </c>
      <c r="O1462" s="15" t="s">
        <v>85</v>
      </c>
      <c r="P1462" s="15">
        <v>94544</v>
      </c>
      <c r="Q1462" s="15"/>
      <c r="R1462" s="15"/>
      <c r="S1462" s="15"/>
      <c r="T1462" s="15">
        <v>30390256</v>
      </c>
      <c r="U1462" s="20">
        <v>14.75</v>
      </c>
      <c r="V1462" s="15" t="s">
        <v>2351</v>
      </c>
      <c r="W1462" s="8">
        <v>400</v>
      </c>
      <c r="X1462" s="15">
        <v>728</v>
      </c>
      <c r="Y1462" s="15">
        <v>28</v>
      </c>
      <c r="Z1462" s="19">
        <f t="shared" si="32"/>
        <v>0.29120000000000001</v>
      </c>
      <c r="AA1462" s="15" t="s">
        <v>60</v>
      </c>
      <c r="AB1462" s="24">
        <v>44804</v>
      </c>
      <c r="AC1462" s="8" t="s">
        <v>155</v>
      </c>
      <c r="AD1462" s="15"/>
      <c r="AE1462" s="24"/>
      <c r="AF1462" s="24"/>
      <c r="AG1462" s="24"/>
      <c r="AH1462" s="15"/>
      <c r="AI1462" s="15"/>
      <c r="AJ1462" s="24"/>
      <c r="AK1462" s="17" t="s">
        <v>2344</v>
      </c>
      <c r="AL1462" s="8" t="s">
        <v>2345</v>
      </c>
      <c r="AM1462" s="188"/>
      <c r="AN1462" s="188"/>
      <c r="AO1462" s="34"/>
      <c r="AP1462" s="34"/>
      <c r="AQ1462" s="34"/>
      <c r="AR1462" s="34"/>
      <c r="AS1462" s="8">
        <f>MONTH(AE1462)</f>
        <v>1</v>
      </c>
      <c r="AT1462" s="8">
        <f>YEAR(AE1462)</f>
        <v>1900</v>
      </c>
      <c r="AU1462" s="15"/>
    </row>
    <row r="1463" spans="1:47">
      <c r="A1463" s="8" t="s">
        <v>68</v>
      </c>
      <c r="B1463" s="15" t="s">
        <v>45</v>
      </c>
      <c r="C1463" s="15" t="s">
        <v>4183</v>
      </c>
      <c r="D1463" s="24">
        <v>44767</v>
      </c>
      <c r="E1463" s="15" t="s">
        <v>4184</v>
      </c>
      <c r="F1463" s="15" t="s">
        <v>1208</v>
      </c>
      <c r="G1463" s="15" t="s">
        <v>3839</v>
      </c>
      <c r="H1463" s="15" t="s">
        <v>3840</v>
      </c>
      <c r="I1463" s="15" t="s">
        <v>1496</v>
      </c>
      <c r="J1463" s="20" t="s">
        <v>1208</v>
      </c>
      <c r="K1463" s="15">
        <v>98032</v>
      </c>
      <c r="L1463" s="15" t="s">
        <v>2159</v>
      </c>
      <c r="M1463" s="15" t="s">
        <v>366</v>
      </c>
      <c r="N1463" s="15" t="s">
        <v>205</v>
      </c>
      <c r="O1463" s="15" t="s">
        <v>85</v>
      </c>
      <c r="P1463" s="15">
        <v>94544</v>
      </c>
      <c r="Q1463" s="15"/>
      <c r="R1463" s="15"/>
      <c r="S1463" s="15"/>
      <c r="T1463" s="15">
        <v>30390256</v>
      </c>
      <c r="U1463" s="20">
        <v>14.75</v>
      </c>
      <c r="V1463" s="15" t="s">
        <v>2351</v>
      </c>
      <c r="W1463" s="8">
        <v>400</v>
      </c>
      <c r="X1463" s="15">
        <v>728</v>
      </c>
      <c r="Y1463" s="15">
        <v>28</v>
      </c>
      <c r="Z1463" s="19">
        <f t="shared" si="32"/>
        <v>0.29120000000000001</v>
      </c>
      <c r="AA1463" s="15" t="s">
        <v>60</v>
      </c>
      <c r="AB1463" s="24">
        <v>44804</v>
      </c>
      <c r="AC1463" s="8" t="s">
        <v>155</v>
      </c>
      <c r="AD1463" s="15"/>
      <c r="AE1463" s="24"/>
      <c r="AF1463" s="24"/>
      <c r="AG1463" s="24"/>
      <c r="AH1463" s="15"/>
      <c r="AI1463" s="15"/>
      <c r="AJ1463" s="24"/>
      <c r="AK1463" s="17" t="s">
        <v>2344</v>
      </c>
      <c r="AL1463" s="8" t="s">
        <v>2345</v>
      </c>
      <c r="AM1463" s="188"/>
      <c r="AN1463" s="188"/>
      <c r="AO1463" s="34"/>
      <c r="AP1463" s="34"/>
      <c r="AQ1463" s="34"/>
      <c r="AR1463" s="34"/>
      <c r="AS1463" s="8">
        <f>MONTH(AE1463)</f>
        <v>1</v>
      </c>
      <c r="AT1463" s="8">
        <f>YEAR(AE1463)</f>
        <v>1900</v>
      </c>
      <c r="AU1463" s="15"/>
    </row>
    <row r="1464" spans="1:47">
      <c r="A1464" s="8" t="s">
        <v>68</v>
      </c>
      <c r="B1464" s="15" t="s">
        <v>45</v>
      </c>
      <c r="C1464" s="15" t="s">
        <v>4185</v>
      </c>
      <c r="D1464" s="24">
        <v>44767</v>
      </c>
      <c r="E1464" s="15" t="s">
        <v>4186</v>
      </c>
      <c r="F1464" s="15" t="s">
        <v>1208</v>
      </c>
      <c r="G1464" s="15" t="s">
        <v>3839</v>
      </c>
      <c r="H1464" s="15" t="s">
        <v>3840</v>
      </c>
      <c r="I1464" s="15" t="s">
        <v>1496</v>
      </c>
      <c r="J1464" s="20" t="s">
        <v>1208</v>
      </c>
      <c r="K1464" s="15">
        <v>98032</v>
      </c>
      <c r="L1464" s="15" t="s">
        <v>2159</v>
      </c>
      <c r="M1464" s="15" t="s">
        <v>366</v>
      </c>
      <c r="N1464" s="15" t="s">
        <v>205</v>
      </c>
      <c r="O1464" s="15" t="s">
        <v>85</v>
      </c>
      <c r="P1464" s="15">
        <v>94544</v>
      </c>
      <c r="Q1464" s="15"/>
      <c r="R1464" s="15"/>
      <c r="S1464" s="15"/>
      <c r="T1464" s="15">
        <v>30390256</v>
      </c>
      <c r="U1464" s="20">
        <v>14.75</v>
      </c>
      <c r="V1464" s="15" t="s">
        <v>2351</v>
      </c>
      <c r="W1464" s="8">
        <v>400</v>
      </c>
      <c r="X1464" s="15">
        <v>728</v>
      </c>
      <c r="Y1464" s="15">
        <v>28</v>
      </c>
      <c r="Z1464" s="19">
        <f t="shared" si="32"/>
        <v>0.29120000000000001</v>
      </c>
      <c r="AA1464" s="15" t="s">
        <v>60</v>
      </c>
      <c r="AB1464" s="24">
        <v>44804</v>
      </c>
      <c r="AC1464" s="8" t="s">
        <v>155</v>
      </c>
      <c r="AD1464" s="15"/>
      <c r="AE1464" s="24"/>
      <c r="AF1464" s="24"/>
      <c r="AG1464" s="24"/>
      <c r="AH1464" s="15"/>
      <c r="AI1464" s="15"/>
      <c r="AJ1464" s="24"/>
      <c r="AK1464" s="17" t="s">
        <v>2344</v>
      </c>
      <c r="AL1464" s="8" t="s">
        <v>2345</v>
      </c>
      <c r="AM1464" s="188"/>
      <c r="AN1464" s="188"/>
      <c r="AO1464" s="34"/>
      <c r="AP1464" s="34"/>
      <c r="AQ1464" s="34"/>
      <c r="AR1464" s="34"/>
      <c r="AS1464" s="8">
        <f>MONTH(AE1464)</f>
        <v>1</v>
      </c>
      <c r="AT1464" s="8">
        <f>YEAR(AE1464)</f>
        <v>1900</v>
      </c>
      <c r="AU1464" s="15"/>
    </row>
    <row r="1465" spans="1:47">
      <c r="A1465" s="8" t="s">
        <v>68</v>
      </c>
      <c r="B1465" s="15" t="s">
        <v>45</v>
      </c>
      <c r="C1465" s="15" t="s">
        <v>4187</v>
      </c>
      <c r="D1465" s="24">
        <v>44767</v>
      </c>
      <c r="E1465" s="15" t="s">
        <v>4188</v>
      </c>
      <c r="F1465" s="15" t="s">
        <v>1208</v>
      </c>
      <c r="G1465" s="15" t="s">
        <v>3839</v>
      </c>
      <c r="H1465" s="15" t="s">
        <v>3840</v>
      </c>
      <c r="I1465" s="15" t="s">
        <v>1496</v>
      </c>
      <c r="J1465" s="20" t="s">
        <v>1208</v>
      </c>
      <c r="K1465" s="15">
        <v>98032</v>
      </c>
      <c r="L1465" s="15" t="s">
        <v>2159</v>
      </c>
      <c r="M1465" s="15" t="s">
        <v>366</v>
      </c>
      <c r="N1465" s="15" t="s">
        <v>205</v>
      </c>
      <c r="O1465" s="15" t="s">
        <v>85</v>
      </c>
      <c r="P1465" s="15">
        <v>94544</v>
      </c>
      <c r="Q1465" s="15"/>
      <c r="R1465" s="15"/>
      <c r="S1465" s="15"/>
      <c r="T1465" s="15">
        <v>30390256</v>
      </c>
      <c r="U1465" s="20">
        <v>14.75</v>
      </c>
      <c r="V1465" s="15" t="s">
        <v>2351</v>
      </c>
      <c r="W1465" s="8">
        <v>400</v>
      </c>
      <c r="X1465" s="15">
        <v>728</v>
      </c>
      <c r="Y1465" s="15">
        <v>28</v>
      </c>
      <c r="Z1465" s="19">
        <f t="shared" si="32"/>
        <v>0.29120000000000001</v>
      </c>
      <c r="AA1465" s="15" t="s">
        <v>60</v>
      </c>
      <c r="AB1465" s="24">
        <v>44804</v>
      </c>
      <c r="AC1465" s="8" t="s">
        <v>155</v>
      </c>
      <c r="AD1465" s="15"/>
      <c r="AE1465" s="24"/>
      <c r="AF1465" s="24"/>
      <c r="AG1465" s="24"/>
      <c r="AH1465" s="15"/>
      <c r="AI1465" s="15"/>
      <c r="AJ1465" s="24"/>
      <c r="AK1465" s="17" t="s">
        <v>2344</v>
      </c>
      <c r="AL1465" s="8" t="s">
        <v>2345</v>
      </c>
      <c r="AM1465" s="188"/>
      <c r="AN1465" s="188"/>
      <c r="AO1465" s="34"/>
      <c r="AP1465" s="34"/>
      <c r="AQ1465" s="34"/>
      <c r="AR1465" s="34"/>
      <c r="AS1465" s="8">
        <f>MONTH(AE1465)</f>
        <v>1</v>
      </c>
      <c r="AT1465" s="8">
        <f>YEAR(AE1465)</f>
        <v>1900</v>
      </c>
      <c r="AU1465" s="15"/>
    </row>
    <row r="1466" spans="1:47">
      <c r="A1466" s="8" t="s">
        <v>68</v>
      </c>
      <c r="B1466" s="15" t="s">
        <v>45</v>
      </c>
      <c r="C1466" s="15" t="s">
        <v>4189</v>
      </c>
      <c r="D1466" s="24">
        <v>44767</v>
      </c>
      <c r="E1466" s="15" t="s">
        <v>4190</v>
      </c>
      <c r="F1466" s="15" t="s">
        <v>1208</v>
      </c>
      <c r="G1466" s="15" t="s">
        <v>3839</v>
      </c>
      <c r="H1466" s="15" t="s">
        <v>3840</v>
      </c>
      <c r="I1466" s="15" t="s">
        <v>1496</v>
      </c>
      <c r="J1466" s="20" t="s">
        <v>1208</v>
      </c>
      <c r="K1466" s="15">
        <v>98032</v>
      </c>
      <c r="L1466" s="15" t="s">
        <v>2159</v>
      </c>
      <c r="M1466" s="15" t="s">
        <v>366</v>
      </c>
      <c r="N1466" s="15" t="s">
        <v>205</v>
      </c>
      <c r="O1466" s="15" t="s">
        <v>85</v>
      </c>
      <c r="P1466" s="15">
        <v>94544</v>
      </c>
      <c r="Q1466" s="15"/>
      <c r="R1466" s="15"/>
      <c r="S1466" s="15"/>
      <c r="T1466" s="15">
        <v>30390256</v>
      </c>
      <c r="U1466" s="20">
        <v>14.75</v>
      </c>
      <c r="V1466" s="15" t="s">
        <v>2351</v>
      </c>
      <c r="W1466" s="8">
        <v>400</v>
      </c>
      <c r="X1466" s="15">
        <v>728</v>
      </c>
      <c r="Y1466" s="15">
        <v>28</v>
      </c>
      <c r="Z1466" s="19">
        <f t="shared" si="32"/>
        <v>0.29120000000000001</v>
      </c>
      <c r="AA1466" s="15" t="s">
        <v>60</v>
      </c>
      <c r="AB1466" s="24">
        <v>44804</v>
      </c>
      <c r="AC1466" s="8" t="s">
        <v>155</v>
      </c>
      <c r="AD1466" s="15"/>
      <c r="AE1466" s="24"/>
      <c r="AF1466" s="24"/>
      <c r="AG1466" s="24"/>
      <c r="AH1466" s="15"/>
      <c r="AI1466" s="15"/>
      <c r="AJ1466" s="24"/>
      <c r="AK1466" s="17" t="s">
        <v>2344</v>
      </c>
      <c r="AL1466" s="8" t="s">
        <v>2345</v>
      </c>
      <c r="AM1466" s="188"/>
      <c r="AN1466" s="188"/>
      <c r="AO1466" s="34"/>
      <c r="AP1466" s="34"/>
      <c r="AQ1466" s="34"/>
      <c r="AR1466" s="34"/>
      <c r="AS1466" s="8">
        <f>MONTH(AE1466)</f>
        <v>1</v>
      </c>
      <c r="AT1466" s="8">
        <f>YEAR(AE1466)</f>
        <v>1900</v>
      </c>
      <c r="AU1466" s="15"/>
    </row>
    <row r="1467" spans="1:47">
      <c r="A1467" s="8" t="s">
        <v>68</v>
      </c>
      <c r="B1467" s="15" t="s">
        <v>45</v>
      </c>
      <c r="C1467" s="15" t="s">
        <v>4191</v>
      </c>
      <c r="D1467" s="24">
        <v>44767</v>
      </c>
      <c r="E1467" s="15" t="s">
        <v>4192</v>
      </c>
      <c r="F1467" s="15" t="s">
        <v>1208</v>
      </c>
      <c r="G1467" s="15" t="s">
        <v>3839</v>
      </c>
      <c r="H1467" s="15" t="s">
        <v>3840</v>
      </c>
      <c r="I1467" s="15" t="s">
        <v>1496</v>
      </c>
      <c r="J1467" s="20" t="s">
        <v>1208</v>
      </c>
      <c r="K1467" s="15">
        <v>98032</v>
      </c>
      <c r="L1467" s="15" t="s">
        <v>2159</v>
      </c>
      <c r="M1467" s="15" t="s">
        <v>366</v>
      </c>
      <c r="N1467" s="15" t="s">
        <v>205</v>
      </c>
      <c r="O1467" s="15" t="s">
        <v>85</v>
      </c>
      <c r="P1467" s="15">
        <v>94544</v>
      </c>
      <c r="Q1467" s="15"/>
      <c r="R1467" s="15"/>
      <c r="S1467" s="15"/>
      <c r="T1467" s="15">
        <v>30390256</v>
      </c>
      <c r="U1467" s="20">
        <v>14.75</v>
      </c>
      <c r="V1467" s="15" t="s">
        <v>2351</v>
      </c>
      <c r="W1467" s="8">
        <v>400</v>
      </c>
      <c r="X1467" s="15">
        <v>728</v>
      </c>
      <c r="Y1467" s="15">
        <v>28</v>
      </c>
      <c r="Z1467" s="19">
        <f t="shared" si="32"/>
        <v>0.29120000000000001</v>
      </c>
      <c r="AA1467" s="15" t="s">
        <v>60</v>
      </c>
      <c r="AB1467" s="24">
        <v>44804</v>
      </c>
      <c r="AC1467" s="8" t="s">
        <v>155</v>
      </c>
      <c r="AD1467" s="15"/>
      <c r="AE1467" s="24"/>
      <c r="AF1467" s="24"/>
      <c r="AG1467" s="24"/>
      <c r="AH1467" s="15"/>
      <c r="AI1467" s="15"/>
      <c r="AJ1467" s="24"/>
      <c r="AK1467" s="17" t="s">
        <v>2344</v>
      </c>
      <c r="AL1467" s="8" t="s">
        <v>2345</v>
      </c>
      <c r="AM1467" s="188"/>
      <c r="AN1467" s="188"/>
      <c r="AO1467" s="34"/>
      <c r="AP1467" s="34"/>
      <c r="AQ1467" s="34"/>
      <c r="AR1467" s="34"/>
      <c r="AS1467" s="8">
        <f>MONTH(AE1467)</f>
        <v>1</v>
      </c>
      <c r="AT1467" s="8">
        <f>YEAR(AE1467)</f>
        <v>1900</v>
      </c>
      <c r="AU1467" s="15"/>
    </row>
    <row r="1468" spans="1:47">
      <c r="A1468" s="8" t="s">
        <v>68</v>
      </c>
      <c r="B1468" s="15" t="s">
        <v>45</v>
      </c>
      <c r="C1468" s="15" t="s">
        <v>4193</v>
      </c>
      <c r="D1468" s="24">
        <v>44767</v>
      </c>
      <c r="E1468" s="15" t="s">
        <v>4194</v>
      </c>
      <c r="F1468" s="15" t="s">
        <v>1208</v>
      </c>
      <c r="G1468" s="15" t="s">
        <v>3839</v>
      </c>
      <c r="H1468" s="15" t="s">
        <v>3840</v>
      </c>
      <c r="I1468" s="15" t="s">
        <v>1496</v>
      </c>
      <c r="J1468" s="20" t="s">
        <v>1208</v>
      </c>
      <c r="K1468" s="15">
        <v>98032</v>
      </c>
      <c r="L1468" s="15" t="s">
        <v>2159</v>
      </c>
      <c r="M1468" s="15" t="s">
        <v>366</v>
      </c>
      <c r="N1468" s="15" t="s">
        <v>205</v>
      </c>
      <c r="O1468" s="15" t="s">
        <v>85</v>
      </c>
      <c r="P1468" s="15">
        <v>94544</v>
      </c>
      <c r="Q1468" s="15"/>
      <c r="R1468" s="15"/>
      <c r="S1468" s="15"/>
      <c r="T1468" s="15">
        <v>30390256</v>
      </c>
      <c r="U1468" s="20">
        <v>14.75</v>
      </c>
      <c r="V1468" s="15" t="s">
        <v>2351</v>
      </c>
      <c r="W1468" s="8">
        <v>400</v>
      </c>
      <c r="X1468" s="15">
        <v>728</v>
      </c>
      <c r="Y1468" s="15">
        <v>28</v>
      </c>
      <c r="Z1468" s="19">
        <f t="shared" si="32"/>
        <v>0.29120000000000001</v>
      </c>
      <c r="AA1468" s="15" t="s">
        <v>60</v>
      </c>
      <c r="AB1468" s="24">
        <v>44804</v>
      </c>
      <c r="AC1468" s="8" t="s">
        <v>155</v>
      </c>
      <c r="AD1468" s="15"/>
      <c r="AE1468" s="24"/>
      <c r="AF1468" s="24"/>
      <c r="AG1468" s="24"/>
      <c r="AH1468" s="15"/>
      <c r="AI1468" s="15"/>
      <c r="AJ1468" s="24"/>
      <c r="AK1468" s="17" t="s">
        <v>2344</v>
      </c>
      <c r="AL1468" s="8" t="s">
        <v>2345</v>
      </c>
      <c r="AM1468" s="188"/>
      <c r="AN1468" s="188"/>
      <c r="AO1468" s="34"/>
      <c r="AP1468" s="34"/>
      <c r="AQ1468" s="34"/>
      <c r="AR1468" s="34"/>
      <c r="AS1468" s="8">
        <f>MONTH(AE1468)</f>
        <v>1</v>
      </c>
      <c r="AT1468" s="8">
        <f>YEAR(AE1468)</f>
        <v>1900</v>
      </c>
      <c r="AU1468" s="15"/>
    </row>
    <row r="1469" spans="1:47">
      <c r="A1469" s="8" t="s">
        <v>68</v>
      </c>
      <c r="B1469" s="15" t="s">
        <v>45</v>
      </c>
      <c r="C1469" s="15" t="s">
        <v>4195</v>
      </c>
      <c r="D1469" s="24">
        <v>44767</v>
      </c>
      <c r="E1469" s="15" t="s">
        <v>4196</v>
      </c>
      <c r="F1469" s="15" t="s">
        <v>1208</v>
      </c>
      <c r="G1469" s="15" t="s">
        <v>3839</v>
      </c>
      <c r="H1469" s="15" t="s">
        <v>3840</v>
      </c>
      <c r="I1469" s="15" t="s">
        <v>1496</v>
      </c>
      <c r="J1469" s="20" t="s">
        <v>1208</v>
      </c>
      <c r="K1469" s="15">
        <v>98032</v>
      </c>
      <c r="L1469" s="15" t="s">
        <v>2159</v>
      </c>
      <c r="M1469" s="15" t="s">
        <v>366</v>
      </c>
      <c r="N1469" s="15" t="s">
        <v>205</v>
      </c>
      <c r="O1469" s="15" t="s">
        <v>85</v>
      </c>
      <c r="P1469" s="15">
        <v>94544</v>
      </c>
      <c r="Q1469" s="15"/>
      <c r="R1469" s="15"/>
      <c r="S1469" s="15"/>
      <c r="T1469" s="15">
        <v>30390256</v>
      </c>
      <c r="U1469" s="20">
        <v>14.75</v>
      </c>
      <c r="V1469" s="15" t="s">
        <v>2351</v>
      </c>
      <c r="W1469" s="8">
        <v>400</v>
      </c>
      <c r="X1469" s="15">
        <v>728</v>
      </c>
      <c r="Y1469" s="15">
        <v>28</v>
      </c>
      <c r="Z1469" s="19">
        <f t="shared" si="32"/>
        <v>0.29120000000000001</v>
      </c>
      <c r="AA1469" s="15" t="s">
        <v>60</v>
      </c>
      <c r="AB1469" s="24">
        <v>44804</v>
      </c>
      <c r="AC1469" s="8" t="s">
        <v>155</v>
      </c>
      <c r="AD1469" s="15"/>
      <c r="AE1469" s="24"/>
      <c r="AF1469" s="24"/>
      <c r="AG1469" s="24"/>
      <c r="AH1469" s="15"/>
      <c r="AI1469" s="15"/>
      <c r="AJ1469" s="24"/>
      <c r="AK1469" s="17" t="s">
        <v>2344</v>
      </c>
      <c r="AL1469" s="8" t="s">
        <v>2345</v>
      </c>
      <c r="AM1469" s="188"/>
      <c r="AN1469" s="188"/>
      <c r="AO1469" s="34"/>
      <c r="AP1469" s="34"/>
      <c r="AQ1469" s="34"/>
      <c r="AR1469" s="34"/>
      <c r="AS1469" s="8">
        <f>MONTH(AE1469)</f>
        <v>1</v>
      </c>
      <c r="AT1469" s="8">
        <f>YEAR(AE1469)</f>
        <v>1900</v>
      </c>
      <c r="AU1469" s="15"/>
    </row>
    <row r="1470" spans="1:47">
      <c r="A1470" s="8" t="s">
        <v>68</v>
      </c>
      <c r="B1470" s="15" t="s">
        <v>45</v>
      </c>
      <c r="C1470" s="15" t="s">
        <v>4197</v>
      </c>
      <c r="D1470" s="24">
        <v>44767</v>
      </c>
      <c r="E1470" s="15" t="s">
        <v>4198</v>
      </c>
      <c r="F1470" s="15" t="s">
        <v>1208</v>
      </c>
      <c r="G1470" s="15" t="s">
        <v>3839</v>
      </c>
      <c r="H1470" s="15" t="s">
        <v>3840</v>
      </c>
      <c r="I1470" s="15" t="s">
        <v>1496</v>
      </c>
      <c r="J1470" s="20" t="s">
        <v>1208</v>
      </c>
      <c r="K1470" s="15">
        <v>98032</v>
      </c>
      <c r="L1470" s="15" t="s">
        <v>2159</v>
      </c>
      <c r="M1470" s="15" t="s">
        <v>366</v>
      </c>
      <c r="N1470" s="15" t="s">
        <v>205</v>
      </c>
      <c r="O1470" s="15" t="s">
        <v>85</v>
      </c>
      <c r="P1470" s="15">
        <v>94544</v>
      </c>
      <c r="Q1470" s="15"/>
      <c r="R1470" s="15"/>
      <c r="S1470" s="15"/>
      <c r="T1470" s="15">
        <v>30390256</v>
      </c>
      <c r="U1470" s="20">
        <v>14.75</v>
      </c>
      <c r="V1470" s="15" t="s">
        <v>2351</v>
      </c>
      <c r="W1470" s="8">
        <v>400</v>
      </c>
      <c r="X1470" s="15">
        <v>728</v>
      </c>
      <c r="Y1470" s="15">
        <v>28</v>
      </c>
      <c r="Z1470" s="19">
        <f t="shared" si="32"/>
        <v>0.29120000000000001</v>
      </c>
      <c r="AA1470" s="15" t="s">
        <v>60</v>
      </c>
      <c r="AB1470" s="24">
        <v>44804</v>
      </c>
      <c r="AC1470" s="8" t="s">
        <v>155</v>
      </c>
      <c r="AD1470" s="15"/>
      <c r="AE1470" s="24"/>
      <c r="AF1470" s="24"/>
      <c r="AG1470" s="24"/>
      <c r="AH1470" s="15"/>
      <c r="AI1470" s="15"/>
      <c r="AJ1470" s="24"/>
      <c r="AK1470" s="17" t="s">
        <v>2344</v>
      </c>
      <c r="AL1470" s="8" t="s">
        <v>2345</v>
      </c>
      <c r="AM1470" s="188"/>
      <c r="AN1470" s="188"/>
      <c r="AO1470" s="34"/>
      <c r="AP1470" s="34"/>
      <c r="AQ1470" s="34"/>
      <c r="AR1470" s="34"/>
      <c r="AS1470" s="8">
        <f>MONTH(AE1470)</f>
        <v>1</v>
      </c>
      <c r="AT1470" s="8">
        <f>YEAR(AE1470)</f>
        <v>1900</v>
      </c>
      <c r="AU1470" s="15"/>
    </row>
    <row r="1471" spans="1:47">
      <c r="A1471" s="8" t="s">
        <v>68</v>
      </c>
      <c r="B1471" s="15" t="s">
        <v>45</v>
      </c>
      <c r="C1471" s="15" t="s">
        <v>4199</v>
      </c>
      <c r="D1471" s="24">
        <v>44767</v>
      </c>
      <c r="E1471" s="15" t="s">
        <v>4200</v>
      </c>
      <c r="F1471" s="15" t="s">
        <v>1208</v>
      </c>
      <c r="G1471" s="15" t="s">
        <v>3839</v>
      </c>
      <c r="H1471" s="15" t="s">
        <v>3840</v>
      </c>
      <c r="I1471" s="15" t="s">
        <v>1496</v>
      </c>
      <c r="J1471" s="20" t="s">
        <v>1208</v>
      </c>
      <c r="K1471" s="15">
        <v>98032</v>
      </c>
      <c r="L1471" s="15" t="s">
        <v>2159</v>
      </c>
      <c r="M1471" s="15" t="s">
        <v>366</v>
      </c>
      <c r="N1471" s="15" t="s">
        <v>205</v>
      </c>
      <c r="O1471" s="15" t="s">
        <v>85</v>
      </c>
      <c r="P1471" s="15">
        <v>94544</v>
      </c>
      <c r="Q1471" s="15"/>
      <c r="R1471" s="15"/>
      <c r="S1471" s="15"/>
      <c r="T1471" s="15">
        <v>30390256</v>
      </c>
      <c r="U1471" s="20">
        <v>14.75</v>
      </c>
      <c r="V1471" s="15" t="s">
        <v>2351</v>
      </c>
      <c r="W1471" s="8">
        <v>400</v>
      </c>
      <c r="X1471" s="15">
        <v>728</v>
      </c>
      <c r="Y1471" s="15">
        <v>28</v>
      </c>
      <c r="Z1471" s="19">
        <f t="shared" si="32"/>
        <v>0.29120000000000001</v>
      </c>
      <c r="AA1471" s="15" t="s">
        <v>60</v>
      </c>
      <c r="AB1471" s="24">
        <v>44804</v>
      </c>
      <c r="AC1471" s="8" t="s">
        <v>155</v>
      </c>
      <c r="AD1471" s="15"/>
      <c r="AE1471" s="24"/>
      <c r="AF1471" s="24"/>
      <c r="AG1471" s="24"/>
      <c r="AH1471" s="15"/>
      <c r="AI1471" s="15"/>
      <c r="AJ1471" s="24"/>
      <c r="AK1471" s="17" t="s">
        <v>2344</v>
      </c>
      <c r="AL1471" s="8" t="s">
        <v>2345</v>
      </c>
      <c r="AM1471" s="188"/>
      <c r="AN1471" s="188"/>
      <c r="AO1471" s="34"/>
      <c r="AP1471" s="34"/>
      <c r="AQ1471" s="34"/>
      <c r="AR1471" s="34"/>
      <c r="AS1471" s="8">
        <f>MONTH(AE1471)</f>
        <v>1</v>
      </c>
      <c r="AT1471" s="8">
        <f>YEAR(AE1471)</f>
        <v>1900</v>
      </c>
      <c r="AU1471" s="15"/>
    </row>
    <row r="1472" spans="1:47">
      <c r="A1472" s="8" t="s">
        <v>68</v>
      </c>
      <c r="B1472" s="15" t="s">
        <v>45</v>
      </c>
      <c r="C1472" s="15" t="s">
        <v>4201</v>
      </c>
      <c r="D1472" s="24">
        <v>44767</v>
      </c>
      <c r="E1472" s="15" t="s">
        <v>4202</v>
      </c>
      <c r="F1472" s="15" t="s">
        <v>1208</v>
      </c>
      <c r="G1472" s="15" t="s">
        <v>3839</v>
      </c>
      <c r="H1472" s="15" t="s">
        <v>3840</v>
      </c>
      <c r="I1472" s="15" t="s">
        <v>1496</v>
      </c>
      <c r="J1472" s="20" t="s">
        <v>1208</v>
      </c>
      <c r="K1472" s="15">
        <v>98032</v>
      </c>
      <c r="L1472" s="15" t="s">
        <v>2159</v>
      </c>
      <c r="M1472" s="15" t="s">
        <v>366</v>
      </c>
      <c r="N1472" s="15" t="s">
        <v>205</v>
      </c>
      <c r="O1472" s="15" t="s">
        <v>85</v>
      </c>
      <c r="P1472" s="15">
        <v>94544</v>
      </c>
      <c r="Q1472" s="15"/>
      <c r="R1472" s="15"/>
      <c r="S1472" s="15"/>
      <c r="T1472" s="15">
        <v>30390256</v>
      </c>
      <c r="U1472" s="20">
        <v>14.75</v>
      </c>
      <c r="V1472" s="15" t="s">
        <v>2351</v>
      </c>
      <c r="W1472" s="8">
        <v>400</v>
      </c>
      <c r="X1472" s="15">
        <v>728</v>
      </c>
      <c r="Y1472" s="15">
        <v>28</v>
      </c>
      <c r="Z1472" s="19">
        <f t="shared" si="32"/>
        <v>0.29120000000000001</v>
      </c>
      <c r="AA1472" s="15" t="s">
        <v>60</v>
      </c>
      <c r="AB1472" s="24">
        <v>44804</v>
      </c>
      <c r="AC1472" s="8" t="s">
        <v>155</v>
      </c>
      <c r="AD1472" s="15"/>
      <c r="AE1472" s="24"/>
      <c r="AF1472" s="24"/>
      <c r="AG1472" s="24"/>
      <c r="AH1472" s="15"/>
      <c r="AI1472" s="15"/>
      <c r="AJ1472" s="24"/>
      <c r="AK1472" s="17" t="s">
        <v>2344</v>
      </c>
      <c r="AL1472" s="8" t="s">
        <v>2345</v>
      </c>
      <c r="AM1472" s="188"/>
      <c r="AN1472" s="188"/>
      <c r="AO1472" s="34"/>
      <c r="AP1472" s="34"/>
      <c r="AQ1472" s="34"/>
      <c r="AR1472" s="34"/>
      <c r="AS1472" s="8">
        <f>MONTH(AE1472)</f>
        <v>1</v>
      </c>
      <c r="AT1472" s="8">
        <f>YEAR(AE1472)</f>
        <v>1900</v>
      </c>
      <c r="AU1472" s="15"/>
    </row>
    <row r="1473" spans="1:47">
      <c r="A1473" s="8" t="s">
        <v>68</v>
      </c>
      <c r="B1473" s="15" t="s">
        <v>45</v>
      </c>
      <c r="C1473" s="15" t="s">
        <v>4203</v>
      </c>
      <c r="D1473" s="24">
        <v>44767</v>
      </c>
      <c r="E1473" s="15" t="s">
        <v>4204</v>
      </c>
      <c r="F1473" s="15" t="s">
        <v>1208</v>
      </c>
      <c r="G1473" s="15" t="s">
        <v>3839</v>
      </c>
      <c r="H1473" s="15" t="s">
        <v>3840</v>
      </c>
      <c r="I1473" s="15" t="s">
        <v>1496</v>
      </c>
      <c r="J1473" s="20" t="s">
        <v>1208</v>
      </c>
      <c r="K1473" s="15">
        <v>98032</v>
      </c>
      <c r="L1473" s="15" t="s">
        <v>2159</v>
      </c>
      <c r="M1473" s="15" t="s">
        <v>366</v>
      </c>
      <c r="N1473" s="15" t="s">
        <v>205</v>
      </c>
      <c r="O1473" s="15" t="s">
        <v>85</v>
      </c>
      <c r="P1473" s="15">
        <v>94544</v>
      </c>
      <c r="Q1473" s="15"/>
      <c r="R1473" s="15"/>
      <c r="S1473" s="15"/>
      <c r="T1473" s="15">
        <v>30390256</v>
      </c>
      <c r="U1473" s="20">
        <v>14.75</v>
      </c>
      <c r="V1473" s="15" t="s">
        <v>2351</v>
      </c>
      <c r="W1473" s="8">
        <v>400</v>
      </c>
      <c r="X1473" s="15">
        <v>728</v>
      </c>
      <c r="Y1473" s="15">
        <v>28</v>
      </c>
      <c r="Z1473" s="19">
        <f t="shared" si="32"/>
        <v>0.29120000000000001</v>
      </c>
      <c r="AA1473" s="15" t="s">
        <v>60</v>
      </c>
      <c r="AB1473" s="24">
        <v>44804</v>
      </c>
      <c r="AC1473" s="8" t="s">
        <v>155</v>
      </c>
      <c r="AD1473" s="15"/>
      <c r="AE1473" s="24"/>
      <c r="AF1473" s="24"/>
      <c r="AG1473" s="24"/>
      <c r="AH1473" s="15"/>
      <c r="AI1473" s="15"/>
      <c r="AJ1473" s="24"/>
      <c r="AK1473" s="17" t="s">
        <v>2344</v>
      </c>
      <c r="AL1473" s="8" t="s">
        <v>2345</v>
      </c>
      <c r="AM1473" s="188"/>
      <c r="AN1473" s="188"/>
      <c r="AO1473" s="34"/>
      <c r="AP1473" s="34"/>
      <c r="AQ1473" s="34"/>
      <c r="AR1473" s="34"/>
      <c r="AS1473" s="8">
        <f>MONTH(AE1473)</f>
        <v>1</v>
      </c>
      <c r="AT1473" s="8">
        <f>YEAR(AE1473)</f>
        <v>1900</v>
      </c>
      <c r="AU1473" s="15"/>
    </row>
    <row r="1474" spans="1:47">
      <c r="A1474" s="8" t="s">
        <v>68</v>
      </c>
      <c r="B1474" s="15" t="s">
        <v>45</v>
      </c>
      <c r="C1474" s="15" t="s">
        <v>4205</v>
      </c>
      <c r="D1474" s="24">
        <v>44767</v>
      </c>
      <c r="E1474" s="15" t="s">
        <v>4206</v>
      </c>
      <c r="F1474" s="15" t="s">
        <v>1208</v>
      </c>
      <c r="G1474" s="15" t="s">
        <v>3839</v>
      </c>
      <c r="H1474" s="15" t="s">
        <v>3840</v>
      </c>
      <c r="I1474" s="15" t="s">
        <v>1496</v>
      </c>
      <c r="J1474" s="20" t="s">
        <v>1208</v>
      </c>
      <c r="K1474" s="15">
        <v>98032</v>
      </c>
      <c r="L1474" s="15" t="s">
        <v>2159</v>
      </c>
      <c r="M1474" s="15" t="s">
        <v>366</v>
      </c>
      <c r="N1474" s="15" t="s">
        <v>205</v>
      </c>
      <c r="O1474" s="15" t="s">
        <v>85</v>
      </c>
      <c r="P1474" s="15">
        <v>94544</v>
      </c>
      <c r="Q1474" s="15"/>
      <c r="R1474" s="15"/>
      <c r="S1474" s="15"/>
      <c r="T1474" s="15">
        <v>30390256</v>
      </c>
      <c r="U1474" s="20">
        <v>14.75</v>
      </c>
      <c r="V1474" s="15" t="s">
        <v>2351</v>
      </c>
      <c r="W1474" s="8">
        <v>400</v>
      </c>
      <c r="X1474" s="15">
        <v>728</v>
      </c>
      <c r="Y1474" s="15">
        <v>28</v>
      </c>
      <c r="Z1474" s="19">
        <f t="shared" si="32"/>
        <v>0.29120000000000001</v>
      </c>
      <c r="AA1474" s="15" t="s">
        <v>60</v>
      </c>
      <c r="AB1474" s="24">
        <v>44804</v>
      </c>
      <c r="AC1474" s="8" t="s">
        <v>155</v>
      </c>
      <c r="AD1474" s="15"/>
      <c r="AE1474" s="24"/>
      <c r="AF1474" s="24"/>
      <c r="AG1474" s="24"/>
      <c r="AH1474" s="15"/>
      <c r="AI1474" s="15"/>
      <c r="AJ1474" s="24"/>
      <c r="AK1474" s="17" t="s">
        <v>2344</v>
      </c>
      <c r="AL1474" s="8" t="s">
        <v>2345</v>
      </c>
      <c r="AM1474" s="188"/>
      <c r="AN1474" s="188"/>
      <c r="AO1474" s="34"/>
      <c r="AP1474" s="34"/>
      <c r="AQ1474" s="34"/>
      <c r="AR1474" s="34"/>
      <c r="AS1474" s="8">
        <f>MONTH(AE1474)</f>
        <v>1</v>
      </c>
      <c r="AT1474" s="8">
        <f>YEAR(AE1474)</f>
        <v>1900</v>
      </c>
      <c r="AU1474" s="15"/>
    </row>
    <row r="1475" spans="1:47">
      <c r="A1475" s="8" t="s">
        <v>68</v>
      </c>
      <c r="B1475" s="15" t="s">
        <v>45</v>
      </c>
      <c r="C1475" s="15" t="s">
        <v>4207</v>
      </c>
      <c r="D1475" s="24">
        <v>44767</v>
      </c>
      <c r="E1475" s="15" t="s">
        <v>4208</v>
      </c>
      <c r="F1475" s="15" t="s">
        <v>1208</v>
      </c>
      <c r="G1475" s="15" t="s">
        <v>3839</v>
      </c>
      <c r="H1475" s="15" t="s">
        <v>3840</v>
      </c>
      <c r="I1475" s="15" t="s">
        <v>1496</v>
      </c>
      <c r="J1475" s="20" t="s">
        <v>1208</v>
      </c>
      <c r="K1475" s="15">
        <v>98032</v>
      </c>
      <c r="L1475" s="15" t="s">
        <v>2159</v>
      </c>
      <c r="M1475" s="15" t="s">
        <v>366</v>
      </c>
      <c r="N1475" s="15" t="s">
        <v>205</v>
      </c>
      <c r="O1475" s="15" t="s">
        <v>85</v>
      </c>
      <c r="P1475" s="15">
        <v>94544</v>
      </c>
      <c r="Q1475" s="15"/>
      <c r="R1475" s="15"/>
      <c r="S1475" s="15"/>
      <c r="T1475" s="15">
        <v>30390256</v>
      </c>
      <c r="U1475" s="20">
        <v>14.75</v>
      </c>
      <c r="V1475" s="15" t="s">
        <v>2351</v>
      </c>
      <c r="W1475" s="8">
        <v>400</v>
      </c>
      <c r="X1475" s="15">
        <v>728</v>
      </c>
      <c r="Y1475" s="15">
        <v>28</v>
      </c>
      <c r="Z1475" s="19">
        <f t="shared" si="32"/>
        <v>0.29120000000000001</v>
      </c>
      <c r="AA1475" s="15" t="s">
        <v>60</v>
      </c>
      <c r="AB1475" s="24">
        <v>44804</v>
      </c>
      <c r="AC1475" s="8" t="s">
        <v>155</v>
      </c>
      <c r="AD1475" s="15"/>
      <c r="AE1475" s="24"/>
      <c r="AF1475" s="24"/>
      <c r="AG1475" s="24"/>
      <c r="AH1475" s="15"/>
      <c r="AI1475" s="15"/>
      <c r="AJ1475" s="24"/>
      <c r="AK1475" s="17" t="s">
        <v>2344</v>
      </c>
      <c r="AL1475" s="8" t="s">
        <v>2345</v>
      </c>
      <c r="AM1475" s="188"/>
      <c r="AN1475" s="188"/>
      <c r="AO1475" s="34"/>
      <c r="AP1475" s="34"/>
      <c r="AQ1475" s="34"/>
      <c r="AR1475" s="34"/>
      <c r="AS1475" s="8">
        <f>MONTH(AE1475)</f>
        <v>1</v>
      </c>
      <c r="AT1475" s="8">
        <f>YEAR(AE1475)</f>
        <v>1900</v>
      </c>
      <c r="AU1475" s="15"/>
    </row>
    <row r="1476" spans="1:47">
      <c r="A1476" s="8" t="s">
        <v>68</v>
      </c>
      <c r="B1476" s="15" t="s">
        <v>45</v>
      </c>
      <c r="C1476" s="15" t="s">
        <v>4209</v>
      </c>
      <c r="D1476" s="24">
        <v>44767</v>
      </c>
      <c r="E1476" s="15" t="s">
        <v>4210</v>
      </c>
      <c r="F1476" s="15" t="s">
        <v>1208</v>
      </c>
      <c r="G1476" s="15" t="s">
        <v>3839</v>
      </c>
      <c r="H1476" s="15" t="s">
        <v>3840</v>
      </c>
      <c r="I1476" s="15" t="s">
        <v>1496</v>
      </c>
      <c r="J1476" s="20" t="s">
        <v>1208</v>
      </c>
      <c r="K1476" s="15">
        <v>98032</v>
      </c>
      <c r="L1476" s="15" t="s">
        <v>2159</v>
      </c>
      <c r="M1476" s="15" t="s">
        <v>402</v>
      </c>
      <c r="N1476" s="15" t="s">
        <v>157</v>
      </c>
      <c r="O1476" s="15" t="s">
        <v>150</v>
      </c>
      <c r="P1476" s="15">
        <v>21075</v>
      </c>
      <c r="Q1476" s="15"/>
      <c r="R1476" s="15"/>
      <c r="S1476" s="15"/>
      <c r="T1476" s="15">
        <v>30390255</v>
      </c>
      <c r="U1476" s="20">
        <v>14.75</v>
      </c>
      <c r="V1476" s="15" t="s">
        <v>2350</v>
      </c>
      <c r="W1476" s="15">
        <v>395</v>
      </c>
      <c r="X1476" s="15">
        <v>624</v>
      </c>
      <c r="Y1476" s="15">
        <v>24</v>
      </c>
      <c r="Z1476" s="18">
        <v>0.28755999999999998</v>
      </c>
      <c r="AA1476" s="15" t="s">
        <v>60</v>
      </c>
      <c r="AB1476" s="24">
        <v>44804</v>
      </c>
      <c r="AC1476" s="20" t="s">
        <v>155</v>
      </c>
      <c r="AD1476" s="15"/>
      <c r="AE1476" s="24"/>
      <c r="AF1476" s="24"/>
      <c r="AG1476" s="24"/>
      <c r="AH1476" s="15"/>
      <c r="AI1476" s="197" t="s">
        <v>4211</v>
      </c>
      <c r="AJ1476" s="24"/>
      <c r="AK1476" s="189" t="s">
        <v>2344</v>
      </c>
      <c r="AL1476" s="20" t="s">
        <v>2345</v>
      </c>
      <c r="AM1476" s="188"/>
      <c r="AN1476" s="188"/>
      <c r="AO1476" s="34"/>
      <c r="AP1476" s="34"/>
      <c r="AQ1476" s="34"/>
      <c r="AR1476" s="34"/>
      <c r="AS1476" s="20">
        <f>MONTH(AE1476)</f>
        <v>1</v>
      </c>
      <c r="AT1476" s="20">
        <f>YEAR(AE1476)</f>
        <v>1900</v>
      </c>
      <c r="AU1476" s="15"/>
    </row>
    <row r="1477" spans="1:47">
      <c r="A1477" s="8" t="s">
        <v>68</v>
      </c>
      <c r="B1477" s="15" t="s">
        <v>45</v>
      </c>
      <c r="C1477" s="15" t="s">
        <v>4212</v>
      </c>
      <c r="D1477" s="24">
        <v>44768</v>
      </c>
      <c r="E1477" s="15" t="s">
        <v>4213</v>
      </c>
      <c r="F1477" s="15" t="s">
        <v>1208</v>
      </c>
      <c r="G1477" s="15" t="s">
        <v>3839</v>
      </c>
      <c r="H1477" s="15" t="s">
        <v>3840</v>
      </c>
      <c r="I1477" s="15" t="s">
        <v>1496</v>
      </c>
      <c r="J1477" s="20" t="s">
        <v>1208</v>
      </c>
      <c r="K1477" s="15">
        <v>98032</v>
      </c>
      <c r="L1477" s="15" t="s">
        <v>2159</v>
      </c>
      <c r="M1477" s="15" t="s">
        <v>2514</v>
      </c>
      <c r="N1477" s="15" t="s">
        <v>153</v>
      </c>
      <c r="O1477" s="15" t="s">
        <v>85</v>
      </c>
      <c r="P1477" s="15">
        <v>95330</v>
      </c>
      <c r="Q1477" s="15"/>
      <c r="R1477" s="15"/>
      <c r="S1477" s="15"/>
      <c r="T1477" s="15">
        <v>30390255</v>
      </c>
      <c r="U1477" s="20">
        <v>14.75</v>
      </c>
      <c r="V1477" s="15" t="s">
        <v>2350</v>
      </c>
      <c r="W1477" s="15">
        <v>395</v>
      </c>
      <c r="X1477" s="15">
        <v>624</v>
      </c>
      <c r="Y1477" s="15">
        <v>24</v>
      </c>
      <c r="Z1477" s="18">
        <v>0.28755999999999998</v>
      </c>
      <c r="AA1477" s="15" t="s">
        <v>60</v>
      </c>
      <c r="AB1477" s="24">
        <v>44804</v>
      </c>
      <c r="AC1477" s="20" t="s">
        <v>155</v>
      </c>
      <c r="AD1477" s="15"/>
      <c r="AE1477" s="24"/>
      <c r="AF1477" s="24"/>
      <c r="AG1477" s="24"/>
      <c r="AH1477" s="15"/>
      <c r="AI1477" s="197" t="s">
        <v>4211</v>
      </c>
      <c r="AJ1477" s="24"/>
      <c r="AK1477" s="189" t="s">
        <v>2344</v>
      </c>
      <c r="AL1477" s="20" t="s">
        <v>2345</v>
      </c>
      <c r="AM1477" s="188"/>
      <c r="AN1477" s="188"/>
      <c r="AO1477" s="34"/>
      <c r="AP1477" s="34"/>
      <c r="AQ1477" s="34"/>
      <c r="AR1477" s="34"/>
      <c r="AS1477" s="20">
        <f>MONTH(AE1477)</f>
        <v>1</v>
      </c>
      <c r="AT1477" s="20">
        <f>YEAR(AE1477)</f>
        <v>1900</v>
      </c>
      <c r="AU1477" s="15"/>
    </row>
    <row r="1478" spans="1:47">
      <c r="A1478" s="8" t="s">
        <v>68</v>
      </c>
      <c r="B1478" s="15" t="s">
        <v>45</v>
      </c>
      <c r="C1478" s="15" t="s">
        <v>4214</v>
      </c>
      <c r="D1478" s="24">
        <v>44768</v>
      </c>
      <c r="E1478" s="15" t="s">
        <v>4215</v>
      </c>
      <c r="F1478" s="15" t="s">
        <v>1208</v>
      </c>
      <c r="G1478" s="15" t="s">
        <v>3839</v>
      </c>
      <c r="H1478" s="15" t="s">
        <v>3840</v>
      </c>
      <c r="I1478" s="15" t="s">
        <v>1496</v>
      </c>
      <c r="J1478" s="20" t="s">
        <v>1208</v>
      </c>
      <c r="K1478" s="15">
        <v>98032</v>
      </c>
      <c r="L1478" s="15" t="s">
        <v>2159</v>
      </c>
      <c r="M1478" s="15" t="s">
        <v>2514</v>
      </c>
      <c r="N1478" s="15" t="s">
        <v>153</v>
      </c>
      <c r="O1478" s="15" t="s">
        <v>85</v>
      </c>
      <c r="P1478" s="15">
        <v>95330</v>
      </c>
      <c r="Q1478" s="15"/>
      <c r="R1478" s="15"/>
      <c r="S1478" s="15"/>
      <c r="T1478" s="15">
        <v>30390255</v>
      </c>
      <c r="U1478" s="20">
        <v>14.75</v>
      </c>
      <c r="V1478" s="15" t="s">
        <v>2350</v>
      </c>
      <c r="W1478" s="15">
        <v>395</v>
      </c>
      <c r="X1478" s="15">
        <v>624</v>
      </c>
      <c r="Y1478" s="15">
        <v>24</v>
      </c>
      <c r="Z1478" s="18">
        <v>0.28755999999999998</v>
      </c>
      <c r="AA1478" s="15" t="s">
        <v>60</v>
      </c>
      <c r="AB1478" s="24">
        <v>44804</v>
      </c>
      <c r="AC1478" s="20" t="s">
        <v>155</v>
      </c>
      <c r="AD1478" s="15"/>
      <c r="AE1478" s="24"/>
      <c r="AF1478" s="24"/>
      <c r="AG1478" s="24"/>
      <c r="AH1478" s="15"/>
      <c r="AI1478" s="197" t="s">
        <v>4211</v>
      </c>
      <c r="AJ1478" s="24"/>
      <c r="AK1478" s="189" t="s">
        <v>2344</v>
      </c>
      <c r="AL1478" s="20" t="s">
        <v>2345</v>
      </c>
      <c r="AM1478" s="188"/>
      <c r="AN1478" s="188"/>
      <c r="AO1478" s="34"/>
      <c r="AP1478" s="34"/>
      <c r="AQ1478" s="34"/>
      <c r="AR1478" s="34"/>
      <c r="AS1478" s="20">
        <f>MONTH(AE1478)</f>
        <v>1</v>
      </c>
      <c r="AT1478" s="20">
        <f>YEAR(AE1478)</f>
        <v>1900</v>
      </c>
      <c r="AU1478" s="15"/>
    </row>
    <row r="1479" spans="1:47">
      <c r="A1479" s="8" t="s">
        <v>68</v>
      </c>
      <c r="B1479" s="15" t="s">
        <v>45</v>
      </c>
      <c r="C1479" s="15" t="s">
        <v>4216</v>
      </c>
      <c r="D1479" s="24">
        <v>44768</v>
      </c>
      <c r="E1479" s="15" t="s">
        <v>4217</v>
      </c>
      <c r="F1479" s="15" t="s">
        <v>1208</v>
      </c>
      <c r="G1479" s="15" t="s">
        <v>3839</v>
      </c>
      <c r="H1479" s="15" t="s">
        <v>3840</v>
      </c>
      <c r="I1479" s="15" t="s">
        <v>1496</v>
      </c>
      <c r="J1479" s="20" t="s">
        <v>1208</v>
      </c>
      <c r="K1479" s="15">
        <v>98032</v>
      </c>
      <c r="L1479" s="15" t="s">
        <v>2159</v>
      </c>
      <c r="M1479" s="15" t="s">
        <v>2514</v>
      </c>
      <c r="N1479" s="15" t="s">
        <v>153</v>
      </c>
      <c r="O1479" s="15" t="s">
        <v>85</v>
      </c>
      <c r="P1479" s="15">
        <v>95330</v>
      </c>
      <c r="Q1479" s="15"/>
      <c r="R1479" s="15"/>
      <c r="S1479" s="15"/>
      <c r="T1479" s="15">
        <v>30390255</v>
      </c>
      <c r="U1479" s="20">
        <v>14.75</v>
      </c>
      <c r="V1479" s="15" t="s">
        <v>2350</v>
      </c>
      <c r="W1479" s="15">
        <v>395</v>
      </c>
      <c r="X1479" s="15">
        <v>624</v>
      </c>
      <c r="Y1479" s="15">
        <v>24</v>
      </c>
      <c r="Z1479" s="18">
        <v>0.28755999999999998</v>
      </c>
      <c r="AA1479" s="15" t="s">
        <v>60</v>
      </c>
      <c r="AB1479" s="24">
        <v>44804</v>
      </c>
      <c r="AC1479" s="20" t="s">
        <v>155</v>
      </c>
      <c r="AD1479" s="15"/>
      <c r="AE1479" s="24"/>
      <c r="AF1479" s="24"/>
      <c r="AG1479" s="24"/>
      <c r="AH1479" s="15"/>
      <c r="AI1479" s="197" t="s">
        <v>4211</v>
      </c>
      <c r="AJ1479" s="24"/>
      <c r="AK1479" s="189" t="s">
        <v>2344</v>
      </c>
      <c r="AL1479" s="20" t="s">
        <v>2345</v>
      </c>
      <c r="AM1479" s="188"/>
      <c r="AN1479" s="188"/>
      <c r="AO1479" s="34"/>
      <c r="AP1479" s="34"/>
      <c r="AQ1479" s="34"/>
      <c r="AR1479" s="34"/>
      <c r="AS1479" s="20">
        <f>MONTH(AE1479)</f>
        <v>1</v>
      </c>
      <c r="AT1479" s="20">
        <f>YEAR(AE1479)</f>
        <v>1900</v>
      </c>
      <c r="AU1479" s="15"/>
    </row>
    <row r="1480" spans="1:47">
      <c r="A1480" s="8" t="s">
        <v>68</v>
      </c>
      <c r="B1480" s="15" t="s">
        <v>45</v>
      </c>
      <c r="C1480" s="15" t="s">
        <v>4218</v>
      </c>
      <c r="D1480" s="24">
        <v>44768</v>
      </c>
      <c r="E1480" s="15" t="s">
        <v>4219</v>
      </c>
      <c r="F1480" s="15" t="s">
        <v>1208</v>
      </c>
      <c r="G1480" s="15" t="s">
        <v>3839</v>
      </c>
      <c r="H1480" s="15" t="s">
        <v>3840</v>
      </c>
      <c r="I1480" s="15" t="s">
        <v>1496</v>
      </c>
      <c r="J1480" s="20" t="s">
        <v>1208</v>
      </c>
      <c r="K1480" s="15">
        <v>98032</v>
      </c>
      <c r="L1480" s="15" t="s">
        <v>2159</v>
      </c>
      <c r="M1480" s="15" t="s">
        <v>2514</v>
      </c>
      <c r="N1480" s="15" t="s">
        <v>153</v>
      </c>
      <c r="O1480" s="15" t="s">
        <v>85</v>
      </c>
      <c r="P1480" s="15">
        <v>95330</v>
      </c>
      <c r="Q1480" s="15"/>
      <c r="R1480" s="15"/>
      <c r="S1480" s="15"/>
      <c r="T1480" s="15">
        <v>30390255</v>
      </c>
      <c r="U1480" s="20">
        <v>14.75</v>
      </c>
      <c r="V1480" s="15" t="s">
        <v>2350</v>
      </c>
      <c r="W1480" s="15">
        <v>395</v>
      </c>
      <c r="X1480" s="15">
        <v>624</v>
      </c>
      <c r="Y1480" s="15">
        <v>24</v>
      </c>
      <c r="Z1480" s="18">
        <v>0.28755999999999998</v>
      </c>
      <c r="AA1480" s="15" t="s">
        <v>60</v>
      </c>
      <c r="AB1480" s="24">
        <v>44804</v>
      </c>
      <c r="AC1480" s="20" t="s">
        <v>155</v>
      </c>
      <c r="AD1480" s="15"/>
      <c r="AE1480" s="24"/>
      <c r="AF1480" s="24"/>
      <c r="AG1480" s="24"/>
      <c r="AH1480" s="15"/>
      <c r="AI1480" s="197" t="s">
        <v>4211</v>
      </c>
      <c r="AJ1480" s="24"/>
      <c r="AK1480" s="189" t="s">
        <v>2344</v>
      </c>
      <c r="AL1480" s="20" t="s">
        <v>2345</v>
      </c>
      <c r="AM1480" s="188"/>
      <c r="AN1480" s="188"/>
      <c r="AO1480" s="34"/>
      <c r="AP1480" s="34"/>
      <c r="AQ1480" s="34"/>
      <c r="AR1480" s="34"/>
      <c r="AS1480" s="20">
        <f>MONTH(AE1480)</f>
        <v>1</v>
      </c>
      <c r="AT1480" s="20">
        <f>YEAR(AE1480)</f>
        <v>1900</v>
      </c>
      <c r="AU1480" s="15"/>
    </row>
    <row r="1481" spans="1:47">
      <c r="A1481" s="8" t="s">
        <v>68</v>
      </c>
      <c r="B1481" s="15" t="s">
        <v>45</v>
      </c>
      <c r="C1481" s="15" t="s">
        <v>4220</v>
      </c>
      <c r="D1481" s="24">
        <v>44768</v>
      </c>
      <c r="E1481" s="15" t="s">
        <v>4221</v>
      </c>
      <c r="F1481" s="15" t="s">
        <v>1208</v>
      </c>
      <c r="G1481" s="15" t="s">
        <v>3839</v>
      </c>
      <c r="H1481" s="15" t="s">
        <v>3840</v>
      </c>
      <c r="I1481" s="15" t="s">
        <v>1496</v>
      </c>
      <c r="J1481" s="20" t="s">
        <v>1208</v>
      </c>
      <c r="K1481" s="15">
        <v>98032</v>
      </c>
      <c r="L1481" s="15" t="s">
        <v>2159</v>
      </c>
      <c r="M1481" s="15" t="s">
        <v>2514</v>
      </c>
      <c r="N1481" s="15" t="s">
        <v>153</v>
      </c>
      <c r="O1481" s="15" t="s">
        <v>85</v>
      </c>
      <c r="P1481" s="15">
        <v>95330</v>
      </c>
      <c r="Q1481" s="15"/>
      <c r="R1481" s="15"/>
      <c r="S1481" s="15"/>
      <c r="T1481" s="15">
        <v>30390255</v>
      </c>
      <c r="U1481" s="20">
        <v>14.75</v>
      </c>
      <c r="V1481" s="15" t="s">
        <v>2350</v>
      </c>
      <c r="W1481" s="15">
        <v>395</v>
      </c>
      <c r="X1481" s="15">
        <v>624</v>
      </c>
      <c r="Y1481" s="15">
        <v>24</v>
      </c>
      <c r="Z1481" s="18">
        <v>0.28755999999999998</v>
      </c>
      <c r="AA1481" s="15" t="s">
        <v>60</v>
      </c>
      <c r="AB1481" s="24">
        <v>44804</v>
      </c>
      <c r="AC1481" s="20" t="s">
        <v>155</v>
      </c>
      <c r="AD1481" s="15"/>
      <c r="AE1481" s="24"/>
      <c r="AF1481" s="24"/>
      <c r="AG1481" s="24"/>
      <c r="AH1481" s="15"/>
      <c r="AI1481" s="197" t="s">
        <v>4211</v>
      </c>
      <c r="AJ1481" s="24"/>
      <c r="AK1481" s="189" t="s">
        <v>2344</v>
      </c>
      <c r="AL1481" s="20" t="s">
        <v>2345</v>
      </c>
      <c r="AM1481" s="188"/>
      <c r="AN1481" s="188"/>
      <c r="AO1481" s="34"/>
      <c r="AP1481" s="34"/>
      <c r="AQ1481" s="34"/>
      <c r="AR1481" s="34"/>
      <c r="AS1481" s="20">
        <f>MONTH(AE1481)</f>
        <v>1</v>
      </c>
      <c r="AT1481" s="20">
        <f>YEAR(AE1481)</f>
        <v>1900</v>
      </c>
      <c r="AU1481" s="15"/>
    </row>
    <row r="1482" spans="1:47">
      <c r="A1482" s="8" t="s">
        <v>68</v>
      </c>
      <c r="B1482" s="15" t="s">
        <v>45</v>
      </c>
      <c r="C1482" s="15" t="s">
        <v>4226</v>
      </c>
      <c r="D1482" s="24">
        <v>44768</v>
      </c>
      <c r="E1482" s="15" t="s">
        <v>4227</v>
      </c>
      <c r="F1482" s="15" t="s">
        <v>1208</v>
      </c>
      <c r="G1482" s="15" t="s">
        <v>3839</v>
      </c>
      <c r="H1482" s="15" t="s">
        <v>3840</v>
      </c>
      <c r="I1482" s="15" t="s">
        <v>1496</v>
      </c>
      <c r="J1482" s="20" t="s">
        <v>1208</v>
      </c>
      <c r="K1482" s="15">
        <v>98032</v>
      </c>
      <c r="L1482" s="15" t="s">
        <v>2159</v>
      </c>
      <c r="M1482" s="15" t="s">
        <v>2514</v>
      </c>
      <c r="N1482" s="15" t="s">
        <v>153</v>
      </c>
      <c r="O1482" s="15" t="s">
        <v>85</v>
      </c>
      <c r="P1482" s="15">
        <v>95330</v>
      </c>
      <c r="Q1482" s="15"/>
      <c r="R1482" s="15"/>
      <c r="S1482" s="15"/>
      <c r="T1482" s="15">
        <v>30390256</v>
      </c>
      <c r="U1482" s="20">
        <v>14.75</v>
      </c>
      <c r="V1482" s="15" t="s">
        <v>2351</v>
      </c>
      <c r="W1482" s="8">
        <v>400</v>
      </c>
      <c r="X1482" s="15">
        <v>728</v>
      </c>
      <c r="Y1482" s="15">
        <v>28</v>
      </c>
      <c r="Z1482" s="19">
        <f>W1482*X1482/1000000</f>
        <v>0.29120000000000001</v>
      </c>
      <c r="AA1482" s="15" t="s">
        <v>60</v>
      </c>
      <c r="AB1482" s="24">
        <v>44804</v>
      </c>
      <c r="AC1482" s="8" t="s">
        <v>155</v>
      </c>
      <c r="AD1482" s="15"/>
      <c r="AE1482" s="24"/>
      <c r="AF1482" s="24"/>
      <c r="AG1482" s="24"/>
      <c r="AH1482" s="15"/>
      <c r="AI1482" s="15"/>
      <c r="AJ1482" s="24"/>
      <c r="AK1482" s="17" t="s">
        <v>2344</v>
      </c>
      <c r="AL1482" s="8" t="s">
        <v>2345</v>
      </c>
      <c r="AM1482" s="188"/>
      <c r="AN1482" s="188"/>
      <c r="AO1482" s="34"/>
      <c r="AP1482" s="34"/>
      <c r="AQ1482" s="34"/>
      <c r="AR1482" s="34"/>
      <c r="AS1482" s="8">
        <f>MONTH(AE1482)</f>
        <v>1</v>
      </c>
      <c r="AT1482" s="8">
        <f>YEAR(AE1482)</f>
        <v>1900</v>
      </c>
      <c r="AU1482" s="15"/>
    </row>
    <row r="1483" spans="1:47">
      <c r="A1483" s="8" t="s">
        <v>68</v>
      </c>
      <c r="B1483" s="15" t="s">
        <v>45</v>
      </c>
      <c r="C1483" s="15" t="s">
        <v>4228</v>
      </c>
      <c r="D1483" s="24">
        <v>44768</v>
      </c>
      <c r="E1483" s="15" t="s">
        <v>4229</v>
      </c>
      <c r="F1483" s="15" t="s">
        <v>1208</v>
      </c>
      <c r="G1483" s="15" t="s">
        <v>3839</v>
      </c>
      <c r="H1483" s="15" t="s">
        <v>3840</v>
      </c>
      <c r="I1483" s="15" t="s">
        <v>1496</v>
      </c>
      <c r="J1483" s="20" t="s">
        <v>1208</v>
      </c>
      <c r="K1483" s="15">
        <v>98032</v>
      </c>
      <c r="L1483" s="15" t="s">
        <v>2159</v>
      </c>
      <c r="M1483" s="15" t="s">
        <v>2514</v>
      </c>
      <c r="N1483" s="15" t="s">
        <v>153</v>
      </c>
      <c r="O1483" s="15" t="s">
        <v>85</v>
      </c>
      <c r="P1483" s="15">
        <v>95330</v>
      </c>
      <c r="Q1483" s="15"/>
      <c r="R1483" s="15"/>
      <c r="S1483" s="15"/>
      <c r="T1483" s="15">
        <v>30390256</v>
      </c>
      <c r="U1483" s="20">
        <v>14.75</v>
      </c>
      <c r="V1483" s="15" t="s">
        <v>2351</v>
      </c>
      <c r="W1483" s="8">
        <v>400</v>
      </c>
      <c r="X1483" s="15">
        <v>728</v>
      </c>
      <c r="Y1483" s="15">
        <v>28</v>
      </c>
      <c r="Z1483" s="19">
        <f>W1483*X1483/1000000</f>
        <v>0.29120000000000001</v>
      </c>
      <c r="AA1483" s="15" t="s">
        <v>60</v>
      </c>
      <c r="AB1483" s="24">
        <v>44804</v>
      </c>
      <c r="AC1483" s="8" t="s">
        <v>155</v>
      </c>
      <c r="AD1483" s="15"/>
      <c r="AE1483" s="24"/>
      <c r="AF1483" s="24"/>
      <c r="AG1483" s="24"/>
      <c r="AH1483" s="15"/>
      <c r="AI1483" s="15"/>
      <c r="AJ1483" s="24"/>
      <c r="AK1483" s="17" t="s">
        <v>2344</v>
      </c>
      <c r="AL1483" s="8" t="s">
        <v>2345</v>
      </c>
      <c r="AM1483" s="188"/>
      <c r="AN1483" s="188"/>
      <c r="AO1483" s="34"/>
      <c r="AP1483" s="34"/>
      <c r="AQ1483" s="34"/>
      <c r="AR1483" s="34"/>
      <c r="AS1483" s="8">
        <f>MONTH(AE1483)</f>
        <v>1</v>
      </c>
      <c r="AT1483" s="8">
        <f>YEAR(AE1483)</f>
        <v>1900</v>
      </c>
      <c r="AU1483" s="15"/>
    </row>
    <row r="1484" spans="1:47">
      <c r="A1484" s="8" t="s">
        <v>68</v>
      </c>
      <c r="B1484" s="263" t="s">
        <v>368</v>
      </c>
      <c r="C1484" s="263" t="s">
        <v>4230</v>
      </c>
      <c r="D1484" s="28">
        <v>44775</v>
      </c>
      <c r="E1484" s="263" t="s">
        <v>4231</v>
      </c>
      <c r="F1484" s="15" t="s">
        <v>1208</v>
      </c>
      <c r="G1484" s="15" t="s">
        <v>3839</v>
      </c>
      <c r="H1484" s="15" t="s">
        <v>3840</v>
      </c>
      <c r="I1484" s="15" t="s">
        <v>1496</v>
      </c>
      <c r="J1484" s="20" t="s">
        <v>1208</v>
      </c>
      <c r="K1484" s="15">
        <v>98032</v>
      </c>
      <c r="L1484" s="121" t="s">
        <v>163</v>
      </c>
      <c r="M1484" s="121" t="s">
        <v>2565</v>
      </c>
      <c r="N1484" s="15" t="s">
        <v>3422</v>
      </c>
      <c r="O1484" s="15" t="s">
        <v>85</v>
      </c>
      <c r="P1484" s="15">
        <v>95691</v>
      </c>
      <c r="Q1484" s="121" t="s">
        <v>4232</v>
      </c>
      <c r="R1484" s="263" t="s">
        <v>4233</v>
      </c>
      <c r="S1484" s="263" t="s">
        <v>4234</v>
      </c>
      <c r="T1484" s="263">
        <v>30390156</v>
      </c>
      <c r="U1484" s="20">
        <v>14.75</v>
      </c>
      <c r="V1484" s="20" t="s">
        <v>107</v>
      </c>
      <c r="W1484" s="20">
        <v>400</v>
      </c>
      <c r="X1484" s="20">
        <v>768</v>
      </c>
      <c r="Y1484" s="20">
        <v>24</v>
      </c>
      <c r="Z1484" s="113">
        <v>0.30719999999999997</v>
      </c>
      <c r="AA1484" s="20" t="s">
        <v>75</v>
      </c>
      <c r="AB1484" s="28">
        <v>44781</v>
      </c>
      <c r="AC1484" s="8" t="s">
        <v>155</v>
      </c>
      <c r="AD1484" s="15"/>
      <c r="AE1484" s="24"/>
      <c r="AF1484" s="24"/>
      <c r="AG1484" s="24"/>
      <c r="AH1484" s="15"/>
      <c r="AI1484" s="15" t="s">
        <v>3694</v>
      </c>
      <c r="AJ1484" s="24"/>
      <c r="AK1484" s="17" t="s">
        <v>2344</v>
      </c>
      <c r="AL1484" s="8" t="s">
        <v>2345</v>
      </c>
      <c r="AM1484" s="188"/>
      <c r="AN1484" s="188"/>
      <c r="AO1484" s="34"/>
      <c r="AP1484" s="34"/>
      <c r="AQ1484" s="34"/>
      <c r="AR1484" s="34"/>
      <c r="AS1484" s="8">
        <f>MONTH(AE1484)</f>
        <v>1</v>
      </c>
      <c r="AT1484" s="8">
        <f>YEAR(AE1484)</f>
        <v>1900</v>
      </c>
      <c r="AU1484" s="15"/>
    </row>
    <row r="1485" spans="1:47">
      <c r="A1485" s="8" t="s">
        <v>68</v>
      </c>
      <c r="B1485" s="263" t="s">
        <v>368</v>
      </c>
      <c r="C1485" s="263" t="s">
        <v>4235</v>
      </c>
      <c r="D1485" s="28">
        <v>44775</v>
      </c>
      <c r="E1485" s="263" t="s">
        <v>4231</v>
      </c>
      <c r="F1485" s="15" t="s">
        <v>1208</v>
      </c>
      <c r="G1485" s="15" t="s">
        <v>3839</v>
      </c>
      <c r="H1485" s="15" t="s">
        <v>3840</v>
      </c>
      <c r="I1485" s="15" t="s">
        <v>1496</v>
      </c>
      <c r="J1485" s="20" t="s">
        <v>1208</v>
      </c>
      <c r="K1485" s="15">
        <v>98032</v>
      </c>
      <c r="L1485" s="121" t="s">
        <v>163</v>
      </c>
      <c r="M1485" s="121" t="s">
        <v>2565</v>
      </c>
      <c r="N1485" s="15" t="s">
        <v>3422</v>
      </c>
      <c r="O1485" s="15" t="s">
        <v>85</v>
      </c>
      <c r="P1485" s="15">
        <v>95691</v>
      </c>
      <c r="Q1485" s="121" t="s">
        <v>4232</v>
      </c>
      <c r="R1485" s="263" t="s">
        <v>4233</v>
      </c>
      <c r="S1485" s="263" t="s">
        <v>4234</v>
      </c>
      <c r="T1485" s="263">
        <v>30390156</v>
      </c>
      <c r="U1485" s="20">
        <v>14.75</v>
      </c>
      <c r="V1485" s="20" t="s">
        <v>107</v>
      </c>
      <c r="W1485" s="20">
        <v>400</v>
      </c>
      <c r="X1485" s="20">
        <v>768</v>
      </c>
      <c r="Y1485" s="20">
        <v>24</v>
      </c>
      <c r="Z1485" s="113">
        <v>0.30719999999999997</v>
      </c>
      <c r="AA1485" s="20" t="s">
        <v>75</v>
      </c>
      <c r="AB1485" s="28">
        <v>44781</v>
      </c>
      <c r="AC1485" s="8" t="s">
        <v>155</v>
      </c>
      <c r="AD1485" s="15"/>
      <c r="AE1485" s="24"/>
      <c r="AF1485" s="24"/>
      <c r="AG1485" s="24"/>
      <c r="AH1485" s="15"/>
      <c r="AI1485" s="15" t="s">
        <v>3694</v>
      </c>
      <c r="AJ1485" s="24"/>
      <c r="AK1485" s="17" t="s">
        <v>2344</v>
      </c>
      <c r="AL1485" s="8" t="s">
        <v>2345</v>
      </c>
      <c r="AM1485" s="188"/>
      <c r="AN1485" s="188"/>
      <c r="AO1485" s="34"/>
      <c r="AP1485" s="34"/>
      <c r="AQ1485" s="34"/>
      <c r="AR1485" s="34"/>
      <c r="AS1485" s="8">
        <f>MONTH(AE1485)</f>
        <v>1</v>
      </c>
      <c r="AT1485" s="8">
        <f>YEAR(AE1485)</f>
        <v>1900</v>
      </c>
      <c r="AU1485" s="15"/>
    </row>
    <row r="1486" spans="1:47">
      <c r="A1486" s="8" t="s">
        <v>68</v>
      </c>
      <c r="B1486" s="263" t="s">
        <v>368</v>
      </c>
      <c r="C1486" s="263" t="s">
        <v>4236</v>
      </c>
      <c r="D1486" s="28">
        <v>44775</v>
      </c>
      <c r="E1486" s="263" t="s">
        <v>4237</v>
      </c>
      <c r="F1486" s="15" t="s">
        <v>1208</v>
      </c>
      <c r="G1486" s="15" t="s">
        <v>3839</v>
      </c>
      <c r="H1486" s="15" t="s">
        <v>3840</v>
      </c>
      <c r="I1486" s="15" t="s">
        <v>1496</v>
      </c>
      <c r="J1486" s="20" t="s">
        <v>1208</v>
      </c>
      <c r="K1486" s="15">
        <v>98032</v>
      </c>
      <c r="L1486" s="121" t="s">
        <v>163</v>
      </c>
      <c r="M1486" s="121" t="s">
        <v>2565</v>
      </c>
      <c r="N1486" s="15" t="s">
        <v>3422</v>
      </c>
      <c r="O1486" s="15" t="s">
        <v>85</v>
      </c>
      <c r="P1486" s="15">
        <v>95691</v>
      </c>
      <c r="Q1486" s="121" t="s">
        <v>4232</v>
      </c>
      <c r="R1486" s="263" t="s">
        <v>4233</v>
      </c>
      <c r="S1486" s="263" t="s">
        <v>4234</v>
      </c>
      <c r="T1486" s="263">
        <v>30390156</v>
      </c>
      <c r="U1486" s="20">
        <v>14.75</v>
      </c>
      <c r="V1486" s="20" t="s">
        <v>107</v>
      </c>
      <c r="W1486" s="20">
        <v>400</v>
      </c>
      <c r="X1486" s="20">
        <v>768</v>
      </c>
      <c r="Y1486" s="20">
        <v>24</v>
      </c>
      <c r="Z1486" s="113">
        <v>0.30719999999999997</v>
      </c>
      <c r="AA1486" s="20" t="s">
        <v>75</v>
      </c>
      <c r="AB1486" s="28">
        <v>44788</v>
      </c>
      <c r="AC1486" s="8" t="s">
        <v>155</v>
      </c>
      <c r="AD1486" s="15"/>
      <c r="AE1486" s="24"/>
      <c r="AF1486" s="24"/>
      <c r="AG1486" s="24"/>
      <c r="AH1486" s="15"/>
      <c r="AI1486" s="15"/>
      <c r="AJ1486" s="24"/>
      <c r="AK1486" s="17" t="s">
        <v>2344</v>
      </c>
      <c r="AL1486" s="8" t="s">
        <v>2345</v>
      </c>
      <c r="AM1486" s="188"/>
      <c r="AN1486" s="188"/>
      <c r="AO1486" s="34"/>
      <c r="AP1486" s="34"/>
      <c r="AQ1486" s="34"/>
      <c r="AR1486" s="34"/>
      <c r="AS1486" s="8">
        <f>MONTH(AE1486)</f>
        <v>1</v>
      </c>
      <c r="AT1486" s="8">
        <f>YEAR(AE1486)</f>
        <v>1900</v>
      </c>
      <c r="AU1486" s="15"/>
    </row>
    <row r="1487" spans="1:47">
      <c r="A1487" s="8" t="s">
        <v>68</v>
      </c>
      <c r="B1487" s="263" t="s">
        <v>78</v>
      </c>
      <c r="C1487" s="209" t="s">
        <v>5191</v>
      </c>
      <c r="D1487" s="28">
        <v>44776</v>
      </c>
      <c r="E1487" s="263" t="s">
        <v>5160</v>
      </c>
      <c r="F1487" s="15" t="s">
        <v>1208</v>
      </c>
      <c r="G1487" s="15" t="s">
        <v>3839</v>
      </c>
      <c r="H1487" s="15" t="s">
        <v>3840</v>
      </c>
      <c r="I1487" s="15" t="s">
        <v>1496</v>
      </c>
      <c r="J1487" s="20" t="s">
        <v>1208</v>
      </c>
      <c r="K1487" s="15">
        <v>98032</v>
      </c>
      <c r="L1487" s="263" t="s">
        <v>2394</v>
      </c>
      <c r="M1487" s="263" t="s">
        <v>1206</v>
      </c>
      <c r="N1487" s="210" t="s">
        <v>1496</v>
      </c>
      <c r="O1487" s="210" t="s">
        <v>1208</v>
      </c>
      <c r="P1487" s="210">
        <v>98032</v>
      </c>
      <c r="Q1487" s="218" t="s">
        <v>4024</v>
      </c>
      <c r="R1487" s="263"/>
      <c r="S1487" s="209" t="s">
        <v>2488</v>
      </c>
      <c r="T1487" s="263">
        <v>30390156</v>
      </c>
      <c r="U1487" s="20">
        <v>14.75</v>
      </c>
      <c r="V1487" s="20" t="s">
        <v>107</v>
      </c>
      <c r="W1487" s="20">
        <v>400</v>
      </c>
      <c r="X1487" s="20">
        <v>768</v>
      </c>
      <c r="Y1487" s="20">
        <v>24</v>
      </c>
      <c r="Z1487" s="113">
        <v>0.30719999999999997</v>
      </c>
      <c r="AA1487" s="20" t="s">
        <v>75</v>
      </c>
      <c r="AB1487" s="28">
        <v>44774</v>
      </c>
      <c r="AC1487" s="8" t="s">
        <v>155</v>
      </c>
      <c r="AD1487" s="15"/>
      <c r="AE1487" s="24">
        <v>44781</v>
      </c>
      <c r="AF1487" s="24"/>
      <c r="AG1487" s="24">
        <v>44781</v>
      </c>
      <c r="AH1487" s="15"/>
      <c r="AI1487" s="263"/>
      <c r="AJ1487" s="24"/>
      <c r="AK1487" s="17" t="s">
        <v>2344</v>
      </c>
      <c r="AL1487" s="8" t="s">
        <v>2345</v>
      </c>
      <c r="AM1487" s="188"/>
      <c r="AN1487" s="188"/>
      <c r="AO1487" s="34"/>
      <c r="AP1487" s="34"/>
      <c r="AQ1487" s="34"/>
      <c r="AR1487" s="34"/>
      <c r="AS1487" s="8">
        <f>MONTH(AE1487)</f>
        <v>8</v>
      </c>
      <c r="AT1487" s="8">
        <f>YEAR(AE1487)</f>
        <v>2022</v>
      </c>
      <c r="AU1487" s="15"/>
    </row>
    <row r="1488" spans="1:47">
      <c r="A1488" s="8" t="s">
        <v>68</v>
      </c>
      <c r="B1488" s="263" t="s">
        <v>78</v>
      </c>
      <c r="C1488" s="209" t="s">
        <v>5192</v>
      </c>
      <c r="D1488" s="28">
        <v>44776</v>
      </c>
      <c r="E1488" s="263" t="s">
        <v>5161</v>
      </c>
      <c r="F1488" s="15" t="s">
        <v>1208</v>
      </c>
      <c r="G1488" s="15" t="s">
        <v>3839</v>
      </c>
      <c r="H1488" s="15" t="s">
        <v>3840</v>
      </c>
      <c r="I1488" s="15" t="s">
        <v>1496</v>
      </c>
      <c r="J1488" s="20" t="s">
        <v>1208</v>
      </c>
      <c r="K1488" s="15">
        <v>98032</v>
      </c>
      <c r="L1488" s="263" t="s">
        <v>2394</v>
      </c>
      <c r="M1488" s="263" t="s">
        <v>1206</v>
      </c>
      <c r="N1488" s="210" t="s">
        <v>1496</v>
      </c>
      <c r="O1488" s="210" t="s">
        <v>1208</v>
      </c>
      <c r="P1488" s="210">
        <v>98032</v>
      </c>
      <c r="Q1488" s="218" t="s">
        <v>4024</v>
      </c>
      <c r="R1488" s="263"/>
      <c r="S1488" s="209" t="s">
        <v>2488</v>
      </c>
      <c r="T1488" s="263">
        <v>30390156</v>
      </c>
      <c r="U1488" s="20">
        <v>14.75</v>
      </c>
      <c r="V1488" s="20" t="s">
        <v>107</v>
      </c>
      <c r="W1488" s="20">
        <v>400</v>
      </c>
      <c r="X1488" s="20">
        <v>768</v>
      </c>
      <c r="Y1488" s="20">
        <v>24</v>
      </c>
      <c r="Z1488" s="113">
        <v>0.30719999999999997</v>
      </c>
      <c r="AA1488" s="20" t="s">
        <v>75</v>
      </c>
      <c r="AB1488" s="28">
        <v>44788</v>
      </c>
      <c r="AC1488" s="8" t="s">
        <v>155</v>
      </c>
      <c r="AD1488" s="15"/>
      <c r="AE1488" s="24"/>
      <c r="AF1488" s="24"/>
      <c r="AG1488" s="24"/>
      <c r="AH1488" s="15"/>
      <c r="AI1488" s="263"/>
      <c r="AJ1488" s="24"/>
      <c r="AK1488" s="17" t="s">
        <v>2344</v>
      </c>
      <c r="AL1488" s="8" t="s">
        <v>2345</v>
      </c>
      <c r="AM1488" s="188"/>
      <c r="AN1488" s="188"/>
      <c r="AO1488" s="34"/>
      <c r="AP1488" s="34"/>
      <c r="AQ1488" s="34"/>
      <c r="AR1488" s="34"/>
      <c r="AS1488" s="8">
        <f>MONTH(AE1488)</f>
        <v>1</v>
      </c>
      <c r="AT1488" s="8">
        <f>YEAR(AE1488)</f>
        <v>1900</v>
      </c>
      <c r="AU1488" s="15"/>
    </row>
    <row r="1489" spans="1:47">
      <c r="A1489" s="8" t="s">
        <v>68</v>
      </c>
      <c r="B1489" s="263" t="s">
        <v>78</v>
      </c>
      <c r="C1489" s="209" t="s">
        <v>5193</v>
      </c>
      <c r="D1489" s="28">
        <v>44776</v>
      </c>
      <c r="E1489" s="263" t="s">
        <v>5162</v>
      </c>
      <c r="F1489" s="15" t="s">
        <v>1208</v>
      </c>
      <c r="G1489" s="15" t="s">
        <v>3839</v>
      </c>
      <c r="H1489" s="15" t="s">
        <v>3840</v>
      </c>
      <c r="I1489" s="15" t="s">
        <v>1496</v>
      </c>
      <c r="J1489" s="20" t="s">
        <v>1208</v>
      </c>
      <c r="K1489" s="15">
        <v>98032</v>
      </c>
      <c r="L1489" s="263" t="s">
        <v>2394</v>
      </c>
      <c r="M1489" s="263" t="s">
        <v>1206</v>
      </c>
      <c r="N1489" s="210" t="s">
        <v>1496</v>
      </c>
      <c r="O1489" s="210" t="s">
        <v>1208</v>
      </c>
      <c r="P1489" s="210">
        <v>98032</v>
      </c>
      <c r="Q1489" s="218" t="s">
        <v>4024</v>
      </c>
      <c r="R1489" s="263"/>
      <c r="S1489" s="209" t="s">
        <v>2488</v>
      </c>
      <c r="T1489" s="263">
        <v>30390156</v>
      </c>
      <c r="U1489" s="20">
        <v>14.75</v>
      </c>
      <c r="V1489" s="20" t="s">
        <v>107</v>
      </c>
      <c r="W1489" s="20">
        <v>400</v>
      </c>
      <c r="X1489" s="20">
        <v>768</v>
      </c>
      <c r="Y1489" s="20">
        <v>24</v>
      </c>
      <c r="Z1489" s="113">
        <v>0.30719999999999997</v>
      </c>
      <c r="AA1489" s="20" t="s">
        <v>75</v>
      </c>
      <c r="AB1489" s="28">
        <v>44795</v>
      </c>
      <c r="AC1489" s="8" t="s">
        <v>155</v>
      </c>
      <c r="AD1489" s="263"/>
      <c r="AE1489" s="28"/>
      <c r="AF1489" s="28"/>
      <c r="AG1489" s="28"/>
      <c r="AH1489" s="263"/>
      <c r="AI1489" s="263"/>
      <c r="AJ1489" s="28"/>
      <c r="AK1489" s="17" t="s">
        <v>2344</v>
      </c>
      <c r="AL1489" s="8" t="s">
        <v>2345</v>
      </c>
      <c r="AM1489" s="188"/>
      <c r="AN1489" s="188"/>
      <c r="AO1489" s="34"/>
      <c r="AP1489" s="34"/>
      <c r="AQ1489" s="34"/>
      <c r="AR1489" s="34"/>
      <c r="AS1489" s="8">
        <f>MONTH(AE1489)</f>
        <v>1</v>
      </c>
      <c r="AT1489" s="8">
        <f>YEAR(AE1489)</f>
        <v>1900</v>
      </c>
      <c r="AU1489" s="15"/>
    </row>
    <row r="1490" spans="1:47">
      <c r="A1490" s="8" t="s">
        <v>68</v>
      </c>
      <c r="B1490" s="263" t="s">
        <v>78</v>
      </c>
      <c r="C1490" s="209" t="s">
        <v>5194</v>
      </c>
      <c r="D1490" s="28">
        <v>44776</v>
      </c>
      <c r="E1490" s="263" t="s">
        <v>5163</v>
      </c>
      <c r="F1490" s="15" t="s">
        <v>1208</v>
      </c>
      <c r="G1490" s="15" t="s">
        <v>3839</v>
      </c>
      <c r="H1490" s="15" t="s">
        <v>3840</v>
      </c>
      <c r="I1490" s="15" t="s">
        <v>1496</v>
      </c>
      <c r="J1490" s="20" t="s">
        <v>1208</v>
      </c>
      <c r="K1490" s="15">
        <v>98032</v>
      </c>
      <c r="L1490" s="263" t="s">
        <v>2394</v>
      </c>
      <c r="M1490" s="263" t="s">
        <v>1206</v>
      </c>
      <c r="N1490" s="210" t="s">
        <v>1496</v>
      </c>
      <c r="O1490" s="210" t="s">
        <v>1208</v>
      </c>
      <c r="P1490" s="210">
        <v>98032</v>
      </c>
      <c r="Q1490" s="218" t="s">
        <v>4024</v>
      </c>
      <c r="R1490" s="263"/>
      <c r="S1490" s="209" t="s">
        <v>2488</v>
      </c>
      <c r="T1490" s="263">
        <v>30390156</v>
      </c>
      <c r="U1490" s="20">
        <v>14.75</v>
      </c>
      <c r="V1490" s="20" t="s">
        <v>107</v>
      </c>
      <c r="W1490" s="20">
        <v>400</v>
      </c>
      <c r="X1490" s="20">
        <v>768</v>
      </c>
      <c r="Y1490" s="20">
        <v>24</v>
      </c>
      <c r="Z1490" s="113">
        <v>0.30719999999999997</v>
      </c>
      <c r="AA1490" s="20" t="s">
        <v>75</v>
      </c>
      <c r="AB1490" s="28">
        <v>44774</v>
      </c>
      <c r="AC1490" s="8" t="s">
        <v>155</v>
      </c>
      <c r="AD1490" s="263"/>
      <c r="AE1490" s="28"/>
      <c r="AF1490" s="28"/>
      <c r="AG1490" s="28"/>
      <c r="AH1490" s="263"/>
      <c r="AI1490" s="263"/>
      <c r="AJ1490" s="28"/>
      <c r="AK1490" s="17" t="s">
        <v>2344</v>
      </c>
      <c r="AL1490" s="8" t="s">
        <v>2345</v>
      </c>
      <c r="AM1490" s="188"/>
      <c r="AN1490" s="188"/>
      <c r="AO1490" s="34"/>
      <c r="AP1490" s="34"/>
      <c r="AQ1490" s="34"/>
      <c r="AR1490" s="34"/>
      <c r="AS1490" s="8">
        <f>MONTH(AE1490)</f>
        <v>1</v>
      </c>
      <c r="AT1490" s="8">
        <f>YEAR(AE1490)</f>
        <v>1900</v>
      </c>
      <c r="AU1490" s="15"/>
    </row>
    <row r="1491" spans="1:47">
      <c r="A1491" s="8" t="s">
        <v>68</v>
      </c>
      <c r="B1491" s="263" t="s">
        <v>78</v>
      </c>
      <c r="C1491" s="209" t="s">
        <v>5195</v>
      </c>
      <c r="D1491" s="28">
        <v>44776</v>
      </c>
      <c r="E1491" s="263" t="s">
        <v>5164</v>
      </c>
      <c r="F1491" s="15" t="s">
        <v>1208</v>
      </c>
      <c r="G1491" s="15" t="s">
        <v>3839</v>
      </c>
      <c r="H1491" s="15" t="s">
        <v>3840</v>
      </c>
      <c r="I1491" s="15" t="s">
        <v>1496</v>
      </c>
      <c r="J1491" s="20" t="s">
        <v>1208</v>
      </c>
      <c r="K1491" s="15">
        <v>98032</v>
      </c>
      <c r="L1491" s="263" t="s">
        <v>2394</v>
      </c>
      <c r="M1491" s="263" t="s">
        <v>1206</v>
      </c>
      <c r="N1491" s="210" t="s">
        <v>1496</v>
      </c>
      <c r="O1491" s="210" t="s">
        <v>1208</v>
      </c>
      <c r="P1491" s="210">
        <v>98032</v>
      </c>
      <c r="Q1491" s="218" t="s">
        <v>4024</v>
      </c>
      <c r="R1491" s="263"/>
      <c r="S1491" s="209" t="s">
        <v>2488</v>
      </c>
      <c r="T1491" s="263">
        <v>30390156</v>
      </c>
      <c r="U1491" s="20">
        <v>14.75</v>
      </c>
      <c r="V1491" s="20" t="s">
        <v>107</v>
      </c>
      <c r="W1491" s="20">
        <v>400</v>
      </c>
      <c r="X1491" s="20">
        <v>768</v>
      </c>
      <c r="Y1491" s="20">
        <v>24</v>
      </c>
      <c r="Z1491" s="113">
        <v>0.30719999999999997</v>
      </c>
      <c r="AA1491" s="20" t="s">
        <v>75</v>
      </c>
      <c r="AB1491" s="28">
        <v>44774</v>
      </c>
      <c r="AC1491" s="8" t="s">
        <v>155</v>
      </c>
      <c r="AD1491" s="263"/>
      <c r="AE1491" s="28"/>
      <c r="AF1491" s="28"/>
      <c r="AG1491" s="28"/>
      <c r="AH1491" s="263"/>
      <c r="AI1491" s="263"/>
      <c r="AJ1491" s="28"/>
      <c r="AK1491" s="17" t="s">
        <v>2344</v>
      </c>
      <c r="AL1491" s="8" t="s">
        <v>2345</v>
      </c>
      <c r="AM1491" s="188"/>
      <c r="AN1491" s="188"/>
      <c r="AO1491" s="34"/>
      <c r="AP1491" s="34"/>
      <c r="AQ1491" s="34"/>
      <c r="AR1491" s="34"/>
      <c r="AS1491" s="8">
        <f>MONTH(AE1491)</f>
        <v>1</v>
      </c>
      <c r="AT1491" s="8">
        <f>YEAR(AE1491)</f>
        <v>1900</v>
      </c>
      <c r="AU1491" s="15"/>
    </row>
    <row r="1492" spans="1:47">
      <c r="A1492" s="8" t="s">
        <v>68</v>
      </c>
      <c r="B1492" s="263" t="s">
        <v>78</v>
      </c>
      <c r="C1492" s="209" t="s">
        <v>5196</v>
      </c>
      <c r="D1492" s="28">
        <v>44776</v>
      </c>
      <c r="E1492" s="263" t="s">
        <v>5165</v>
      </c>
      <c r="F1492" s="15" t="s">
        <v>1208</v>
      </c>
      <c r="G1492" s="15" t="s">
        <v>3839</v>
      </c>
      <c r="H1492" s="15" t="s">
        <v>3840</v>
      </c>
      <c r="I1492" s="15" t="s">
        <v>1496</v>
      </c>
      <c r="J1492" s="20" t="s">
        <v>1208</v>
      </c>
      <c r="K1492" s="15">
        <v>98032</v>
      </c>
      <c r="L1492" s="263" t="s">
        <v>2394</v>
      </c>
      <c r="M1492" s="263" t="s">
        <v>1206</v>
      </c>
      <c r="N1492" s="210" t="s">
        <v>1496</v>
      </c>
      <c r="O1492" s="210" t="s">
        <v>1208</v>
      </c>
      <c r="P1492" s="210">
        <v>98032</v>
      </c>
      <c r="Q1492" s="218" t="s">
        <v>4024</v>
      </c>
      <c r="R1492" s="263"/>
      <c r="S1492" s="209" t="s">
        <v>2488</v>
      </c>
      <c r="T1492" s="263">
        <v>30390156</v>
      </c>
      <c r="U1492" s="20">
        <v>14.75</v>
      </c>
      <c r="V1492" s="20" t="s">
        <v>107</v>
      </c>
      <c r="W1492" s="20">
        <v>400</v>
      </c>
      <c r="X1492" s="20">
        <v>768</v>
      </c>
      <c r="Y1492" s="20">
        <v>24</v>
      </c>
      <c r="Z1492" s="113">
        <v>0.30719999999999997</v>
      </c>
      <c r="AA1492" s="20" t="s">
        <v>75</v>
      </c>
      <c r="AB1492" s="28">
        <v>44774</v>
      </c>
      <c r="AC1492" s="8" t="s">
        <v>155</v>
      </c>
      <c r="AD1492" s="263"/>
      <c r="AE1492" s="28"/>
      <c r="AF1492" s="28"/>
      <c r="AG1492" s="28"/>
      <c r="AH1492" s="263"/>
      <c r="AI1492" s="263"/>
      <c r="AJ1492" s="28"/>
      <c r="AK1492" s="17" t="s">
        <v>2344</v>
      </c>
      <c r="AL1492" s="8" t="s">
        <v>2345</v>
      </c>
      <c r="AM1492" s="188"/>
      <c r="AN1492" s="188"/>
      <c r="AO1492" s="34"/>
      <c r="AP1492" s="34"/>
      <c r="AQ1492" s="34"/>
      <c r="AR1492" s="34"/>
      <c r="AS1492" s="8">
        <f>MONTH(AE1492)</f>
        <v>1</v>
      </c>
      <c r="AT1492" s="8">
        <f>YEAR(AE1492)</f>
        <v>1900</v>
      </c>
      <c r="AU1492" s="15"/>
    </row>
    <row r="1493" spans="1:47">
      <c r="A1493" s="8" t="s">
        <v>68</v>
      </c>
      <c r="B1493" s="263" t="s">
        <v>78</v>
      </c>
      <c r="C1493" s="209" t="s">
        <v>5197</v>
      </c>
      <c r="D1493" s="28">
        <v>44776</v>
      </c>
      <c r="E1493" s="263" t="s">
        <v>5166</v>
      </c>
      <c r="F1493" s="15" t="s">
        <v>1208</v>
      </c>
      <c r="G1493" s="15" t="s">
        <v>3839</v>
      </c>
      <c r="H1493" s="15" t="s">
        <v>3840</v>
      </c>
      <c r="I1493" s="15" t="s">
        <v>1496</v>
      </c>
      <c r="J1493" s="20" t="s">
        <v>1208</v>
      </c>
      <c r="K1493" s="15">
        <v>98032</v>
      </c>
      <c r="L1493" s="263" t="s">
        <v>2394</v>
      </c>
      <c r="M1493" s="263" t="s">
        <v>1206</v>
      </c>
      <c r="N1493" s="210" t="s">
        <v>1496</v>
      </c>
      <c r="O1493" s="210" t="s">
        <v>1208</v>
      </c>
      <c r="P1493" s="210">
        <v>98032</v>
      </c>
      <c r="Q1493" s="218" t="s">
        <v>4024</v>
      </c>
      <c r="R1493" s="263"/>
      <c r="S1493" s="209" t="s">
        <v>2488</v>
      </c>
      <c r="T1493" s="263">
        <v>30390156</v>
      </c>
      <c r="U1493" s="20">
        <v>14.75</v>
      </c>
      <c r="V1493" s="20" t="s">
        <v>107</v>
      </c>
      <c r="W1493" s="20">
        <v>400</v>
      </c>
      <c r="X1493" s="20">
        <v>768</v>
      </c>
      <c r="Y1493" s="20">
        <v>24</v>
      </c>
      <c r="Z1493" s="113">
        <v>0.30719999999999997</v>
      </c>
      <c r="AA1493" s="20" t="s">
        <v>75</v>
      </c>
      <c r="AB1493" s="28">
        <v>44774</v>
      </c>
      <c r="AC1493" s="8" t="s">
        <v>155</v>
      </c>
      <c r="AD1493" s="263"/>
      <c r="AE1493" s="28"/>
      <c r="AF1493" s="28"/>
      <c r="AG1493" s="28"/>
      <c r="AH1493" s="263"/>
      <c r="AI1493" s="263"/>
      <c r="AJ1493" s="28"/>
      <c r="AK1493" s="17" t="s">
        <v>2344</v>
      </c>
      <c r="AL1493" s="8" t="s">
        <v>2345</v>
      </c>
      <c r="AM1493" s="188"/>
      <c r="AN1493" s="188"/>
      <c r="AO1493" s="34"/>
      <c r="AP1493" s="34"/>
      <c r="AQ1493" s="34"/>
      <c r="AR1493" s="34"/>
      <c r="AS1493" s="8">
        <f>MONTH(AE1493)</f>
        <v>1</v>
      </c>
      <c r="AT1493" s="8">
        <f>YEAR(AE1493)</f>
        <v>1900</v>
      </c>
      <c r="AU1493" s="15"/>
    </row>
    <row r="1494" spans="1:47">
      <c r="A1494" s="8" t="s">
        <v>68</v>
      </c>
      <c r="B1494" s="263" t="s">
        <v>78</v>
      </c>
      <c r="C1494" s="209" t="s">
        <v>5198</v>
      </c>
      <c r="D1494" s="28">
        <v>44776</v>
      </c>
      <c r="E1494" s="263" t="s">
        <v>5167</v>
      </c>
      <c r="F1494" s="15" t="s">
        <v>1208</v>
      </c>
      <c r="G1494" s="15" t="s">
        <v>3839</v>
      </c>
      <c r="H1494" s="15" t="s">
        <v>3840</v>
      </c>
      <c r="I1494" s="15" t="s">
        <v>1496</v>
      </c>
      <c r="J1494" s="20" t="s">
        <v>1208</v>
      </c>
      <c r="K1494" s="15">
        <v>98032</v>
      </c>
      <c r="L1494" s="263" t="s">
        <v>2381</v>
      </c>
      <c r="M1494" s="263" t="s">
        <v>2686</v>
      </c>
      <c r="N1494" s="210" t="s">
        <v>2687</v>
      </c>
      <c r="O1494" s="210" t="s">
        <v>1208</v>
      </c>
      <c r="P1494" s="210">
        <v>99217</v>
      </c>
      <c r="Q1494" s="218" t="s">
        <v>2401</v>
      </c>
      <c r="R1494" s="263"/>
      <c r="S1494" s="209" t="s">
        <v>2402</v>
      </c>
      <c r="T1494" s="263">
        <v>30390156</v>
      </c>
      <c r="U1494" s="20">
        <v>14.75</v>
      </c>
      <c r="V1494" s="20" t="s">
        <v>107</v>
      </c>
      <c r="W1494" s="20">
        <v>400</v>
      </c>
      <c r="X1494" s="20">
        <v>768</v>
      </c>
      <c r="Y1494" s="20">
        <v>24</v>
      </c>
      <c r="Z1494" s="113">
        <v>0.30719999999999997</v>
      </c>
      <c r="AA1494" s="20" t="s">
        <v>75</v>
      </c>
      <c r="AB1494" s="28">
        <v>44774</v>
      </c>
      <c r="AC1494" s="8" t="s">
        <v>155</v>
      </c>
      <c r="AD1494" s="263"/>
      <c r="AE1494" s="28">
        <v>44778</v>
      </c>
      <c r="AF1494" s="28"/>
      <c r="AG1494" s="28">
        <v>44781</v>
      </c>
      <c r="AH1494" s="263"/>
      <c r="AI1494" s="263"/>
      <c r="AJ1494" s="28"/>
      <c r="AK1494" s="17" t="s">
        <v>2344</v>
      </c>
      <c r="AL1494" s="8" t="s">
        <v>2345</v>
      </c>
      <c r="AM1494" s="188"/>
      <c r="AN1494" s="188"/>
      <c r="AO1494" s="34"/>
      <c r="AP1494" s="34"/>
      <c r="AQ1494" s="34"/>
      <c r="AR1494" s="34"/>
      <c r="AS1494" s="8">
        <f>MONTH(AE1494)</f>
        <v>8</v>
      </c>
      <c r="AT1494" s="8">
        <f>YEAR(AE1494)</f>
        <v>2022</v>
      </c>
      <c r="AU1494" s="15"/>
    </row>
    <row r="1495" spans="1:47">
      <c r="A1495" s="8" t="s">
        <v>68</v>
      </c>
      <c r="B1495" s="263" t="s">
        <v>78</v>
      </c>
      <c r="C1495" s="209" t="s">
        <v>5199</v>
      </c>
      <c r="D1495" s="28">
        <v>44776</v>
      </c>
      <c r="E1495" s="263" t="s">
        <v>5167</v>
      </c>
      <c r="F1495" s="15" t="s">
        <v>1208</v>
      </c>
      <c r="G1495" s="15" t="s">
        <v>3839</v>
      </c>
      <c r="H1495" s="15" t="s">
        <v>3840</v>
      </c>
      <c r="I1495" s="15" t="s">
        <v>1496</v>
      </c>
      <c r="J1495" s="20" t="s">
        <v>1208</v>
      </c>
      <c r="K1495" s="15">
        <v>98032</v>
      </c>
      <c r="L1495" s="263" t="s">
        <v>2381</v>
      </c>
      <c r="M1495" s="263" t="s">
        <v>2686</v>
      </c>
      <c r="N1495" s="210" t="s">
        <v>2687</v>
      </c>
      <c r="O1495" s="210" t="s">
        <v>1208</v>
      </c>
      <c r="P1495" s="210">
        <v>99217</v>
      </c>
      <c r="Q1495" s="218" t="s">
        <v>2401</v>
      </c>
      <c r="R1495" s="263"/>
      <c r="S1495" s="209" t="s">
        <v>2402</v>
      </c>
      <c r="T1495" s="263">
        <v>30390156</v>
      </c>
      <c r="U1495" s="20">
        <v>14.75</v>
      </c>
      <c r="V1495" s="20" t="s">
        <v>107</v>
      </c>
      <c r="W1495" s="20">
        <v>400</v>
      </c>
      <c r="X1495" s="20">
        <v>768</v>
      </c>
      <c r="Y1495" s="20">
        <v>24</v>
      </c>
      <c r="Z1495" s="113">
        <v>0.30719999999999997</v>
      </c>
      <c r="AA1495" s="20" t="s">
        <v>75</v>
      </c>
      <c r="AB1495" s="28">
        <v>44774</v>
      </c>
      <c r="AC1495" s="8" t="s">
        <v>155</v>
      </c>
      <c r="AD1495" s="263"/>
      <c r="AE1495" s="28">
        <v>44781</v>
      </c>
      <c r="AF1495" s="28"/>
      <c r="AG1495" s="28">
        <v>44782</v>
      </c>
      <c r="AH1495" s="263"/>
      <c r="AI1495" s="263"/>
      <c r="AJ1495" s="28"/>
      <c r="AK1495" s="17" t="s">
        <v>2344</v>
      </c>
      <c r="AL1495" s="8" t="s">
        <v>2345</v>
      </c>
      <c r="AM1495" s="188"/>
      <c r="AN1495" s="188"/>
      <c r="AO1495" s="34"/>
      <c r="AP1495" s="34"/>
      <c r="AQ1495" s="34"/>
      <c r="AR1495" s="34"/>
      <c r="AS1495" s="8">
        <f>MONTH(AE1495)</f>
        <v>8</v>
      </c>
      <c r="AT1495" s="8">
        <f>YEAR(AE1495)</f>
        <v>2022</v>
      </c>
      <c r="AU1495" s="15"/>
    </row>
    <row r="1496" spans="1:47">
      <c r="A1496" s="8" t="s">
        <v>68</v>
      </c>
      <c r="B1496" s="263" t="s">
        <v>78</v>
      </c>
      <c r="C1496" s="209" t="s">
        <v>5200</v>
      </c>
      <c r="D1496" s="28">
        <v>44776</v>
      </c>
      <c r="E1496" s="263" t="s">
        <v>5167</v>
      </c>
      <c r="F1496" s="15" t="s">
        <v>1208</v>
      </c>
      <c r="G1496" s="15" t="s">
        <v>3839</v>
      </c>
      <c r="H1496" s="15" t="s">
        <v>3840</v>
      </c>
      <c r="I1496" s="15" t="s">
        <v>1496</v>
      </c>
      <c r="J1496" s="20" t="s">
        <v>1208</v>
      </c>
      <c r="K1496" s="15">
        <v>98032</v>
      </c>
      <c r="L1496" s="263" t="s">
        <v>2381</v>
      </c>
      <c r="M1496" s="263" t="s">
        <v>2686</v>
      </c>
      <c r="N1496" s="210" t="s">
        <v>2687</v>
      </c>
      <c r="O1496" s="210" t="s">
        <v>1208</v>
      </c>
      <c r="P1496" s="210">
        <v>99217</v>
      </c>
      <c r="Q1496" s="218" t="s">
        <v>2401</v>
      </c>
      <c r="R1496" s="263"/>
      <c r="S1496" s="209" t="s">
        <v>2402</v>
      </c>
      <c r="T1496" s="263">
        <v>30390156</v>
      </c>
      <c r="U1496" s="20">
        <v>14.75</v>
      </c>
      <c r="V1496" s="20" t="s">
        <v>107</v>
      </c>
      <c r="W1496" s="20">
        <v>400</v>
      </c>
      <c r="X1496" s="20">
        <v>768</v>
      </c>
      <c r="Y1496" s="20">
        <v>24</v>
      </c>
      <c r="Z1496" s="113">
        <v>0.30719999999999997</v>
      </c>
      <c r="AA1496" s="20" t="s">
        <v>75</v>
      </c>
      <c r="AB1496" s="28">
        <v>44774</v>
      </c>
      <c r="AC1496" s="8" t="s">
        <v>155</v>
      </c>
      <c r="AD1496" s="263"/>
      <c r="AE1496" s="28">
        <v>44782</v>
      </c>
      <c r="AF1496" s="28"/>
      <c r="AG1496" s="28">
        <v>44783</v>
      </c>
      <c r="AH1496" s="263"/>
      <c r="AI1496" s="263"/>
      <c r="AJ1496" s="28"/>
      <c r="AK1496" s="17" t="s">
        <v>2344</v>
      </c>
      <c r="AL1496" s="8" t="s">
        <v>2345</v>
      </c>
      <c r="AM1496" s="188"/>
      <c r="AN1496" s="188"/>
      <c r="AO1496" s="34"/>
      <c r="AP1496" s="34"/>
      <c r="AQ1496" s="34"/>
      <c r="AR1496" s="34"/>
      <c r="AS1496" s="8">
        <f>MONTH(AE1496)</f>
        <v>8</v>
      </c>
      <c r="AT1496" s="8">
        <f>YEAR(AE1496)</f>
        <v>2022</v>
      </c>
      <c r="AU1496" s="15"/>
    </row>
    <row r="1497" spans="1:47">
      <c r="A1497" s="8" t="s">
        <v>68</v>
      </c>
      <c r="B1497" s="209" t="s">
        <v>127</v>
      </c>
      <c r="C1497" s="122" t="s">
        <v>5429</v>
      </c>
      <c r="D1497" s="28">
        <v>44778</v>
      </c>
      <c r="E1497" s="263" t="s">
        <v>5368</v>
      </c>
      <c r="F1497" s="15" t="s">
        <v>1208</v>
      </c>
      <c r="G1497" s="15" t="s">
        <v>3839</v>
      </c>
      <c r="H1497" s="15" t="s">
        <v>3840</v>
      </c>
      <c r="I1497" s="15" t="s">
        <v>1496</v>
      </c>
      <c r="J1497" s="20" t="s">
        <v>1208</v>
      </c>
      <c r="K1497" s="15">
        <v>98032</v>
      </c>
      <c r="L1497" s="263" t="s">
        <v>2380</v>
      </c>
      <c r="M1497" s="263" t="s">
        <v>2554</v>
      </c>
      <c r="N1497" s="210" t="s">
        <v>2412</v>
      </c>
      <c r="O1497" s="210" t="s">
        <v>218</v>
      </c>
      <c r="P1497" s="216">
        <v>81501</v>
      </c>
      <c r="Q1497" s="263" t="s">
        <v>2459</v>
      </c>
      <c r="R1497" s="263" t="s">
        <v>2506</v>
      </c>
      <c r="S1497" s="263" t="s">
        <v>5369</v>
      </c>
      <c r="T1497" s="263">
        <v>30390156</v>
      </c>
      <c r="U1497" s="20">
        <v>14.75</v>
      </c>
      <c r="V1497" s="20" t="s">
        <v>107</v>
      </c>
      <c r="W1497" s="20">
        <v>400</v>
      </c>
      <c r="X1497" s="20">
        <v>768</v>
      </c>
      <c r="Y1497" s="20">
        <v>24</v>
      </c>
      <c r="Z1497" s="113">
        <f t="shared" ref="Z1497:Z1501" si="33">W1497*X1497/1000000</f>
        <v>0.30719999999999997</v>
      </c>
      <c r="AA1497" s="210" t="s">
        <v>75</v>
      </c>
      <c r="AB1497" s="28">
        <v>44781</v>
      </c>
      <c r="AC1497" s="8" t="s">
        <v>155</v>
      </c>
      <c r="AD1497" s="263"/>
      <c r="AE1497" s="28"/>
      <c r="AF1497" s="28"/>
      <c r="AG1497" s="28"/>
      <c r="AH1497" s="263"/>
      <c r="AI1497" s="263"/>
      <c r="AJ1497" s="28"/>
      <c r="AK1497" s="17" t="s">
        <v>2344</v>
      </c>
      <c r="AL1497" s="8" t="s">
        <v>2345</v>
      </c>
      <c r="AM1497" s="188"/>
      <c r="AN1497" s="188"/>
      <c r="AO1497" s="34"/>
      <c r="AP1497" s="34"/>
      <c r="AQ1497" s="34"/>
      <c r="AR1497" s="34"/>
      <c r="AS1497" s="8">
        <f>MONTH(AE1497)</f>
        <v>1</v>
      </c>
      <c r="AT1497" s="8">
        <f>YEAR(AE1497)</f>
        <v>1900</v>
      </c>
      <c r="AU1497" s="15"/>
    </row>
    <row r="1498" spans="1:47">
      <c r="A1498" s="8" t="s">
        <v>68</v>
      </c>
      <c r="B1498" s="209" t="s">
        <v>127</v>
      </c>
      <c r="C1498" s="122" t="s">
        <v>5430</v>
      </c>
      <c r="D1498" s="28">
        <v>44778</v>
      </c>
      <c r="E1498" s="263" t="s">
        <v>5374</v>
      </c>
      <c r="F1498" s="15" t="s">
        <v>1208</v>
      </c>
      <c r="G1498" s="15" t="s">
        <v>3839</v>
      </c>
      <c r="H1498" s="15" t="s">
        <v>3840</v>
      </c>
      <c r="I1498" s="15" t="s">
        <v>1496</v>
      </c>
      <c r="J1498" s="20" t="s">
        <v>1208</v>
      </c>
      <c r="K1498" s="15">
        <v>98032</v>
      </c>
      <c r="L1498" s="121" t="s">
        <v>2357</v>
      </c>
      <c r="M1498" s="121" t="s">
        <v>2478</v>
      </c>
      <c r="N1498" s="210" t="s">
        <v>2413</v>
      </c>
      <c r="O1498" s="210" t="s">
        <v>218</v>
      </c>
      <c r="P1498" s="210">
        <v>80223</v>
      </c>
      <c r="Q1498" s="263" t="s">
        <v>2459</v>
      </c>
      <c r="R1498" s="263" t="s">
        <v>2506</v>
      </c>
      <c r="S1498" s="263" t="s">
        <v>5369</v>
      </c>
      <c r="T1498" s="263">
        <v>30390156</v>
      </c>
      <c r="U1498" s="20">
        <v>14.75</v>
      </c>
      <c r="V1498" s="20" t="s">
        <v>107</v>
      </c>
      <c r="W1498" s="20">
        <v>400</v>
      </c>
      <c r="X1498" s="20">
        <v>768</v>
      </c>
      <c r="Y1498" s="20">
        <v>24</v>
      </c>
      <c r="Z1498" s="113">
        <f t="shared" si="33"/>
        <v>0.30719999999999997</v>
      </c>
      <c r="AA1498" s="210" t="s">
        <v>75</v>
      </c>
      <c r="AB1498" s="28">
        <v>44788</v>
      </c>
      <c r="AC1498" s="8" t="s">
        <v>155</v>
      </c>
      <c r="AD1498" s="263"/>
      <c r="AE1498" s="28"/>
      <c r="AF1498" s="28"/>
      <c r="AG1498" s="28"/>
      <c r="AH1498" s="263"/>
      <c r="AI1498" s="263"/>
      <c r="AJ1498" s="28"/>
      <c r="AK1498" s="17" t="s">
        <v>2344</v>
      </c>
      <c r="AL1498" s="8" t="s">
        <v>2345</v>
      </c>
      <c r="AM1498" s="188"/>
      <c r="AN1498" s="188"/>
      <c r="AO1498" s="34"/>
      <c r="AP1498" s="34"/>
      <c r="AQ1498" s="34"/>
      <c r="AR1498" s="34"/>
      <c r="AS1498" s="8">
        <f>MONTH(AE1498)</f>
        <v>1</v>
      </c>
      <c r="AT1498" s="8">
        <f>YEAR(AE1498)</f>
        <v>1900</v>
      </c>
      <c r="AU1498" s="263"/>
    </row>
    <row r="1499" spans="1:47">
      <c r="A1499" s="8" t="s">
        <v>68</v>
      </c>
      <c r="B1499" s="209" t="s">
        <v>127</v>
      </c>
      <c r="C1499" s="122" t="s">
        <v>5431</v>
      </c>
      <c r="D1499" s="28">
        <v>44778</v>
      </c>
      <c r="E1499" s="263" t="s">
        <v>5375</v>
      </c>
      <c r="F1499" s="15" t="s">
        <v>1208</v>
      </c>
      <c r="G1499" s="15" t="s">
        <v>3839</v>
      </c>
      <c r="H1499" s="15" t="s">
        <v>3840</v>
      </c>
      <c r="I1499" s="15" t="s">
        <v>1496</v>
      </c>
      <c r="J1499" s="20" t="s">
        <v>1208</v>
      </c>
      <c r="K1499" s="15">
        <v>98032</v>
      </c>
      <c r="L1499" s="121" t="s">
        <v>2357</v>
      </c>
      <c r="M1499" s="121" t="s">
        <v>2478</v>
      </c>
      <c r="N1499" s="210" t="s">
        <v>2413</v>
      </c>
      <c r="O1499" s="210" t="s">
        <v>218</v>
      </c>
      <c r="P1499" s="210">
        <v>80223</v>
      </c>
      <c r="Q1499" s="263" t="s">
        <v>2459</v>
      </c>
      <c r="R1499" s="263" t="s">
        <v>2506</v>
      </c>
      <c r="S1499" s="263" t="s">
        <v>5369</v>
      </c>
      <c r="T1499" s="263">
        <v>30390156</v>
      </c>
      <c r="U1499" s="20">
        <v>14.75</v>
      </c>
      <c r="V1499" s="20" t="s">
        <v>107</v>
      </c>
      <c r="W1499" s="20">
        <v>400</v>
      </c>
      <c r="X1499" s="20">
        <v>768</v>
      </c>
      <c r="Y1499" s="20">
        <v>24</v>
      </c>
      <c r="Z1499" s="113">
        <f t="shared" si="33"/>
        <v>0.30719999999999997</v>
      </c>
      <c r="AA1499" s="210" t="s">
        <v>75</v>
      </c>
      <c r="AB1499" s="28">
        <v>44802</v>
      </c>
      <c r="AC1499" s="8" t="s">
        <v>155</v>
      </c>
      <c r="AD1499" s="263"/>
      <c r="AE1499" s="28"/>
      <c r="AF1499" s="28"/>
      <c r="AG1499" s="28"/>
      <c r="AH1499" s="263"/>
      <c r="AI1499" s="263"/>
      <c r="AJ1499" s="28"/>
      <c r="AK1499" s="17" t="s">
        <v>2344</v>
      </c>
      <c r="AL1499" s="8" t="s">
        <v>2345</v>
      </c>
      <c r="AM1499" s="188"/>
      <c r="AN1499" s="188"/>
      <c r="AO1499" s="34"/>
      <c r="AP1499" s="34"/>
      <c r="AQ1499" s="34"/>
      <c r="AR1499" s="34"/>
      <c r="AS1499" s="8">
        <f>MONTH(AE1499)</f>
        <v>1</v>
      </c>
      <c r="AT1499" s="8">
        <f>YEAR(AE1499)</f>
        <v>1900</v>
      </c>
      <c r="AU1499" s="263"/>
    </row>
    <row r="1500" spans="1:47">
      <c r="A1500" s="8" t="s">
        <v>68</v>
      </c>
      <c r="B1500" s="209" t="s">
        <v>127</v>
      </c>
      <c r="C1500" s="122" t="s">
        <v>5432</v>
      </c>
      <c r="D1500" s="28">
        <v>44778</v>
      </c>
      <c r="E1500" s="263" t="s">
        <v>5376</v>
      </c>
      <c r="F1500" s="15" t="s">
        <v>1208</v>
      </c>
      <c r="G1500" s="15" t="s">
        <v>3839</v>
      </c>
      <c r="H1500" s="15" t="s">
        <v>3840</v>
      </c>
      <c r="I1500" s="15" t="s">
        <v>1496</v>
      </c>
      <c r="J1500" s="20" t="s">
        <v>1208</v>
      </c>
      <c r="K1500" s="15">
        <v>98032</v>
      </c>
      <c r="L1500" s="263" t="s">
        <v>2557</v>
      </c>
      <c r="M1500" s="263" t="s">
        <v>2558</v>
      </c>
      <c r="N1500" s="210" t="s">
        <v>2559</v>
      </c>
      <c r="O1500" s="210" t="s">
        <v>218</v>
      </c>
      <c r="P1500" s="210">
        <v>80915</v>
      </c>
      <c r="Q1500" s="263" t="s">
        <v>2560</v>
      </c>
      <c r="R1500" s="209" t="s">
        <v>2895</v>
      </c>
      <c r="S1500" s="263" t="s">
        <v>2561</v>
      </c>
      <c r="T1500" s="263">
        <v>30390156</v>
      </c>
      <c r="U1500" s="20">
        <v>14.75</v>
      </c>
      <c r="V1500" s="20" t="s">
        <v>107</v>
      </c>
      <c r="W1500" s="20">
        <v>400</v>
      </c>
      <c r="X1500" s="20">
        <v>768</v>
      </c>
      <c r="Y1500" s="20">
        <v>24</v>
      </c>
      <c r="Z1500" s="113">
        <f t="shared" si="33"/>
        <v>0.30719999999999997</v>
      </c>
      <c r="AA1500" s="210" t="s">
        <v>75</v>
      </c>
      <c r="AB1500" s="28">
        <v>44781</v>
      </c>
      <c r="AC1500" s="8" t="s">
        <v>155</v>
      </c>
      <c r="AD1500" s="263"/>
      <c r="AE1500" s="28"/>
      <c r="AF1500" s="28"/>
      <c r="AG1500" s="28"/>
      <c r="AH1500" s="263"/>
      <c r="AI1500" s="263"/>
      <c r="AJ1500" s="28"/>
      <c r="AK1500" s="17" t="s">
        <v>2344</v>
      </c>
      <c r="AL1500" s="8" t="s">
        <v>2345</v>
      </c>
      <c r="AM1500" s="188"/>
      <c r="AN1500" s="188"/>
      <c r="AO1500" s="34"/>
      <c r="AP1500" s="34"/>
      <c r="AQ1500" s="34"/>
      <c r="AR1500" s="34"/>
      <c r="AS1500" s="8">
        <f>MONTH(AE1500)</f>
        <v>1</v>
      </c>
      <c r="AT1500" s="8">
        <f>YEAR(AE1500)</f>
        <v>1900</v>
      </c>
      <c r="AU1500" s="263"/>
    </row>
    <row r="1501" spans="1:47">
      <c r="A1501" s="8" t="s">
        <v>68</v>
      </c>
      <c r="B1501" s="209" t="s">
        <v>127</v>
      </c>
      <c r="C1501" s="122" t="s">
        <v>5433</v>
      </c>
      <c r="D1501" s="28">
        <v>44778</v>
      </c>
      <c r="E1501" s="263">
        <v>3961942</v>
      </c>
      <c r="F1501" s="15" t="s">
        <v>1208</v>
      </c>
      <c r="G1501" s="15" t="s">
        <v>3839</v>
      </c>
      <c r="H1501" s="15" t="s">
        <v>3840</v>
      </c>
      <c r="I1501" s="15" t="s">
        <v>1496</v>
      </c>
      <c r="J1501" s="20" t="s">
        <v>1208</v>
      </c>
      <c r="K1501" s="15">
        <v>98032</v>
      </c>
      <c r="L1501" s="263" t="s">
        <v>128</v>
      </c>
      <c r="M1501" s="263" t="s">
        <v>1847</v>
      </c>
      <c r="N1501" s="210" t="s">
        <v>1496</v>
      </c>
      <c r="O1501" s="210" t="s">
        <v>1208</v>
      </c>
      <c r="P1501" s="210">
        <v>98032</v>
      </c>
      <c r="Q1501" s="263"/>
      <c r="R1501" s="263"/>
      <c r="S1501" s="263" t="s">
        <v>131</v>
      </c>
      <c r="T1501" s="263">
        <v>30390156</v>
      </c>
      <c r="U1501" s="20">
        <v>14.75</v>
      </c>
      <c r="V1501" s="20" t="s">
        <v>107</v>
      </c>
      <c r="W1501" s="20">
        <v>400</v>
      </c>
      <c r="X1501" s="20">
        <v>768</v>
      </c>
      <c r="Y1501" s="20">
        <v>24</v>
      </c>
      <c r="Z1501" s="113">
        <f t="shared" si="33"/>
        <v>0.30719999999999997</v>
      </c>
      <c r="AA1501" s="210" t="s">
        <v>75</v>
      </c>
      <c r="AB1501" s="28">
        <v>44781</v>
      </c>
      <c r="AC1501" s="8" t="s">
        <v>155</v>
      </c>
      <c r="AD1501" s="263"/>
      <c r="AE1501" s="28"/>
      <c r="AF1501" s="28"/>
      <c r="AG1501" s="28"/>
      <c r="AH1501" s="263"/>
      <c r="AI1501" s="263"/>
      <c r="AJ1501" s="28"/>
      <c r="AK1501" s="17" t="s">
        <v>2344</v>
      </c>
      <c r="AL1501" s="8" t="s">
        <v>2345</v>
      </c>
      <c r="AM1501" s="188"/>
      <c r="AN1501" s="188"/>
      <c r="AO1501" s="34"/>
      <c r="AP1501" s="34"/>
      <c r="AQ1501" s="34"/>
      <c r="AR1501" s="34"/>
      <c r="AS1501" s="8">
        <f>MONTH(AE1501)</f>
        <v>1</v>
      </c>
      <c r="AT1501" s="8">
        <f>YEAR(AE1501)</f>
        <v>1900</v>
      </c>
      <c r="AU1501" s="263"/>
    </row>
    <row r="1502" spans="1:47">
      <c r="A1502" s="1" t="s">
        <v>44</v>
      </c>
      <c r="B1502" s="1" t="s">
        <v>4393</v>
      </c>
      <c r="C1502" s="1" t="s">
        <v>5335</v>
      </c>
      <c r="D1502" s="2">
        <v>44764</v>
      </c>
      <c r="E1502" s="1" t="s">
        <v>5336</v>
      </c>
      <c r="F1502" s="1" t="s">
        <v>73</v>
      </c>
      <c r="G1502" s="70" t="s">
        <v>4242</v>
      </c>
      <c r="H1502" s="70" t="s">
        <v>4245</v>
      </c>
      <c r="I1502" s="1" t="s">
        <v>4246</v>
      </c>
      <c r="J1502" s="1" t="s">
        <v>73</v>
      </c>
      <c r="K1502" s="1" t="s">
        <v>4247</v>
      </c>
      <c r="L1502" s="1" t="s">
        <v>2360</v>
      </c>
      <c r="M1502" s="1" t="s">
        <v>5111</v>
      </c>
      <c r="N1502" s="1" t="s">
        <v>5337</v>
      </c>
      <c r="O1502" s="1" t="s">
        <v>345</v>
      </c>
      <c r="P1502" s="1">
        <v>38017</v>
      </c>
      <c r="Q1502" s="1" t="s">
        <v>5338</v>
      </c>
      <c r="R1502" s="1"/>
      <c r="S1502" s="1" t="s">
        <v>5339</v>
      </c>
      <c r="T1502" s="1">
        <v>30391371</v>
      </c>
      <c r="U1502" s="1">
        <v>0</v>
      </c>
      <c r="V1502" s="1" t="s">
        <v>96</v>
      </c>
      <c r="W1502" s="1">
        <v>475</v>
      </c>
      <c r="X1502" s="1">
        <v>638</v>
      </c>
      <c r="Y1502" s="1">
        <v>22</v>
      </c>
      <c r="Z1502" s="6">
        <f>W1502*X1502/1000000</f>
        <v>0.30304999999999999</v>
      </c>
      <c r="AA1502" s="1" t="s">
        <v>60</v>
      </c>
      <c r="AB1502" s="2">
        <v>44773</v>
      </c>
      <c r="AC1502" s="1"/>
      <c r="AD1502" s="1"/>
      <c r="AE1502" s="2">
        <v>44770</v>
      </c>
      <c r="AF1502" s="2">
        <v>44770</v>
      </c>
      <c r="AG1502" s="2">
        <v>44771</v>
      </c>
      <c r="AH1502" s="1" t="s">
        <v>62</v>
      </c>
      <c r="AI1502" s="2" t="s">
        <v>5340</v>
      </c>
      <c r="AJ1502" s="2">
        <v>44771</v>
      </c>
      <c r="AK1502" s="11"/>
      <c r="AL1502" s="11"/>
      <c r="AM1502" s="11">
        <v>3304</v>
      </c>
      <c r="AN1502" s="11"/>
      <c r="AO1502" s="11"/>
      <c r="AP1502" s="6"/>
      <c r="AQ1502" s="1"/>
      <c r="AR1502" s="1"/>
      <c r="AS1502" s="1"/>
      <c r="AT1502" s="1"/>
      <c r="AU1502" s="1"/>
    </row>
    <row r="1503" spans="1:47">
      <c r="A1503" s="1" t="s">
        <v>44</v>
      </c>
      <c r="B1503" s="1" t="s">
        <v>4393</v>
      </c>
      <c r="C1503" s="1" t="s">
        <v>5341</v>
      </c>
      <c r="D1503" s="2">
        <v>44764</v>
      </c>
      <c r="E1503" s="1" t="s">
        <v>5342</v>
      </c>
      <c r="F1503" s="1" t="s">
        <v>73</v>
      </c>
      <c r="G1503" s="70" t="s">
        <v>4242</v>
      </c>
      <c r="H1503" s="70" t="s">
        <v>4245</v>
      </c>
      <c r="I1503" s="1" t="s">
        <v>4246</v>
      </c>
      <c r="J1503" s="1" t="s">
        <v>73</v>
      </c>
      <c r="K1503" s="1" t="s">
        <v>4247</v>
      </c>
      <c r="L1503" s="1" t="s">
        <v>2360</v>
      </c>
      <c r="M1503" s="1" t="s">
        <v>5111</v>
      </c>
      <c r="N1503" s="1" t="s">
        <v>5337</v>
      </c>
      <c r="O1503" s="1" t="s">
        <v>345</v>
      </c>
      <c r="P1503" s="1">
        <v>38017</v>
      </c>
      <c r="Q1503" s="1" t="s">
        <v>5338</v>
      </c>
      <c r="R1503" s="1"/>
      <c r="S1503" s="1" t="s">
        <v>5339</v>
      </c>
      <c r="T1503" s="1">
        <v>30391371</v>
      </c>
      <c r="U1503" s="1">
        <v>0</v>
      </c>
      <c r="V1503" s="1" t="s">
        <v>96</v>
      </c>
      <c r="W1503" s="1">
        <v>475</v>
      </c>
      <c r="X1503" s="1">
        <v>638</v>
      </c>
      <c r="Y1503" s="1">
        <v>22</v>
      </c>
      <c r="Z1503" s="6">
        <f>W1503*X1503/1000000</f>
        <v>0.30304999999999999</v>
      </c>
      <c r="AA1503" s="1" t="s">
        <v>60</v>
      </c>
      <c r="AB1503" s="2">
        <v>44773</v>
      </c>
      <c r="AC1503" s="1"/>
      <c r="AD1503" s="1"/>
      <c r="AE1503" s="2">
        <v>44770</v>
      </c>
      <c r="AF1503" s="2">
        <v>44770</v>
      </c>
      <c r="AG1503" s="2">
        <v>44771</v>
      </c>
      <c r="AH1503" s="1" t="s">
        <v>62</v>
      </c>
      <c r="AI1503" s="2" t="s">
        <v>5343</v>
      </c>
      <c r="AJ1503" s="2">
        <v>44771</v>
      </c>
      <c r="AK1503" s="11"/>
      <c r="AL1503" s="11"/>
      <c r="AM1503" s="11">
        <v>3304</v>
      </c>
      <c r="AN1503" s="11"/>
      <c r="AO1503" s="11"/>
      <c r="AP1503" s="6"/>
      <c r="AQ1503" s="1"/>
      <c r="AR1503" s="1"/>
      <c r="AS1503" s="1"/>
      <c r="AT1503" s="1"/>
      <c r="AU1503" s="1"/>
    </row>
    <row r="1504" spans="1:47">
      <c r="A1504" s="1" t="s">
        <v>44</v>
      </c>
      <c r="B1504" s="1" t="s">
        <v>4393</v>
      </c>
      <c r="C1504" s="1" t="s">
        <v>5344</v>
      </c>
      <c r="D1504" s="2">
        <v>44764</v>
      </c>
      <c r="E1504" s="1" t="s">
        <v>5345</v>
      </c>
      <c r="F1504" s="1" t="s">
        <v>73</v>
      </c>
      <c r="G1504" s="70" t="s">
        <v>4242</v>
      </c>
      <c r="H1504" s="70" t="s">
        <v>4245</v>
      </c>
      <c r="I1504" s="1" t="s">
        <v>4246</v>
      </c>
      <c r="J1504" s="1" t="s">
        <v>73</v>
      </c>
      <c r="K1504" s="1" t="s">
        <v>4247</v>
      </c>
      <c r="L1504" s="1" t="s">
        <v>2360</v>
      </c>
      <c r="M1504" s="1" t="s">
        <v>5111</v>
      </c>
      <c r="N1504" s="1" t="s">
        <v>5337</v>
      </c>
      <c r="O1504" s="1" t="s">
        <v>345</v>
      </c>
      <c r="P1504" s="1">
        <v>38017</v>
      </c>
      <c r="Q1504" s="1" t="s">
        <v>5338</v>
      </c>
      <c r="R1504" s="1"/>
      <c r="S1504" s="1" t="s">
        <v>5339</v>
      </c>
      <c r="T1504" s="1">
        <v>30391371</v>
      </c>
      <c r="U1504" s="1">
        <v>0</v>
      </c>
      <c r="V1504" s="1" t="s">
        <v>96</v>
      </c>
      <c r="W1504" s="1">
        <v>475</v>
      </c>
      <c r="X1504" s="1">
        <v>638</v>
      </c>
      <c r="Y1504" s="1">
        <v>22</v>
      </c>
      <c r="Z1504" s="6">
        <f>W1504*X1504/1000000</f>
        <v>0.30304999999999999</v>
      </c>
      <c r="AA1504" s="1" t="s">
        <v>60</v>
      </c>
      <c r="AB1504" s="2">
        <v>44773</v>
      </c>
      <c r="AC1504" s="1"/>
      <c r="AD1504" s="1"/>
      <c r="AE1504" s="2">
        <v>44770</v>
      </c>
      <c r="AF1504" s="2">
        <v>44770</v>
      </c>
      <c r="AG1504" s="2">
        <v>44771</v>
      </c>
      <c r="AH1504" s="1" t="s">
        <v>62</v>
      </c>
      <c r="AI1504" s="2" t="s">
        <v>5346</v>
      </c>
      <c r="AJ1504" s="2">
        <v>44771</v>
      </c>
      <c r="AK1504" s="11"/>
      <c r="AL1504" s="11"/>
      <c r="AM1504" s="11">
        <v>3304</v>
      </c>
      <c r="AN1504" s="11"/>
      <c r="AO1504" s="11"/>
      <c r="AP1504" s="6"/>
      <c r="AQ1504" s="1"/>
      <c r="AR1504" s="1"/>
      <c r="AS1504" s="1"/>
      <c r="AT1504" s="1"/>
      <c r="AU1504" s="1"/>
    </row>
    <row r="1505" spans="1:47">
      <c r="A1505" s="1" t="s">
        <v>44</v>
      </c>
      <c r="B1505" s="1" t="s">
        <v>4393</v>
      </c>
      <c r="C1505" s="1" t="s">
        <v>5347</v>
      </c>
      <c r="D1505" s="2">
        <v>44764</v>
      </c>
      <c r="E1505" s="1" t="s">
        <v>5348</v>
      </c>
      <c r="F1505" s="1" t="s">
        <v>73</v>
      </c>
      <c r="G1505" s="70" t="s">
        <v>4242</v>
      </c>
      <c r="H1505" s="70" t="s">
        <v>4245</v>
      </c>
      <c r="I1505" s="1" t="s">
        <v>4246</v>
      </c>
      <c r="J1505" s="1" t="s">
        <v>73</v>
      </c>
      <c r="K1505" s="1" t="s">
        <v>4247</v>
      </c>
      <c r="L1505" s="1" t="s">
        <v>2360</v>
      </c>
      <c r="M1505" s="1" t="s">
        <v>5111</v>
      </c>
      <c r="N1505" s="1" t="s">
        <v>5337</v>
      </c>
      <c r="O1505" s="1" t="s">
        <v>345</v>
      </c>
      <c r="P1505" s="1">
        <v>38017</v>
      </c>
      <c r="Q1505" s="1" t="s">
        <v>5338</v>
      </c>
      <c r="R1505" s="1"/>
      <c r="S1505" s="1" t="s">
        <v>5339</v>
      </c>
      <c r="T1505" s="1">
        <v>30391371</v>
      </c>
      <c r="U1505" s="1">
        <v>0</v>
      </c>
      <c r="V1505" s="1" t="s">
        <v>96</v>
      </c>
      <c r="W1505" s="1">
        <v>475</v>
      </c>
      <c r="X1505" s="1">
        <v>638</v>
      </c>
      <c r="Y1505" s="1">
        <v>22</v>
      </c>
      <c r="Z1505" s="6">
        <f t="shared" ref="Z1505:Z1507" si="34">W1505*X1505/1000000</f>
        <v>0.30304999999999999</v>
      </c>
      <c r="AA1505" s="1" t="s">
        <v>60</v>
      </c>
      <c r="AB1505" s="2">
        <v>44773</v>
      </c>
      <c r="AC1505" s="1"/>
      <c r="AD1505" s="1"/>
      <c r="AE1505" s="2">
        <v>44770</v>
      </c>
      <c r="AF1505" s="2">
        <v>44770</v>
      </c>
      <c r="AG1505" s="2">
        <v>44771</v>
      </c>
      <c r="AH1505" s="1" t="s">
        <v>62</v>
      </c>
      <c r="AI1505" s="2" t="s">
        <v>5349</v>
      </c>
      <c r="AJ1505" s="2">
        <v>44771</v>
      </c>
      <c r="AK1505" s="11"/>
      <c r="AL1505" s="11"/>
      <c r="AM1505" s="11">
        <v>3304</v>
      </c>
      <c r="AN1505" s="11"/>
      <c r="AO1505" s="11"/>
      <c r="AP1505" s="6"/>
      <c r="AQ1505" s="1"/>
      <c r="AR1505" s="1"/>
      <c r="AS1505" s="1"/>
      <c r="AT1505" s="1"/>
      <c r="AU1505" s="1"/>
    </row>
    <row r="1506" spans="1:47">
      <c r="A1506" s="1" t="s">
        <v>44</v>
      </c>
      <c r="B1506" s="1" t="s">
        <v>4393</v>
      </c>
      <c r="C1506" s="1" t="s">
        <v>5350</v>
      </c>
      <c r="D1506" s="2">
        <v>44764</v>
      </c>
      <c r="E1506" s="1" t="s">
        <v>5351</v>
      </c>
      <c r="F1506" s="1" t="s">
        <v>73</v>
      </c>
      <c r="G1506" s="70" t="s">
        <v>4242</v>
      </c>
      <c r="H1506" s="70" t="s">
        <v>4245</v>
      </c>
      <c r="I1506" s="1" t="s">
        <v>4246</v>
      </c>
      <c r="J1506" s="1" t="s">
        <v>73</v>
      </c>
      <c r="K1506" s="1" t="s">
        <v>4247</v>
      </c>
      <c r="L1506" s="1" t="s">
        <v>2360</v>
      </c>
      <c r="M1506" s="1" t="s">
        <v>5111</v>
      </c>
      <c r="N1506" s="1" t="s">
        <v>5337</v>
      </c>
      <c r="O1506" s="1" t="s">
        <v>345</v>
      </c>
      <c r="P1506" s="1">
        <v>38017</v>
      </c>
      <c r="Q1506" s="1" t="s">
        <v>5338</v>
      </c>
      <c r="R1506" s="1"/>
      <c r="S1506" s="1" t="s">
        <v>5339</v>
      </c>
      <c r="T1506" s="1">
        <v>30391371</v>
      </c>
      <c r="U1506" s="1">
        <v>0</v>
      </c>
      <c r="V1506" s="1" t="s">
        <v>96</v>
      </c>
      <c r="W1506" s="1">
        <v>475</v>
      </c>
      <c r="X1506" s="1">
        <v>638</v>
      </c>
      <c r="Y1506" s="1">
        <v>22</v>
      </c>
      <c r="Z1506" s="6">
        <f t="shared" si="34"/>
        <v>0.30304999999999999</v>
      </c>
      <c r="AA1506" s="1" t="s">
        <v>60</v>
      </c>
      <c r="AB1506" s="2">
        <v>44773</v>
      </c>
      <c r="AC1506" s="1"/>
      <c r="AD1506" s="1"/>
      <c r="AE1506" s="2">
        <v>44770</v>
      </c>
      <c r="AF1506" s="2">
        <v>44770</v>
      </c>
      <c r="AG1506" s="2">
        <v>44771</v>
      </c>
      <c r="AH1506" s="1" t="s">
        <v>62</v>
      </c>
      <c r="AI1506" s="2" t="s">
        <v>5352</v>
      </c>
      <c r="AJ1506" s="2">
        <v>44771</v>
      </c>
      <c r="AK1506" s="11"/>
      <c r="AL1506" s="11"/>
      <c r="AM1506" s="11">
        <v>3304</v>
      </c>
      <c r="AN1506" s="11"/>
      <c r="AO1506" s="11"/>
      <c r="AP1506" s="6"/>
      <c r="AQ1506" s="1"/>
      <c r="AR1506" s="1"/>
      <c r="AS1506" s="1"/>
      <c r="AT1506" s="1"/>
      <c r="AU1506" s="1"/>
    </row>
    <row r="1507" spans="1:47">
      <c r="A1507" s="1" t="s">
        <v>44</v>
      </c>
      <c r="B1507" s="1" t="s">
        <v>4393</v>
      </c>
      <c r="C1507" s="1" t="s">
        <v>5353</v>
      </c>
      <c r="D1507" s="2">
        <v>44764</v>
      </c>
      <c r="E1507" s="1" t="s">
        <v>5354</v>
      </c>
      <c r="F1507" s="1" t="s">
        <v>73</v>
      </c>
      <c r="G1507" s="70" t="s">
        <v>4242</v>
      </c>
      <c r="H1507" s="70" t="s">
        <v>4245</v>
      </c>
      <c r="I1507" s="1" t="s">
        <v>4246</v>
      </c>
      <c r="J1507" s="1" t="s">
        <v>73</v>
      </c>
      <c r="K1507" s="1" t="s">
        <v>4247</v>
      </c>
      <c r="L1507" s="1" t="s">
        <v>2360</v>
      </c>
      <c r="M1507" s="1" t="s">
        <v>5111</v>
      </c>
      <c r="N1507" s="1" t="s">
        <v>5337</v>
      </c>
      <c r="O1507" s="1" t="s">
        <v>345</v>
      </c>
      <c r="P1507" s="1">
        <v>38017</v>
      </c>
      <c r="Q1507" s="1" t="s">
        <v>5338</v>
      </c>
      <c r="R1507" s="1"/>
      <c r="S1507" s="1" t="s">
        <v>5339</v>
      </c>
      <c r="T1507" s="1">
        <v>30393071</v>
      </c>
      <c r="U1507" s="1">
        <v>0</v>
      </c>
      <c r="V1507" s="1" t="s">
        <v>96</v>
      </c>
      <c r="W1507" s="1">
        <v>475</v>
      </c>
      <c r="X1507" s="1">
        <v>638</v>
      </c>
      <c r="Y1507" s="1">
        <v>22</v>
      </c>
      <c r="Z1507" s="6">
        <f t="shared" si="34"/>
        <v>0.30304999999999999</v>
      </c>
      <c r="AA1507" s="1" t="s">
        <v>60</v>
      </c>
      <c r="AB1507" s="2">
        <v>44773</v>
      </c>
      <c r="AC1507" s="1"/>
      <c r="AD1507" s="1"/>
      <c r="AE1507" s="2">
        <v>44770</v>
      </c>
      <c r="AF1507" s="2">
        <v>44770</v>
      </c>
      <c r="AG1507" s="2">
        <v>44771</v>
      </c>
      <c r="AH1507" s="1" t="s">
        <v>62</v>
      </c>
      <c r="AI1507" s="2" t="s">
        <v>5355</v>
      </c>
      <c r="AJ1507" s="2">
        <v>44771</v>
      </c>
      <c r="AK1507" s="11"/>
      <c r="AL1507" s="11"/>
      <c r="AM1507" s="11">
        <v>3304</v>
      </c>
      <c r="AN1507" s="11"/>
      <c r="AO1507" s="11"/>
      <c r="AP1507" s="6"/>
      <c r="AQ1507" s="1"/>
      <c r="AR1507" s="1"/>
      <c r="AS1507" s="1"/>
      <c r="AT1507" s="1"/>
      <c r="AU1507" s="1"/>
    </row>
    <row r="1508" spans="1:47">
      <c r="A1508" s="45" t="s">
        <v>68</v>
      </c>
      <c r="B1508" s="266" t="s">
        <v>4393</v>
      </c>
      <c r="C1508" s="266" t="s">
        <v>4281</v>
      </c>
      <c r="D1508" s="71">
        <v>44714</v>
      </c>
      <c r="E1508" s="45" t="s">
        <v>4273</v>
      </c>
      <c r="F1508" s="45" t="s">
        <v>73</v>
      </c>
      <c r="G1508" s="266" t="s">
        <v>4244</v>
      </c>
      <c r="H1508" s="266" t="s">
        <v>4245</v>
      </c>
      <c r="I1508" s="266" t="s">
        <v>4246</v>
      </c>
      <c r="J1508" s="266" t="s">
        <v>73</v>
      </c>
      <c r="K1508" s="72" t="s">
        <v>4247</v>
      </c>
      <c r="L1508" s="45" t="s">
        <v>4274</v>
      </c>
      <c r="M1508" s="266" t="s">
        <v>4275</v>
      </c>
      <c r="N1508" s="266" t="s">
        <v>3475</v>
      </c>
      <c r="O1508" s="266" t="s">
        <v>172</v>
      </c>
      <c r="P1508" s="73" t="s">
        <v>4276</v>
      </c>
      <c r="Q1508" s="266" t="s">
        <v>4277</v>
      </c>
      <c r="R1508" s="266" t="s">
        <v>4278</v>
      </c>
      <c r="S1508" s="266" t="s">
        <v>4279</v>
      </c>
      <c r="T1508" s="45">
        <v>30391492</v>
      </c>
      <c r="U1508" s="74">
        <v>0</v>
      </c>
      <c r="V1508" s="266" t="s">
        <v>4280</v>
      </c>
      <c r="W1508" s="266">
        <v>580</v>
      </c>
      <c r="X1508" s="266">
        <v>551</v>
      </c>
      <c r="Y1508" s="266">
        <v>19</v>
      </c>
      <c r="Z1508" s="75">
        <f t="shared" ref="Z1508:Z1510" si="35">W1508*X1508/1000000</f>
        <v>0.31957999999999998</v>
      </c>
      <c r="AA1508" s="45" t="s">
        <v>75</v>
      </c>
      <c r="AB1508" s="71" t="s">
        <v>4268</v>
      </c>
      <c r="AC1508" s="266" t="s">
        <v>3780</v>
      </c>
      <c r="AD1508" s="266" t="s">
        <v>4281</v>
      </c>
      <c r="AE1508" s="71">
        <v>44742</v>
      </c>
      <c r="AF1508" s="71">
        <v>44742</v>
      </c>
      <c r="AG1508" s="71">
        <v>44743</v>
      </c>
      <c r="AH1508" s="266" t="s">
        <v>4252</v>
      </c>
      <c r="AI1508" s="270"/>
      <c r="AJ1508" s="71">
        <v>44743</v>
      </c>
      <c r="AK1508" s="45"/>
      <c r="AL1508" s="266"/>
      <c r="AM1508" s="46">
        <v>1315</v>
      </c>
      <c r="AN1508" s="46"/>
      <c r="AO1508" s="46"/>
      <c r="AP1508" s="46"/>
      <c r="AQ1508" s="46"/>
      <c r="AR1508" s="46">
        <f t="shared" ref="AR1508:AR1519" si="36">SUM(AM1508:AQ1508)</f>
        <v>1315</v>
      </c>
      <c r="AS1508" s="266"/>
      <c r="AT1508" s="266"/>
      <c r="AU1508" s="266"/>
    </row>
    <row r="1509" spans="1:47">
      <c r="A1509" s="45" t="s">
        <v>68</v>
      </c>
      <c r="B1509" s="266" t="s">
        <v>4393</v>
      </c>
      <c r="C1509" s="266" t="s">
        <v>4282</v>
      </c>
      <c r="D1509" s="71">
        <v>44714</v>
      </c>
      <c r="E1509" s="45" t="s">
        <v>4273</v>
      </c>
      <c r="F1509" s="45" t="s">
        <v>73</v>
      </c>
      <c r="G1509" s="266" t="s">
        <v>4244</v>
      </c>
      <c r="H1509" s="266" t="s">
        <v>4245</v>
      </c>
      <c r="I1509" s="266" t="s">
        <v>4246</v>
      </c>
      <c r="J1509" s="266" t="s">
        <v>73</v>
      </c>
      <c r="K1509" s="72" t="s">
        <v>4247</v>
      </c>
      <c r="L1509" s="45" t="s">
        <v>4274</v>
      </c>
      <c r="M1509" s="266" t="s">
        <v>4275</v>
      </c>
      <c r="N1509" s="266" t="s">
        <v>3475</v>
      </c>
      <c r="O1509" s="266" t="s">
        <v>172</v>
      </c>
      <c r="P1509" s="73" t="s">
        <v>4276</v>
      </c>
      <c r="Q1509" s="266" t="s">
        <v>4277</v>
      </c>
      <c r="R1509" s="266" t="s">
        <v>4278</v>
      </c>
      <c r="S1509" s="266" t="s">
        <v>4279</v>
      </c>
      <c r="T1509" s="45">
        <v>30391492</v>
      </c>
      <c r="U1509" s="74">
        <v>0</v>
      </c>
      <c r="V1509" s="266" t="s">
        <v>4280</v>
      </c>
      <c r="W1509" s="266">
        <v>580</v>
      </c>
      <c r="X1509" s="266">
        <v>551</v>
      </c>
      <c r="Y1509" s="266">
        <v>19</v>
      </c>
      <c r="Z1509" s="75">
        <f t="shared" si="35"/>
        <v>0.31957999999999998</v>
      </c>
      <c r="AA1509" s="45" t="s">
        <v>75</v>
      </c>
      <c r="AB1509" s="71" t="s">
        <v>4268</v>
      </c>
      <c r="AC1509" s="266" t="s">
        <v>3780</v>
      </c>
      <c r="AD1509" s="266" t="s">
        <v>4282</v>
      </c>
      <c r="AE1509" s="71">
        <v>44742</v>
      </c>
      <c r="AF1509" s="71">
        <v>44742</v>
      </c>
      <c r="AG1509" s="71">
        <v>44743</v>
      </c>
      <c r="AH1509" s="266" t="s">
        <v>4252</v>
      </c>
      <c r="AI1509" s="270"/>
      <c r="AJ1509" s="71">
        <v>44743</v>
      </c>
      <c r="AK1509" s="45"/>
      <c r="AL1509" s="266"/>
      <c r="AM1509" s="46">
        <v>1315</v>
      </c>
      <c r="AN1509" s="46"/>
      <c r="AO1509" s="46"/>
      <c r="AP1509" s="46"/>
      <c r="AQ1509" s="46"/>
      <c r="AR1509" s="46">
        <f t="shared" si="36"/>
        <v>1315</v>
      </c>
      <c r="AS1509" s="266"/>
      <c r="AT1509" s="266"/>
      <c r="AU1509" s="266"/>
    </row>
    <row r="1510" spans="1:47">
      <c r="A1510" s="45" t="s">
        <v>68</v>
      </c>
      <c r="B1510" s="266" t="s">
        <v>4393</v>
      </c>
      <c r="C1510" s="266" t="s">
        <v>4283</v>
      </c>
      <c r="D1510" s="71">
        <v>44714</v>
      </c>
      <c r="E1510" s="45" t="s">
        <v>4273</v>
      </c>
      <c r="F1510" s="45" t="s">
        <v>73</v>
      </c>
      <c r="G1510" s="266" t="s">
        <v>4244</v>
      </c>
      <c r="H1510" s="266" t="s">
        <v>4245</v>
      </c>
      <c r="I1510" s="266" t="s">
        <v>4246</v>
      </c>
      <c r="J1510" s="266" t="s">
        <v>73</v>
      </c>
      <c r="K1510" s="72" t="s">
        <v>4247</v>
      </c>
      <c r="L1510" s="45" t="s">
        <v>4274</v>
      </c>
      <c r="M1510" s="266" t="s">
        <v>4275</v>
      </c>
      <c r="N1510" s="266" t="s">
        <v>3475</v>
      </c>
      <c r="O1510" s="266" t="s">
        <v>172</v>
      </c>
      <c r="P1510" s="73" t="s">
        <v>4276</v>
      </c>
      <c r="Q1510" s="266" t="s">
        <v>4277</v>
      </c>
      <c r="R1510" s="266" t="s">
        <v>4278</v>
      </c>
      <c r="S1510" s="266" t="s">
        <v>4279</v>
      </c>
      <c r="T1510" s="45">
        <v>30391492</v>
      </c>
      <c r="U1510" s="74">
        <v>0</v>
      </c>
      <c r="V1510" s="266" t="s">
        <v>4280</v>
      </c>
      <c r="W1510" s="266">
        <v>580</v>
      </c>
      <c r="X1510" s="266">
        <v>464</v>
      </c>
      <c r="Y1510" s="266">
        <v>16</v>
      </c>
      <c r="Z1510" s="75">
        <f t="shared" si="35"/>
        <v>0.26912000000000003</v>
      </c>
      <c r="AA1510" s="45" t="s">
        <v>75</v>
      </c>
      <c r="AB1510" s="71" t="s">
        <v>4268</v>
      </c>
      <c r="AC1510" s="266" t="s">
        <v>3780</v>
      </c>
      <c r="AD1510" s="266" t="s">
        <v>4283</v>
      </c>
      <c r="AE1510" s="71">
        <v>44742</v>
      </c>
      <c r="AF1510" s="71">
        <v>44742</v>
      </c>
      <c r="AG1510" s="71">
        <v>44743</v>
      </c>
      <c r="AH1510" s="266" t="s">
        <v>4252</v>
      </c>
      <c r="AI1510" s="270"/>
      <c r="AJ1510" s="71">
        <v>44743</v>
      </c>
      <c r="AK1510" s="45"/>
      <c r="AL1510" s="266"/>
      <c r="AM1510" s="46">
        <v>1315</v>
      </c>
      <c r="AN1510" s="46"/>
      <c r="AO1510" s="46"/>
      <c r="AP1510" s="46"/>
      <c r="AQ1510" s="46"/>
      <c r="AR1510" s="46">
        <f t="shared" si="36"/>
        <v>1315</v>
      </c>
      <c r="AS1510" s="266"/>
      <c r="AT1510" s="266"/>
      <c r="AU1510" s="266"/>
    </row>
    <row r="1511" spans="1:47">
      <c r="A1511" s="45" t="s">
        <v>68</v>
      </c>
      <c r="B1511" s="266" t="s">
        <v>507</v>
      </c>
      <c r="C1511" s="266" t="s">
        <v>4291</v>
      </c>
      <c r="D1511" s="71">
        <v>44714</v>
      </c>
      <c r="E1511" s="45" t="s">
        <v>4284</v>
      </c>
      <c r="F1511" s="45" t="s">
        <v>73</v>
      </c>
      <c r="G1511" s="266" t="s">
        <v>4244</v>
      </c>
      <c r="H1511" s="266" t="s">
        <v>4245</v>
      </c>
      <c r="I1511" s="266" t="s">
        <v>4246</v>
      </c>
      <c r="J1511" s="266" t="s">
        <v>73</v>
      </c>
      <c r="K1511" s="72" t="s">
        <v>4247</v>
      </c>
      <c r="L1511" s="45" t="s">
        <v>190</v>
      </c>
      <c r="M1511" s="266" t="s">
        <v>4285</v>
      </c>
      <c r="N1511" s="266" t="s">
        <v>246</v>
      </c>
      <c r="O1511" s="266" t="s">
        <v>73</v>
      </c>
      <c r="P1511" s="73" t="s">
        <v>4286</v>
      </c>
      <c r="Q1511" s="266" t="s">
        <v>247</v>
      </c>
      <c r="R1511" s="266" t="s">
        <v>248</v>
      </c>
      <c r="S1511" s="266" t="s">
        <v>4255</v>
      </c>
      <c r="T1511" s="45">
        <v>30391372</v>
      </c>
      <c r="U1511" s="74">
        <v>0</v>
      </c>
      <c r="V1511" s="266" t="s">
        <v>96</v>
      </c>
      <c r="W1511" s="266">
        <v>480</v>
      </c>
      <c r="X1511" s="266">
        <v>638</v>
      </c>
      <c r="Y1511" s="266">
        <v>22</v>
      </c>
      <c r="Z1511" s="75">
        <f t="shared" ref="Z1511:Z1528" si="37">W1511*X1511/1000000</f>
        <v>0.30624000000000001</v>
      </c>
      <c r="AA1511" s="45" t="s">
        <v>60</v>
      </c>
      <c r="AB1511" s="71" t="s">
        <v>4268</v>
      </c>
      <c r="AC1511" s="266" t="s">
        <v>3780</v>
      </c>
      <c r="AD1511" s="266" t="s">
        <v>4291</v>
      </c>
      <c r="AE1511" s="71">
        <v>44743</v>
      </c>
      <c r="AF1511" s="71">
        <v>44743</v>
      </c>
      <c r="AG1511" s="71">
        <v>44743</v>
      </c>
      <c r="AH1511" s="266" t="s">
        <v>4252</v>
      </c>
      <c r="AI1511" s="270" t="s">
        <v>4290</v>
      </c>
      <c r="AJ1511" s="71">
        <v>44743</v>
      </c>
      <c r="AK1511" s="45"/>
      <c r="AL1511" s="266"/>
      <c r="AM1511" s="46">
        <v>672</v>
      </c>
      <c r="AN1511" s="46"/>
      <c r="AO1511" s="46"/>
      <c r="AP1511" s="46"/>
      <c r="AQ1511" s="46"/>
      <c r="AR1511" s="46">
        <f t="shared" si="36"/>
        <v>672</v>
      </c>
      <c r="AS1511" s="266"/>
      <c r="AT1511" s="266"/>
      <c r="AU1511" s="266"/>
    </row>
    <row r="1512" spans="1:47">
      <c r="A1512" s="45" t="s">
        <v>68</v>
      </c>
      <c r="B1512" s="266" t="s">
        <v>507</v>
      </c>
      <c r="C1512" s="266" t="s">
        <v>4292</v>
      </c>
      <c r="D1512" s="71">
        <v>44714</v>
      </c>
      <c r="E1512" s="45" t="s">
        <v>4284</v>
      </c>
      <c r="F1512" s="45" t="s">
        <v>73</v>
      </c>
      <c r="G1512" s="266" t="s">
        <v>4287</v>
      </c>
      <c r="H1512" s="266" t="s">
        <v>4288</v>
      </c>
      <c r="I1512" s="266" t="s">
        <v>4289</v>
      </c>
      <c r="J1512" s="266" t="s">
        <v>73</v>
      </c>
      <c r="K1512" s="72" t="s">
        <v>4247</v>
      </c>
      <c r="L1512" s="45" t="s">
        <v>190</v>
      </c>
      <c r="M1512" s="266" t="s">
        <v>4285</v>
      </c>
      <c r="N1512" s="266" t="s">
        <v>246</v>
      </c>
      <c r="O1512" s="266" t="s">
        <v>73</v>
      </c>
      <c r="P1512" s="73" t="s">
        <v>4286</v>
      </c>
      <c r="Q1512" s="266" t="s">
        <v>247</v>
      </c>
      <c r="R1512" s="266" t="s">
        <v>248</v>
      </c>
      <c r="S1512" s="266" t="s">
        <v>4255</v>
      </c>
      <c r="T1512" s="45">
        <v>30391372</v>
      </c>
      <c r="U1512" s="74">
        <v>0</v>
      </c>
      <c r="V1512" s="266" t="s">
        <v>96</v>
      </c>
      <c r="W1512" s="266">
        <v>480</v>
      </c>
      <c r="X1512" s="266">
        <v>638</v>
      </c>
      <c r="Y1512" s="266">
        <v>22</v>
      </c>
      <c r="Z1512" s="75">
        <f t="shared" si="37"/>
        <v>0.30624000000000001</v>
      </c>
      <c r="AA1512" s="45" t="s">
        <v>60</v>
      </c>
      <c r="AB1512" s="71" t="s">
        <v>4268</v>
      </c>
      <c r="AC1512" s="266" t="s">
        <v>3780</v>
      </c>
      <c r="AD1512" s="266" t="s">
        <v>4292</v>
      </c>
      <c r="AE1512" s="71">
        <v>44761</v>
      </c>
      <c r="AF1512" s="71">
        <v>44761</v>
      </c>
      <c r="AG1512" s="71">
        <v>44761</v>
      </c>
      <c r="AH1512" s="266" t="s">
        <v>4252</v>
      </c>
      <c r="AI1512" s="270" t="s">
        <v>4290</v>
      </c>
      <c r="AJ1512" s="71">
        <v>44761</v>
      </c>
      <c r="AK1512" s="45"/>
      <c r="AL1512" s="266"/>
      <c r="AM1512" s="46">
        <v>672</v>
      </c>
      <c r="AN1512" s="46"/>
      <c r="AO1512" s="46"/>
      <c r="AP1512" s="46"/>
      <c r="AQ1512" s="46"/>
      <c r="AR1512" s="46">
        <f t="shared" si="36"/>
        <v>672</v>
      </c>
      <c r="AS1512" s="266"/>
      <c r="AT1512" s="266"/>
      <c r="AU1512" s="266"/>
    </row>
    <row r="1513" spans="1:47">
      <c r="A1513" s="45" t="s">
        <v>68</v>
      </c>
      <c r="B1513" s="266" t="s">
        <v>507</v>
      </c>
      <c r="C1513" s="266" t="s">
        <v>4293</v>
      </c>
      <c r="D1513" s="71">
        <v>44714</v>
      </c>
      <c r="E1513" s="45" t="s">
        <v>4284</v>
      </c>
      <c r="F1513" s="45" t="s">
        <v>73</v>
      </c>
      <c r="G1513" s="266" t="s">
        <v>4244</v>
      </c>
      <c r="H1513" s="266" t="s">
        <v>4245</v>
      </c>
      <c r="I1513" s="266" t="s">
        <v>4246</v>
      </c>
      <c r="J1513" s="266" t="s">
        <v>73</v>
      </c>
      <c r="K1513" s="72" t="s">
        <v>4247</v>
      </c>
      <c r="L1513" s="45" t="s">
        <v>190</v>
      </c>
      <c r="M1513" s="266" t="s">
        <v>4285</v>
      </c>
      <c r="N1513" s="266" t="s">
        <v>246</v>
      </c>
      <c r="O1513" s="266" t="s">
        <v>73</v>
      </c>
      <c r="P1513" s="73" t="s">
        <v>4286</v>
      </c>
      <c r="Q1513" s="266" t="s">
        <v>247</v>
      </c>
      <c r="R1513" s="266" t="s">
        <v>248</v>
      </c>
      <c r="S1513" s="266" t="s">
        <v>4255</v>
      </c>
      <c r="T1513" s="45">
        <v>30391372</v>
      </c>
      <c r="U1513" s="74">
        <v>0</v>
      </c>
      <c r="V1513" s="266" t="s">
        <v>96</v>
      </c>
      <c r="W1513" s="266">
        <v>480</v>
      </c>
      <c r="X1513" s="266">
        <v>638</v>
      </c>
      <c r="Y1513" s="266">
        <v>22</v>
      </c>
      <c r="Z1513" s="75">
        <f t="shared" si="37"/>
        <v>0.30624000000000001</v>
      </c>
      <c r="AA1513" s="45" t="s">
        <v>60</v>
      </c>
      <c r="AB1513" s="71" t="s">
        <v>4268</v>
      </c>
      <c r="AC1513" s="266" t="s">
        <v>3780</v>
      </c>
      <c r="AD1513" s="266" t="s">
        <v>4293</v>
      </c>
      <c r="AE1513" s="71">
        <v>44761</v>
      </c>
      <c r="AF1513" s="71">
        <v>44761</v>
      </c>
      <c r="AG1513" s="71">
        <v>44761</v>
      </c>
      <c r="AH1513" s="266" t="s">
        <v>4252</v>
      </c>
      <c r="AI1513" s="270" t="s">
        <v>4290</v>
      </c>
      <c r="AJ1513" s="71">
        <v>44761</v>
      </c>
      <c r="AK1513" s="45"/>
      <c r="AL1513" s="266"/>
      <c r="AM1513" s="46">
        <v>672</v>
      </c>
      <c r="AN1513" s="46"/>
      <c r="AO1513" s="46"/>
      <c r="AP1513" s="46"/>
      <c r="AQ1513" s="46"/>
      <c r="AR1513" s="46">
        <f t="shared" si="36"/>
        <v>672</v>
      </c>
      <c r="AS1513" s="266"/>
      <c r="AT1513" s="266"/>
      <c r="AU1513" s="266"/>
    </row>
    <row r="1514" spans="1:47">
      <c r="A1514" s="45" t="s">
        <v>68</v>
      </c>
      <c r="B1514" s="266" t="s">
        <v>507</v>
      </c>
      <c r="C1514" s="266" t="s">
        <v>4294</v>
      </c>
      <c r="D1514" s="71">
        <v>44714</v>
      </c>
      <c r="E1514" s="45" t="s">
        <v>4284</v>
      </c>
      <c r="F1514" s="45" t="s">
        <v>73</v>
      </c>
      <c r="G1514" s="266" t="s">
        <v>4244</v>
      </c>
      <c r="H1514" s="266" t="s">
        <v>4245</v>
      </c>
      <c r="I1514" s="266" t="s">
        <v>4246</v>
      </c>
      <c r="J1514" s="266" t="s">
        <v>73</v>
      </c>
      <c r="K1514" s="72" t="s">
        <v>4247</v>
      </c>
      <c r="L1514" s="45" t="s">
        <v>190</v>
      </c>
      <c r="M1514" s="266" t="s">
        <v>4285</v>
      </c>
      <c r="N1514" s="266" t="s">
        <v>246</v>
      </c>
      <c r="O1514" s="266" t="s">
        <v>73</v>
      </c>
      <c r="P1514" s="73" t="s">
        <v>4286</v>
      </c>
      <c r="Q1514" s="266" t="s">
        <v>247</v>
      </c>
      <c r="R1514" s="266" t="s">
        <v>248</v>
      </c>
      <c r="S1514" s="266" t="s">
        <v>4255</v>
      </c>
      <c r="T1514" s="45">
        <v>30391372</v>
      </c>
      <c r="U1514" s="74">
        <v>0</v>
      </c>
      <c r="V1514" s="266" t="s">
        <v>96</v>
      </c>
      <c r="W1514" s="266">
        <v>480</v>
      </c>
      <c r="X1514" s="266">
        <v>638</v>
      </c>
      <c r="Y1514" s="266">
        <v>22</v>
      </c>
      <c r="Z1514" s="75">
        <f t="shared" si="37"/>
        <v>0.30624000000000001</v>
      </c>
      <c r="AA1514" s="45" t="s">
        <v>60</v>
      </c>
      <c r="AB1514" s="71" t="s">
        <v>4268</v>
      </c>
      <c r="AC1514" s="266" t="s">
        <v>3780</v>
      </c>
      <c r="AD1514" s="266" t="s">
        <v>4294</v>
      </c>
      <c r="AE1514" s="71">
        <v>44761</v>
      </c>
      <c r="AF1514" s="71">
        <v>44761</v>
      </c>
      <c r="AG1514" s="71">
        <v>44761</v>
      </c>
      <c r="AH1514" s="266" t="s">
        <v>4252</v>
      </c>
      <c r="AI1514" s="270" t="s">
        <v>4290</v>
      </c>
      <c r="AJ1514" s="71">
        <v>44761</v>
      </c>
      <c r="AK1514" s="45"/>
      <c r="AL1514" s="266"/>
      <c r="AM1514" s="46">
        <v>672</v>
      </c>
      <c r="AN1514" s="46"/>
      <c r="AO1514" s="46"/>
      <c r="AP1514" s="46"/>
      <c r="AQ1514" s="46"/>
      <c r="AR1514" s="46">
        <f t="shared" si="36"/>
        <v>672</v>
      </c>
      <c r="AS1514" s="266"/>
      <c r="AT1514" s="266"/>
      <c r="AU1514" s="266"/>
    </row>
    <row r="1515" spans="1:47">
      <c r="A1515" s="45" t="s">
        <v>68</v>
      </c>
      <c r="B1515" s="266" t="s">
        <v>507</v>
      </c>
      <c r="C1515" s="266" t="s">
        <v>4295</v>
      </c>
      <c r="D1515" s="71">
        <v>44714</v>
      </c>
      <c r="E1515" s="45" t="s">
        <v>4284</v>
      </c>
      <c r="F1515" s="45" t="s">
        <v>73</v>
      </c>
      <c r="G1515" s="266" t="s">
        <v>4244</v>
      </c>
      <c r="H1515" s="266" t="s">
        <v>4245</v>
      </c>
      <c r="I1515" s="266" t="s">
        <v>4246</v>
      </c>
      <c r="J1515" s="266" t="s">
        <v>73</v>
      </c>
      <c r="K1515" s="72" t="s">
        <v>4247</v>
      </c>
      <c r="L1515" s="45" t="s">
        <v>190</v>
      </c>
      <c r="M1515" s="266" t="s">
        <v>4285</v>
      </c>
      <c r="N1515" s="266" t="s">
        <v>246</v>
      </c>
      <c r="O1515" s="266" t="s">
        <v>73</v>
      </c>
      <c r="P1515" s="73" t="s">
        <v>4286</v>
      </c>
      <c r="Q1515" s="266" t="s">
        <v>247</v>
      </c>
      <c r="R1515" s="266" t="s">
        <v>248</v>
      </c>
      <c r="S1515" s="266" t="s">
        <v>4255</v>
      </c>
      <c r="T1515" s="45">
        <v>30391372</v>
      </c>
      <c r="U1515" s="74">
        <v>0</v>
      </c>
      <c r="V1515" s="266" t="s">
        <v>96</v>
      </c>
      <c r="W1515" s="266">
        <v>480</v>
      </c>
      <c r="X1515" s="266">
        <v>638</v>
      </c>
      <c r="Y1515" s="266">
        <v>22</v>
      </c>
      <c r="Z1515" s="75">
        <f t="shared" si="37"/>
        <v>0.30624000000000001</v>
      </c>
      <c r="AA1515" s="45" t="s">
        <v>60</v>
      </c>
      <c r="AB1515" s="71" t="s">
        <v>4268</v>
      </c>
      <c r="AC1515" s="266" t="s">
        <v>3780</v>
      </c>
      <c r="AD1515" s="266" t="s">
        <v>4295</v>
      </c>
      <c r="AE1515" s="71">
        <v>44762</v>
      </c>
      <c r="AF1515" s="71">
        <v>44761</v>
      </c>
      <c r="AG1515" s="71">
        <v>44762</v>
      </c>
      <c r="AH1515" s="266" t="s">
        <v>4252</v>
      </c>
      <c r="AI1515" s="270" t="s">
        <v>4290</v>
      </c>
      <c r="AJ1515" s="71">
        <v>44762</v>
      </c>
      <c r="AK1515" s="45"/>
      <c r="AL1515" s="266"/>
      <c r="AM1515" s="46">
        <v>672</v>
      </c>
      <c r="AN1515" s="46"/>
      <c r="AO1515" s="46"/>
      <c r="AP1515" s="46"/>
      <c r="AQ1515" s="46"/>
      <c r="AR1515" s="46">
        <f t="shared" si="36"/>
        <v>672</v>
      </c>
      <c r="AS1515" s="266"/>
      <c r="AT1515" s="266"/>
      <c r="AU1515" s="266"/>
    </row>
    <row r="1516" spans="1:47">
      <c r="A1516" s="45" t="s">
        <v>68</v>
      </c>
      <c r="B1516" s="266" t="s">
        <v>507</v>
      </c>
      <c r="C1516" s="266" t="s">
        <v>4296</v>
      </c>
      <c r="D1516" s="71">
        <v>44714</v>
      </c>
      <c r="E1516" s="45" t="s">
        <v>4284</v>
      </c>
      <c r="F1516" s="45" t="s">
        <v>73</v>
      </c>
      <c r="G1516" s="266" t="s">
        <v>4287</v>
      </c>
      <c r="H1516" s="266" t="s">
        <v>4288</v>
      </c>
      <c r="I1516" s="266" t="s">
        <v>4289</v>
      </c>
      <c r="J1516" s="266" t="s">
        <v>73</v>
      </c>
      <c r="K1516" s="72" t="s">
        <v>4247</v>
      </c>
      <c r="L1516" s="45" t="s">
        <v>190</v>
      </c>
      <c r="M1516" s="266" t="s">
        <v>4285</v>
      </c>
      <c r="N1516" s="266" t="s">
        <v>246</v>
      </c>
      <c r="O1516" s="266" t="s">
        <v>73</v>
      </c>
      <c r="P1516" s="73" t="s">
        <v>4286</v>
      </c>
      <c r="Q1516" s="266" t="s">
        <v>247</v>
      </c>
      <c r="R1516" s="266" t="s">
        <v>248</v>
      </c>
      <c r="S1516" s="266" t="s">
        <v>4255</v>
      </c>
      <c r="T1516" s="45">
        <v>30391372</v>
      </c>
      <c r="U1516" s="74">
        <v>0</v>
      </c>
      <c r="V1516" s="266" t="s">
        <v>96</v>
      </c>
      <c r="W1516" s="266">
        <v>480</v>
      </c>
      <c r="X1516" s="266">
        <v>638</v>
      </c>
      <c r="Y1516" s="266">
        <v>22</v>
      </c>
      <c r="Z1516" s="75">
        <f t="shared" si="37"/>
        <v>0.30624000000000001</v>
      </c>
      <c r="AA1516" s="45" t="s">
        <v>60</v>
      </c>
      <c r="AB1516" s="71" t="s">
        <v>4268</v>
      </c>
      <c r="AC1516" s="266" t="s">
        <v>3780</v>
      </c>
      <c r="AD1516" s="266" t="s">
        <v>4296</v>
      </c>
      <c r="AE1516" s="71">
        <v>44762</v>
      </c>
      <c r="AF1516" s="71">
        <v>44762</v>
      </c>
      <c r="AG1516" s="71">
        <v>44762</v>
      </c>
      <c r="AH1516" s="266" t="s">
        <v>4252</v>
      </c>
      <c r="AI1516" s="270" t="s">
        <v>4290</v>
      </c>
      <c r="AJ1516" s="71">
        <v>44762</v>
      </c>
      <c r="AK1516" s="45"/>
      <c r="AL1516" s="266"/>
      <c r="AM1516" s="46">
        <v>672</v>
      </c>
      <c r="AN1516" s="46"/>
      <c r="AO1516" s="46"/>
      <c r="AP1516" s="46"/>
      <c r="AQ1516" s="46"/>
      <c r="AR1516" s="46">
        <f t="shared" si="36"/>
        <v>672</v>
      </c>
      <c r="AS1516" s="266"/>
      <c r="AT1516" s="266"/>
      <c r="AU1516" s="266"/>
    </row>
    <row r="1517" spans="1:47">
      <c r="A1517" s="45" t="s">
        <v>68</v>
      </c>
      <c r="B1517" s="266" t="s">
        <v>507</v>
      </c>
      <c r="C1517" s="266" t="s">
        <v>4297</v>
      </c>
      <c r="D1517" s="71">
        <v>44714</v>
      </c>
      <c r="E1517" s="45" t="s">
        <v>4284</v>
      </c>
      <c r="F1517" s="45" t="s">
        <v>73</v>
      </c>
      <c r="G1517" s="266" t="s">
        <v>4287</v>
      </c>
      <c r="H1517" s="266" t="s">
        <v>4288</v>
      </c>
      <c r="I1517" s="266" t="s">
        <v>4289</v>
      </c>
      <c r="J1517" s="266" t="s">
        <v>73</v>
      </c>
      <c r="K1517" s="72" t="s">
        <v>4247</v>
      </c>
      <c r="L1517" s="45" t="s">
        <v>190</v>
      </c>
      <c r="M1517" s="266" t="s">
        <v>4285</v>
      </c>
      <c r="N1517" s="266" t="s">
        <v>246</v>
      </c>
      <c r="O1517" s="266" t="s">
        <v>73</v>
      </c>
      <c r="P1517" s="73" t="s">
        <v>4286</v>
      </c>
      <c r="Q1517" s="266" t="s">
        <v>247</v>
      </c>
      <c r="R1517" s="266" t="s">
        <v>248</v>
      </c>
      <c r="S1517" s="266" t="s">
        <v>4255</v>
      </c>
      <c r="T1517" s="45">
        <v>30391372</v>
      </c>
      <c r="U1517" s="74">
        <v>0</v>
      </c>
      <c r="V1517" s="266" t="s">
        <v>96</v>
      </c>
      <c r="W1517" s="266">
        <v>480</v>
      </c>
      <c r="X1517" s="266">
        <v>435</v>
      </c>
      <c r="Y1517" s="266">
        <v>15</v>
      </c>
      <c r="Z1517" s="75">
        <f t="shared" si="37"/>
        <v>0.20880000000000001</v>
      </c>
      <c r="AA1517" s="45" t="s">
        <v>60</v>
      </c>
      <c r="AB1517" s="71" t="s">
        <v>4268</v>
      </c>
      <c r="AC1517" s="266" t="s">
        <v>3780</v>
      </c>
      <c r="AD1517" s="266" t="s">
        <v>4297</v>
      </c>
      <c r="AE1517" s="76">
        <v>44762</v>
      </c>
      <c r="AF1517" s="71">
        <v>44763</v>
      </c>
      <c r="AG1517" s="71">
        <v>44762</v>
      </c>
      <c r="AH1517" s="266" t="s">
        <v>4252</v>
      </c>
      <c r="AI1517" s="270" t="s">
        <v>4290</v>
      </c>
      <c r="AJ1517" s="71">
        <v>44763</v>
      </c>
      <c r="AK1517" s="45"/>
      <c r="AL1517" s="266"/>
      <c r="AM1517" s="46">
        <v>672</v>
      </c>
      <c r="AN1517" s="46"/>
      <c r="AO1517" s="46"/>
      <c r="AP1517" s="46"/>
      <c r="AQ1517" s="46"/>
      <c r="AR1517" s="46">
        <f t="shared" si="36"/>
        <v>672</v>
      </c>
      <c r="AS1517" s="266"/>
      <c r="AT1517" s="266"/>
      <c r="AU1517" s="266"/>
    </row>
    <row r="1518" spans="1:47">
      <c r="A1518" s="45" t="s">
        <v>68</v>
      </c>
      <c r="B1518" s="266" t="s">
        <v>507</v>
      </c>
      <c r="C1518" s="266" t="s">
        <v>4298</v>
      </c>
      <c r="D1518" s="71">
        <v>44714</v>
      </c>
      <c r="E1518" s="45" t="s">
        <v>4284</v>
      </c>
      <c r="F1518" s="45" t="s">
        <v>73</v>
      </c>
      <c r="G1518" s="266" t="s">
        <v>4287</v>
      </c>
      <c r="H1518" s="266" t="s">
        <v>4288</v>
      </c>
      <c r="I1518" s="266" t="s">
        <v>4289</v>
      </c>
      <c r="J1518" s="266" t="s">
        <v>73</v>
      </c>
      <c r="K1518" s="72" t="s">
        <v>4247</v>
      </c>
      <c r="L1518" s="45" t="s">
        <v>190</v>
      </c>
      <c r="M1518" s="266" t="s">
        <v>4285</v>
      </c>
      <c r="N1518" s="266" t="s">
        <v>246</v>
      </c>
      <c r="O1518" s="266" t="s">
        <v>73</v>
      </c>
      <c r="P1518" s="73" t="s">
        <v>4286</v>
      </c>
      <c r="Q1518" s="266" t="s">
        <v>247</v>
      </c>
      <c r="R1518" s="266" t="s">
        <v>248</v>
      </c>
      <c r="S1518" s="266" t="s">
        <v>4255</v>
      </c>
      <c r="T1518" s="45">
        <v>30391372</v>
      </c>
      <c r="U1518" s="74">
        <v>0</v>
      </c>
      <c r="V1518" s="266" t="s">
        <v>96</v>
      </c>
      <c r="W1518" s="266">
        <v>480</v>
      </c>
      <c r="X1518" s="266">
        <v>1</v>
      </c>
      <c r="Y1518" s="266">
        <v>1</v>
      </c>
      <c r="Z1518" s="75">
        <f t="shared" si="37"/>
        <v>4.8000000000000001E-4</v>
      </c>
      <c r="AA1518" s="45" t="s">
        <v>60</v>
      </c>
      <c r="AB1518" s="71" t="s">
        <v>4268</v>
      </c>
      <c r="AC1518" s="266" t="s">
        <v>3780</v>
      </c>
      <c r="AD1518" s="266" t="s">
        <v>4298</v>
      </c>
      <c r="AE1518" s="76">
        <v>44762</v>
      </c>
      <c r="AF1518" s="71">
        <v>44763</v>
      </c>
      <c r="AG1518" s="71">
        <v>44762</v>
      </c>
      <c r="AH1518" s="266" t="s">
        <v>4252</v>
      </c>
      <c r="AI1518" s="270" t="s">
        <v>4290</v>
      </c>
      <c r="AJ1518" s="71">
        <v>44763</v>
      </c>
      <c r="AK1518" s="45"/>
      <c r="AL1518" s="266"/>
      <c r="AM1518" s="46">
        <v>672</v>
      </c>
      <c r="AN1518" s="46"/>
      <c r="AO1518" s="46"/>
      <c r="AP1518" s="46"/>
      <c r="AQ1518" s="46">
        <v>150</v>
      </c>
      <c r="AR1518" s="46">
        <f t="shared" si="36"/>
        <v>822</v>
      </c>
      <c r="AS1518" s="266"/>
      <c r="AT1518" s="266"/>
      <c r="AU1518" s="266"/>
    </row>
    <row r="1519" spans="1:47">
      <c r="A1519" s="45" t="s">
        <v>68</v>
      </c>
      <c r="B1519" s="266" t="s">
        <v>4393</v>
      </c>
      <c r="C1519" s="79" t="s">
        <v>4302</v>
      </c>
      <c r="D1519" s="71">
        <v>44721</v>
      </c>
      <c r="E1519" s="45" t="s">
        <v>4303</v>
      </c>
      <c r="F1519" s="45" t="s">
        <v>73</v>
      </c>
      <c r="G1519" s="266" t="s">
        <v>4244</v>
      </c>
      <c r="H1519" s="266" t="s">
        <v>4245</v>
      </c>
      <c r="I1519" s="266" t="s">
        <v>4246</v>
      </c>
      <c r="J1519" s="266" t="s">
        <v>73</v>
      </c>
      <c r="K1519" s="72" t="s">
        <v>4247</v>
      </c>
      <c r="L1519" s="45" t="s">
        <v>709</v>
      </c>
      <c r="M1519" s="266" t="s">
        <v>4304</v>
      </c>
      <c r="N1519" s="266" t="s">
        <v>4305</v>
      </c>
      <c r="O1519" s="266" t="s">
        <v>470</v>
      </c>
      <c r="P1519" s="73" t="s">
        <v>4306</v>
      </c>
      <c r="Q1519" s="266" t="s">
        <v>4307</v>
      </c>
      <c r="R1519" s="266" t="s">
        <v>4308</v>
      </c>
      <c r="S1519" s="266" t="s">
        <v>4309</v>
      </c>
      <c r="T1519" s="45">
        <v>12005559</v>
      </c>
      <c r="U1519" s="175">
        <v>15</v>
      </c>
      <c r="V1519" s="266" t="s">
        <v>96</v>
      </c>
      <c r="W1519" s="266">
        <v>475</v>
      </c>
      <c r="X1519" s="102">
        <v>604</v>
      </c>
      <c r="Y1519" s="102">
        <v>20</v>
      </c>
      <c r="Z1519" s="75">
        <f t="shared" si="37"/>
        <v>0.28689999999999999</v>
      </c>
      <c r="AA1519" s="45" t="s">
        <v>60</v>
      </c>
      <c r="AB1519" s="71" t="s">
        <v>4268</v>
      </c>
      <c r="AC1519" s="266" t="s">
        <v>3780</v>
      </c>
      <c r="AD1519" s="79" t="s">
        <v>4302</v>
      </c>
      <c r="AE1519" s="71">
        <v>44742</v>
      </c>
      <c r="AF1519" s="71">
        <v>44742</v>
      </c>
      <c r="AG1519" s="71">
        <v>44748</v>
      </c>
      <c r="AH1519" s="266" t="s">
        <v>4252</v>
      </c>
      <c r="AI1519" s="270"/>
      <c r="AJ1519" s="71">
        <v>44749</v>
      </c>
      <c r="AK1519" s="45"/>
      <c r="AL1519" s="266"/>
      <c r="AM1519" s="46">
        <v>6455</v>
      </c>
      <c r="AN1519" s="46"/>
      <c r="AO1519" s="46"/>
      <c r="AP1519" s="46"/>
      <c r="AQ1519" s="46">
        <v>150</v>
      </c>
      <c r="AR1519" s="46">
        <f t="shared" si="36"/>
        <v>6605</v>
      </c>
      <c r="AS1519" s="266"/>
      <c r="AT1519" s="266"/>
      <c r="AU1519" s="266"/>
    </row>
    <row r="1520" spans="1:47">
      <c r="A1520" s="45" t="s">
        <v>68</v>
      </c>
      <c r="B1520" s="266" t="s">
        <v>4393</v>
      </c>
      <c r="C1520" s="79" t="s">
        <v>4310</v>
      </c>
      <c r="D1520" s="71">
        <v>44721</v>
      </c>
      <c r="E1520" s="45" t="s">
        <v>4303</v>
      </c>
      <c r="F1520" s="45" t="s">
        <v>73</v>
      </c>
      <c r="G1520" s="266" t="s">
        <v>4248</v>
      </c>
      <c r="H1520" s="266" t="s">
        <v>4249</v>
      </c>
      <c r="I1520" s="266" t="s">
        <v>4250</v>
      </c>
      <c r="J1520" s="266" t="s">
        <v>73</v>
      </c>
      <c r="K1520" s="72" t="s">
        <v>4251</v>
      </c>
      <c r="L1520" s="45" t="s">
        <v>709</v>
      </c>
      <c r="M1520" s="266" t="s">
        <v>4304</v>
      </c>
      <c r="N1520" s="266" t="s">
        <v>4305</v>
      </c>
      <c r="O1520" s="266" t="s">
        <v>470</v>
      </c>
      <c r="P1520" s="73" t="s">
        <v>4306</v>
      </c>
      <c r="Q1520" s="266" t="s">
        <v>4307</v>
      </c>
      <c r="R1520" s="266" t="s">
        <v>4308</v>
      </c>
      <c r="S1520" s="266" t="s">
        <v>4309</v>
      </c>
      <c r="T1520" s="45">
        <v>30392471</v>
      </c>
      <c r="U1520" s="175">
        <v>0</v>
      </c>
      <c r="V1520" s="266" t="s">
        <v>96</v>
      </c>
      <c r="W1520" s="266">
        <v>475</v>
      </c>
      <c r="X1520" s="102">
        <v>29</v>
      </c>
      <c r="Y1520" s="102">
        <v>1</v>
      </c>
      <c r="Z1520" s="75">
        <f t="shared" si="37"/>
        <v>1.3775000000000001E-2</v>
      </c>
      <c r="AA1520" s="45" t="s">
        <v>60</v>
      </c>
      <c r="AB1520" s="71" t="s">
        <v>4268</v>
      </c>
      <c r="AC1520" s="266" t="s">
        <v>3780</v>
      </c>
      <c r="AD1520" s="79" t="s">
        <v>4311</v>
      </c>
      <c r="AE1520" s="71">
        <v>44742</v>
      </c>
      <c r="AF1520" s="71">
        <v>44742</v>
      </c>
      <c r="AG1520" s="71">
        <v>44748</v>
      </c>
      <c r="AH1520" s="266" t="s">
        <v>4252</v>
      </c>
      <c r="AI1520" s="270" t="s">
        <v>4312</v>
      </c>
      <c r="AJ1520" s="71">
        <v>44749</v>
      </c>
      <c r="AK1520" s="45"/>
      <c r="AL1520" s="266"/>
      <c r="AM1520" s="46"/>
      <c r="AN1520" s="46"/>
      <c r="AO1520" s="46"/>
      <c r="AP1520" s="46"/>
      <c r="AQ1520" s="46"/>
      <c r="AR1520" s="46"/>
      <c r="AS1520" s="266"/>
      <c r="AT1520" s="266"/>
      <c r="AU1520" s="266"/>
    </row>
    <row r="1521" spans="1:47">
      <c r="A1521" s="45" t="s">
        <v>68</v>
      </c>
      <c r="B1521" s="266" t="s">
        <v>4393</v>
      </c>
      <c r="C1521" s="79" t="s">
        <v>4313</v>
      </c>
      <c r="D1521" s="71">
        <v>44721</v>
      </c>
      <c r="E1521" s="45" t="s">
        <v>4303</v>
      </c>
      <c r="F1521" s="45" t="s">
        <v>73</v>
      </c>
      <c r="G1521" s="266" t="s">
        <v>4244</v>
      </c>
      <c r="H1521" s="266" t="s">
        <v>4245</v>
      </c>
      <c r="I1521" s="266" t="s">
        <v>4246</v>
      </c>
      <c r="J1521" s="266" t="s">
        <v>73</v>
      </c>
      <c r="K1521" s="72" t="s">
        <v>4247</v>
      </c>
      <c r="L1521" s="45" t="s">
        <v>709</v>
      </c>
      <c r="M1521" s="266" t="s">
        <v>4304</v>
      </c>
      <c r="N1521" s="266" t="s">
        <v>4305</v>
      </c>
      <c r="O1521" s="266" t="s">
        <v>470</v>
      </c>
      <c r="P1521" s="73" t="s">
        <v>4306</v>
      </c>
      <c r="Q1521" s="266" t="s">
        <v>4307</v>
      </c>
      <c r="R1521" s="266" t="s">
        <v>4308</v>
      </c>
      <c r="S1521" s="266" t="s">
        <v>4309</v>
      </c>
      <c r="T1521" s="45">
        <v>12005833</v>
      </c>
      <c r="U1521" s="175">
        <v>15</v>
      </c>
      <c r="V1521" s="266" t="s">
        <v>96</v>
      </c>
      <c r="W1521" s="266">
        <v>475</v>
      </c>
      <c r="X1521" s="102">
        <v>480</v>
      </c>
      <c r="Y1521" s="102">
        <v>15</v>
      </c>
      <c r="Z1521" s="75">
        <f t="shared" si="37"/>
        <v>0.22800000000000001</v>
      </c>
      <c r="AA1521" s="45" t="s">
        <v>60</v>
      </c>
      <c r="AB1521" s="71" t="s">
        <v>4268</v>
      </c>
      <c r="AC1521" s="266" t="s">
        <v>3780</v>
      </c>
      <c r="AD1521" s="79" t="s">
        <v>4313</v>
      </c>
      <c r="AE1521" s="71">
        <v>44742</v>
      </c>
      <c r="AF1521" s="71">
        <v>44742</v>
      </c>
      <c r="AG1521" s="71">
        <v>44748</v>
      </c>
      <c r="AH1521" s="266" t="s">
        <v>4252</v>
      </c>
      <c r="AI1521" s="270"/>
      <c r="AJ1521" s="71">
        <v>44749</v>
      </c>
      <c r="AK1521" s="45"/>
      <c r="AL1521" s="266"/>
      <c r="AM1521" s="46">
        <v>6455</v>
      </c>
      <c r="AN1521" s="46"/>
      <c r="AO1521" s="46"/>
      <c r="AP1521" s="46"/>
      <c r="AQ1521" s="46">
        <v>150</v>
      </c>
      <c r="AR1521" s="46">
        <f>SUM(AM1521:AQ1521)</f>
        <v>6605</v>
      </c>
      <c r="AS1521" s="266"/>
      <c r="AT1521" s="266"/>
      <c r="AU1521" s="266"/>
    </row>
    <row r="1522" spans="1:47">
      <c r="A1522" s="45" t="s">
        <v>68</v>
      </c>
      <c r="B1522" s="266" t="s">
        <v>4393</v>
      </c>
      <c r="C1522" s="79" t="s">
        <v>4314</v>
      </c>
      <c r="D1522" s="71">
        <v>44721</v>
      </c>
      <c r="E1522" s="45" t="s">
        <v>4303</v>
      </c>
      <c r="F1522" s="45" t="s">
        <v>73</v>
      </c>
      <c r="G1522" s="266" t="s">
        <v>4248</v>
      </c>
      <c r="H1522" s="266" t="s">
        <v>4249</v>
      </c>
      <c r="I1522" s="266" t="s">
        <v>4250</v>
      </c>
      <c r="J1522" s="266" t="s">
        <v>73</v>
      </c>
      <c r="K1522" s="72" t="s">
        <v>4251</v>
      </c>
      <c r="L1522" s="45" t="s">
        <v>709</v>
      </c>
      <c r="M1522" s="266" t="s">
        <v>4304</v>
      </c>
      <c r="N1522" s="266" t="s">
        <v>4305</v>
      </c>
      <c r="O1522" s="266" t="s">
        <v>470</v>
      </c>
      <c r="P1522" s="73" t="s">
        <v>4306</v>
      </c>
      <c r="Q1522" s="266" t="s">
        <v>4307</v>
      </c>
      <c r="R1522" s="266" t="s">
        <v>4308</v>
      </c>
      <c r="S1522" s="266" t="s">
        <v>4309</v>
      </c>
      <c r="T1522" s="45">
        <v>30392471</v>
      </c>
      <c r="U1522" s="175">
        <v>0</v>
      </c>
      <c r="V1522" s="266" t="s">
        <v>4271</v>
      </c>
      <c r="W1522" s="266">
        <v>475</v>
      </c>
      <c r="X1522" s="102">
        <v>116</v>
      </c>
      <c r="Y1522" s="102">
        <v>4</v>
      </c>
      <c r="Z1522" s="75">
        <f t="shared" si="37"/>
        <v>5.5100000000000003E-2</v>
      </c>
      <c r="AA1522" s="45" t="s">
        <v>60</v>
      </c>
      <c r="AB1522" s="71" t="s">
        <v>4268</v>
      </c>
      <c r="AC1522" s="266" t="s">
        <v>3780</v>
      </c>
      <c r="AD1522" s="79" t="s">
        <v>4314</v>
      </c>
      <c r="AE1522" s="71">
        <v>44742</v>
      </c>
      <c r="AF1522" s="71">
        <v>44742</v>
      </c>
      <c r="AG1522" s="71">
        <v>44748</v>
      </c>
      <c r="AH1522" s="266" t="s">
        <v>4252</v>
      </c>
      <c r="AI1522" s="270"/>
      <c r="AJ1522" s="71">
        <v>44748</v>
      </c>
      <c r="AK1522" s="45"/>
      <c r="AL1522" s="266"/>
      <c r="AM1522" s="46"/>
      <c r="AN1522" s="46"/>
      <c r="AO1522" s="46"/>
      <c r="AP1522" s="46"/>
      <c r="AQ1522" s="46"/>
      <c r="AR1522" s="46"/>
      <c r="AS1522" s="266"/>
      <c r="AT1522" s="266"/>
      <c r="AU1522" s="266"/>
    </row>
    <row r="1523" spans="1:47">
      <c r="A1523" s="45" t="s">
        <v>68</v>
      </c>
      <c r="B1523" s="266" t="s">
        <v>4393</v>
      </c>
      <c r="C1523" s="79" t="s">
        <v>4315</v>
      </c>
      <c r="D1523" s="71">
        <v>44721</v>
      </c>
      <c r="E1523" s="45" t="s">
        <v>4303</v>
      </c>
      <c r="F1523" s="45" t="s">
        <v>73</v>
      </c>
      <c r="G1523" s="266" t="s">
        <v>4248</v>
      </c>
      <c r="H1523" s="266" t="s">
        <v>4249</v>
      </c>
      <c r="I1523" s="266" t="s">
        <v>4250</v>
      </c>
      <c r="J1523" s="266" t="s">
        <v>73</v>
      </c>
      <c r="K1523" s="72" t="s">
        <v>4251</v>
      </c>
      <c r="L1523" s="45" t="s">
        <v>709</v>
      </c>
      <c r="M1523" s="266" t="s">
        <v>4304</v>
      </c>
      <c r="N1523" s="266" t="s">
        <v>4305</v>
      </c>
      <c r="O1523" s="266" t="s">
        <v>470</v>
      </c>
      <c r="P1523" s="73" t="s">
        <v>4306</v>
      </c>
      <c r="Q1523" s="266" t="s">
        <v>4307</v>
      </c>
      <c r="R1523" s="266" t="s">
        <v>4308</v>
      </c>
      <c r="S1523" s="266" t="s">
        <v>4309</v>
      </c>
      <c r="T1523" s="45">
        <v>30392471</v>
      </c>
      <c r="U1523" s="175">
        <v>0</v>
      </c>
      <c r="V1523" s="266" t="s">
        <v>4271</v>
      </c>
      <c r="W1523" s="266">
        <v>475</v>
      </c>
      <c r="X1523" s="102">
        <v>4</v>
      </c>
      <c r="Y1523" s="102">
        <v>1</v>
      </c>
      <c r="Z1523" s="75">
        <f t="shared" si="37"/>
        <v>1.9E-3</v>
      </c>
      <c r="AA1523" s="45" t="s">
        <v>60</v>
      </c>
      <c r="AB1523" s="71" t="s">
        <v>4268</v>
      </c>
      <c r="AC1523" s="266" t="s">
        <v>3780</v>
      </c>
      <c r="AD1523" s="79" t="s">
        <v>4315</v>
      </c>
      <c r="AE1523" s="71">
        <v>44742</v>
      </c>
      <c r="AF1523" s="71">
        <v>44742</v>
      </c>
      <c r="AG1523" s="71">
        <v>44748</v>
      </c>
      <c r="AH1523" s="266" t="s">
        <v>4252</v>
      </c>
      <c r="AI1523" s="270"/>
      <c r="AJ1523" s="71">
        <v>44748</v>
      </c>
      <c r="AK1523" s="45"/>
      <c r="AL1523" s="266"/>
      <c r="AM1523" s="46"/>
      <c r="AN1523" s="46"/>
      <c r="AO1523" s="46"/>
      <c r="AP1523" s="46"/>
      <c r="AQ1523" s="46"/>
      <c r="AR1523" s="46"/>
      <c r="AS1523" s="266"/>
      <c r="AT1523" s="266"/>
      <c r="AU1523" s="266"/>
    </row>
    <row r="1524" spans="1:47">
      <c r="A1524" s="45" t="s">
        <v>68</v>
      </c>
      <c r="B1524" s="266" t="s">
        <v>4393</v>
      </c>
      <c r="C1524" s="79" t="s">
        <v>4316</v>
      </c>
      <c r="D1524" s="71">
        <v>44721</v>
      </c>
      <c r="E1524" s="45" t="s">
        <v>4303</v>
      </c>
      <c r="F1524" s="45" t="s">
        <v>73</v>
      </c>
      <c r="G1524" s="266" t="s">
        <v>4248</v>
      </c>
      <c r="H1524" s="266" t="s">
        <v>4249</v>
      </c>
      <c r="I1524" s="266" t="s">
        <v>4250</v>
      </c>
      <c r="J1524" s="266" t="s">
        <v>73</v>
      </c>
      <c r="K1524" s="72" t="s">
        <v>4251</v>
      </c>
      <c r="L1524" s="45" t="s">
        <v>709</v>
      </c>
      <c r="M1524" s="266" t="s">
        <v>4304</v>
      </c>
      <c r="N1524" s="266" t="s">
        <v>4305</v>
      </c>
      <c r="O1524" s="266" t="s">
        <v>470</v>
      </c>
      <c r="P1524" s="73" t="s">
        <v>4306</v>
      </c>
      <c r="Q1524" s="266" t="s">
        <v>4307</v>
      </c>
      <c r="R1524" s="266" t="s">
        <v>4308</v>
      </c>
      <c r="S1524" s="266" t="s">
        <v>4309</v>
      </c>
      <c r="T1524" s="45">
        <v>30392471</v>
      </c>
      <c r="U1524" s="175">
        <v>0</v>
      </c>
      <c r="V1524" s="266" t="s">
        <v>96</v>
      </c>
      <c r="W1524" s="266">
        <v>475</v>
      </c>
      <c r="X1524" s="102">
        <v>29</v>
      </c>
      <c r="Y1524" s="102">
        <v>1</v>
      </c>
      <c r="Z1524" s="75">
        <f t="shared" si="37"/>
        <v>1.3775000000000001E-2</v>
      </c>
      <c r="AA1524" s="45" t="s">
        <v>60</v>
      </c>
      <c r="AB1524" s="71" t="s">
        <v>4268</v>
      </c>
      <c r="AC1524" s="266" t="s">
        <v>3780</v>
      </c>
      <c r="AD1524" s="79" t="s">
        <v>4316</v>
      </c>
      <c r="AE1524" s="71">
        <v>44742</v>
      </c>
      <c r="AF1524" s="71">
        <v>44742</v>
      </c>
      <c r="AG1524" s="71">
        <v>44748</v>
      </c>
      <c r="AH1524" s="266" t="s">
        <v>4252</v>
      </c>
      <c r="AI1524" s="270"/>
      <c r="AJ1524" s="71">
        <v>44748</v>
      </c>
      <c r="AK1524" s="45"/>
      <c r="AL1524" s="266"/>
      <c r="AM1524" s="46">
        <v>6455</v>
      </c>
      <c r="AN1524" s="46"/>
      <c r="AO1524" s="46"/>
      <c r="AP1524" s="46"/>
      <c r="AQ1524" s="46"/>
      <c r="AR1524" s="46">
        <f t="shared" ref="AR1524:AR1528" si="38">SUM(AM1524:AQ1524)</f>
        <v>6455</v>
      </c>
      <c r="AS1524" s="266"/>
      <c r="AT1524" s="266"/>
      <c r="AU1524" s="266"/>
    </row>
    <row r="1525" spans="1:47">
      <c r="A1525" s="45" t="s">
        <v>68</v>
      </c>
      <c r="B1525" s="266" t="s">
        <v>4393</v>
      </c>
      <c r="C1525" s="79" t="s">
        <v>4317</v>
      </c>
      <c r="D1525" s="71">
        <v>44721</v>
      </c>
      <c r="E1525" s="45" t="s">
        <v>4303</v>
      </c>
      <c r="F1525" s="45" t="s">
        <v>73</v>
      </c>
      <c r="G1525" s="266" t="s">
        <v>4244</v>
      </c>
      <c r="H1525" s="266" t="s">
        <v>4245</v>
      </c>
      <c r="I1525" s="266" t="s">
        <v>4246</v>
      </c>
      <c r="J1525" s="266" t="s">
        <v>73</v>
      </c>
      <c r="K1525" s="72" t="s">
        <v>4247</v>
      </c>
      <c r="L1525" s="45" t="s">
        <v>709</v>
      </c>
      <c r="M1525" s="266" t="s">
        <v>4304</v>
      </c>
      <c r="N1525" s="266" t="s">
        <v>4305</v>
      </c>
      <c r="O1525" s="266" t="s">
        <v>470</v>
      </c>
      <c r="P1525" s="73" t="s">
        <v>4306</v>
      </c>
      <c r="Q1525" s="266" t="s">
        <v>4307</v>
      </c>
      <c r="R1525" s="266" t="s">
        <v>4308</v>
      </c>
      <c r="S1525" s="266" t="s">
        <v>4309</v>
      </c>
      <c r="T1525" s="45">
        <v>12005833</v>
      </c>
      <c r="U1525" s="175">
        <v>0</v>
      </c>
      <c r="V1525" s="266" t="s">
        <v>96</v>
      </c>
      <c r="W1525" s="266">
        <v>475</v>
      </c>
      <c r="X1525" s="101">
        <v>600</v>
      </c>
      <c r="Y1525" s="101">
        <v>20</v>
      </c>
      <c r="Z1525" s="75">
        <f t="shared" si="37"/>
        <v>0.28499999999999998</v>
      </c>
      <c r="AA1525" s="45" t="s">
        <v>60</v>
      </c>
      <c r="AB1525" s="71" t="s">
        <v>4268</v>
      </c>
      <c r="AC1525" s="266" t="s">
        <v>3780</v>
      </c>
      <c r="AD1525" s="79" t="s">
        <v>4317</v>
      </c>
      <c r="AE1525" s="71">
        <v>44742</v>
      </c>
      <c r="AF1525" s="71">
        <v>44742</v>
      </c>
      <c r="AG1525" s="71">
        <v>44748</v>
      </c>
      <c r="AH1525" s="266" t="s">
        <v>4252</v>
      </c>
      <c r="AI1525" s="270"/>
      <c r="AJ1525" s="71">
        <v>44750</v>
      </c>
      <c r="AK1525" s="45"/>
      <c r="AL1525" s="266"/>
      <c r="AM1525" s="46">
        <v>6455</v>
      </c>
      <c r="AN1525" s="46"/>
      <c r="AO1525" s="46"/>
      <c r="AP1525" s="46"/>
      <c r="AQ1525" s="46"/>
      <c r="AR1525" s="46">
        <f t="shared" si="38"/>
        <v>6455</v>
      </c>
      <c r="AS1525" s="266"/>
      <c r="AT1525" s="266"/>
      <c r="AU1525" s="266"/>
    </row>
    <row r="1526" spans="1:47">
      <c r="A1526" s="45" t="s">
        <v>68</v>
      </c>
      <c r="B1526" s="266" t="s">
        <v>4393</v>
      </c>
      <c r="C1526" s="79" t="s">
        <v>4318</v>
      </c>
      <c r="D1526" s="71">
        <v>44721</v>
      </c>
      <c r="E1526" s="45" t="s">
        <v>4303</v>
      </c>
      <c r="F1526" s="45" t="s">
        <v>73</v>
      </c>
      <c r="G1526" s="266" t="s">
        <v>4244</v>
      </c>
      <c r="H1526" s="266" t="s">
        <v>4245</v>
      </c>
      <c r="I1526" s="266" t="s">
        <v>4246</v>
      </c>
      <c r="J1526" s="266" t="s">
        <v>73</v>
      </c>
      <c r="K1526" s="72" t="s">
        <v>4247</v>
      </c>
      <c r="L1526" s="45" t="s">
        <v>709</v>
      </c>
      <c r="M1526" s="266" t="s">
        <v>4304</v>
      </c>
      <c r="N1526" s="266" t="s">
        <v>4305</v>
      </c>
      <c r="O1526" s="266" t="s">
        <v>470</v>
      </c>
      <c r="P1526" s="73" t="s">
        <v>4306</v>
      </c>
      <c r="Q1526" s="266" t="s">
        <v>4307</v>
      </c>
      <c r="R1526" s="266" t="s">
        <v>4308</v>
      </c>
      <c r="S1526" s="266" t="s">
        <v>4309</v>
      </c>
      <c r="T1526" s="45">
        <v>12005833</v>
      </c>
      <c r="U1526" s="175">
        <v>0</v>
      </c>
      <c r="V1526" s="266" t="s">
        <v>96</v>
      </c>
      <c r="W1526" s="266">
        <v>475</v>
      </c>
      <c r="X1526" s="101">
        <v>330</v>
      </c>
      <c r="Y1526" s="101">
        <v>11</v>
      </c>
      <c r="Z1526" s="75">
        <f t="shared" si="37"/>
        <v>0.15675</v>
      </c>
      <c r="AA1526" s="45" t="s">
        <v>60</v>
      </c>
      <c r="AB1526" s="71" t="s">
        <v>4268</v>
      </c>
      <c r="AC1526" s="266" t="s">
        <v>3780</v>
      </c>
      <c r="AD1526" s="79" t="s">
        <v>4318</v>
      </c>
      <c r="AE1526" s="71">
        <v>44742</v>
      </c>
      <c r="AF1526" s="71">
        <v>44742</v>
      </c>
      <c r="AG1526" s="71">
        <v>44748</v>
      </c>
      <c r="AH1526" s="266" t="s">
        <v>4252</v>
      </c>
      <c r="AI1526" s="270"/>
      <c r="AJ1526" s="71">
        <v>44749</v>
      </c>
      <c r="AK1526" s="45"/>
      <c r="AL1526" s="266"/>
      <c r="AM1526" s="46"/>
      <c r="AN1526" s="46"/>
      <c r="AO1526" s="46"/>
      <c r="AP1526" s="46"/>
      <c r="AQ1526" s="46"/>
      <c r="AR1526" s="46">
        <f t="shared" si="38"/>
        <v>0</v>
      </c>
      <c r="AS1526" s="266"/>
      <c r="AT1526" s="266"/>
      <c r="AU1526" s="266"/>
    </row>
    <row r="1527" spans="1:47">
      <c r="A1527" s="45" t="s">
        <v>68</v>
      </c>
      <c r="B1527" s="266" t="s">
        <v>4393</v>
      </c>
      <c r="C1527" s="79" t="s">
        <v>4319</v>
      </c>
      <c r="D1527" s="71">
        <v>44721</v>
      </c>
      <c r="E1527" s="45" t="s">
        <v>4303</v>
      </c>
      <c r="F1527" s="45" t="s">
        <v>73</v>
      </c>
      <c r="G1527" s="266" t="s">
        <v>4244</v>
      </c>
      <c r="H1527" s="266" t="s">
        <v>4245</v>
      </c>
      <c r="I1527" s="266" t="s">
        <v>4246</v>
      </c>
      <c r="J1527" s="266" t="s">
        <v>73</v>
      </c>
      <c r="K1527" s="72" t="s">
        <v>4247</v>
      </c>
      <c r="L1527" s="45" t="s">
        <v>709</v>
      </c>
      <c r="M1527" s="266" t="s">
        <v>4304</v>
      </c>
      <c r="N1527" s="266" t="s">
        <v>4305</v>
      </c>
      <c r="O1527" s="266" t="s">
        <v>470</v>
      </c>
      <c r="P1527" s="73" t="s">
        <v>4306</v>
      </c>
      <c r="Q1527" s="266" t="s">
        <v>4307</v>
      </c>
      <c r="R1527" s="266" t="s">
        <v>4308</v>
      </c>
      <c r="S1527" s="266" t="s">
        <v>4309</v>
      </c>
      <c r="T1527" s="45">
        <v>30390371</v>
      </c>
      <c r="U1527" s="175">
        <v>0</v>
      </c>
      <c r="V1527" s="266" t="s">
        <v>96</v>
      </c>
      <c r="W1527" s="266">
        <v>475</v>
      </c>
      <c r="X1527" s="101">
        <v>11</v>
      </c>
      <c r="Y1527" s="101">
        <v>1</v>
      </c>
      <c r="Z1527" s="75">
        <f t="shared" si="37"/>
        <v>5.2249999999999996E-3</v>
      </c>
      <c r="AA1527" s="45" t="s">
        <v>60</v>
      </c>
      <c r="AB1527" s="71" t="s">
        <v>4268</v>
      </c>
      <c r="AC1527" s="266" t="s">
        <v>3780</v>
      </c>
      <c r="AD1527" s="79" t="s">
        <v>4319</v>
      </c>
      <c r="AE1527" s="71">
        <v>44742</v>
      </c>
      <c r="AF1527" s="71">
        <v>44742</v>
      </c>
      <c r="AG1527" s="71">
        <v>44748</v>
      </c>
      <c r="AH1527" s="266" t="s">
        <v>4252</v>
      </c>
      <c r="AI1527" s="270"/>
      <c r="AJ1527" s="71">
        <v>44749</v>
      </c>
      <c r="AK1527" s="45"/>
      <c r="AL1527" s="266"/>
      <c r="AM1527" s="46"/>
      <c r="AN1527" s="46"/>
      <c r="AO1527" s="46"/>
      <c r="AP1527" s="46"/>
      <c r="AQ1527" s="46">
        <v>150</v>
      </c>
      <c r="AR1527" s="46">
        <f t="shared" si="38"/>
        <v>150</v>
      </c>
      <c r="AS1527" s="266"/>
      <c r="AT1527" s="266"/>
      <c r="AU1527" s="266"/>
    </row>
    <row r="1528" spans="1:47">
      <c r="A1528" s="45" t="s">
        <v>68</v>
      </c>
      <c r="B1528" s="266" t="s">
        <v>4393</v>
      </c>
      <c r="C1528" s="79" t="s">
        <v>4320</v>
      </c>
      <c r="D1528" s="71">
        <v>44721</v>
      </c>
      <c r="E1528" s="45" t="s">
        <v>4303</v>
      </c>
      <c r="F1528" s="45" t="s">
        <v>73</v>
      </c>
      <c r="G1528" s="266" t="s">
        <v>4244</v>
      </c>
      <c r="H1528" s="266" t="s">
        <v>4245</v>
      </c>
      <c r="I1528" s="266" t="s">
        <v>4246</v>
      </c>
      <c r="J1528" s="266" t="s">
        <v>73</v>
      </c>
      <c r="K1528" s="72" t="s">
        <v>4247</v>
      </c>
      <c r="L1528" s="45" t="s">
        <v>709</v>
      </c>
      <c r="M1528" s="266" t="s">
        <v>4304</v>
      </c>
      <c r="N1528" s="266" t="s">
        <v>4305</v>
      </c>
      <c r="O1528" s="266" t="s">
        <v>470</v>
      </c>
      <c r="P1528" s="73" t="s">
        <v>4306</v>
      </c>
      <c r="Q1528" s="266" t="s">
        <v>4307</v>
      </c>
      <c r="R1528" s="266" t="s">
        <v>4308</v>
      </c>
      <c r="S1528" s="266" t="s">
        <v>4309</v>
      </c>
      <c r="T1528" s="45">
        <v>30397571</v>
      </c>
      <c r="U1528" s="175">
        <v>0</v>
      </c>
      <c r="V1528" s="266" t="s">
        <v>96</v>
      </c>
      <c r="W1528" s="266">
        <v>475</v>
      </c>
      <c r="X1528" s="101">
        <v>12</v>
      </c>
      <c r="Y1528" s="101">
        <v>1</v>
      </c>
      <c r="Z1528" s="75">
        <f t="shared" si="37"/>
        <v>5.7000000000000002E-3</v>
      </c>
      <c r="AA1528" s="45" t="s">
        <v>60</v>
      </c>
      <c r="AB1528" s="71" t="s">
        <v>4268</v>
      </c>
      <c r="AC1528" s="266" t="s">
        <v>3780</v>
      </c>
      <c r="AD1528" s="79" t="s">
        <v>4320</v>
      </c>
      <c r="AE1528" s="71">
        <v>44742</v>
      </c>
      <c r="AF1528" s="71">
        <v>44742</v>
      </c>
      <c r="AG1528" s="71">
        <v>44748</v>
      </c>
      <c r="AH1528" s="266" t="s">
        <v>4252</v>
      </c>
      <c r="AI1528" s="270"/>
      <c r="AJ1528" s="71">
        <v>44749</v>
      </c>
      <c r="AK1528" s="45"/>
      <c r="AL1528" s="266"/>
      <c r="AM1528" s="46"/>
      <c r="AN1528" s="46"/>
      <c r="AO1528" s="46"/>
      <c r="AP1528" s="46"/>
      <c r="AQ1528" s="46"/>
      <c r="AR1528" s="46">
        <f t="shared" si="38"/>
        <v>0</v>
      </c>
      <c r="AS1528" s="266"/>
      <c r="AT1528" s="266"/>
      <c r="AU1528" s="266"/>
    </row>
    <row r="1529" spans="1:47">
      <c r="A1529" s="45" t="s">
        <v>68</v>
      </c>
      <c r="B1529" s="266" t="s">
        <v>4253</v>
      </c>
      <c r="C1529" s="266" t="s">
        <v>4322</v>
      </c>
      <c r="D1529" s="71">
        <v>44732</v>
      </c>
      <c r="E1529" s="45" t="s">
        <v>4323</v>
      </c>
      <c r="F1529" s="45" t="s">
        <v>73</v>
      </c>
      <c r="G1529" s="266" t="s">
        <v>4244</v>
      </c>
      <c r="H1529" s="266" t="s">
        <v>4245</v>
      </c>
      <c r="I1529" s="266" t="s">
        <v>4246</v>
      </c>
      <c r="J1529" s="266" t="s">
        <v>73</v>
      </c>
      <c r="K1529" s="72" t="s">
        <v>4247</v>
      </c>
      <c r="L1529" s="45" t="s">
        <v>4324</v>
      </c>
      <c r="M1529" s="266" t="s">
        <v>4325</v>
      </c>
      <c r="N1529" s="266" t="s">
        <v>4326</v>
      </c>
      <c r="O1529" s="266" t="s">
        <v>130</v>
      </c>
      <c r="P1529" s="73" t="s">
        <v>4327</v>
      </c>
      <c r="Q1529" s="266" t="s">
        <v>4328</v>
      </c>
      <c r="R1529" s="266" t="s">
        <v>4329</v>
      </c>
      <c r="S1529" s="266" t="s">
        <v>4330</v>
      </c>
      <c r="T1529" s="88">
        <v>30397572</v>
      </c>
      <c r="U1529" s="175">
        <v>0</v>
      </c>
      <c r="V1529" s="266" t="s">
        <v>96</v>
      </c>
      <c r="W1529" s="266">
        <v>480</v>
      </c>
      <c r="X1529" s="77">
        <v>580</v>
      </c>
      <c r="Y1529" s="77">
        <v>20</v>
      </c>
      <c r="Z1529" s="75">
        <f t="shared" ref="Z1529:Z1535" si="39">W1529*X1529/1000000</f>
        <v>0.27839999999999998</v>
      </c>
      <c r="AA1529" s="45" t="s">
        <v>75</v>
      </c>
      <c r="AB1529" s="71">
        <v>44736</v>
      </c>
      <c r="AC1529" s="266" t="s">
        <v>3780</v>
      </c>
      <c r="AD1529" s="266" t="s">
        <v>4322</v>
      </c>
      <c r="AE1529" s="71">
        <v>44742</v>
      </c>
      <c r="AF1529" s="71">
        <v>44743</v>
      </c>
      <c r="AG1529" s="71">
        <v>44747</v>
      </c>
      <c r="AH1529" s="266" t="s">
        <v>4252</v>
      </c>
      <c r="AI1529" s="270" t="s">
        <v>4331</v>
      </c>
      <c r="AJ1529" s="71">
        <v>44748</v>
      </c>
      <c r="AK1529" s="45"/>
      <c r="AL1529" s="266"/>
      <c r="AM1529" s="46">
        <v>6827</v>
      </c>
      <c r="AN1529" s="46"/>
      <c r="AO1529" s="46"/>
      <c r="AP1529" s="46">
        <v>350</v>
      </c>
      <c r="AQ1529" s="46"/>
      <c r="AR1529" s="46">
        <f t="shared" ref="AR1529:AR1543" si="40">SUM(AM1529:AQ1529)</f>
        <v>7177</v>
      </c>
      <c r="AS1529" s="266"/>
      <c r="AT1529" s="266"/>
      <c r="AU1529" s="266"/>
    </row>
    <row r="1530" spans="1:47">
      <c r="A1530" s="45" t="s">
        <v>68</v>
      </c>
      <c r="B1530" s="266" t="s">
        <v>4253</v>
      </c>
      <c r="C1530" s="266" t="s">
        <v>4332</v>
      </c>
      <c r="D1530" s="71">
        <v>44732</v>
      </c>
      <c r="E1530" s="45" t="s">
        <v>4323</v>
      </c>
      <c r="F1530" s="45" t="s">
        <v>73</v>
      </c>
      <c r="G1530" s="266" t="s">
        <v>4244</v>
      </c>
      <c r="H1530" s="266" t="s">
        <v>4245</v>
      </c>
      <c r="I1530" s="266" t="s">
        <v>4246</v>
      </c>
      <c r="J1530" s="266" t="s">
        <v>73</v>
      </c>
      <c r="K1530" s="72" t="s">
        <v>4247</v>
      </c>
      <c r="L1530" s="45" t="s">
        <v>4324</v>
      </c>
      <c r="M1530" s="266" t="s">
        <v>4325</v>
      </c>
      <c r="N1530" s="266" t="s">
        <v>4326</v>
      </c>
      <c r="O1530" s="266" t="s">
        <v>130</v>
      </c>
      <c r="P1530" s="73" t="s">
        <v>4327</v>
      </c>
      <c r="Q1530" s="266" t="s">
        <v>4328</v>
      </c>
      <c r="R1530" s="266" t="s">
        <v>4329</v>
      </c>
      <c r="S1530" s="266" t="s">
        <v>4330</v>
      </c>
      <c r="T1530" s="88">
        <v>30397572</v>
      </c>
      <c r="U1530" s="175">
        <v>0</v>
      </c>
      <c r="V1530" s="266" t="s">
        <v>96</v>
      </c>
      <c r="W1530" s="266">
        <v>480</v>
      </c>
      <c r="X1530" s="77">
        <v>522</v>
      </c>
      <c r="Y1530" s="77">
        <v>18</v>
      </c>
      <c r="Z1530" s="75">
        <f t="shared" si="39"/>
        <v>0.25056</v>
      </c>
      <c r="AA1530" s="45" t="s">
        <v>75</v>
      </c>
      <c r="AB1530" s="71">
        <v>44736</v>
      </c>
      <c r="AC1530" s="266" t="s">
        <v>3780</v>
      </c>
      <c r="AD1530" s="266" t="s">
        <v>4332</v>
      </c>
      <c r="AE1530" s="71">
        <v>44742</v>
      </c>
      <c r="AF1530" s="71">
        <v>44743</v>
      </c>
      <c r="AG1530" s="71">
        <v>44747</v>
      </c>
      <c r="AH1530" s="266" t="s">
        <v>4252</v>
      </c>
      <c r="AI1530" s="270" t="s">
        <v>4331</v>
      </c>
      <c r="AJ1530" s="71">
        <v>44748</v>
      </c>
      <c r="AK1530" s="45"/>
      <c r="AL1530" s="266"/>
      <c r="AM1530" s="46">
        <v>6827</v>
      </c>
      <c r="AN1530" s="46"/>
      <c r="AO1530" s="46"/>
      <c r="AP1530" s="46">
        <v>350</v>
      </c>
      <c r="AQ1530" s="46"/>
      <c r="AR1530" s="46">
        <f t="shared" si="40"/>
        <v>7177</v>
      </c>
      <c r="AS1530" s="266"/>
      <c r="AT1530" s="266"/>
      <c r="AU1530" s="266"/>
    </row>
    <row r="1531" spans="1:47">
      <c r="A1531" s="45" t="s">
        <v>68</v>
      </c>
      <c r="B1531" s="266" t="s">
        <v>4253</v>
      </c>
      <c r="C1531" s="266" t="s">
        <v>4333</v>
      </c>
      <c r="D1531" s="71">
        <v>44732</v>
      </c>
      <c r="E1531" s="45" t="s">
        <v>4334</v>
      </c>
      <c r="F1531" s="45" t="s">
        <v>73</v>
      </c>
      <c r="G1531" s="266" t="s">
        <v>4244</v>
      </c>
      <c r="H1531" s="266" t="s">
        <v>4245</v>
      </c>
      <c r="I1531" s="266" t="s">
        <v>4246</v>
      </c>
      <c r="J1531" s="266" t="s">
        <v>73</v>
      </c>
      <c r="K1531" s="72" t="s">
        <v>4247</v>
      </c>
      <c r="L1531" s="45" t="s">
        <v>4335</v>
      </c>
      <c r="M1531" s="266" t="s">
        <v>4325</v>
      </c>
      <c r="N1531" s="266" t="s">
        <v>4326</v>
      </c>
      <c r="O1531" s="266" t="s">
        <v>130</v>
      </c>
      <c r="P1531" s="73" t="s">
        <v>4327</v>
      </c>
      <c r="Q1531" s="266" t="s">
        <v>4328</v>
      </c>
      <c r="R1531" s="266" t="s">
        <v>4329</v>
      </c>
      <c r="S1531" s="266" t="s">
        <v>4330</v>
      </c>
      <c r="T1531" s="88">
        <v>30397572</v>
      </c>
      <c r="U1531" s="175">
        <v>0</v>
      </c>
      <c r="V1531" s="266" t="s">
        <v>96</v>
      </c>
      <c r="W1531" s="266">
        <v>480</v>
      </c>
      <c r="X1531" s="77">
        <v>145</v>
      </c>
      <c r="Y1531" s="77">
        <v>5</v>
      </c>
      <c r="Z1531" s="75">
        <f t="shared" si="39"/>
        <v>6.9599999999999995E-2</v>
      </c>
      <c r="AA1531" s="45" t="s">
        <v>75</v>
      </c>
      <c r="AB1531" s="71">
        <v>44736</v>
      </c>
      <c r="AC1531" s="266" t="s">
        <v>3780</v>
      </c>
      <c r="AD1531" s="266" t="s">
        <v>4333</v>
      </c>
      <c r="AE1531" s="71">
        <v>44742</v>
      </c>
      <c r="AF1531" s="71">
        <v>44743</v>
      </c>
      <c r="AG1531" s="71">
        <v>44747</v>
      </c>
      <c r="AH1531" s="266" t="s">
        <v>4252</v>
      </c>
      <c r="AI1531" s="270" t="s">
        <v>4331</v>
      </c>
      <c r="AJ1531" s="71">
        <v>44748</v>
      </c>
      <c r="AK1531" s="45"/>
      <c r="AL1531" s="266"/>
      <c r="AM1531" s="46">
        <v>6827</v>
      </c>
      <c r="AN1531" s="46"/>
      <c r="AO1531" s="46"/>
      <c r="AP1531" s="46">
        <v>350</v>
      </c>
      <c r="AQ1531" s="46"/>
      <c r="AR1531" s="46">
        <f t="shared" si="40"/>
        <v>7177</v>
      </c>
      <c r="AS1531" s="266"/>
      <c r="AT1531" s="266"/>
      <c r="AU1531" s="266"/>
    </row>
    <row r="1532" spans="1:47">
      <c r="A1532" s="45" t="s">
        <v>68</v>
      </c>
      <c r="B1532" s="266" t="s">
        <v>4393</v>
      </c>
      <c r="C1532" s="266" t="s">
        <v>4336</v>
      </c>
      <c r="D1532" s="71">
        <v>44732</v>
      </c>
      <c r="E1532" s="45" t="s">
        <v>4337</v>
      </c>
      <c r="F1532" s="45" t="s">
        <v>73</v>
      </c>
      <c r="G1532" s="266" t="s">
        <v>4244</v>
      </c>
      <c r="H1532" s="266" t="s">
        <v>4245</v>
      </c>
      <c r="I1532" s="266" t="s">
        <v>4246</v>
      </c>
      <c r="J1532" s="266" t="s">
        <v>73</v>
      </c>
      <c r="K1532" s="72" t="s">
        <v>4247</v>
      </c>
      <c r="L1532" s="45" t="s">
        <v>4338</v>
      </c>
      <c r="M1532" s="266" t="s">
        <v>4339</v>
      </c>
      <c r="N1532" s="266" t="s">
        <v>1667</v>
      </c>
      <c r="O1532" s="266" t="s">
        <v>1208</v>
      </c>
      <c r="P1532" s="73" t="s">
        <v>4340</v>
      </c>
      <c r="Q1532" s="266" t="s">
        <v>4341</v>
      </c>
      <c r="R1532" s="266" t="s">
        <v>4342</v>
      </c>
      <c r="S1532" s="266" t="s">
        <v>4343</v>
      </c>
      <c r="T1532" s="88">
        <v>30397572</v>
      </c>
      <c r="U1532" s="175">
        <v>0</v>
      </c>
      <c r="V1532" s="266" t="s">
        <v>96</v>
      </c>
      <c r="W1532" s="266">
        <v>480</v>
      </c>
      <c r="X1532" s="77">
        <v>435</v>
      </c>
      <c r="Y1532" s="77">
        <v>15</v>
      </c>
      <c r="Z1532" s="75">
        <f t="shared" si="39"/>
        <v>0.20880000000000001</v>
      </c>
      <c r="AA1532" s="45" t="s">
        <v>75</v>
      </c>
      <c r="AB1532" s="71">
        <v>44741</v>
      </c>
      <c r="AC1532" s="266" t="s">
        <v>3780</v>
      </c>
      <c r="AD1532" s="266" t="s">
        <v>4336</v>
      </c>
      <c r="AE1532" s="71">
        <v>44742</v>
      </c>
      <c r="AF1532" s="71">
        <v>44742</v>
      </c>
      <c r="AG1532" s="71">
        <v>44747</v>
      </c>
      <c r="AH1532" s="266" t="s">
        <v>4252</v>
      </c>
      <c r="AI1532" s="270"/>
      <c r="AJ1532" s="71">
        <v>44747</v>
      </c>
      <c r="AK1532" s="45"/>
      <c r="AL1532" s="266"/>
      <c r="AM1532" s="46">
        <v>7104</v>
      </c>
      <c r="AN1532" s="46"/>
      <c r="AO1532" s="46"/>
      <c r="AP1532" s="46"/>
      <c r="AQ1532" s="46"/>
      <c r="AR1532" s="46">
        <f t="shared" si="40"/>
        <v>7104</v>
      </c>
      <c r="AS1532" s="266"/>
      <c r="AT1532" s="266"/>
      <c r="AU1532" s="266"/>
    </row>
    <row r="1533" spans="1:47">
      <c r="A1533" s="45" t="s">
        <v>68</v>
      </c>
      <c r="B1533" s="266" t="s">
        <v>4393</v>
      </c>
      <c r="C1533" s="266" t="s">
        <v>4344</v>
      </c>
      <c r="D1533" s="71">
        <v>44733</v>
      </c>
      <c r="E1533" s="45" t="s">
        <v>4345</v>
      </c>
      <c r="F1533" s="45" t="s">
        <v>73</v>
      </c>
      <c r="G1533" s="266" t="s">
        <v>4244</v>
      </c>
      <c r="H1533" s="266" t="s">
        <v>4245</v>
      </c>
      <c r="I1533" s="266" t="s">
        <v>4246</v>
      </c>
      <c r="J1533" s="266" t="s">
        <v>73</v>
      </c>
      <c r="K1533" s="72" t="s">
        <v>4247</v>
      </c>
      <c r="L1533" s="45" t="s">
        <v>116</v>
      </c>
      <c r="M1533" s="266" t="s">
        <v>400</v>
      </c>
      <c r="N1533" s="266" t="s">
        <v>401</v>
      </c>
      <c r="O1533" s="266" t="s">
        <v>85</v>
      </c>
      <c r="P1533" s="73" t="s">
        <v>373</v>
      </c>
      <c r="Q1533" s="266" t="s">
        <v>374</v>
      </c>
      <c r="R1533" s="266" t="s">
        <v>505</v>
      </c>
      <c r="S1533" s="266" t="s">
        <v>375</v>
      </c>
      <c r="T1533" s="45">
        <v>30397572</v>
      </c>
      <c r="U1533" s="175">
        <v>0</v>
      </c>
      <c r="V1533" s="266" t="s">
        <v>96</v>
      </c>
      <c r="W1533" s="266">
        <v>480</v>
      </c>
      <c r="X1533" s="77">
        <v>638</v>
      </c>
      <c r="Y1533" s="77">
        <v>22</v>
      </c>
      <c r="Z1533" s="75">
        <f t="shared" si="39"/>
        <v>0.30624000000000001</v>
      </c>
      <c r="AA1533" s="45" t="s">
        <v>75</v>
      </c>
      <c r="AB1533" s="71">
        <v>44736</v>
      </c>
      <c r="AC1533" s="266" t="s">
        <v>3780</v>
      </c>
      <c r="AD1533" s="266" t="s">
        <v>4344</v>
      </c>
      <c r="AE1533" s="71">
        <v>44742</v>
      </c>
      <c r="AF1533" s="71">
        <v>44743</v>
      </c>
      <c r="AG1533" s="71">
        <v>44747</v>
      </c>
      <c r="AH1533" s="266" t="s">
        <v>4252</v>
      </c>
      <c r="AI1533" s="270" t="s">
        <v>4346</v>
      </c>
      <c r="AJ1533" s="71">
        <v>44747</v>
      </c>
      <c r="AK1533" s="45"/>
      <c r="AL1533" s="266"/>
      <c r="AM1533" s="46">
        <v>5096</v>
      </c>
      <c r="AN1533" s="46"/>
      <c r="AO1533" s="46"/>
      <c r="AP1533" s="46"/>
      <c r="AQ1533" s="46"/>
      <c r="AR1533" s="46">
        <f t="shared" si="40"/>
        <v>5096</v>
      </c>
      <c r="AS1533" s="266"/>
      <c r="AT1533" s="266"/>
      <c r="AU1533" s="266"/>
    </row>
    <row r="1534" spans="1:47">
      <c r="A1534" s="45" t="s">
        <v>68</v>
      </c>
      <c r="B1534" s="266" t="s">
        <v>4393</v>
      </c>
      <c r="C1534" s="266" t="s">
        <v>4347</v>
      </c>
      <c r="D1534" s="71">
        <v>44733</v>
      </c>
      <c r="E1534" s="45" t="s">
        <v>4345</v>
      </c>
      <c r="F1534" s="45" t="s">
        <v>73</v>
      </c>
      <c r="G1534" s="266" t="s">
        <v>4244</v>
      </c>
      <c r="H1534" s="266" t="s">
        <v>4245</v>
      </c>
      <c r="I1534" s="266" t="s">
        <v>4246</v>
      </c>
      <c r="J1534" s="266" t="s">
        <v>73</v>
      </c>
      <c r="K1534" s="72" t="s">
        <v>4247</v>
      </c>
      <c r="L1534" s="45" t="s">
        <v>116</v>
      </c>
      <c r="M1534" s="266" t="s">
        <v>400</v>
      </c>
      <c r="N1534" s="266" t="s">
        <v>401</v>
      </c>
      <c r="O1534" s="266" t="s">
        <v>85</v>
      </c>
      <c r="P1534" s="73" t="s">
        <v>373</v>
      </c>
      <c r="Q1534" s="266" t="s">
        <v>374</v>
      </c>
      <c r="R1534" s="266" t="s">
        <v>505</v>
      </c>
      <c r="S1534" s="266" t="s">
        <v>375</v>
      </c>
      <c r="T1534" s="45">
        <v>30397572</v>
      </c>
      <c r="U1534" s="175">
        <v>0</v>
      </c>
      <c r="V1534" s="266" t="s">
        <v>96</v>
      </c>
      <c r="W1534" s="266">
        <v>480</v>
      </c>
      <c r="X1534" s="77">
        <v>638</v>
      </c>
      <c r="Y1534" s="77">
        <v>22</v>
      </c>
      <c r="Z1534" s="75">
        <f t="shared" si="39"/>
        <v>0.30624000000000001</v>
      </c>
      <c r="AA1534" s="45" t="s">
        <v>75</v>
      </c>
      <c r="AB1534" s="71">
        <v>44736</v>
      </c>
      <c r="AC1534" s="266" t="s">
        <v>3780</v>
      </c>
      <c r="AD1534" s="266" t="s">
        <v>4347</v>
      </c>
      <c r="AE1534" s="71">
        <v>44742</v>
      </c>
      <c r="AF1534" s="71">
        <v>44743</v>
      </c>
      <c r="AG1534" s="71">
        <v>44747</v>
      </c>
      <c r="AH1534" s="266" t="s">
        <v>4252</v>
      </c>
      <c r="AI1534" s="270" t="s">
        <v>4346</v>
      </c>
      <c r="AJ1534" s="71">
        <v>44747</v>
      </c>
      <c r="AK1534" s="45"/>
      <c r="AL1534" s="266"/>
      <c r="AM1534" s="46">
        <v>5096</v>
      </c>
      <c r="AN1534" s="46"/>
      <c r="AO1534" s="46"/>
      <c r="AP1534" s="46"/>
      <c r="AQ1534" s="46"/>
      <c r="AR1534" s="46">
        <f t="shared" si="40"/>
        <v>5096</v>
      </c>
      <c r="AS1534" s="266"/>
      <c r="AT1534" s="266"/>
      <c r="AU1534" s="266"/>
    </row>
    <row r="1535" spans="1:47">
      <c r="A1535" s="45" t="s">
        <v>68</v>
      </c>
      <c r="B1535" s="266" t="s">
        <v>4393</v>
      </c>
      <c r="C1535" s="266" t="s">
        <v>4348</v>
      </c>
      <c r="D1535" s="71">
        <v>44733</v>
      </c>
      <c r="E1535" s="45" t="s">
        <v>4345</v>
      </c>
      <c r="F1535" s="45" t="s">
        <v>73</v>
      </c>
      <c r="G1535" s="266" t="s">
        <v>4244</v>
      </c>
      <c r="H1535" s="266" t="s">
        <v>4245</v>
      </c>
      <c r="I1535" s="266" t="s">
        <v>4246</v>
      </c>
      <c r="J1535" s="266" t="s">
        <v>73</v>
      </c>
      <c r="K1535" s="72" t="s">
        <v>4247</v>
      </c>
      <c r="L1535" s="45" t="s">
        <v>116</v>
      </c>
      <c r="M1535" s="266" t="s">
        <v>400</v>
      </c>
      <c r="N1535" s="266" t="s">
        <v>401</v>
      </c>
      <c r="O1535" s="266" t="s">
        <v>85</v>
      </c>
      <c r="P1535" s="73" t="s">
        <v>373</v>
      </c>
      <c r="Q1535" s="266" t="s">
        <v>374</v>
      </c>
      <c r="R1535" s="266" t="s">
        <v>505</v>
      </c>
      <c r="S1535" s="266" t="s">
        <v>375</v>
      </c>
      <c r="T1535" s="45">
        <v>30397572</v>
      </c>
      <c r="U1535" s="175">
        <v>0</v>
      </c>
      <c r="V1535" s="266" t="s">
        <v>96</v>
      </c>
      <c r="W1535" s="266">
        <v>480</v>
      </c>
      <c r="X1535" s="77">
        <v>638</v>
      </c>
      <c r="Y1535" s="77">
        <v>22</v>
      </c>
      <c r="Z1535" s="75">
        <f t="shared" si="39"/>
        <v>0.30624000000000001</v>
      </c>
      <c r="AA1535" s="45" t="s">
        <v>75</v>
      </c>
      <c r="AB1535" s="71">
        <v>44736</v>
      </c>
      <c r="AC1535" s="266" t="s">
        <v>3780</v>
      </c>
      <c r="AD1535" s="266" t="s">
        <v>4348</v>
      </c>
      <c r="AE1535" s="71">
        <v>44742</v>
      </c>
      <c r="AF1535" s="71">
        <v>44743</v>
      </c>
      <c r="AG1535" s="71">
        <v>44747</v>
      </c>
      <c r="AH1535" s="266" t="s">
        <v>4252</v>
      </c>
      <c r="AI1535" s="270" t="s">
        <v>4346</v>
      </c>
      <c r="AJ1535" s="71">
        <v>44747</v>
      </c>
      <c r="AK1535" s="45"/>
      <c r="AL1535" s="266"/>
      <c r="AM1535" s="46">
        <v>5096</v>
      </c>
      <c r="AN1535" s="46"/>
      <c r="AO1535" s="46"/>
      <c r="AP1535" s="46"/>
      <c r="AQ1535" s="46"/>
      <c r="AR1535" s="46">
        <f t="shared" si="40"/>
        <v>5096</v>
      </c>
      <c r="AS1535" s="266"/>
      <c r="AT1535" s="266"/>
      <c r="AU1535" s="266"/>
    </row>
    <row r="1536" spans="1:47">
      <c r="A1536" s="45" t="s">
        <v>68</v>
      </c>
      <c r="B1536" s="266" t="s">
        <v>4393</v>
      </c>
      <c r="C1536" s="266" t="s">
        <v>4349</v>
      </c>
      <c r="D1536" s="71">
        <v>44734</v>
      </c>
      <c r="E1536" s="45" t="s">
        <v>4350</v>
      </c>
      <c r="F1536" s="45" t="s">
        <v>73</v>
      </c>
      <c r="G1536" s="266" t="s">
        <v>4244</v>
      </c>
      <c r="H1536" s="266" t="s">
        <v>4245</v>
      </c>
      <c r="I1536" s="266" t="s">
        <v>4246</v>
      </c>
      <c r="J1536" s="266" t="s">
        <v>73</v>
      </c>
      <c r="K1536" s="72" t="s">
        <v>4247</v>
      </c>
      <c r="L1536" s="45" t="s">
        <v>4351</v>
      </c>
      <c r="M1536" s="79" t="s">
        <v>4352</v>
      </c>
      <c r="N1536" s="79" t="s">
        <v>384</v>
      </c>
      <c r="O1536" s="79" t="s">
        <v>85</v>
      </c>
      <c r="P1536" s="80" t="s">
        <v>385</v>
      </c>
      <c r="Q1536" s="266"/>
      <c r="R1536" s="266" t="s">
        <v>4321</v>
      </c>
      <c r="S1536" s="266"/>
      <c r="T1536" s="88">
        <v>30392972</v>
      </c>
      <c r="U1536" s="175">
        <v>0</v>
      </c>
      <c r="V1536" s="266" t="s">
        <v>96</v>
      </c>
      <c r="W1536" s="266">
        <v>480</v>
      </c>
      <c r="X1536" s="79">
        <v>638</v>
      </c>
      <c r="Y1536" s="79">
        <v>22</v>
      </c>
      <c r="Z1536" s="75">
        <f t="shared" ref="Z1536:Z1571" si="41">W1536*X1536/1000000</f>
        <v>0.30624000000000001</v>
      </c>
      <c r="AA1536" s="45" t="s">
        <v>75</v>
      </c>
      <c r="AB1536" s="71">
        <v>44740</v>
      </c>
      <c r="AC1536" s="266" t="s">
        <v>3780</v>
      </c>
      <c r="AD1536" s="266" t="s">
        <v>4349</v>
      </c>
      <c r="AE1536" s="71">
        <v>44739</v>
      </c>
      <c r="AF1536" s="71">
        <v>44739</v>
      </c>
      <c r="AG1536" s="71">
        <v>44743</v>
      </c>
      <c r="AH1536" s="266" t="s">
        <v>4252</v>
      </c>
      <c r="AI1536" s="270"/>
      <c r="AJ1536" s="71">
        <v>44748</v>
      </c>
      <c r="AK1536" s="45"/>
      <c r="AL1536" s="266"/>
      <c r="AM1536" s="46">
        <v>5992</v>
      </c>
      <c r="AN1536" s="46"/>
      <c r="AO1536" s="46"/>
      <c r="AP1536" s="46"/>
      <c r="AQ1536" s="46"/>
      <c r="AR1536" s="46">
        <f t="shared" si="40"/>
        <v>5992</v>
      </c>
      <c r="AS1536" s="266"/>
      <c r="AT1536" s="266"/>
      <c r="AU1536" s="266"/>
    </row>
    <row r="1537" spans="1:47">
      <c r="A1537" s="45" t="s">
        <v>68</v>
      </c>
      <c r="B1537" s="266" t="s">
        <v>4393</v>
      </c>
      <c r="C1537" s="266" t="s">
        <v>4353</v>
      </c>
      <c r="D1537" s="71">
        <v>44734</v>
      </c>
      <c r="E1537" s="45" t="s">
        <v>4350</v>
      </c>
      <c r="F1537" s="45" t="s">
        <v>73</v>
      </c>
      <c r="G1537" s="266" t="s">
        <v>4244</v>
      </c>
      <c r="H1537" s="266" t="s">
        <v>4245</v>
      </c>
      <c r="I1537" s="266" t="s">
        <v>4246</v>
      </c>
      <c r="J1537" s="266" t="s">
        <v>73</v>
      </c>
      <c r="K1537" s="72" t="s">
        <v>4247</v>
      </c>
      <c r="L1537" s="45" t="s">
        <v>4351</v>
      </c>
      <c r="M1537" s="79" t="s">
        <v>4352</v>
      </c>
      <c r="N1537" s="79" t="s">
        <v>384</v>
      </c>
      <c r="O1537" s="79" t="s">
        <v>85</v>
      </c>
      <c r="P1537" s="80" t="s">
        <v>385</v>
      </c>
      <c r="Q1537" s="266"/>
      <c r="R1537" s="266" t="s">
        <v>4321</v>
      </c>
      <c r="S1537" s="266"/>
      <c r="T1537" s="88">
        <v>30392972</v>
      </c>
      <c r="U1537" s="175">
        <v>0</v>
      </c>
      <c r="V1537" s="266" t="s">
        <v>96</v>
      </c>
      <c r="W1537" s="266">
        <v>480</v>
      </c>
      <c r="X1537" s="79">
        <v>638</v>
      </c>
      <c r="Y1537" s="79">
        <v>22</v>
      </c>
      <c r="Z1537" s="75">
        <f t="shared" si="41"/>
        <v>0.30624000000000001</v>
      </c>
      <c r="AA1537" s="45" t="s">
        <v>75</v>
      </c>
      <c r="AB1537" s="71">
        <v>44740</v>
      </c>
      <c r="AC1537" s="266" t="s">
        <v>3780</v>
      </c>
      <c r="AD1537" s="266" t="s">
        <v>4353</v>
      </c>
      <c r="AE1537" s="71">
        <v>44739</v>
      </c>
      <c r="AF1537" s="71">
        <v>44739</v>
      </c>
      <c r="AG1537" s="71">
        <v>44743</v>
      </c>
      <c r="AH1537" s="266" t="s">
        <v>4252</v>
      </c>
      <c r="AI1537" s="270"/>
      <c r="AJ1537" s="71">
        <v>44743</v>
      </c>
      <c r="AK1537" s="45"/>
      <c r="AL1537" s="266"/>
      <c r="AM1537" s="46">
        <v>5992</v>
      </c>
      <c r="AN1537" s="46"/>
      <c r="AO1537" s="46"/>
      <c r="AP1537" s="46"/>
      <c r="AQ1537" s="46"/>
      <c r="AR1537" s="46">
        <f t="shared" si="40"/>
        <v>5992</v>
      </c>
      <c r="AS1537" s="266"/>
      <c r="AT1537" s="266"/>
      <c r="AU1537" s="266"/>
    </row>
    <row r="1538" spans="1:47">
      <c r="A1538" s="45" t="s">
        <v>68</v>
      </c>
      <c r="B1538" s="266" t="s">
        <v>4299</v>
      </c>
      <c r="C1538" s="266" t="s">
        <v>4354</v>
      </c>
      <c r="D1538" s="71">
        <v>44729</v>
      </c>
      <c r="E1538" s="45" t="s">
        <v>4355</v>
      </c>
      <c r="F1538" s="45" t="s">
        <v>73</v>
      </c>
      <c r="G1538" s="266" t="s">
        <v>4248</v>
      </c>
      <c r="H1538" s="266" t="s">
        <v>4249</v>
      </c>
      <c r="I1538" s="266" t="s">
        <v>4250</v>
      </c>
      <c r="J1538" s="266" t="s">
        <v>73</v>
      </c>
      <c r="K1538" s="72" t="s">
        <v>4251</v>
      </c>
      <c r="L1538" s="45" t="s">
        <v>137</v>
      </c>
      <c r="M1538" s="79" t="s">
        <v>4356</v>
      </c>
      <c r="N1538" s="79" t="s">
        <v>581</v>
      </c>
      <c r="O1538" s="79" t="s">
        <v>57</v>
      </c>
      <c r="P1538" s="80" t="s">
        <v>582</v>
      </c>
      <c r="Q1538" s="266" t="s">
        <v>4357</v>
      </c>
      <c r="R1538" s="266"/>
      <c r="S1538" s="266" t="s">
        <v>4358</v>
      </c>
      <c r="T1538" s="88">
        <v>30391372</v>
      </c>
      <c r="U1538" s="175">
        <v>0</v>
      </c>
      <c r="V1538" s="266" t="s">
        <v>96</v>
      </c>
      <c r="W1538" s="266">
        <v>480</v>
      </c>
      <c r="X1538" s="79">
        <v>580</v>
      </c>
      <c r="Y1538" s="79">
        <v>20</v>
      </c>
      <c r="Z1538" s="75">
        <f t="shared" si="41"/>
        <v>0.27839999999999998</v>
      </c>
      <c r="AA1538" s="45" t="s">
        <v>75</v>
      </c>
      <c r="AB1538" s="71" t="s">
        <v>4268</v>
      </c>
      <c r="AC1538" s="266" t="s">
        <v>3780</v>
      </c>
      <c r="AD1538" s="266" t="s">
        <v>4354</v>
      </c>
      <c r="AE1538" s="71">
        <v>44742</v>
      </c>
      <c r="AF1538" s="71">
        <v>44742</v>
      </c>
      <c r="AG1538" s="71">
        <v>44743</v>
      </c>
      <c r="AH1538" s="266" t="s">
        <v>4252</v>
      </c>
      <c r="AI1538" s="270"/>
      <c r="AJ1538" s="71">
        <v>44743</v>
      </c>
      <c r="AK1538" s="45"/>
      <c r="AL1538" s="266"/>
      <c r="AM1538" s="46">
        <v>1400</v>
      </c>
      <c r="AN1538" s="46"/>
      <c r="AO1538" s="46"/>
      <c r="AP1538" s="46"/>
      <c r="AQ1538" s="46"/>
      <c r="AR1538" s="46">
        <f t="shared" si="40"/>
        <v>1400</v>
      </c>
      <c r="AS1538" s="266"/>
      <c r="AT1538" s="266"/>
      <c r="AU1538" s="266"/>
    </row>
    <row r="1539" spans="1:47">
      <c r="A1539" s="45" t="s">
        <v>68</v>
      </c>
      <c r="B1539" s="266" t="s">
        <v>4299</v>
      </c>
      <c r="C1539" s="266" t="s">
        <v>4359</v>
      </c>
      <c r="D1539" s="71">
        <v>44729</v>
      </c>
      <c r="E1539" s="45" t="s">
        <v>4355</v>
      </c>
      <c r="F1539" s="45" t="s">
        <v>73</v>
      </c>
      <c r="G1539" s="266" t="s">
        <v>4248</v>
      </c>
      <c r="H1539" s="266" t="s">
        <v>4249</v>
      </c>
      <c r="I1539" s="266" t="s">
        <v>4250</v>
      </c>
      <c r="J1539" s="266" t="s">
        <v>73</v>
      </c>
      <c r="K1539" s="72" t="s">
        <v>4251</v>
      </c>
      <c r="L1539" s="45" t="s">
        <v>137</v>
      </c>
      <c r="M1539" s="79" t="s">
        <v>4356</v>
      </c>
      <c r="N1539" s="79" t="s">
        <v>581</v>
      </c>
      <c r="O1539" s="79" t="s">
        <v>57</v>
      </c>
      <c r="P1539" s="80" t="s">
        <v>582</v>
      </c>
      <c r="Q1539" s="266" t="s">
        <v>4357</v>
      </c>
      <c r="R1539" s="266"/>
      <c r="S1539" s="266" t="s">
        <v>4358</v>
      </c>
      <c r="T1539" s="88">
        <v>30391372</v>
      </c>
      <c r="U1539" s="175">
        <v>0</v>
      </c>
      <c r="V1539" s="266" t="s">
        <v>96</v>
      </c>
      <c r="W1539" s="266">
        <v>480</v>
      </c>
      <c r="X1539" s="79">
        <v>522</v>
      </c>
      <c r="Y1539" s="79">
        <v>18</v>
      </c>
      <c r="Z1539" s="75">
        <f t="shared" si="41"/>
        <v>0.25056</v>
      </c>
      <c r="AA1539" s="45" t="s">
        <v>75</v>
      </c>
      <c r="AB1539" s="71" t="s">
        <v>4268</v>
      </c>
      <c r="AC1539" s="266" t="s">
        <v>3780</v>
      </c>
      <c r="AD1539" s="266" t="s">
        <v>4359</v>
      </c>
      <c r="AE1539" s="71">
        <v>44742</v>
      </c>
      <c r="AF1539" s="71">
        <v>44742</v>
      </c>
      <c r="AG1539" s="71">
        <v>44743</v>
      </c>
      <c r="AH1539" s="266" t="s">
        <v>4252</v>
      </c>
      <c r="AI1539" s="270"/>
      <c r="AJ1539" s="71">
        <v>44743</v>
      </c>
      <c r="AK1539" s="45"/>
      <c r="AL1539" s="266"/>
      <c r="AM1539" s="46">
        <v>1400</v>
      </c>
      <c r="AN1539" s="46"/>
      <c r="AO1539" s="46"/>
      <c r="AP1539" s="46"/>
      <c r="AQ1539" s="46"/>
      <c r="AR1539" s="46">
        <f t="shared" si="40"/>
        <v>1400</v>
      </c>
      <c r="AS1539" s="266"/>
      <c r="AT1539" s="266"/>
      <c r="AU1539" s="266"/>
    </row>
    <row r="1540" spans="1:47">
      <c r="A1540" s="45" t="s">
        <v>68</v>
      </c>
      <c r="B1540" s="266" t="s">
        <v>4299</v>
      </c>
      <c r="C1540" s="266" t="s">
        <v>4361</v>
      </c>
      <c r="D1540" s="71">
        <v>44734</v>
      </c>
      <c r="E1540" s="45" t="s">
        <v>4362</v>
      </c>
      <c r="F1540" s="45" t="s">
        <v>73</v>
      </c>
      <c r="G1540" s="266" t="s">
        <v>4287</v>
      </c>
      <c r="H1540" s="266" t="s">
        <v>4288</v>
      </c>
      <c r="I1540" s="266" t="s">
        <v>4289</v>
      </c>
      <c r="J1540" s="266" t="s">
        <v>73</v>
      </c>
      <c r="K1540" s="72" t="s">
        <v>4247</v>
      </c>
      <c r="L1540" s="45" t="s">
        <v>4363</v>
      </c>
      <c r="M1540" s="79" t="s">
        <v>3498</v>
      </c>
      <c r="N1540" s="79" t="s">
        <v>2489</v>
      </c>
      <c r="O1540" s="266" t="s">
        <v>85</v>
      </c>
      <c r="P1540" s="80" t="s">
        <v>4364</v>
      </c>
      <c r="Q1540" s="266" t="s">
        <v>4365</v>
      </c>
      <c r="R1540" s="266"/>
      <c r="S1540" s="266" t="s">
        <v>3500</v>
      </c>
      <c r="T1540" s="88">
        <v>30391372</v>
      </c>
      <c r="U1540" s="175">
        <v>0</v>
      </c>
      <c r="V1540" s="266" t="s">
        <v>96</v>
      </c>
      <c r="W1540" s="266">
        <v>480</v>
      </c>
      <c r="X1540" s="77">
        <v>580</v>
      </c>
      <c r="Y1540" s="77">
        <v>20</v>
      </c>
      <c r="Z1540" s="75">
        <f t="shared" si="41"/>
        <v>0.27839999999999998</v>
      </c>
      <c r="AA1540" s="45" t="s">
        <v>60</v>
      </c>
      <c r="AB1540" s="71" t="s">
        <v>4268</v>
      </c>
      <c r="AC1540" s="266" t="s">
        <v>3780</v>
      </c>
      <c r="AD1540" s="266" t="s">
        <v>4361</v>
      </c>
      <c r="AE1540" s="71">
        <v>44742</v>
      </c>
      <c r="AF1540" s="71">
        <v>44742</v>
      </c>
      <c r="AG1540" s="71">
        <v>44747</v>
      </c>
      <c r="AH1540" s="266" t="s">
        <v>4252</v>
      </c>
      <c r="AI1540" s="270"/>
      <c r="AJ1540" s="71">
        <v>44747</v>
      </c>
      <c r="AK1540" s="45"/>
      <c r="AL1540" s="266"/>
      <c r="AM1540" s="46"/>
      <c r="AN1540" s="46"/>
      <c r="AO1540" s="46"/>
      <c r="AP1540" s="46"/>
      <c r="AQ1540" s="46"/>
      <c r="AR1540" s="46">
        <f t="shared" si="40"/>
        <v>0</v>
      </c>
      <c r="AS1540" s="266"/>
      <c r="AT1540" s="266"/>
      <c r="AU1540" s="266"/>
    </row>
    <row r="1541" spans="1:47">
      <c r="A1541" s="45" t="s">
        <v>68</v>
      </c>
      <c r="B1541" s="266" t="s">
        <v>4299</v>
      </c>
      <c r="C1541" s="266" t="s">
        <v>4366</v>
      </c>
      <c r="D1541" s="71">
        <v>44734</v>
      </c>
      <c r="E1541" s="45" t="s">
        <v>4362</v>
      </c>
      <c r="F1541" s="45" t="s">
        <v>73</v>
      </c>
      <c r="G1541" s="266" t="s">
        <v>4287</v>
      </c>
      <c r="H1541" s="266" t="s">
        <v>4288</v>
      </c>
      <c r="I1541" s="266" t="s">
        <v>4289</v>
      </c>
      <c r="J1541" s="266" t="s">
        <v>73</v>
      </c>
      <c r="K1541" s="72" t="s">
        <v>4247</v>
      </c>
      <c r="L1541" s="45" t="s">
        <v>4363</v>
      </c>
      <c r="M1541" s="79" t="s">
        <v>3498</v>
      </c>
      <c r="N1541" s="79" t="s">
        <v>2489</v>
      </c>
      <c r="O1541" s="266" t="s">
        <v>85</v>
      </c>
      <c r="P1541" s="80" t="s">
        <v>4364</v>
      </c>
      <c r="Q1541" s="266" t="s">
        <v>4365</v>
      </c>
      <c r="R1541" s="266"/>
      <c r="S1541" s="266" t="s">
        <v>3500</v>
      </c>
      <c r="T1541" s="88">
        <v>30391372</v>
      </c>
      <c r="U1541" s="175">
        <v>0</v>
      </c>
      <c r="V1541" s="266" t="s">
        <v>96</v>
      </c>
      <c r="W1541" s="266">
        <v>480</v>
      </c>
      <c r="X1541" s="77">
        <v>580</v>
      </c>
      <c r="Y1541" s="77">
        <v>20</v>
      </c>
      <c r="Z1541" s="75">
        <f t="shared" si="41"/>
        <v>0.27839999999999998</v>
      </c>
      <c r="AA1541" s="45" t="s">
        <v>60</v>
      </c>
      <c r="AB1541" s="71" t="s">
        <v>4268</v>
      </c>
      <c r="AC1541" s="266" t="s">
        <v>3780</v>
      </c>
      <c r="AD1541" s="266" t="s">
        <v>4366</v>
      </c>
      <c r="AE1541" s="71">
        <v>44742</v>
      </c>
      <c r="AF1541" s="71">
        <v>44742</v>
      </c>
      <c r="AG1541" s="71">
        <v>44747</v>
      </c>
      <c r="AH1541" s="266" t="s">
        <v>4252</v>
      </c>
      <c r="AI1541" s="270"/>
      <c r="AJ1541" s="71">
        <v>44747</v>
      </c>
      <c r="AK1541" s="45"/>
      <c r="AL1541" s="266"/>
      <c r="AM1541" s="46"/>
      <c r="AN1541" s="46"/>
      <c r="AO1541" s="46"/>
      <c r="AP1541" s="46"/>
      <c r="AQ1541" s="46"/>
      <c r="AR1541" s="46">
        <f t="shared" si="40"/>
        <v>0</v>
      </c>
      <c r="AS1541" s="266"/>
      <c r="AT1541" s="266"/>
      <c r="AU1541" s="266"/>
    </row>
    <row r="1542" spans="1:47">
      <c r="A1542" s="45" t="s">
        <v>68</v>
      </c>
      <c r="B1542" s="266" t="s">
        <v>4299</v>
      </c>
      <c r="C1542" s="266" t="s">
        <v>4367</v>
      </c>
      <c r="D1542" s="71">
        <v>44734</v>
      </c>
      <c r="E1542" s="45" t="s">
        <v>4362</v>
      </c>
      <c r="F1542" s="45" t="s">
        <v>73</v>
      </c>
      <c r="G1542" s="266" t="s">
        <v>4287</v>
      </c>
      <c r="H1542" s="266" t="s">
        <v>4288</v>
      </c>
      <c r="I1542" s="266" t="s">
        <v>4289</v>
      </c>
      <c r="J1542" s="266" t="s">
        <v>73</v>
      </c>
      <c r="K1542" s="72" t="s">
        <v>4247</v>
      </c>
      <c r="L1542" s="45" t="s">
        <v>4363</v>
      </c>
      <c r="M1542" s="79" t="s">
        <v>3498</v>
      </c>
      <c r="N1542" s="79" t="s">
        <v>2489</v>
      </c>
      <c r="O1542" s="266" t="s">
        <v>85</v>
      </c>
      <c r="P1542" s="80" t="s">
        <v>4364</v>
      </c>
      <c r="Q1542" s="266" t="s">
        <v>4365</v>
      </c>
      <c r="R1542" s="266"/>
      <c r="S1542" s="266" t="s">
        <v>3500</v>
      </c>
      <c r="T1542" s="88">
        <v>30391372</v>
      </c>
      <c r="U1542" s="175">
        <v>0</v>
      </c>
      <c r="V1542" s="266" t="s">
        <v>96</v>
      </c>
      <c r="W1542" s="266">
        <v>480</v>
      </c>
      <c r="X1542" s="77">
        <v>116</v>
      </c>
      <c r="Y1542" s="77">
        <v>4</v>
      </c>
      <c r="Z1542" s="75">
        <f t="shared" si="41"/>
        <v>5.568E-2</v>
      </c>
      <c r="AA1542" s="45" t="s">
        <v>60</v>
      </c>
      <c r="AB1542" s="71" t="s">
        <v>4268</v>
      </c>
      <c r="AC1542" s="266" t="s">
        <v>3780</v>
      </c>
      <c r="AD1542" s="266" t="s">
        <v>4367</v>
      </c>
      <c r="AE1542" s="71">
        <v>44742</v>
      </c>
      <c r="AF1542" s="71">
        <v>44742</v>
      </c>
      <c r="AG1542" s="71">
        <v>44748</v>
      </c>
      <c r="AH1542" s="266" t="s">
        <v>4252</v>
      </c>
      <c r="AI1542" s="270"/>
      <c r="AJ1542" s="71">
        <v>44747</v>
      </c>
      <c r="AK1542" s="45"/>
      <c r="AL1542" s="266"/>
      <c r="AM1542" s="46"/>
      <c r="AN1542" s="46"/>
      <c r="AO1542" s="46"/>
      <c r="AP1542" s="46"/>
      <c r="AQ1542" s="46"/>
      <c r="AR1542" s="46">
        <f t="shared" si="40"/>
        <v>0</v>
      </c>
      <c r="AS1542" s="266"/>
      <c r="AT1542" s="266"/>
      <c r="AU1542" s="266"/>
    </row>
    <row r="1543" spans="1:47">
      <c r="A1543" s="45" t="s">
        <v>68</v>
      </c>
      <c r="B1543" s="266" t="s">
        <v>368</v>
      </c>
      <c r="C1543" s="266" t="s">
        <v>4368</v>
      </c>
      <c r="D1543" s="71">
        <v>44734</v>
      </c>
      <c r="E1543" s="45" t="s">
        <v>4369</v>
      </c>
      <c r="F1543" s="45" t="s">
        <v>73</v>
      </c>
      <c r="G1543" s="266" t="s">
        <v>4244</v>
      </c>
      <c r="H1543" s="266" t="s">
        <v>4245</v>
      </c>
      <c r="I1543" s="266" t="s">
        <v>4246</v>
      </c>
      <c r="J1543" s="266" t="s">
        <v>73</v>
      </c>
      <c r="K1543" s="72" t="s">
        <v>4247</v>
      </c>
      <c r="L1543" s="45" t="s">
        <v>2349</v>
      </c>
      <c r="M1543" s="266" t="s">
        <v>4370</v>
      </c>
      <c r="N1543" s="266" t="s">
        <v>2568</v>
      </c>
      <c r="O1543" s="266" t="s">
        <v>85</v>
      </c>
      <c r="P1543" s="73" t="s">
        <v>4371</v>
      </c>
      <c r="Q1543" s="266" t="s">
        <v>4360</v>
      </c>
      <c r="R1543" s="266"/>
      <c r="S1543" s="266"/>
      <c r="T1543" s="45">
        <v>30391372</v>
      </c>
      <c r="U1543" s="175">
        <v>0</v>
      </c>
      <c r="V1543" s="266" t="s">
        <v>96</v>
      </c>
      <c r="W1543" s="266">
        <v>480</v>
      </c>
      <c r="X1543" s="77">
        <v>580</v>
      </c>
      <c r="Y1543" s="77">
        <v>20</v>
      </c>
      <c r="Z1543" s="75">
        <f t="shared" si="41"/>
        <v>0.27839999999999998</v>
      </c>
      <c r="AA1543" s="45" t="s">
        <v>60</v>
      </c>
      <c r="AB1543" s="71" t="s">
        <v>4268</v>
      </c>
      <c r="AC1543" s="266" t="s">
        <v>3780</v>
      </c>
      <c r="AD1543" s="266" t="s">
        <v>4368</v>
      </c>
      <c r="AE1543" s="71">
        <v>44742</v>
      </c>
      <c r="AF1543" s="71">
        <v>44742</v>
      </c>
      <c r="AG1543" s="71">
        <v>44747</v>
      </c>
      <c r="AH1543" s="266" t="s">
        <v>4252</v>
      </c>
      <c r="AI1543" s="270"/>
      <c r="AJ1543" s="71">
        <v>44747</v>
      </c>
      <c r="AK1543" s="45"/>
      <c r="AL1543" s="266"/>
      <c r="AM1543" s="46">
        <v>6133</v>
      </c>
      <c r="AN1543" s="46"/>
      <c r="AO1543" s="46"/>
      <c r="AP1543" s="46"/>
      <c r="AQ1543" s="46"/>
      <c r="AR1543" s="46">
        <f t="shared" si="40"/>
        <v>6133</v>
      </c>
      <c r="AS1543" s="266"/>
      <c r="AT1543" s="266"/>
      <c r="AU1543" s="266"/>
    </row>
    <row r="1544" spans="1:47">
      <c r="A1544" s="45" t="s">
        <v>68</v>
      </c>
      <c r="B1544" s="266" t="s">
        <v>368</v>
      </c>
      <c r="C1544" s="266" t="s">
        <v>4372</v>
      </c>
      <c r="D1544" s="71">
        <v>44734</v>
      </c>
      <c r="E1544" s="45" t="s">
        <v>4369</v>
      </c>
      <c r="F1544" s="45" t="s">
        <v>73</v>
      </c>
      <c r="G1544" s="266" t="s">
        <v>4244</v>
      </c>
      <c r="H1544" s="266" t="s">
        <v>4245</v>
      </c>
      <c r="I1544" s="266" t="s">
        <v>4246</v>
      </c>
      <c r="J1544" s="266" t="s">
        <v>73</v>
      </c>
      <c r="K1544" s="72" t="s">
        <v>4247</v>
      </c>
      <c r="L1544" s="45" t="s">
        <v>2349</v>
      </c>
      <c r="M1544" s="266" t="s">
        <v>4370</v>
      </c>
      <c r="N1544" s="266" t="s">
        <v>2568</v>
      </c>
      <c r="O1544" s="266" t="s">
        <v>85</v>
      </c>
      <c r="P1544" s="73" t="s">
        <v>4371</v>
      </c>
      <c r="Q1544" s="266" t="s">
        <v>4360</v>
      </c>
      <c r="R1544" s="266"/>
      <c r="S1544" s="266"/>
      <c r="T1544" s="45">
        <v>30392472</v>
      </c>
      <c r="U1544" s="175">
        <v>0</v>
      </c>
      <c r="V1544" s="266" t="s">
        <v>96</v>
      </c>
      <c r="W1544" s="266">
        <v>480</v>
      </c>
      <c r="X1544" s="77">
        <v>58</v>
      </c>
      <c r="Y1544" s="77">
        <v>2</v>
      </c>
      <c r="Z1544" s="75">
        <f t="shared" si="41"/>
        <v>2.784E-2</v>
      </c>
      <c r="AA1544" s="45" t="s">
        <v>60</v>
      </c>
      <c r="AB1544" s="71" t="s">
        <v>4268</v>
      </c>
      <c r="AC1544" s="266" t="s">
        <v>3780</v>
      </c>
      <c r="AD1544" s="266" t="s">
        <v>4372</v>
      </c>
      <c r="AE1544" s="71">
        <v>44742</v>
      </c>
      <c r="AF1544" s="71">
        <v>44742</v>
      </c>
      <c r="AG1544" s="71">
        <v>44747</v>
      </c>
      <c r="AH1544" s="266" t="s">
        <v>4252</v>
      </c>
      <c r="AI1544" s="270"/>
      <c r="AJ1544" s="71">
        <v>44747</v>
      </c>
      <c r="AK1544" s="45"/>
      <c r="AL1544" s="266"/>
      <c r="AM1544" s="46"/>
      <c r="AN1544" s="46"/>
      <c r="AO1544" s="46"/>
      <c r="AP1544" s="46"/>
      <c r="AQ1544" s="46"/>
      <c r="AR1544" s="46"/>
      <c r="AS1544" s="266"/>
      <c r="AT1544" s="266"/>
      <c r="AU1544" s="266"/>
    </row>
    <row r="1545" spans="1:47">
      <c r="A1545" s="45" t="s">
        <v>68</v>
      </c>
      <c r="B1545" s="266" t="s">
        <v>4299</v>
      </c>
      <c r="C1545" s="266" t="s">
        <v>4373</v>
      </c>
      <c r="D1545" s="71">
        <v>44735</v>
      </c>
      <c r="E1545" s="45" t="s">
        <v>4374</v>
      </c>
      <c r="F1545" s="45" t="s">
        <v>73</v>
      </c>
      <c r="G1545" s="266" t="s">
        <v>4244</v>
      </c>
      <c r="H1545" s="266" t="s">
        <v>4245</v>
      </c>
      <c r="I1545" s="266" t="s">
        <v>4246</v>
      </c>
      <c r="J1545" s="266" t="s">
        <v>73</v>
      </c>
      <c r="K1545" s="72" t="s">
        <v>4247</v>
      </c>
      <c r="L1545" s="45" t="s">
        <v>4375</v>
      </c>
      <c r="M1545" s="266" t="s">
        <v>2540</v>
      </c>
      <c r="N1545" s="266" t="s">
        <v>118</v>
      </c>
      <c r="O1545" s="266" t="s">
        <v>85</v>
      </c>
      <c r="P1545" s="73" t="s">
        <v>4376</v>
      </c>
      <c r="Q1545" s="266" t="s">
        <v>4377</v>
      </c>
      <c r="R1545" s="266" t="s">
        <v>4378</v>
      </c>
      <c r="S1545" s="266" t="s">
        <v>4379</v>
      </c>
      <c r="T1545" s="88">
        <v>30393072</v>
      </c>
      <c r="U1545" s="175">
        <v>0</v>
      </c>
      <c r="V1545" s="266" t="s">
        <v>96</v>
      </c>
      <c r="W1545" s="266">
        <v>480</v>
      </c>
      <c r="X1545" s="77">
        <v>580</v>
      </c>
      <c r="Y1545" s="77">
        <v>20</v>
      </c>
      <c r="Z1545" s="75">
        <f t="shared" si="41"/>
        <v>0.27839999999999998</v>
      </c>
      <c r="AA1545" s="45" t="s">
        <v>75</v>
      </c>
      <c r="AB1545" s="71" t="s">
        <v>4380</v>
      </c>
      <c r="AC1545" s="266" t="s">
        <v>3780</v>
      </c>
      <c r="AD1545" s="266" t="s">
        <v>4373</v>
      </c>
      <c r="AE1545" s="71">
        <v>44749</v>
      </c>
      <c r="AF1545" s="71">
        <v>44749</v>
      </c>
      <c r="AG1545" s="71">
        <v>44753</v>
      </c>
      <c r="AH1545" s="266" t="s">
        <v>4252</v>
      </c>
      <c r="AI1545" s="270"/>
      <c r="AJ1545" s="71">
        <v>44753</v>
      </c>
      <c r="AK1545" s="45"/>
      <c r="AL1545" s="266"/>
      <c r="AM1545" s="46">
        <v>5930</v>
      </c>
      <c r="AN1545" s="46"/>
      <c r="AO1545" s="46"/>
      <c r="AP1545" s="46"/>
      <c r="AQ1545" s="46"/>
      <c r="AR1545" s="46">
        <f t="shared" ref="AR1545:AR1560" si="42">SUM(AM1545:AQ1545)</f>
        <v>5930</v>
      </c>
      <c r="AS1545" s="266"/>
      <c r="AT1545" s="266"/>
      <c r="AU1545" s="266"/>
    </row>
    <row r="1546" spans="1:47">
      <c r="A1546" s="45" t="s">
        <v>68</v>
      </c>
      <c r="B1546" s="266" t="s">
        <v>4299</v>
      </c>
      <c r="C1546" s="266" t="s">
        <v>4381</v>
      </c>
      <c r="D1546" s="71">
        <v>44735</v>
      </c>
      <c r="E1546" s="45" t="s">
        <v>4374</v>
      </c>
      <c r="F1546" s="45" t="s">
        <v>73</v>
      </c>
      <c r="G1546" s="266" t="s">
        <v>4244</v>
      </c>
      <c r="H1546" s="266" t="s">
        <v>4245</v>
      </c>
      <c r="I1546" s="266" t="s">
        <v>4246</v>
      </c>
      <c r="J1546" s="266" t="s">
        <v>73</v>
      </c>
      <c r="K1546" s="72" t="s">
        <v>4247</v>
      </c>
      <c r="L1546" s="45" t="s">
        <v>4375</v>
      </c>
      <c r="M1546" s="266" t="s">
        <v>2540</v>
      </c>
      <c r="N1546" s="266" t="s">
        <v>118</v>
      </c>
      <c r="O1546" s="266" t="s">
        <v>85</v>
      </c>
      <c r="P1546" s="73" t="s">
        <v>4376</v>
      </c>
      <c r="Q1546" s="266" t="s">
        <v>4377</v>
      </c>
      <c r="R1546" s="266" t="s">
        <v>4378</v>
      </c>
      <c r="S1546" s="266" t="s">
        <v>4379</v>
      </c>
      <c r="T1546" s="88">
        <v>30393072</v>
      </c>
      <c r="U1546" s="175">
        <v>0</v>
      </c>
      <c r="V1546" s="266" t="s">
        <v>96</v>
      </c>
      <c r="W1546" s="266">
        <v>480</v>
      </c>
      <c r="X1546" s="77">
        <v>580</v>
      </c>
      <c r="Y1546" s="77">
        <v>20</v>
      </c>
      <c r="Z1546" s="75">
        <f t="shared" si="41"/>
        <v>0.27839999999999998</v>
      </c>
      <c r="AA1546" s="45" t="s">
        <v>75</v>
      </c>
      <c r="AB1546" s="71" t="s">
        <v>4380</v>
      </c>
      <c r="AC1546" s="266" t="s">
        <v>3780</v>
      </c>
      <c r="AD1546" s="266" t="s">
        <v>4381</v>
      </c>
      <c r="AE1546" s="71">
        <v>44749</v>
      </c>
      <c r="AF1546" s="71">
        <v>44748</v>
      </c>
      <c r="AG1546" s="71">
        <v>44753</v>
      </c>
      <c r="AH1546" s="266" t="s">
        <v>4252</v>
      </c>
      <c r="AI1546" s="270"/>
      <c r="AJ1546" s="71">
        <v>44753</v>
      </c>
      <c r="AK1546" s="45"/>
      <c r="AL1546" s="266"/>
      <c r="AM1546" s="46">
        <v>5930</v>
      </c>
      <c r="AN1546" s="46"/>
      <c r="AO1546" s="46"/>
      <c r="AP1546" s="46"/>
      <c r="AQ1546" s="46"/>
      <c r="AR1546" s="46">
        <f t="shared" si="42"/>
        <v>5930</v>
      </c>
      <c r="AS1546" s="266"/>
      <c r="AT1546" s="266"/>
      <c r="AU1546" s="266"/>
    </row>
    <row r="1547" spans="1:47">
      <c r="A1547" s="45" t="s">
        <v>68</v>
      </c>
      <c r="B1547" s="266" t="s">
        <v>4299</v>
      </c>
      <c r="C1547" s="266" t="s">
        <v>4382</v>
      </c>
      <c r="D1547" s="71">
        <v>44735</v>
      </c>
      <c r="E1547" s="45" t="s">
        <v>4374</v>
      </c>
      <c r="F1547" s="45" t="s">
        <v>73</v>
      </c>
      <c r="G1547" s="266" t="s">
        <v>4244</v>
      </c>
      <c r="H1547" s="266" t="s">
        <v>4245</v>
      </c>
      <c r="I1547" s="266" t="s">
        <v>4246</v>
      </c>
      <c r="J1547" s="266" t="s">
        <v>73</v>
      </c>
      <c r="K1547" s="72" t="s">
        <v>4247</v>
      </c>
      <c r="L1547" s="45" t="s">
        <v>4375</v>
      </c>
      <c r="M1547" s="266" t="s">
        <v>2540</v>
      </c>
      <c r="N1547" s="266" t="s">
        <v>118</v>
      </c>
      <c r="O1547" s="266" t="s">
        <v>85</v>
      </c>
      <c r="P1547" s="73" t="s">
        <v>4376</v>
      </c>
      <c r="Q1547" s="266" t="s">
        <v>4377</v>
      </c>
      <c r="R1547" s="266" t="s">
        <v>4378</v>
      </c>
      <c r="S1547" s="266" t="s">
        <v>4379</v>
      </c>
      <c r="T1547" s="88">
        <v>30393072</v>
      </c>
      <c r="U1547" s="175">
        <v>0</v>
      </c>
      <c r="V1547" s="266" t="s">
        <v>96</v>
      </c>
      <c r="W1547" s="266">
        <v>480</v>
      </c>
      <c r="X1547" s="77">
        <v>580</v>
      </c>
      <c r="Y1547" s="77">
        <v>20</v>
      </c>
      <c r="Z1547" s="75">
        <f t="shared" si="41"/>
        <v>0.27839999999999998</v>
      </c>
      <c r="AA1547" s="45" t="s">
        <v>75</v>
      </c>
      <c r="AB1547" s="71" t="s">
        <v>4380</v>
      </c>
      <c r="AC1547" s="266" t="s">
        <v>3780</v>
      </c>
      <c r="AD1547" s="266" t="s">
        <v>4382</v>
      </c>
      <c r="AE1547" s="71">
        <v>44749</v>
      </c>
      <c r="AF1547" s="71">
        <v>44749</v>
      </c>
      <c r="AG1547" s="71">
        <v>44753</v>
      </c>
      <c r="AH1547" s="266" t="s">
        <v>4252</v>
      </c>
      <c r="AI1547" s="270"/>
      <c r="AJ1547" s="71">
        <v>44753</v>
      </c>
      <c r="AK1547" s="45"/>
      <c r="AL1547" s="266"/>
      <c r="AM1547" s="46">
        <v>5930</v>
      </c>
      <c r="AN1547" s="46"/>
      <c r="AO1547" s="46"/>
      <c r="AP1547" s="46"/>
      <c r="AQ1547" s="46"/>
      <c r="AR1547" s="46">
        <f t="shared" si="42"/>
        <v>5930</v>
      </c>
      <c r="AS1547" s="266"/>
      <c r="AT1547" s="266"/>
      <c r="AU1547" s="266"/>
    </row>
    <row r="1548" spans="1:47">
      <c r="A1548" s="45" t="s">
        <v>68</v>
      </c>
      <c r="B1548" s="266" t="s">
        <v>4299</v>
      </c>
      <c r="C1548" s="266" t="s">
        <v>4383</v>
      </c>
      <c r="D1548" s="71">
        <v>44735</v>
      </c>
      <c r="E1548" s="45" t="s">
        <v>4374</v>
      </c>
      <c r="F1548" s="45" t="s">
        <v>73</v>
      </c>
      <c r="G1548" s="266" t="s">
        <v>4244</v>
      </c>
      <c r="H1548" s="266" t="s">
        <v>4245</v>
      </c>
      <c r="I1548" s="266" t="s">
        <v>4246</v>
      </c>
      <c r="J1548" s="266" t="s">
        <v>73</v>
      </c>
      <c r="K1548" s="72" t="s">
        <v>4247</v>
      </c>
      <c r="L1548" s="45" t="s">
        <v>4375</v>
      </c>
      <c r="M1548" s="266" t="s">
        <v>2540</v>
      </c>
      <c r="N1548" s="266" t="s">
        <v>118</v>
      </c>
      <c r="O1548" s="266" t="s">
        <v>85</v>
      </c>
      <c r="P1548" s="73" t="s">
        <v>4376</v>
      </c>
      <c r="Q1548" s="266" t="s">
        <v>4377</v>
      </c>
      <c r="R1548" s="266" t="s">
        <v>4378</v>
      </c>
      <c r="S1548" s="266" t="s">
        <v>4379</v>
      </c>
      <c r="T1548" s="88">
        <v>30393072</v>
      </c>
      <c r="U1548" s="175">
        <v>0</v>
      </c>
      <c r="V1548" s="266" t="s">
        <v>96</v>
      </c>
      <c r="W1548" s="266">
        <v>480</v>
      </c>
      <c r="X1548" s="77">
        <v>580</v>
      </c>
      <c r="Y1548" s="77">
        <v>20</v>
      </c>
      <c r="Z1548" s="75">
        <f t="shared" si="41"/>
        <v>0.27839999999999998</v>
      </c>
      <c r="AA1548" s="45" t="s">
        <v>75</v>
      </c>
      <c r="AB1548" s="71" t="s">
        <v>4380</v>
      </c>
      <c r="AC1548" s="266" t="s">
        <v>3780</v>
      </c>
      <c r="AD1548" s="266" t="s">
        <v>4383</v>
      </c>
      <c r="AE1548" s="71">
        <v>44750</v>
      </c>
      <c r="AF1548" s="71">
        <v>44750</v>
      </c>
      <c r="AG1548" s="71">
        <v>44754</v>
      </c>
      <c r="AH1548" s="266" t="s">
        <v>4252</v>
      </c>
      <c r="AI1548" s="270"/>
      <c r="AJ1548" s="71">
        <v>44753</v>
      </c>
      <c r="AK1548" s="45"/>
      <c r="AL1548" s="266"/>
      <c r="AM1548" s="46">
        <v>5930</v>
      </c>
      <c r="AN1548" s="46"/>
      <c r="AO1548" s="46"/>
      <c r="AP1548" s="46"/>
      <c r="AQ1548" s="46"/>
      <c r="AR1548" s="46">
        <f t="shared" si="42"/>
        <v>5930</v>
      </c>
      <c r="AS1548" s="266"/>
      <c r="AT1548" s="266"/>
      <c r="AU1548" s="266"/>
    </row>
    <row r="1549" spans="1:47">
      <c r="A1549" s="45" t="s">
        <v>68</v>
      </c>
      <c r="B1549" s="266" t="s">
        <v>4299</v>
      </c>
      <c r="C1549" s="266" t="s">
        <v>4384</v>
      </c>
      <c r="D1549" s="71">
        <v>44735</v>
      </c>
      <c r="E1549" s="45" t="s">
        <v>4374</v>
      </c>
      <c r="F1549" s="45" t="s">
        <v>73</v>
      </c>
      <c r="G1549" s="266" t="s">
        <v>4244</v>
      </c>
      <c r="H1549" s="266" t="s">
        <v>4245</v>
      </c>
      <c r="I1549" s="266" t="s">
        <v>4246</v>
      </c>
      <c r="J1549" s="266" t="s">
        <v>73</v>
      </c>
      <c r="K1549" s="72" t="s">
        <v>4247</v>
      </c>
      <c r="L1549" s="45" t="s">
        <v>4375</v>
      </c>
      <c r="M1549" s="266" t="s">
        <v>2540</v>
      </c>
      <c r="N1549" s="266" t="s">
        <v>118</v>
      </c>
      <c r="O1549" s="266" t="s">
        <v>85</v>
      </c>
      <c r="P1549" s="73" t="s">
        <v>4376</v>
      </c>
      <c r="Q1549" s="266" t="s">
        <v>4377</v>
      </c>
      <c r="R1549" s="266" t="s">
        <v>4378</v>
      </c>
      <c r="S1549" s="266" t="s">
        <v>4379</v>
      </c>
      <c r="T1549" s="88">
        <v>30393072</v>
      </c>
      <c r="U1549" s="175">
        <v>0</v>
      </c>
      <c r="V1549" s="266" t="s">
        <v>96</v>
      </c>
      <c r="W1549" s="266">
        <v>480</v>
      </c>
      <c r="X1549" s="77">
        <v>580</v>
      </c>
      <c r="Y1549" s="77">
        <v>20</v>
      </c>
      <c r="Z1549" s="75">
        <f t="shared" si="41"/>
        <v>0.27839999999999998</v>
      </c>
      <c r="AA1549" s="45" t="s">
        <v>75</v>
      </c>
      <c r="AB1549" s="71" t="s">
        <v>4380</v>
      </c>
      <c r="AC1549" s="266" t="s">
        <v>3780</v>
      </c>
      <c r="AD1549" s="266" t="s">
        <v>4384</v>
      </c>
      <c r="AE1549" s="71">
        <v>44750</v>
      </c>
      <c r="AF1549" s="71">
        <v>44750</v>
      </c>
      <c r="AG1549" s="71">
        <v>44754</v>
      </c>
      <c r="AH1549" s="266" t="s">
        <v>4252</v>
      </c>
      <c r="AI1549" s="270"/>
      <c r="AJ1549" s="71">
        <v>44754</v>
      </c>
      <c r="AK1549" s="45"/>
      <c r="AL1549" s="266"/>
      <c r="AM1549" s="46">
        <v>5930</v>
      </c>
      <c r="AN1549" s="46"/>
      <c r="AO1549" s="46"/>
      <c r="AP1549" s="46"/>
      <c r="AQ1549" s="46"/>
      <c r="AR1549" s="46">
        <f t="shared" si="42"/>
        <v>5930</v>
      </c>
      <c r="AS1549" s="266"/>
      <c r="AT1549" s="266"/>
      <c r="AU1549" s="266"/>
    </row>
    <row r="1550" spans="1:47">
      <c r="A1550" s="45" t="s">
        <v>68</v>
      </c>
      <c r="B1550" s="266" t="s">
        <v>4299</v>
      </c>
      <c r="C1550" s="266" t="s">
        <v>4385</v>
      </c>
      <c r="D1550" s="71">
        <v>44735</v>
      </c>
      <c r="E1550" s="45" t="s">
        <v>4374</v>
      </c>
      <c r="F1550" s="45" t="s">
        <v>73</v>
      </c>
      <c r="G1550" s="266" t="s">
        <v>4244</v>
      </c>
      <c r="H1550" s="266" t="s">
        <v>4245</v>
      </c>
      <c r="I1550" s="266" t="s">
        <v>4246</v>
      </c>
      <c r="J1550" s="266" t="s">
        <v>73</v>
      </c>
      <c r="K1550" s="72" t="s">
        <v>4247</v>
      </c>
      <c r="L1550" s="45" t="s">
        <v>4375</v>
      </c>
      <c r="M1550" s="266" t="s">
        <v>2540</v>
      </c>
      <c r="N1550" s="266" t="s">
        <v>118</v>
      </c>
      <c r="O1550" s="266" t="s">
        <v>85</v>
      </c>
      <c r="P1550" s="73" t="s">
        <v>4376</v>
      </c>
      <c r="Q1550" s="266" t="s">
        <v>4377</v>
      </c>
      <c r="R1550" s="266" t="s">
        <v>4378</v>
      </c>
      <c r="S1550" s="266" t="s">
        <v>4379</v>
      </c>
      <c r="T1550" s="88">
        <v>30393072</v>
      </c>
      <c r="U1550" s="175">
        <v>0</v>
      </c>
      <c r="V1550" s="266" t="s">
        <v>96</v>
      </c>
      <c r="W1550" s="266">
        <v>480</v>
      </c>
      <c r="X1550" s="77">
        <v>580</v>
      </c>
      <c r="Y1550" s="77">
        <v>20</v>
      </c>
      <c r="Z1550" s="75">
        <f t="shared" si="41"/>
        <v>0.27839999999999998</v>
      </c>
      <c r="AA1550" s="45" t="s">
        <v>75</v>
      </c>
      <c r="AB1550" s="71" t="s">
        <v>4380</v>
      </c>
      <c r="AC1550" s="266" t="s">
        <v>3780</v>
      </c>
      <c r="AD1550" s="266" t="s">
        <v>4385</v>
      </c>
      <c r="AE1550" s="71">
        <v>44750</v>
      </c>
      <c r="AF1550" s="71">
        <v>44750</v>
      </c>
      <c r="AG1550" s="71">
        <v>44754</v>
      </c>
      <c r="AH1550" s="266" t="s">
        <v>4252</v>
      </c>
      <c r="AI1550" s="270"/>
      <c r="AJ1550" s="71">
        <v>44755</v>
      </c>
      <c r="AK1550" s="45"/>
      <c r="AL1550" s="266"/>
      <c r="AM1550" s="46">
        <v>5930</v>
      </c>
      <c r="AN1550" s="46"/>
      <c r="AO1550" s="46"/>
      <c r="AP1550" s="46"/>
      <c r="AQ1550" s="46"/>
      <c r="AR1550" s="46">
        <f t="shared" si="42"/>
        <v>5930</v>
      </c>
      <c r="AS1550" s="266"/>
      <c r="AT1550" s="266"/>
      <c r="AU1550" s="266"/>
    </row>
    <row r="1551" spans="1:47">
      <c r="A1551" s="45" t="s">
        <v>68</v>
      </c>
      <c r="B1551" s="266" t="s">
        <v>4299</v>
      </c>
      <c r="C1551" s="266" t="s">
        <v>4386</v>
      </c>
      <c r="D1551" s="71">
        <v>44735</v>
      </c>
      <c r="E1551" s="45" t="s">
        <v>4374</v>
      </c>
      <c r="F1551" s="45" t="s">
        <v>73</v>
      </c>
      <c r="G1551" s="266" t="s">
        <v>4244</v>
      </c>
      <c r="H1551" s="266" t="s">
        <v>4245</v>
      </c>
      <c r="I1551" s="266" t="s">
        <v>4246</v>
      </c>
      <c r="J1551" s="266" t="s">
        <v>73</v>
      </c>
      <c r="K1551" s="72" t="s">
        <v>4247</v>
      </c>
      <c r="L1551" s="45" t="s">
        <v>4375</v>
      </c>
      <c r="M1551" s="266" t="s">
        <v>2540</v>
      </c>
      <c r="N1551" s="266" t="s">
        <v>118</v>
      </c>
      <c r="O1551" s="266" t="s">
        <v>85</v>
      </c>
      <c r="P1551" s="73" t="s">
        <v>4376</v>
      </c>
      <c r="Q1551" s="266" t="s">
        <v>4377</v>
      </c>
      <c r="R1551" s="266" t="s">
        <v>4378</v>
      </c>
      <c r="S1551" s="266" t="s">
        <v>4379</v>
      </c>
      <c r="T1551" s="88">
        <v>30393072</v>
      </c>
      <c r="U1551" s="175">
        <v>0</v>
      </c>
      <c r="V1551" s="266" t="s">
        <v>96</v>
      </c>
      <c r="W1551" s="266">
        <v>480</v>
      </c>
      <c r="X1551" s="77">
        <v>580</v>
      </c>
      <c r="Y1551" s="77">
        <v>20</v>
      </c>
      <c r="Z1551" s="75">
        <f t="shared" si="41"/>
        <v>0.27839999999999998</v>
      </c>
      <c r="AA1551" s="45" t="s">
        <v>75</v>
      </c>
      <c r="AB1551" s="71" t="s">
        <v>4380</v>
      </c>
      <c r="AC1551" s="266" t="s">
        <v>3780</v>
      </c>
      <c r="AD1551" s="266" t="s">
        <v>4386</v>
      </c>
      <c r="AE1551" s="71">
        <v>44753</v>
      </c>
      <c r="AF1551" s="71">
        <v>44753</v>
      </c>
      <c r="AG1551" s="71">
        <v>44757</v>
      </c>
      <c r="AH1551" s="266" t="s">
        <v>4252</v>
      </c>
      <c r="AI1551" s="270"/>
      <c r="AJ1551" s="71">
        <v>44757</v>
      </c>
      <c r="AK1551" s="45"/>
      <c r="AL1551" s="266"/>
      <c r="AM1551" s="46">
        <v>5930</v>
      </c>
      <c r="AN1551" s="46"/>
      <c r="AO1551" s="46"/>
      <c r="AP1551" s="46"/>
      <c r="AQ1551" s="46"/>
      <c r="AR1551" s="46">
        <f t="shared" si="42"/>
        <v>5930</v>
      </c>
      <c r="AS1551" s="266"/>
      <c r="AT1551" s="266"/>
      <c r="AU1551" s="266"/>
    </row>
    <row r="1552" spans="1:47">
      <c r="A1552" s="45" t="s">
        <v>68</v>
      </c>
      <c r="B1552" s="266" t="s">
        <v>4299</v>
      </c>
      <c r="C1552" s="266" t="s">
        <v>4387</v>
      </c>
      <c r="D1552" s="71">
        <v>44735</v>
      </c>
      <c r="E1552" s="45" t="s">
        <v>4374</v>
      </c>
      <c r="F1552" s="45" t="s">
        <v>73</v>
      </c>
      <c r="G1552" s="266" t="s">
        <v>4244</v>
      </c>
      <c r="H1552" s="266" t="s">
        <v>4245</v>
      </c>
      <c r="I1552" s="266" t="s">
        <v>4246</v>
      </c>
      <c r="J1552" s="266" t="s">
        <v>73</v>
      </c>
      <c r="K1552" s="72" t="s">
        <v>4247</v>
      </c>
      <c r="L1552" s="45" t="s">
        <v>4375</v>
      </c>
      <c r="M1552" s="266" t="s">
        <v>2540</v>
      </c>
      <c r="N1552" s="266" t="s">
        <v>118</v>
      </c>
      <c r="O1552" s="266" t="s">
        <v>85</v>
      </c>
      <c r="P1552" s="73" t="s">
        <v>4376</v>
      </c>
      <c r="Q1552" s="266" t="s">
        <v>4377</v>
      </c>
      <c r="R1552" s="266" t="s">
        <v>4378</v>
      </c>
      <c r="S1552" s="266" t="s">
        <v>4379</v>
      </c>
      <c r="T1552" s="88">
        <v>30393072</v>
      </c>
      <c r="U1552" s="175">
        <v>0</v>
      </c>
      <c r="V1552" s="266" t="s">
        <v>96</v>
      </c>
      <c r="W1552" s="266">
        <v>480</v>
      </c>
      <c r="X1552" s="77">
        <v>580</v>
      </c>
      <c r="Y1552" s="77">
        <v>20</v>
      </c>
      <c r="Z1552" s="75">
        <f t="shared" si="41"/>
        <v>0.27839999999999998</v>
      </c>
      <c r="AA1552" s="45" t="s">
        <v>75</v>
      </c>
      <c r="AB1552" s="71" t="s">
        <v>4380</v>
      </c>
      <c r="AC1552" s="266" t="s">
        <v>3780</v>
      </c>
      <c r="AD1552" s="266" t="s">
        <v>4387</v>
      </c>
      <c r="AE1552" s="71">
        <v>44753</v>
      </c>
      <c r="AF1552" s="71">
        <v>44753</v>
      </c>
      <c r="AG1552" s="71">
        <v>44757</v>
      </c>
      <c r="AH1552" s="266" t="s">
        <v>4252</v>
      </c>
      <c r="AI1552" s="270"/>
      <c r="AJ1552" s="71">
        <v>44757</v>
      </c>
      <c r="AK1552" s="45"/>
      <c r="AL1552" s="266"/>
      <c r="AM1552" s="46">
        <v>5930</v>
      </c>
      <c r="AN1552" s="46"/>
      <c r="AO1552" s="46"/>
      <c r="AP1552" s="46"/>
      <c r="AQ1552" s="46"/>
      <c r="AR1552" s="46">
        <f t="shared" si="42"/>
        <v>5930</v>
      </c>
      <c r="AS1552" s="266"/>
      <c r="AT1552" s="266"/>
      <c r="AU1552" s="266"/>
    </row>
    <row r="1553" spans="1:47">
      <c r="A1553" s="45" t="s">
        <v>68</v>
      </c>
      <c r="B1553" s="266" t="s">
        <v>4299</v>
      </c>
      <c r="C1553" s="266" t="s">
        <v>4388</v>
      </c>
      <c r="D1553" s="71">
        <v>44735</v>
      </c>
      <c r="E1553" s="45" t="s">
        <v>4374</v>
      </c>
      <c r="F1553" s="45" t="s">
        <v>73</v>
      </c>
      <c r="G1553" s="266" t="s">
        <v>4244</v>
      </c>
      <c r="H1553" s="266" t="s">
        <v>4245</v>
      </c>
      <c r="I1553" s="266" t="s">
        <v>4246</v>
      </c>
      <c r="J1553" s="266" t="s">
        <v>73</v>
      </c>
      <c r="K1553" s="72" t="s">
        <v>4247</v>
      </c>
      <c r="L1553" s="45" t="s">
        <v>4375</v>
      </c>
      <c r="M1553" s="266" t="s">
        <v>2540</v>
      </c>
      <c r="N1553" s="266" t="s">
        <v>118</v>
      </c>
      <c r="O1553" s="266" t="s">
        <v>85</v>
      </c>
      <c r="P1553" s="73" t="s">
        <v>4376</v>
      </c>
      <c r="Q1553" s="266" t="s">
        <v>4377</v>
      </c>
      <c r="R1553" s="266" t="s">
        <v>4378</v>
      </c>
      <c r="S1553" s="266" t="s">
        <v>4379</v>
      </c>
      <c r="T1553" s="88">
        <v>30393072</v>
      </c>
      <c r="U1553" s="175">
        <v>0</v>
      </c>
      <c r="V1553" s="266" t="s">
        <v>96</v>
      </c>
      <c r="W1553" s="266">
        <v>480</v>
      </c>
      <c r="X1553" s="77">
        <v>580</v>
      </c>
      <c r="Y1553" s="77">
        <v>20</v>
      </c>
      <c r="Z1553" s="75">
        <f t="shared" si="41"/>
        <v>0.27839999999999998</v>
      </c>
      <c r="AA1553" s="45" t="s">
        <v>75</v>
      </c>
      <c r="AB1553" s="71" t="s">
        <v>4380</v>
      </c>
      <c r="AC1553" s="266" t="s">
        <v>3780</v>
      </c>
      <c r="AD1553" s="266" t="s">
        <v>4388</v>
      </c>
      <c r="AE1553" s="71">
        <v>44753</v>
      </c>
      <c r="AF1553" s="71">
        <v>44753</v>
      </c>
      <c r="AG1553" s="71">
        <v>44757</v>
      </c>
      <c r="AH1553" s="266" t="s">
        <v>4252</v>
      </c>
      <c r="AI1553" s="270"/>
      <c r="AJ1553" s="71">
        <v>44757</v>
      </c>
      <c r="AK1553" s="45"/>
      <c r="AL1553" s="266"/>
      <c r="AM1553" s="46">
        <v>5930</v>
      </c>
      <c r="AN1553" s="46"/>
      <c r="AO1553" s="46"/>
      <c r="AP1553" s="46"/>
      <c r="AQ1553" s="46"/>
      <c r="AR1553" s="46">
        <f t="shared" si="42"/>
        <v>5930</v>
      </c>
      <c r="AS1553" s="266"/>
      <c r="AT1553" s="266"/>
      <c r="AU1553" s="266"/>
    </row>
    <row r="1554" spans="1:47">
      <c r="A1554" s="45" t="s">
        <v>68</v>
      </c>
      <c r="B1554" s="266" t="s">
        <v>4299</v>
      </c>
      <c r="C1554" s="266" t="s">
        <v>4389</v>
      </c>
      <c r="D1554" s="71">
        <v>44735</v>
      </c>
      <c r="E1554" s="45" t="s">
        <v>4374</v>
      </c>
      <c r="F1554" s="45" t="s">
        <v>73</v>
      </c>
      <c r="G1554" s="266" t="s">
        <v>4244</v>
      </c>
      <c r="H1554" s="266" t="s">
        <v>4245</v>
      </c>
      <c r="I1554" s="266" t="s">
        <v>4246</v>
      </c>
      <c r="J1554" s="266" t="s">
        <v>73</v>
      </c>
      <c r="K1554" s="72" t="s">
        <v>4247</v>
      </c>
      <c r="L1554" s="45" t="s">
        <v>4375</v>
      </c>
      <c r="M1554" s="266" t="s">
        <v>2540</v>
      </c>
      <c r="N1554" s="266" t="s">
        <v>118</v>
      </c>
      <c r="O1554" s="266" t="s">
        <v>85</v>
      </c>
      <c r="P1554" s="73" t="s">
        <v>4376</v>
      </c>
      <c r="Q1554" s="266" t="s">
        <v>4377</v>
      </c>
      <c r="R1554" s="266" t="s">
        <v>4378</v>
      </c>
      <c r="S1554" s="266" t="s">
        <v>4379</v>
      </c>
      <c r="T1554" s="88">
        <v>30393072</v>
      </c>
      <c r="U1554" s="175">
        <v>0</v>
      </c>
      <c r="V1554" s="266" t="s">
        <v>96</v>
      </c>
      <c r="W1554" s="266">
        <v>480</v>
      </c>
      <c r="X1554" s="77">
        <v>580</v>
      </c>
      <c r="Y1554" s="77">
        <v>20</v>
      </c>
      <c r="Z1554" s="75">
        <f t="shared" si="41"/>
        <v>0.27839999999999998</v>
      </c>
      <c r="AA1554" s="45" t="s">
        <v>75</v>
      </c>
      <c r="AB1554" s="71" t="s">
        <v>4380</v>
      </c>
      <c r="AC1554" s="266" t="s">
        <v>3780</v>
      </c>
      <c r="AD1554" s="266" t="s">
        <v>4389</v>
      </c>
      <c r="AE1554" s="71">
        <v>44756</v>
      </c>
      <c r="AF1554" s="71">
        <v>44756</v>
      </c>
      <c r="AG1554" s="71">
        <v>44760</v>
      </c>
      <c r="AH1554" s="266" t="s">
        <v>4252</v>
      </c>
      <c r="AI1554" s="270"/>
      <c r="AJ1554" s="71">
        <v>44760</v>
      </c>
      <c r="AK1554" s="45"/>
      <c r="AL1554" s="266"/>
      <c r="AM1554" s="46">
        <v>5930</v>
      </c>
      <c r="AN1554" s="46"/>
      <c r="AO1554" s="46"/>
      <c r="AP1554" s="46"/>
      <c r="AQ1554" s="46"/>
      <c r="AR1554" s="46">
        <f t="shared" si="42"/>
        <v>5930</v>
      </c>
      <c r="AS1554" s="266"/>
      <c r="AT1554" s="266"/>
      <c r="AU1554" s="266"/>
    </row>
    <row r="1555" spans="1:47">
      <c r="A1555" s="45" t="s">
        <v>68</v>
      </c>
      <c r="B1555" s="266" t="s">
        <v>4299</v>
      </c>
      <c r="C1555" s="266" t="s">
        <v>4390</v>
      </c>
      <c r="D1555" s="71">
        <v>44735</v>
      </c>
      <c r="E1555" s="45" t="s">
        <v>4374</v>
      </c>
      <c r="F1555" s="45" t="s">
        <v>73</v>
      </c>
      <c r="G1555" s="266" t="s">
        <v>4244</v>
      </c>
      <c r="H1555" s="266" t="s">
        <v>4245</v>
      </c>
      <c r="I1555" s="266" t="s">
        <v>4246</v>
      </c>
      <c r="J1555" s="266" t="s">
        <v>73</v>
      </c>
      <c r="K1555" s="72" t="s">
        <v>4247</v>
      </c>
      <c r="L1555" s="45" t="s">
        <v>4375</v>
      </c>
      <c r="M1555" s="266" t="s">
        <v>2540</v>
      </c>
      <c r="N1555" s="266" t="s">
        <v>118</v>
      </c>
      <c r="O1555" s="266" t="s">
        <v>85</v>
      </c>
      <c r="P1555" s="73" t="s">
        <v>4376</v>
      </c>
      <c r="Q1555" s="266" t="s">
        <v>4377</v>
      </c>
      <c r="R1555" s="266" t="s">
        <v>4378</v>
      </c>
      <c r="S1555" s="266" t="s">
        <v>4379</v>
      </c>
      <c r="T1555" s="88">
        <v>30393072</v>
      </c>
      <c r="U1555" s="175">
        <v>0</v>
      </c>
      <c r="V1555" s="266" t="s">
        <v>96</v>
      </c>
      <c r="W1555" s="266">
        <v>480</v>
      </c>
      <c r="X1555" s="77">
        <v>580</v>
      </c>
      <c r="Y1555" s="77">
        <v>20</v>
      </c>
      <c r="Z1555" s="75">
        <f t="shared" si="41"/>
        <v>0.27839999999999998</v>
      </c>
      <c r="AA1555" s="45" t="s">
        <v>75</v>
      </c>
      <c r="AB1555" s="71" t="s">
        <v>4380</v>
      </c>
      <c r="AC1555" s="266" t="s">
        <v>3780</v>
      </c>
      <c r="AD1555" s="266" t="s">
        <v>4390</v>
      </c>
      <c r="AE1555" s="71">
        <v>44756</v>
      </c>
      <c r="AF1555" s="71">
        <v>44756</v>
      </c>
      <c r="AG1555" s="71">
        <v>44760</v>
      </c>
      <c r="AH1555" s="266" t="s">
        <v>4252</v>
      </c>
      <c r="AI1555" s="270"/>
      <c r="AJ1555" s="71">
        <v>44761</v>
      </c>
      <c r="AK1555" s="45"/>
      <c r="AL1555" s="266"/>
      <c r="AM1555" s="46">
        <v>5930</v>
      </c>
      <c r="AN1555" s="46"/>
      <c r="AO1555" s="46"/>
      <c r="AP1555" s="46"/>
      <c r="AQ1555" s="46"/>
      <c r="AR1555" s="46">
        <f t="shared" si="42"/>
        <v>5930</v>
      </c>
      <c r="AS1555" s="266"/>
      <c r="AT1555" s="266"/>
      <c r="AU1555" s="266"/>
    </row>
    <row r="1556" spans="1:47">
      <c r="A1556" s="45" t="s">
        <v>68</v>
      </c>
      <c r="B1556" s="266" t="s">
        <v>4299</v>
      </c>
      <c r="C1556" s="266" t="s">
        <v>4391</v>
      </c>
      <c r="D1556" s="71">
        <v>44735</v>
      </c>
      <c r="E1556" s="45" t="s">
        <v>4374</v>
      </c>
      <c r="F1556" s="45" t="s">
        <v>73</v>
      </c>
      <c r="G1556" s="266" t="s">
        <v>4244</v>
      </c>
      <c r="H1556" s="266" t="s">
        <v>4245</v>
      </c>
      <c r="I1556" s="266" t="s">
        <v>4246</v>
      </c>
      <c r="J1556" s="266" t="s">
        <v>73</v>
      </c>
      <c r="K1556" s="72" t="s">
        <v>4247</v>
      </c>
      <c r="L1556" s="45" t="s">
        <v>4375</v>
      </c>
      <c r="M1556" s="266" t="s">
        <v>2540</v>
      </c>
      <c r="N1556" s="266" t="s">
        <v>118</v>
      </c>
      <c r="O1556" s="266" t="s">
        <v>85</v>
      </c>
      <c r="P1556" s="73" t="s">
        <v>4376</v>
      </c>
      <c r="Q1556" s="266" t="s">
        <v>4377</v>
      </c>
      <c r="R1556" s="266" t="s">
        <v>4378</v>
      </c>
      <c r="S1556" s="266" t="s">
        <v>4379</v>
      </c>
      <c r="T1556" s="88">
        <v>30393072</v>
      </c>
      <c r="U1556" s="175">
        <v>0</v>
      </c>
      <c r="V1556" s="266" t="s">
        <v>96</v>
      </c>
      <c r="W1556" s="266">
        <v>480</v>
      </c>
      <c r="X1556" s="77">
        <v>580</v>
      </c>
      <c r="Y1556" s="77">
        <v>20</v>
      </c>
      <c r="Z1556" s="75">
        <f t="shared" si="41"/>
        <v>0.27839999999999998</v>
      </c>
      <c r="AA1556" s="45" t="s">
        <v>75</v>
      </c>
      <c r="AB1556" s="71" t="s">
        <v>4380</v>
      </c>
      <c r="AC1556" s="266" t="s">
        <v>3780</v>
      </c>
      <c r="AD1556" s="266" t="s">
        <v>4391</v>
      </c>
      <c r="AE1556" s="71">
        <v>44756</v>
      </c>
      <c r="AF1556" s="71">
        <v>44756</v>
      </c>
      <c r="AG1556" s="71">
        <v>44760</v>
      </c>
      <c r="AH1556" s="266" t="s">
        <v>4252</v>
      </c>
      <c r="AI1556" s="270"/>
      <c r="AJ1556" s="71">
        <v>44764</v>
      </c>
      <c r="AK1556" s="45"/>
      <c r="AL1556" s="266"/>
      <c r="AM1556" s="46">
        <v>5930</v>
      </c>
      <c r="AN1556" s="46"/>
      <c r="AO1556" s="46"/>
      <c r="AP1556" s="46"/>
      <c r="AQ1556" s="46"/>
      <c r="AR1556" s="46">
        <f t="shared" si="42"/>
        <v>5930</v>
      </c>
      <c r="AS1556" s="266"/>
      <c r="AT1556" s="266"/>
      <c r="AU1556" s="266"/>
    </row>
    <row r="1557" spans="1:47">
      <c r="A1557" s="45" t="s">
        <v>68</v>
      </c>
      <c r="B1557" s="266" t="s">
        <v>4299</v>
      </c>
      <c r="C1557" s="266" t="s">
        <v>4392</v>
      </c>
      <c r="D1557" s="71">
        <v>44735</v>
      </c>
      <c r="E1557" s="45" t="s">
        <v>4374</v>
      </c>
      <c r="F1557" s="45" t="s">
        <v>73</v>
      </c>
      <c r="G1557" s="266" t="s">
        <v>4244</v>
      </c>
      <c r="H1557" s="266" t="s">
        <v>4245</v>
      </c>
      <c r="I1557" s="266" t="s">
        <v>4246</v>
      </c>
      <c r="J1557" s="266" t="s">
        <v>73</v>
      </c>
      <c r="K1557" s="72" t="s">
        <v>4247</v>
      </c>
      <c r="L1557" s="45" t="s">
        <v>4375</v>
      </c>
      <c r="M1557" s="266" t="s">
        <v>2540</v>
      </c>
      <c r="N1557" s="266" t="s">
        <v>118</v>
      </c>
      <c r="O1557" s="266" t="s">
        <v>85</v>
      </c>
      <c r="P1557" s="73" t="s">
        <v>4376</v>
      </c>
      <c r="Q1557" s="266" t="s">
        <v>4377</v>
      </c>
      <c r="R1557" s="266" t="s">
        <v>4378</v>
      </c>
      <c r="S1557" s="266" t="s">
        <v>4379</v>
      </c>
      <c r="T1557" s="88">
        <v>30393072</v>
      </c>
      <c r="U1557" s="175">
        <v>0</v>
      </c>
      <c r="V1557" s="266" t="s">
        <v>96</v>
      </c>
      <c r="W1557" s="266">
        <v>480</v>
      </c>
      <c r="X1557" s="77">
        <v>348</v>
      </c>
      <c r="Y1557" s="77">
        <v>12</v>
      </c>
      <c r="Z1557" s="75">
        <f t="shared" si="41"/>
        <v>0.16703999999999999</v>
      </c>
      <c r="AA1557" s="45" t="s">
        <v>75</v>
      </c>
      <c r="AB1557" s="71" t="s">
        <v>4380</v>
      </c>
      <c r="AC1557" s="266" t="s">
        <v>3780</v>
      </c>
      <c r="AD1557" s="266" t="s">
        <v>4392</v>
      </c>
      <c r="AE1557" s="71">
        <v>44760</v>
      </c>
      <c r="AF1557" s="71">
        <v>44760</v>
      </c>
      <c r="AG1557" s="71">
        <v>44764</v>
      </c>
      <c r="AH1557" s="266" t="s">
        <v>4252</v>
      </c>
      <c r="AI1557" s="270"/>
      <c r="AJ1557" s="71">
        <v>44764</v>
      </c>
      <c r="AK1557" s="45"/>
      <c r="AL1557" s="266"/>
      <c r="AM1557" s="46">
        <v>5930</v>
      </c>
      <c r="AN1557" s="46"/>
      <c r="AO1557" s="46"/>
      <c r="AP1557" s="46"/>
      <c r="AQ1557" s="46"/>
      <c r="AR1557" s="46">
        <f t="shared" si="42"/>
        <v>5930</v>
      </c>
      <c r="AS1557" s="266"/>
      <c r="AT1557" s="266"/>
      <c r="AU1557" s="266"/>
    </row>
    <row r="1558" spans="1:47">
      <c r="A1558" s="45" t="s">
        <v>68</v>
      </c>
      <c r="B1558" s="266" t="s">
        <v>4393</v>
      </c>
      <c r="C1558" s="266" t="s">
        <v>4394</v>
      </c>
      <c r="D1558" s="71">
        <v>44735</v>
      </c>
      <c r="E1558" s="45" t="s">
        <v>4395</v>
      </c>
      <c r="F1558" s="45" t="s">
        <v>73</v>
      </c>
      <c r="G1558" s="266" t="s">
        <v>4287</v>
      </c>
      <c r="H1558" s="266" t="s">
        <v>4288</v>
      </c>
      <c r="I1558" s="266" t="s">
        <v>4289</v>
      </c>
      <c r="J1558" s="266" t="s">
        <v>73</v>
      </c>
      <c r="K1558" s="72" t="s">
        <v>4247</v>
      </c>
      <c r="L1558" s="45" t="s">
        <v>4396</v>
      </c>
      <c r="M1558" s="266" t="s">
        <v>4397</v>
      </c>
      <c r="N1558" s="266" t="s">
        <v>4398</v>
      </c>
      <c r="O1558" s="266" t="s">
        <v>228</v>
      </c>
      <c r="P1558" s="73" t="s">
        <v>4399</v>
      </c>
      <c r="Q1558" s="266" t="s">
        <v>4400</v>
      </c>
      <c r="R1558" s="266" t="s">
        <v>4401</v>
      </c>
      <c r="S1558" s="266" t="s">
        <v>4402</v>
      </c>
      <c r="T1558" s="45">
        <v>30397572</v>
      </c>
      <c r="U1558" s="175">
        <v>0</v>
      </c>
      <c r="V1558" s="266" t="s">
        <v>96</v>
      </c>
      <c r="W1558" s="266">
        <v>480</v>
      </c>
      <c r="X1558" s="77">
        <v>406</v>
      </c>
      <c r="Y1558" s="77">
        <v>14</v>
      </c>
      <c r="Z1558" s="75">
        <f t="shared" si="41"/>
        <v>0.19488</v>
      </c>
      <c r="AA1558" s="45" t="s">
        <v>75</v>
      </c>
      <c r="AB1558" s="71">
        <v>44743</v>
      </c>
      <c r="AC1558" s="266" t="s">
        <v>3780</v>
      </c>
      <c r="AD1558" s="266" t="s">
        <v>4394</v>
      </c>
      <c r="AE1558" s="71">
        <v>44747</v>
      </c>
      <c r="AF1558" s="71">
        <v>44747</v>
      </c>
      <c r="AG1558" s="71">
        <v>44748</v>
      </c>
      <c r="AH1558" s="266" t="s">
        <v>4252</v>
      </c>
      <c r="AI1558" s="270"/>
      <c r="AJ1558" s="71">
        <v>44748</v>
      </c>
      <c r="AK1558" s="45"/>
      <c r="AL1558" s="266"/>
      <c r="AM1558" s="46"/>
      <c r="AN1558" s="46"/>
      <c r="AO1558" s="46"/>
      <c r="AP1558" s="46"/>
      <c r="AQ1558" s="46"/>
      <c r="AR1558" s="46">
        <f t="shared" si="42"/>
        <v>0</v>
      </c>
      <c r="AS1558" s="266"/>
      <c r="AT1558" s="266"/>
      <c r="AU1558" s="266"/>
    </row>
    <row r="1559" spans="1:47">
      <c r="A1559" s="45" t="s">
        <v>68</v>
      </c>
      <c r="B1559" s="266" t="s">
        <v>4393</v>
      </c>
      <c r="C1559" s="266" t="s">
        <v>4403</v>
      </c>
      <c r="D1559" s="71">
        <v>44735</v>
      </c>
      <c r="E1559" s="45" t="s">
        <v>4404</v>
      </c>
      <c r="F1559" s="45" t="s">
        <v>73</v>
      </c>
      <c r="G1559" s="266" t="s">
        <v>4287</v>
      </c>
      <c r="H1559" s="266" t="s">
        <v>4288</v>
      </c>
      <c r="I1559" s="266" t="s">
        <v>4289</v>
      </c>
      <c r="J1559" s="266" t="s">
        <v>73</v>
      </c>
      <c r="K1559" s="72" t="s">
        <v>4247</v>
      </c>
      <c r="L1559" s="45" t="s">
        <v>4396</v>
      </c>
      <c r="M1559" s="266" t="s">
        <v>4405</v>
      </c>
      <c r="N1559" s="266" t="s">
        <v>4398</v>
      </c>
      <c r="O1559" s="266" t="s">
        <v>228</v>
      </c>
      <c r="P1559" s="73" t="s">
        <v>4399</v>
      </c>
      <c r="Q1559" s="266" t="s">
        <v>4400</v>
      </c>
      <c r="R1559" s="266" t="s">
        <v>4401</v>
      </c>
      <c r="S1559" s="266" t="s">
        <v>4402</v>
      </c>
      <c r="T1559" s="45">
        <v>30391492</v>
      </c>
      <c r="U1559" s="175">
        <v>0</v>
      </c>
      <c r="V1559" s="266" t="s">
        <v>96</v>
      </c>
      <c r="W1559" s="266">
        <v>580</v>
      </c>
      <c r="X1559" s="77">
        <v>377</v>
      </c>
      <c r="Y1559" s="77">
        <v>13</v>
      </c>
      <c r="Z1559" s="75">
        <f t="shared" si="41"/>
        <v>0.21865999999999999</v>
      </c>
      <c r="AA1559" s="45" t="s">
        <v>60</v>
      </c>
      <c r="AB1559" s="71">
        <v>44743</v>
      </c>
      <c r="AC1559" s="266" t="s">
        <v>3780</v>
      </c>
      <c r="AD1559" s="266" t="s">
        <v>4403</v>
      </c>
      <c r="AE1559" s="71">
        <v>44747</v>
      </c>
      <c r="AF1559" s="71">
        <v>44747</v>
      </c>
      <c r="AG1559" s="71">
        <v>44748</v>
      </c>
      <c r="AH1559" s="266" t="s">
        <v>4252</v>
      </c>
      <c r="AI1559" s="270"/>
      <c r="AJ1559" s="71">
        <v>44748</v>
      </c>
      <c r="AK1559" s="45"/>
      <c r="AL1559" s="266"/>
      <c r="AM1559" s="46">
        <v>1554</v>
      </c>
      <c r="AN1559" s="46"/>
      <c r="AO1559" s="46"/>
      <c r="AP1559" s="46"/>
      <c r="AQ1559" s="46"/>
      <c r="AR1559" s="46">
        <f t="shared" si="42"/>
        <v>1554</v>
      </c>
      <c r="AS1559" s="266"/>
      <c r="AT1559" s="266"/>
      <c r="AU1559" s="266"/>
    </row>
    <row r="1560" spans="1:47">
      <c r="A1560" s="45" t="s">
        <v>68</v>
      </c>
      <c r="B1560" s="266" t="s">
        <v>4393</v>
      </c>
      <c r="C1560" s="266" t="s">
        <v>4406</v>
      </c>
      <c r="D1560" s="71">
        <v>44735</v>
      </c>
      <c r="E1560" s="45" t="s">
        <v>4404</v>
      </c>
      <c r="F1560" s="45" t="s">
        <v>73</v>
      </c>
      <c r="G1560" s="266" t="s">
        <v>4287</v>
      </c>
      <c r="H1560" s="266" t="s">
        <v>4288</v>
      </c>
      <c r="I1560" s="266" t="s">
        <v>4289</v>
      </c>
      <c r="J1560" s="266" t="s">
        <v>73</v>
      </c>
      <c r="K1560" s="72" t="s">
        <v>4247</v>
      </c>
      <c r="L1560" s="45" t="s">
        <v>4396</v>
      </c>
      <c r="M1560" s="266" t="s">
        <v>4405</v>
      </c>
      <c r="N1560" s="266" t="s">
        <v>4398</v>
      </c>
      <c r="O1560" s="266" t="s">
        <v>228</v>
      </c>
      <c r="P1560" s="73" t="s">
        <v>4399</v>
      </c>
      <c r="Q1560" s="266" t="s">
        <v>4400</v>
      </c>
      <c r="R1560" s="266" t="s">
        <v>4401</v>
      </c>
      <c r="S1560" s="266" t="s">
        <v>4402</v>
      </c>
      <c r="T1560" s="45">
        <v>30391492</v>
      </c>
      <c r="U1560" s="175">
        <v>0</v>
      </c>
      <c r="V1560" s="266" t="s">
        <v>96</v>
      </c>
      <c r="W1560" s="266">
        <v>580</v>
      </c>
      <c r="X1560" s="77">
        <v>377</v>
      </c>
      <c r="Y1560" s="77">
        <v>13</v>
      </c>
      <c r="Z1560" s="75">
        <f t="shared" si="41"/>
        <v>0.21865999999999999</v>
      </c>
      <c r="AA1560" s="45" t="s">
        <v>60</v>
      </c>
      <c r="AB1560" s="71">
        <v>44743</v>
      </c>
      <c r="AC1560" s="266" t="s">
        <v>3780</v>
      </c>
      <c r="AD1560" s="266" t="s">
        <v>4406</v>
      </c>
      <c r="AE1560" s="71">
        <v>44747</v>
      </c>
      <c r="AF1560" s="71">
        <v>44747</v>
      </c>
      <c r="AG1560" s="71">
        <v>44748</v>
      </c>
      <c r="AH1560" s="266" t="s">
        <v>4252</v>
      </c>
      <c r="AI1560" s="270"/>
      <c r="AJ1560" s="71">
        <v>44748</v>
      </c>
      <c r="AK1560" s="45"/>
      <c r="AL1560" s="266"/>
      <c r="AM1560" s="46">
        <v>1554</v>
      </c>
      <c r="AN1560" s="46"/>
      <c r="AO1560" s="46"/>
      <c r="AP1560" s="46"/>
      <c r="AQ1560" s="46"/>
      <c r="AR1560" s="46">
        <f t="shared" si="42"/>
        <v>1554</v>
      </c>
      <c r="AS1560" s="266"/>
      <c r="AT1560" s="266"/>
      <c r="AU1560" s="266"/>
    </row>
    <row r="1561" spans="1:47">
      <c r="A1561" s="45" t="s">
        <v>68</v>
      </c>
      <c r="B1561" s="266" t="s">
        <v>4393</v>
      </c>
      <c r="C1561" s="266" t="s">
        <v>4407</v>
      </c>
      <c r="D1561" s="71">
        <v>44735</v>
      </c>
      <c r="E1561" s="45" t="s">
        <v>4404</v>
      </c>
      <c r="F1561" s="45" t="s">
        <v>73</v>
      </c>
      <c r="G1561" s="266" t="s">
        <v>4287</v>
      </c>
      <c r="H1561" s="266" t="s">
        <v>4288</v>
      </c>
      <c r="I1561" s="266" t="s">
        <v>4289</v>
      </c>
      <c r="J1561" s="266" t="s">
        <v>73</v>
      </c>
      <c r="K1561" s="72" t="s">
        <v>4247</v>
      </c>
      <c r="L1561" s="45" t="s">
        <v>4396</v>
      </c>
      <c r="M1561" s="266" t="s">
        <v>4405</v>
      </c>
      <c r="N1561" s="266" t="s">
        <v>4398</v>
      </c>
      <c r="O1561" s="266" t="s">
        <v>228</v>
      </c>
      <c r="P1561" s="73" t="s">
        <v>4399</v>
      </c>
      <c r="Q1561" s="266" t="s">
        <v>4400</v>
      </c>
      <c r="R1561" s="266" t="s">
        <v>4401</v>
      </c>
      <c r="S1561" s="266" t="s">
        <v>4402</v>
      </c>
      <c r="T1561" s="45">
        <v>30391492</v>
      </c>
      <c r="U1561" s="175">
        <v>0</v>
      </c>
      <c r="V1561" s="266" t="s">
        <v>96</v>
      </c>
      <c r="W1561" s="266">
        <v>580</v>
      </c>
      <c r="X1561" s="77">
        <v>406</v>
      </c>
      <c r="Y1561" s="77">
        <v>14</v>
      </c>
      <c r="Z1561" s="75">
        <f t="shared" si="41"/>
        <v>0.23547999999999999</v>
      </c>
      <c r="AA1561" s="45" t="s">
        <v>60</v>
      </c>
      <c r="AB1561" s="71">
        <v>44743</v>
      </c>
      <c r="AC1561" s="266" t="s">
        <v>3780</v>
      </c>
      <c r="AD1561" s="266" t="s">
        <v>4407</v>
      </c>
      <c r="AE1561" s="71">
        <v>44747</v>
      </c>
      <c r="AF1561" s="71">
        <v>44747</v>
      </c>
      <c r="AG1561" s="71">
        <v>44748</v>
      </c>
      <c r="AH1561" s="266" t="s">
        <v>4252</v>
      </c>
      <c r="AI1561" s="270"/>
      <c r="AJ1561" s="71">
        <v>44748</v>
      </c>
      <c r="AK1561" s="45"/>
      <c r="AL1561" s="266"/>
      <c r="AM1561" s="46"/>
      <c r="AN1561" s="46"/>
      <c r="AO1561" s="46"/>
      <c r="AP1561" s="46"/>
      <c r="AQ1561" s="46"/>
      <c r="AR1561" s="46"/>
      <c r="AS1561" s="266"/>
      <c r="AT1561" s="266"/>
      <c r="AU1561" s="266"/>
    </row>
    <row r="1562" spans="1:47">
      <c r="A1562" s="45" t="s">
        <v>68</v>
      </c>
      <c r="B1562" s="266" t="s">
        <v>4393</v>
      </c>
      <c r="C1562" s="266" t="s">
        <v>4409</v>
      </c>
      <c r="D1562" s="71">
        <v>44735</v>
      </c>
      <c r="E1562" s="45" t="s">
        <v>4408</v>
      </c>
      <c r="F1562" s="45" t="s">
        <v>73</v>
      </c>
      <c r="G1562" s="266" t="s">
        <v>4244</v>
      </c>
      <c r="H1562" s="266" t="s">
        <v>4245</v>
      </c>
      <c r="I1562" s="266" t="s">
        <v>4246</v>
      </c>
      <c r="J1562" s="266" t="s">
        <v>73</v>
      </c>
      <c r="K1562" s="72" t="s">
        <v>4247</v>
      </c>
      <c r="L1562" s="45" t="s">
        <v>3807</v>
      </c>
      <c r="M1562" s="266" t="s">
        <v>4272</v>
      </c>
      <c r="N1562" s="266" t="s">
        <v>3809</v>
      </c>
      <c r="O1562" s="266" t="s">
        <v>172</v>
      </c>
      <c r="P1562" s="73" t="s">
        <v>3817</v>
      </c>
      <c r="Q1562" s="266" t="s">
        <v>4265</v>
      </c>
      <c r="R1562" s="266" t="s">
        <v>4266</v>
      </c>
      <c r="S1562" s="266" t="s">
        <v>4267</v>
      </c>
      <c r="T1562" s="45">
        <v>12005831</v>
      </c>
      <c r="U1562" s="175">
        <v>0</v>
      </c>
      <c r="V1562" s="266" t="s">
        <v>96</v>
      </c>
      <c r="W1562" s="266">
        <v>485</v>
      </c>
      <c r="X1562" s="77">
        <v>600</v>
      </c>
      <c r="Y1562" s="77">
        <v>20</v>
      </c>
      <c r="Z1562" s="75">
        <f t="shared" si="41"/>
        <v>0.29099999999999998</v>
      </c>
      <c r="AA1562" s="45" t="s">
        <v>75</v>
      </c>
      <c r="AB1562" s="71"/>
      <c r="AC1562" s="266" t="s">
        <v>3780</v>
      </c>
      <c r="AD1562" s="266" t="s">
        <v>4409</v>
      </c>
      <c r="AE1562" s="71">
        <v>44742</v>
      </c>
      <c r="AF1562" s="71">
        <v>44742</v>
      </c>
      <c r="AG1562" s="71">
        <v>44743</v>
      </c>
      <c r="AH1562" s="266" t="s">
        <v>4252</v>
      </c>
      <c r="AI1562" s="270"/>
      <c r="AJ1562" s="71">
        <v>44743</v>
      </c>
      <c r="AK1562" s="45"/>
      <c r="AL1562" s="266"/>
      <c r="AM1562" s="46">
        <v>1495</v>
      </c>
      <c r="AN1562" s="46"/>
      <c r="AO1562" s="46"/>
      <c r="AP1562" s="46"/>
      <c r="AQ1562" s="46"/>
      <c r="AR1562" s="46">
        <f t="shared" ref="AR1562:AR1567" si="43">SUM(AM1562:AQ1562)</f>
        <v>1495</v>
      </c>
      <c r="AS1562" s="266"/>
      <c r="AT1562" s="266"/>
      <c r="AU1562" s="266"/>
    </row>
    <row r="1563" spans="1:47">
      <c r="A1563" s="45" t="s">
        <v>68</v>
      </c>
      <c r="B1563" s="266" t="s">
        <v>4393</v>
      </c>
      <c r="C1563" s="266" t="s">
        <v>4410</v>
      </c>
      <c r="D1563" s="71">
        <v>44735</v>
      </c>
      <c r="E1563" s="45" t="s">
        <v>4408</v>
      </c>
      <c r="F1563" s="45" t="s">
        <v>73</v>
      </c>
      <c r="G1563" s="266" t="s">
        <v>4244</v>
      </c>
      <c r="H1563" s="266" t="s">
        <v>4245</v>
      </c>
      <c r="I1563" s="266" t="s">
        <v>4246</v>
      </c>
      <c r="J1563" s="266" t="s">
        <v>73</v>
      </c>
      <c r="K1563" s="72" t="s">
        <v>4247</v>
      </c>
      <c r="L1563" s="45" t="s">
        <v>3807</v>
      </c>
      <c r="M1563" s="266" t="s">
        <v>4272</v>
      </c>
      <c r="N1563" s="266" t="s">
        <v>3809</v>
      </c>
      <c r="O1563" s="266" t="s">
        <v>172</v>
      </c>
      <c r="P1563" s="73" t="s">
        <v>3817</v>
      </c>
      <c r="Q1563" s="266" t="s">
        <v>4265</v>
      </c>
      <c r="R1563" s="266" t="s">
        <v>4266</v>
      </c>
      <c r="S1563" s="266" t="s">
        <v>4267</v>
      </c>
      <c r="T1563" s="45">
        <v>12005831</v>
      </c>
      <c r="U1563" s="175">
        <v>0</v>
      </c>
      <c r="V1563" s="266" t="s">
        <v>96</v>
      </c>
      <c r="W1563" s="266">
        <v>485</v>
      </c>
      <c r="X1563" s="77">
        <v>600</v>
      </c>
      <c r="Y1563" s="77">
        <v>20</v>
      </c>
      <c r="Z1563" s="75">
        <f t="shared" si="41"/>
        <v>0.29099999999999998</v>
      </c>
      <c r="AA1563" s="45" t="s">
        <v>75</v>
      </c>
      <c r="AB1563" s="71"/>
      <c r="AC1563" s="266" t="s">
        <v>3780</v>
      </c>
      <c r="AD1563" s="266" t="s">
        <v>4410</v>
      </c>
      <c r="AE1563" s="71">
        <v>44742</v>
      </c>
      <c r="AF1563" s="71">
        <v>44742</v>
      </c>
      <c r="AG1563" s="71">
        <v>44743</v>
      </c>
      <c r="AH1563" s="266" t="s">
        <v>4252</v>
      </c>
      <c r="AI1563" s="270"/>
      <c r="AJ1563" s="71">
        <v>44743</v>
      </c>
      <c r="AK1563" s="45"/>
      <c r="AL1563" s="266"/>
      <c r="AM1563" s="46">
        <v>1495</v>
      </c>
      <c r="AN1563" s="46"/>
      <c r="AO1563" s="46"/>
      <c r="AP1563" s="46"/>
      <c r="AQ1563" s="46"/>
      <c r="AR1563" s="46">
        <f t="shared" si="43"/>
        <v>1495</v>
      </c>
      <c r="AS1563" s="266"/>
      <c r="AT1563" s="266"/>
      <c r="AU1563" s="266"/>
    </row>
    <row r="1564" spans="1:47">
      <c r="A1564" s="45" t="s">
        <v>68</v>
      </c>
      <c r="B1564" s="266" t="s">
        <v>4393</v>
      </c>
      <c r="C1564" s="266" t="s">
        <v>4411</v>
      </c>
      <c r="D1564" s="71">
        <v>44735</v>
      </c>
      <c r="E1564" s="45" t="s">
        <v>4408</v>
      </c>
      <c r="F1564" s="45" t="s">
        <v>73</v>
      </c>
      <c r="G1564" s="266" t="s">
        <v>4248</v>
      </c>
      <c r="H1564" s="266" t="s">
        <v>4249</v>
      </c>
      <c r="I1564" s="266" t="s">
        <v>4250</v>
      </c>
      <c r="J1564" s="266" t="s">
        <v>73</v>
      </c>
      <c r="K1564" s="72" t="s">
        <v>4251</v>
      </c>
      <c r="L1564" s="45" t="s">
        <v>3807</v>
      </c>
      <c r="M1564" s="266" t="s">
        <v>4272</v>
      </c>
      <c r="N1564" s="266" t="s">
        <v>3809</v>
      </c>
      <c r="O1564" s="266" t="s">
        <v>172</v>
      </c>
      <c r="P1564" s="73" t="s">
        <v>3817</v>
      </c>
      <c r="Q1564" s="266" t="s">
        <v>4265</v>
      </c>
      <c r="R1564" s="266" t="s">
        <v>4266</v>
      </c>
      <c r="S1564" s="266" t="s">
        <v>4267</v>
      </c>
      <c r="T1564" s="45">
        <v>12005831</v>
      </c>
      <c r="U1564" s="175">
        <v>0</v>
      </c>
      <c r="V1564" s="266" t="s">
        <v>96</v>
      </c>
      <c r="W1564" s="266">
        <v>485</v>
      </c>
      <c r="X1564" s="77">
        <v>600</v>
      </c>
      <c r="Y1564" s="77">
        <v>20</v>
      </c>
      <c r="Z1564" s="75">
        <f t="shared" si="41"/>
        <v>0.29099999999999998</v>
      </c>
      <c r="AA1564" s="45" t="s">
        <v>75</v>
      </c>
      <c r="AB1564" s="71"/>
      <c r="AC1564" s="266" t="s">
        <v>3780</v>
      </c>
      <c r="AD1564" s="266" t="s">
        <v>4411</v>
      </c>
      <c r="AE1564" s="71">
        <v>44742</v>
      </c>
      <c r="AF1564" s="71">
        <v>44743</v>
      </c>
      <c r="AG1564" s="71">
        <v>44747</v>
      </c>
      <c r="AH1564" s="266" t="s">
        <v>4252</v>
      </c>
      <c r="AI1564" s="270"/>
      <c r="AJ1564" s="71">
        <v>44747</v>
      </c>
      <c r="AK1564" s="45"/>
      <c r="AL1564" s="266"/>
      <c r="AM1564" s="46">
        <v>1495</v>
      </c>
      <c r="AN1564" s="46"/>
      <c r="AO1564" s="46"/>
      <c r="AP1564" s="46"/>
      <c r="AQ1564" s="46"/>
      <c r="AR1564" s="46">
        <f t="shared" si="43"/>
        <v>1495</v>
      </c>
      <c r="AS1564" s="266"/>
      <c r="AT1564" s="266"/>
      <c r="AU1564" s="266"/>
    </row>
    <row r="1565" spans="1:47">
      <c r="A1565" s="45" t="s">
        <v>68</v>
      </c>
      <c r="B1565" s="266" t="s">
        <v>4393</v>
      </c>
      <c r="C1565" s="266" t="s">
        <v>4412</v>
      </c>
      <c r="D1565" s="71">
        <v>44735</v>
      </c>
      <c r="E1565" s="45" t="s">
        <v>4408</v>
      </c>
      <c r="F1565" s="45" t="s">
        <v>73</v>
      </c>
      <c r="G1565" s="266" t="s">
        <v>4248</v>
      </c>
      <c r="H1565" s="266" t="s">
        <v>4249</v>
      </c>
      <c r="I1565" s="266" t="s">
        <v>4250</v>
      </c>
      <c r="J1565" s="266" t="s">
        <v>73</v>
      </c>
      <c r="K1565" s="72" t="s">
        <v>4251</v>
      </c>
      <c r="L1565" s="45" t="s">
        <v>3807</v>
      </c>
      <c r="M1565" s="266" t="s">
        <v>4272</v>
      </c>
      <c r="N1565" s="266" t="s">
        <v>3809</v>
      </c>
      <c r="O1565" s="266" t="s">
        <v>172</v>
      </c>
      <c r="P1565" s="73" t="s">
        <v>3817</v>
      </c>
      <c r="Q1565" s="266" t="s">
        <v>4265</v>
      </c>
      <c r="R1565" s="266" t="s">
        <v>4266</v>
      </c>
      <c r="S1565" s="266" t="s">
        <v>4267</v>
      </c>
      <c r="T1565" s="45">
        <v>12005831</v>
      </c>
      <c r="U1565" s="175">
        <v>0</v>
      </c>
      <c r="V1565" s="266" t="s">
        <v>96</v>
      </c>
      <c r="W1565" s="266">
        <v>485</v>
      </c>
      <c r="X1565" s="77">
        <v>600</v>
      </c>
      <c r="Y1565" s="77">
        <v>20</v>
      </c>
      <c r="Z1565" s="75">
        <f t="shared" si="41"/>
        <v>0.29099999999999998</v>
      </c>
      <c r="AA1565" s="45" t="s">
        <v>75</v>
      </c>
      <c r="AB1565" s="71"/>
      <c r="AC1565" s="266" t="s">
        <v>3780</v>
      </c>
      <c r="AD1565" s="266" t="s">
        <v>4412</v>
      </c>
      <c r="AE1565" s="71">
        <v>44742</v>
      </c>
      <c r="AF1565" s="71">
        <v>44743</v>
      </c>
      <c r="AG1565" s="71">
        <v>44743</v>
      </c>
      <c r="AH1565" s="266" t="s">
        <v>4252</v>
      </c>
      <c r="AI1565" s="270"/>
      <c r="AJ1565" s="71">
        <v>44743</v>
      </c>
      <c r="AK1565" s="45"/>
      <c r="AL1565" s="266"/>
      <c r="AM1565" s="46">
        <v>1495</v>
      </c>
      <c r="AN1565" s="46"/>
      <c r="AO1565" s="46"/>
      <c r="AP1565" s="46"/>
      <c r="AQ1565" s="46"/>
      <c r="AR1565" s="46">
        <f t="shared" si="43"/>
        <v>1495</v>
      </c>
      <c r="AS1565" s="266"/>
      <c r="AT1565" s="266"/>
      <c r="AU1565" s="266"/>
    </row>
    <row r="1566" spans="1:47">
      <c r="A1566" s="45" t="s">
        <v>68</v>
      </c>
      <c r="B1566" s="266" t="s">
        <v>4393</v>
      </c>
      <c r="C1566" s="266" t="s">
        <v>4413</v>
      </c>
      <c r="D1566" s="71">
        <v>44735</v>
      </c>
      <c r="E1566" s="45" t="s">
        <v>4408</v>
      </c>
      <c r="F1566" s="45" t="s">
        <v>73</v>
      </c>
      <c r="G1566" s="266" t="s">
        <v>4244</v>
      </c>
      <c r="H1566" s="266" t="s">
        <v>4245</v>
      </c>
      <c r="I1566" s="266" t="s">
        <v>4246</v>
      </c>
      <c r="J1566" s="266" t="s">
        <v>73</v>
      </c>
      <c r="K1566" s="72" t="s">
        <v>4247</v>
      </c>
      <c r="L1566" s="45" t="s">
        <v>3807</v>
      </c>
      <c r="M1566" s="266" t="s">
        <v>4272</v>
      </c>
      <c r="N1566" s="266" t="s">
        <v>3809</v>
      </c>
      <c r="O1566" s="266" t="s">
        <v>172</v>
      </c>
      <c r="P1566" s="73" t="s">
        <v>3817</v>
      </c>
      <c r="Q1566" s="266" t="s">
        <v>4265</v>
      </c>
      <c r="R1566" s="266" t="s">
        <v>4266</v>
      </c>
      <c r="S1566" s="266" t="s">
        <v>4267</v>
      </c>
      <c r="T1566" s="45">
        <v>12005831</v>
      </c>
      <c r="U1566" s="175">
        <v>0</v>
      </c>
      <c r="V1566" s="266" t="s">
        <v>96</v>
      </c>
      <c r="W1566" s="266">
        <v>485</v>
      </c>
      <c r="X1566" s="77">
        <v>270</v>
      </c>
      <c r="Y1566" s="77">
        <v>9</v>
      </c>
      <c r="Z1566" s="75">
        <f t="shared" si="41"/>
        <v>0.13095000000000001</v>
      </c>
      <c r="AA1566" s="45" t="s">
        <v>75</v>
      </c>
      <c r="AB1566" s="71"/>
      <c r="AC1566" s="266" t="s">
        <v>3780</v>
      </c>
      <c r="AD1566" s="266" t="s">
        <v>4413</v>
      </c>
      <c r="AE1566" s="71">
        <v>44742</v>
      </c>
      <c r="AF1566" s="71">
        <v>44742</v>
      </c>
      <c r="AG1566" s="71">
        <v>44747</v>
      </c>
      <c r="AH1566" s="266" t="s">
        <v>4252</v>
      </c>
      <c r="AI1566" s="270"/>
      <c r="AJ1566" s="71">
        <v>44747</v>
      </c>
      <c r="AK1566" s="45"/>
      <c r="AL1566" s="266"/>
      <c r="AM1566" s="46">
        <v>1495</v>
      </c>
      <c r="AN1566" s="46"/>
      <c r="AO1566" s="46"/>
      <c r="AP1566" s="46"/>
      <c r="AQ1566" s="46"/>
      <c r="AR1566" s="46">
        <f t="shared" si="43"/>
        <v>1495</v>
      </c>
      <c r="AS1566" s="266"/>
      <c r="AT1566" s="266"/>
      <c r="AU1566" s="266"/>
    </row>
    <row r="1567" spans="1:47">
      <c r="A1567" s="45" t="s">
        <v>68</v>
      </c>
      <c r="B1567" s="266" t="s">
        <v>4393</v>
      </c>
      <c r="C1567" s="266" t="s">
        <v>4414</v>
      </c>
      <c r="D1567" s="71">
        <v>44735</v>
      </c>
      <c r="E1567" s="45" t="s">
        <v>4408</v>
      </c>
      <c r="F1567" s="45" t="s">
        <v>73</v>
      </c>
      <c r="G1567" s="266" t="s">
        <v>4244</v>
      </c>
      <c r="H1567" s="266" t="s">
        <v>4245</v>
      </c>
      <c r="I1567" s="266" t="s">
        <v>4246</v>
      </c>
      <c r="J1567" s="266" t="s">
        <v>73</v>
      </c>
      <c r="K1567" s="72" t="s">
        <v>4247</v>
      </c>
      <c r="L1567" s="45" t="s">
        <v>3807</v>
      </c>
      <c r="M1567" s="266" t="s">
        <v>4272</v>
      </c>
      <c r="N1567" s="266" t="s">
        <v>3809</v>
      </c>
      <c r="O1567" s="266" t="s">
        <v>172</v>
      </c>
      <c r="P1567" s="73" t="s">
        <v>3817</v>
      </c>
      <c r="Q1567" s="266" t="s">
        <v>4265</v>
      </c>
      <c r="R1567" s="266" t="s">
        <v>4266</v>
      </c>
      <c r="S1567" s="266" t="s">
        <v>4267</v>
      </c>
      <c r="T1567" s="45">
        <v>12005831</v>
      </c>
      <c r="U1567" s="175">
        <v>0</v>
      </c>
      <c r="V1567" s="266" t="s">
        <v>96</v>
      </c>
      <c r="W1567" s="266">
        <v>485</v>
      </c>
      <c r="X1567" s="77">
        <v>17</v>
      </c>
      <c r="Y1567" s="77">
        <v>1</v>
      </c>
      <c r="Z1567" s="75">
        <f t="shared" si="41"/>
        <v>8.2450000000000006E-3</v>
      </c>
      <c r="AA1567" s="45" t="s">
        <v>75</v>
      </c>
      <c r="AB1567" s="71"/>
      <c r="AC1567" s="266" t="s">
        <v>3780</v>
      </c>
      <c r="AD1567" s="266" t="s">
        <v>4414</v>
      </c>
      <c r="AE1567" s="71">
        <v>44742</v>
      </c>
      <c r="AF1567" s="71">
        <v>44742</v>
      </c>
      <c r="AG1567" s="71">
        <v>44747</v>
      </c>
      <c r="AH1567" s="266" t="s">
        <v>4252</v>
      </c>
      <c r="AI1567" s="270"/>
      <c r="AJ1567" s="71">
        <v>44747</v>
      </c>
      <c r="AK1567" s="45"/>
      <c r="AL1567" s="266"/>
      <c r="AM1567" s="46"/>
      <c r="AN1567" s="46"/>
      <c r="AO1567" s="46"/>
      <c r="AP1567" s="46"/>
      <c r="AQ1567" s="46">
        <v>150</v>
      </c>
      <c r="AR1567" s="46">
        <f t="shared" si="43"/>
        <v>150</v>
      </c>
      <c r="AS1567" s="266"/>
      <c r="AT1567" s="266"/>
      <c r="AU1567" s="266"/>
    </row>
    <row r="1568" spans="1:47">
      <c r="A1568" s="45" t="s">
        <v>68</v>
      </c>
      <c r="B1568" s="266" t="s">
        <v>4253</v>
      </c>
      <c r="C1568" s="266" t="s">
        <v>4417</v>
      </c>
      <c r="D1568" s="71">
        <v>44739</v>
      </c>
      <c r="E1568" s="138" t="s">
        <v>4418</v>
      </c>
      <c r="F1568" s="45" t="s">
        <v>73</v>
      </c>
      <c r="G1568" s="266" t="s">
        <v>4248</v>
      </c>
      <c r="H1568" s="266" t="s">
        <v>4249</v>
      </c>
      <c r="I1568" s="266" t="s">
        <v>4250</v>
      </c>
      <c r="J1568" s="266" t="s">
        <v>73</v>
      </c>
      <c r="K1568" s="72" t="s">
        <v>4251</v>
      </c>
      <c r="L1568" s="45" t="s">
        <v>4419</v>
      </c>
      <c r="M1568" s="266" t="s">
        <v>4420</v>
      </c>
      <c r="N1568" s="266" t="s">
        <v>3835</v>
      </c>
      <c r="O1568" s="266" t="s">
        <v>4421</v>
      </c>
      <c r="P1568" s="73" t="s">
        <v>4422</v>
      </c>
      <c r="Q1568" s="266" t="s">
        <v>4423</v>
      </c>
      <c r="R1568" s="266" t="s">
        <v>4424</v>
      </c>
      <c r="S1568" s="266" t="s">
        <v>4425</v>
      </c>
      <c r="T1568" s="45">
        <v>30392872</v>
      </c>
      <c r="U1568" s="175">
        <v>0</v>
      </c>
      <c r="V1568" s="266" t="s">
        <v>96</v>
      </c>
      <c r="W1568" s="266">
        <v>480</v>
      </c>
      <c r="X1568" s="77">
        <v>580</v>
      </c>
      <c r="Y1568" s="77">
        <v>20</v>
      </c>
      <c r="Z1568" s="75">
        <f t="shared" si="41"/>
        <v>0.27839999999999998</v>
      </c>
      <c r="AA1568" s="45" t="s">
        <v>75</v>
      </c>
      <c r="AB1568" s="71"/>
      <c r="AC1568" s="266" t="s">
        <v>3780</v>
      </c>
      <c r="AD1568" s="266" t="s">
        <v>4417</v>
      </c>
      <c r="AE1568" s="71">
        <v>44760</v>
      </c>
      <c r="AF1568" s="71">
        <v>44760</v>
      </c>
      <c r="AG1568" s="71">
        <v>44762</v>
      </c>
      <c r="AH1568" s="266" t="s">
        <v>4252</v>
      </c>
      <c r="AI1568" s="270"/>
      <c r="AJ1568" s="71">
        <v>44763</v>
      </c>
      <c r="AK1568" s="45"/>
      <c r="AL1568" s="266"/>
      <c r="AM1568" s="46">
        <v>2231</v>
      </c>
      <c r="AN1568" s="46"/>
      <c r="AO1568" s="46"/>
      <c r="AP1568" s="46"/>
      <c r="AQ1568" s="46"/>
      <c r="AR1568" s="46">
        <f t="shared" ref="AR1568:AR1606" si="44">SUM(AM1568:AQ1568)</f>
        <v>2231</v>
      </c>
      <c r="AS1568" s="266"/>
      <c r="AT1568" s="266"/>
      <c r="AU1568" s="266"/>
    </row>
    <row r="1569" spans="1:47">
      <c r="A1569" s="45" t="s">
        <v>68</v>
      </c>
      <c r="B1569" s="266" t="s">
        <v>4253</v>
      </c>
      <c r="C1569" s="266" t="s">
        <v>4426</v>
      </c>
      <c r="D1569" s="71">
        <v>44739</v>
      </c>
      <c r="E1569" s="138" t="s">
        <v>4418</v>
      </c>
      <c r="F1569" s="45" t="s">
        <v>73</v>
      </c>
      <c r="G1569" s="266" t="s">
        <v>4248</v>
      </c>
      <c r="H1569" s="266" t="s">
        <v>4249</v>
      </c>
      <c r="I1569" s="266" t="s">
        <v>4250</v>
      </c>
      <c r="J1569" s="266" t="s">
        <v>73</v>
      </c>
      <c r="K1569" s="72" t="s">
        <v>4251</v>
      </c>
      <c r="L1569" s="45" t="s">
        <v>4419</v>
      </c>
      <c r="M1569" s="266" t="s">
        <v>4420</v>
      </c>
      <c r="N1569" s="266" t="s">
        <v>3835</v>
      </c>
      <c r="O1569" s="266" t="s">
        <v>4421</v>
      </c>
      <c r="P1569" s="73" t="s">
        <v>4422</v>
      </c>
      <c r="Q1569" s="266" t="s">
        <v>4423</v>
      </c>
      <c r="R1569" s="266" t="s">
        <v>4424</v>
      </c>
      <c r="S1569" s="266" t="s">
        <v>4425</v>
      </c>
      <c r="T1569" s="45">
        <v>30392872</v>
      </c>
      <c r="U1569" s="175">
        <v>0</v>
      </c>
      <c r="V1569" s="266" t="s">
        <v>96</v>
      </c>
      <c r="W1569" s="266">
        <v>480</v>
      </c>
      <c r="X1569" s="77">
        <v>580</v>
      </c>
      <c r="Y1569" s="77">
        <v>20</v>
      </c>
      <c r="Z1569" s="75">
        <f t="shared" si="41"/>
        <v>0.27839999999999998</v>
      </c>
      <c r="AA1569" s="45" t="s">
        <v>75</v>
      </c>
      <c r="AB1569" s="71"/>
      <c r="AC1569" s="266" t="s">
        <v>3780</v>
      </c>
      <c r="AD1569" s="266" t="s">
        <v>4426</v>
      </c>
      <c r="AE1569" s="71">
        <v>44760</v>
      </c>
      <c r="AF1569" s="71">
        <v>44762</v>
      </c>
      <c r="AG1569" s="71">
        <v>44762</v>
      </c>
      <c r="AH1569" s="266" t="s">
        <v>4252</v>
      </c>
      <c r="AI1569" s="270"/>
      <c r="AJ1569" s="71">
        <v>44763</v>
      </c>
      <c r="AK1569" s="45"/>
      <c r="AL1569" s="266"/>
      <c r="AM1569" s="46">
        <v>2231</v>
      </c>
      <c r="AN1569" s="46"/>
      <c r="AO1569" s="46"/>
      <c r="AP1569" s="46"/>
      <c r="AQ1569" s="46"/>
      <c r="AR1569" s="46">
        <f t="shared" si="44"/>
        <v>2231</v>
      </c>
      <c r="AS1569" s="266"/>
      <c r="AT1569" s="266"/>
      <c r="AU1569" s="266"/>
    </row>
    <row r="1570" spans="1:47">
      <c r="A1570" s="45" t="s">
        <v>68</v>
      </c>
      <c r="B1570" s="266" t="s">
        <v>4253</v>
      </c>
      <c r="C1570" s="266" t="s">
        <v>4427</v>
      </c>
      <c r="D1570" s="71">
        <v>44739</v>
      </c>
      <c r="E1570" s="138" t="s">
        <v>4428</v>
      </c>
      <c r="F1570" s="45" t="s">
        <v>73</v>
      </c>
      <c r="G1570" s="266" t="s">
        <v>4248</v>
      </c>
      <c r="H1570" s="266" t="s">
        <v>4249</v>
      </c>
      <c r="I1570" s="266" t="s">
        <v>4250</v>
      </c>
      <c r="J1570" s="266" t="s">
        <v>73</v>
      </c>
      <c r="K1570" s="72" t="s">
        <v>4251</v>
      </c>
      <c r="L1570" s="45" t="s">
        <v>4419</v>
      </c>
      <c r="M1570" s="79" t="s">
        <v>4429</v>
      </c>
      <c r="N1570" s="79" t="s">
        <v>4430</v>
      </c>
      <c r="O1570" s="79" t="s">
        <v>4421</v>
      </c>
      <c r="P1570" s="80" t="s">
        <v>4431</v>
      </c>
      <c r="Q1570" s="266" t="s">
        <v>4423</v>
      </c>
      <c r="R1570" s="266" t="s">
        <v>4424</v>
      </c>
      <c r="S1570" s="266" t="s">
        <v>4425</v>
      </c>
      <c r="T1570" s="45">
        <v>30392872</v>
      </c>
      <c r="U1570" s="175">
        <v>0</v>
      </c>
      <c r="V1570" s="266" t="s">
        <v>96</v>
      </c>
      <c r="W1570" s="266">
        <v>480</v>
      </c>
      <c r="X1570" s="77">
        <v>348</v>
      </c>
      <c r="Y1570" s="77">
        <v>12</v>
      </c>
      <c r="Z1570" s="75">
        <f t="shared" si="41"/>
        <v>0.16703999999999999</v>
      </c>
      <c r="AA1570" s="45" t="s">
        <v>75</v>
      </c>
      <c r="AB1570" s="71"/>
      <c r="AC1570" s="266" t="s">
        <v>3780</v>
      </c>
      <c r="AD1570" s="266" t="s">
        <v>4427</v>
      </c>
      <c r="AE1570" s="71">
        <v>44757</v>
      </c>
      <c r="AF1570" s="71">
        <v>44757</v>
      </c>
      <c r="AG1570" s="71">
        <v>44760</v>
      </c>
      <c r="AH1570" s="266" t="s">
        <v>4252</v>
      </c>
      <c r="AI1570" s="270"/>
      <c r="AJ1570" s="71">
        <v>44760</v>
      </c>
      <c r="AK1570" s="45"/>
      <c r="AL1570" s="266"/>
      <c r="AM1570" s="46">
        <v>2375</v>
      </c>
      <c r="AN1570" s="46"/>
      <c r="AO1570" s="46"/>
      <c r="AP1570" s="46"/>
      <c r="AQ1570" s="46"/>
      <c r="AR1570" s="46">
        <f t="shared" si="44"/>
        <v>2375</v>
      </c>
      <c r="AS1570" s="266"/>
      <c r="AT1570" s="266"/>
      <c r="AU1570" s="266"/>
    </row>
    <row r="1571" spans="1:47">
      <c r="A1571" s="45" t="s">
        <v>68</v>
      </c>
      <c r="B1571" s="266" t="s">
        <v>4253</v>
      </c>
      <c r="C1571" s="266" t="s">
        <v>4432</v>
      </c>
      <c r="D1571" s="71">
        <v>44739</v>
      </c>
      <c r="E1571" s="45" t="s">
        <v>4433</v>
      </c>
      <c r="F1571" s="45" t="s">
        <v>73</v>
      </c>
      <c r="G1571" s="266" t="s">
        <v>4248</v>
      </c>
      <c r="H1571" s="266" t="s">
        <v>4249</v>
      </c>
      <c r="I1571" s="266" t="s">
        <v>4250</v>
      </c>
      <c r="J1571" s="266" t="s">
        <v>73</v>
      </c>
      <c r="K1571" s="72" t="s">
        <v>4251</v>
      </c>
      <c r="L1571" s="45" t="s">
        <v>4434</v>
      </c>
      <c r="M1571" s="266" t="s">
        <v>4435</v>
      </c>
      <c r="N1571" s="266" t="s">
        <v>2413</v>
      </c>
      <c r="O1571" s="266" t="s">
        <v>218</v>
      </c>
      <c r="P1571" s="73" t="s">
        <v>4436</v>
      </c>
      <c r="Q1571" s="266" t="s">
        <v>4437</v>
      </c>
      <c r="R1571" s="266" t="s">
        <v>4438</v>
      </c>
      <c r="S1571" s="266" t="s">
        <v>4439</v>
      </c>
      <c r="T1571" s="45">
        <v>30392872</v>
      </c>
      <c r="U1571" s="175">
        <v>0</v>
      </c>
      <c r="V1571" s="266" t="s">
        <v>96</v>
      </c>
      <c r="W1571" s="266">
        <v>480</v>
      </c>
      <c r="X1571" s="77">
        <v>377</v>
      </c>
      <c r="Y1571" s="77">
        <v>13</v>
      </c>
      <c r="Z1571" s="75">
        <f t="shared" si="41"/>
        <v>0.18096000000000001</v>
      </c>
      <c r="AA1571" s="45" t="s">
        <v>75</v>
      </c>
      <c r="AB1571" s="71"/>
      <c r="AC1571" s="266" t="s">
        <v>3780</v>
      </c>
      <c r="AD1571" s="266" t="s">
        <v>4432</v>
      </c>
      <c r="AE1571" s="71">
        <v>44750</v>
      </c>
      <c r="AF1571" s="71">
        <v>44750</v>
      </c>
      <c r="AG1571" s="71">
        <v>44753</v>
      </c>
      <c r="AH1571" s="266" t="s">
        <v>4252</v>
      </c>
      <c r="AI1571" s="270" t="s">
        <v>4440</v>
      </c>
      <c r="AJ1571" s="71">
        <v>44753</v>
      </c>
      <c r="AK1571" s="45"/>
      <c r="AL1571" s="266"/>
      <c r="AM1571" s="46">
        <v>5022</v>
      </c>
      <c r="AN1571" s="46"/>
      <c r="AO1571" s="46"/>
      <c r="AP1571" s="46"/>
      <c r="AQ1571" s="46">
        <v>100</v>
      </c>
      <c r="AR1571" s="46">
        <f t="shared" si="44"/>
        <v>5122</v>
      </c>
      <c r="AS1571" s="266"/>
      <c r="AT1571" s="266"/>
      <c r="AU1571" s="266" t="s">
        <v>4441</v>
      </c>
    </row>
    <row r="1572" spans="1:47">
      <c r="A1572" s="45" t="s">
        <v>68</v>
      </c>
      <c r="B1572" s="266" t="s">
        <v>4393</v>
      </c>
      <c r="C1572" s="266" t="s">
        <v>4442</v>
      </c>
      <c r="D1572" s="71">
        <v>44747</v>
      </c>
      <c r="E1572" s="45" t="s">
        <v>4443</v>
      </c>
      <c r="F1572" s="45" t="s">
        <v>73</v>
      </c>
      <c r="G1572" s="266" t="s">
        <v>4244</v>
      </c>
      <c r="H1572" s="266" t="s">
        <v>4245</v>
      </c>
      <c r="I1572" s="266" t="s">
        <v>4246</v>
      </c>
      <c r="J1572" s="266" t="s">
        <v>73</v>
      </c>
      <c r="K1572" s="72" t="s">
        <v>4247</v>
      </c>
      <c r="L1572" s="45" t="s">
        <v>4396</v>
      </c>
      <c r="M1572" s="266" t="s">
        <v>4444</v>
      </c>
      <c r="N1572" s="266" t="s">
        <v>4398</v>
      </c>
      <c r="O1572" s="266" t="s">
        <v>228</v>
      </c>
      <c r="P1572" s="73" t="s">
        <v>4399</v>
      </c>
      <c r="Q1572" s="266" t="s">
        <v>4400</v>
      </c>
      <c r="R1572" s="266" t="s">
        <v>4401</v>
      </c>
      <c r="S1572" s="266" t="s">
        <v>4402</v>
      </c>
      <c r="T1572" s="45">
        <v>30391492</v>
      </c>
      <c r="U1572" s="175">
        <v>0</v>
      </c>
      <c r="V1572" s="266" t="s">
        <v>4280</v>
      </c>
      <c r="W1572" s="266">
        <v>580</v>
      </c>
      <c r="X1572" s="79">
        <v>522</v>
      </c>
      <c r="Y1572" s="79">
        <v>18</v>
      </c>
      <c r="Z1572" s="75">
        <f t="shared" ref="Z1572:Z1622" si="45">W1572*X1572/1000000</f>
        <v>0.30275999999999997</v>
      </c>
      <c r="AA1572" s="45" t="s">
        <v>60</v>
      </c>
      <c r="AB1572" s="71">
        <v>44749</v>
      </c>
      <c r="AC1572" s="266" t="s">
        <v>3780</v>
      </c>
      <c r="AD1572" s="266" t="s">
        <v>4442</v>
      </c>
      <c r="AE1572" s="71">
        <v>44748</v>
      </c>
      <c r="AF1572" s="71">
        <v>44748</v>
      </c>
      <c r="AG1572" s="71">
        <v>44749</v>
      </c>
      <c r="AH1572" s="266" t="s">
        <v>4252</v>
      </c>
      <c r="AI1572" s="270"/>
      <c r="AJ1572" s="71">
        <v>44749</v>
      </c>
      <c r="AK1572" s="45"/>
      <c r="AL1572" s="266"/>
      <c r="AM1572" s="46">
        <v>1554</v>
      </c>
      <c r="AN1572" s="46"/>
      <c r="AO1572" s="46"/>
      <c r="AP1572" s="46"/>
      <c r="AQ1572" s="46"/>
      <c r="AR1572" s="46">
        <f t="shared" si="44"/>
        <v>1554</v>
      </c>
      <c r="AS1572" s="266"/>
      <c r="AT1572" s="266"/>
      <c r="AU1572" s="266"/>
    </row>
    <row r="1573" spans="1:47">
      <c r="A1573" s="45" t="s">
        <v>68</v>
      </c>
      <c r="B1573" s="266" t="s">
        <v>4393</v>
      </c>
      <c r="C1573" s="266" t="s">
        <v>4445</v>
      </c>
      <c r="D1573" s="71">
        <v>44747</v>
      </c>
      <c r="E1573" s="45" t="s">
        <v>4443</v>
      </c>
      <c r="F1573" s="45" t="s">
        <v>73</v>
      </c>
      <c r="G1573" s="266" t="s">
        <v>4244</v>
      </c>
      <c r="H1573" s="266" t="s">
        <v>4245</v>
      </c>
      <c r="I1573" s="266" t="s">
        <v>4246</v>
      </c>
      <c r="J1573" s="266" t="s">
        <v>73</v>
      </c>
      <c r="K1573" s="72" t="s">
        <v>4247</v>
      </c>
      <c r="L1573" s="45" t="s">
        <v>4396</v>
      </c>
      <c r="M1573" s="266" t="s">
        <v>4444</v>
      </c>
      <c r="N1573" s="266" t="s">
        <v>4398</v>
      </c>
      <c r="O1573" s="266" t="s">
        <v>228</v>
      </c>
      <c r="P1573" s="73" t="s">
        <v>4399</v>
      </c>
      <c r="Q1573" s="266" t="s">
        <v>4400</v>
      </c>
      <c r="R1573" s="266" t="s">
        <v>4401</v>
      </c>
      <c r="S1573" s="266" t="s">
        <v>4402</v>
      </c>
      <c r="T1573" s="45">
        <v>30391492</v>
      </c>
      <c r="U1573" s="175">
        <v>0</v>
      </c>
      <c r="V1573" s="266" t="s">
        <v>4280</v>
      </c>
      <c r="W1573" s="266">
        <v>580</v>
      </c>
      <c r="X1573" s="79">
        <v>493</v>
      </c>
      <c r="Y1573" s="79">
        <v>17</v>
      </c>
      <c r="Z1573" s="75">
        <f t="shared" si="45"/>
        <v>0.28594000000000003</v>
      </c>
      <c r="AA1573" s="45" t="s">
        <v>60</v>
      </c>
      <c r="AB1573" s="71">
        <v>44749</v>
      </c>
      <c r="AC1573" s="266" t="s">
        <v>3780</v>
      </c>
      <c r="AD1573" s="266" t="s">
        <v>4445</v>
      </c>
      <c r="AE1573" s="71">
        <v>44748</v>
      </c>
      <c r="AF1573" s="71">
        <v>44748</v>
      </c>
      <c r="AG1573" s="71">
        <v>44749</v>
      </c>
      <c r="AH1573" s="266" t="s">
        <v>4252</v>
      </c>
      <c r="AI1573" s="270"/>
      <c r="AJ1573" s="71">
        <v>44749</v>
      </c>
      <c r="AK1573" s="45"/>
      <c r="AL1573" s="266"/>
      <c r="AM1573" s="46">
        <v>1554</v>
      </c>
      <c r="AN1573" s="46"/>
      <c r="AO1573" s="46"/>
      <c r="AP1573" s="46"/>
      <c r="AQ1573" s="46"/>
      <c r="AR1573" s="46">
        <f t="shared" si="44"/>
        <v>1554</v>
      </c>
      <c r="AS1573" s="266"/>
      <c r="AT1573" s="266"/>
      <c r="AU1573" s="266"/>
    </row>
    <row r="1574" spans="1:47">
      <c r="A1574" s="45" t="s">
        <v>68</v>
      </c>
      <c r="B1574" s="266" t="s">
        <v>4393</v>
      </c>
      <c r="C1574" s="266" t="s">
        <v>4446</v>
      </c>
      <c r="D1574" s="71">
        <v>44747</v>
      </c>
      <c r="E1574" s="45" t="s">
        <v>4443</v>
      </c>
      <c r="F1574" s="45" t="s">
        <v>73</v>
      </c>
      <c r="G1574" s="266" t="s">
        <v>4244</v>
      </c>
      <c r="H1574" s="266" t="s">
        <v>4245</v>
      </c>
      <c r="I1574" s="266" t="s">
        <v>4246</v>
      </c>
      <c r="J1574" s="266" t="s">
        <v>73</v>
      </c>
      <c r="K1574" s="72" t="s">
        <v>4247</v>
      </c>
      <c r="L1574" s="45" t="s">
        <v>4396</v>
      </c>
      <c r="M1574" s="266" t="s">
        <v>4444</v>
      </c>
      <c r="N1574" s="266" t="s">
        <v>4398</v>
      </c>
      <c r="O1574" s="266" t="s">
        <v>228</v>
      </c>
      <c r="P1574" s="73" t="s">
        <v>4399</v>
      </c>
      <c r="Q1574" s="266" t="s">
        <v>4400</v>
      </c>
      <c r="R1574" s="266" t="s">
        <v>4401</v>
      </c>
      <c r="S1574" s="266" t="s">
        <v>4402</v>
      </c>
      <c r="T1574" s="45">
        <v>30391492</v>
      </c>
      <c r="U1574" s="175">
        <v>0</v>
      </c>
      <c r="V1574" s="266" t="s">
        <v>4280</v>
      </c>
      <c r="W1574" s="266">
        <v>580</v>
      </c>
      <c r="X1574" s="79">
        <v>493</v>
      </c>
      <c r="Y1574" s="79">
        <v>17</v>
      </c>
      <c r="Z1574" s="75">
        <f t="shared" si="45"/>
        <v>0.28594000000000003</v>
      </c>
      <c r="AA1574" s="45" t="s">
        <v>60</v>
      </c>
      <c r="AB1574" s="71">
        <v>44749</v>
      </c>
      <c r="AC1574" s="266" t="s">
        <v>3780</v>
      </c>
      <c r="AD1574" s="266" t="s">
        <v>4446</v>
      </c>
      <c r="AE1574" s="71">
        <v>44748</v>
      </c>
      <c r="AF1574" s="71">
        <v>44748</v>
      </c>
      <c r="AG1574" s="71">
        <v>44749</v>
      </c>
      <c r="AH1574" s="266" t="s">
        <v>4252</v>
      </c>
      <c r="AI1574" s="270"/>
      <c r="AJ1574" s="71">
        <v>44749</v>
      </c>
      <c r="AK1574" s="45"/>
      <c r="AL1574" s="266"/>
      <c r="AM1574" s="46">
        <v>1554</v>
      </c>
      <c r="AN1574" s="46"/>
      <c r="AO1574" s="46"/>
      <c r="AP1574" s="46"/>
      <c r="AQ1574" s="46"/>
      <c r="AR1574" s="46">
        <f t="shared" si="44"/>
        <v>1554</v>
      </c>
      <c r="AS1574" s="266"/>
      <c r="AT1574" s="266"/>
      <c r="AU1574" s="266"/>
    </row>
    <row r="1575" spans="1:47">
      <c r="A1575" s="45" t="s">
        <v>68</v>
      </c>
      <c r="B1575" s="266" t="s">
        <v>4393</v>
      </c>
      <c r="C1575" s="266" t="s">
        <v>4447</v>
      </c>
      <c r="D1575" s="71">
        <v>44747</v>
      </c>
      <c r="E1575" s="45" t="s">
        <v>4443</v>
      </c>
      <c r="F1575" s="45" t="s">
        <v>73</v>
      </c>
      <c r="G1575" s="266" t="s">
        <v>4244</v>
      </c>
      <c r="H1575" s="266" t="s">
        <v>4245</v>
      </c>
      <c r="I1575" s="266" t="s">
        <v>4246</v>
      </c>
      <c r="J1575" s="266" t="s">
        <v>73</v>
      </c>
      <c r="K1575" s="72" t="s">
        <v>4247</v>
      </c>
      <c r="L1575" s="45" t="s">
        <v>4396</v>
      </c>
      <c r="M1575" s="266" t="s">
        <v>4444</v>
      </c>
      <c r="N1575" s="266" t="s">
        <v>4398</v>
      </c>
      <c r="O1575" s="266" t="s">
        <v>228</v>
      </c>
      <c r="P1575" s="73" t="s">
        <v>4399</v>
      </c>
      <c r="Q1575" s="266" t="s">
        <v>4400</v>
      </c>
      <c r="R1575" s="266" t="s">
        <v>4401</v>
      </c>
      <c r="S1575" s="266" t="s">
        <v>4402</v>
      </c>
      <c r="T1575" s="45">
        <v>30391492</v>
      </c>
      <c r="U1575" s="175">
        <v>0</v>
      </c>
      <c r="V1575" s="266" t="s">
        <v>4280</v>
      </c>
      <c r="W1575" s="266">
        <v>580</v>
      </c>
      <c r="X1575" s="79">
        <v>493</v>
      </c>
      <c r="Y1575" s="79">
        <v>17</v>
      </c>
      <c r="Z1575" s="75">
        <f t="shared" si="45"/>
        <v>0.28594000000000003</v>
      </c>
      <c r="AA1575" s="45" t="s">
        <v>60</v>
      </c>
      <c r="AB1575" s="71">
        <v>44749</v>
      </c>
      <c r="AC1575" s="266" t="s">
        <v>3780</v>
      </c>
      <c r="AD1575" s="266" t="s">
        <v>4447</v>
      </c>
      <c r="AE1575" s="71">
        <v>44749</v>
      </c>
      <c r="AF1575" s="71">
        <v>44749</v>
      </c>
      <c r="AG1575" s="71">
        <v>44750</v>
      </c>
      <c r="AH1575" s="266" t="s">
        <v>4252</v>
      </c>
      <c r="AI1575" s="270"/>
      <c r="AJ1575" s="71">
        <v>44750</v>
      </c>
      <c r="AK1575" s="45"/>
      <c r="AL1575" s="266"/>
      <c r="AM1575" s="46">
        <v>1554</v>
      </c>
      <c r="AN1575" s="46"/>
      <c r="AO1575" s="46"/>
      <c r="AP1575" s="46"/>
      <c r="AQ1575" s="46"/>
      <c r="AR1575" s="46">
        <f t="shared" si="44"/>
        <v>1554</v>
      </c>
      <c r="AS1575" s="266"/>
      <c r="AT1575" s="266"/>
      <c r="AU1575" s="266"/>
    </row>
    <row r="1576" spans="1:47">
      <c r="A1576" s="45" t="s">
        <v>68</v>
      </c>
      <c r="B1576" s="266" t="s">
        <v>4393</v>
      </c>
      <c r="C1576" s="266" t="s">
        <v>4448</v>
      </c>
      <c r="D1576" s="71">
        <v>44747</v>
      </c>
      <c r="E1576" s="45" t="s">
        <v>4443</v>
      </c>
      <c r="F1576" s="45" t="s">
        <v>73</v>
      </c>
      <c r="G1576" s="266" t="s">
        <v>4244</v>
      </c>
      <c r="H1576" s="266" t="s">
        <v>4245</v>
      </c>
      <c r="I1576" s="266" t="s">
        <v>4246</v>
      </c>
      <c r="J1576" s="266" t="s">
        <v>73</v>
      </c>
      <c r="K1576" s="72" t="s">
        <v>4247</v>
      </c>
      <c r="L1576" s="45" t="s">
        <v>4396</v>
      </c>
      <c r="M1576" s="266" t="s">
        <v>4444</v>
      </c>
      <c r="N1576" s="266" t="s">
        <v>4398</v>
      </c>
      <c r="O1576" s="266" t="s">
        <v>228</v>
      </c>
      <c r="P1576" s="73" t="s">
        <v>4399</v>
      </c>
      <c r="Q1576" s="266" t="s">
        <v>4400</v>
      </c>
      <c r="R1576" s="266" t="s">
        <v>4401</v>
      </c>
      <c r="S1576" s="266" t="s">
        <v>4402</v>
      </c>
      <c r="T1576" s="45">
        <v>30391492</v>
      </c>
      <c r="U1576" s="175">
        <v>0</v>
      </c>
      <c r="V1576" s="266" t="s">
        <v>4280</v>
      </c>
      <c r="W1576" s="266">
        <v>580</v>
      </c>
      <c r="X1576" s="79">
        <v>493</v>
      </c>
      <c r="Y1576" s="79">
        <v>17</v>
      </c>
      <c r="Z1576" s="75">
        <f t="shared" si="45"/>
        <v>0.28594000000000003</v>
      </c>
      <c r="AA1576" s="45" t="s">
        <v>60</v>
      </c>
      <c r="AB1576" s="71">
        <v>44749</v>
      </c>
      <c r="AC1576" s="266" t="s">
        <v>3780</v>
      </c>
      <c r="AD1576" s="266" t="s">
        <v>4448</v>
      </c>
      <c r="AE1576" s="71">
        <v>44749</v>
      </c>
      <c r="AF1576" s="71">
        <v>44749</v>
      </c>
      <c r="AG1576" s="71">
        <v>44750</v>
      </c>
      <c r="AH1576" s="266" t="s">
        <v>4252</v>
      </c>
      <c r="AI1576" s="270"/>
      <c r="AJ1576" s="71">
        <v>44750</v>
      </c>
      <c r="AK1576" s="45"/>
      <c r="AL1576" s="266"/>
      <c r="AM1576" s="46">
        <v>1554</v>
      </c>
      <c r="AN1576" s="46"/>
      <c r="AO1576" s="46"/>
      <c r="AP1576" s="46"/>
      <c r="AQ1576" s="46"/>
      <c r="AR1576" s="46">
        <f t="shared" si="44"/>
        <v>1554</v>
      </c>
      <c r="AS1576" s="266"/>
      <c r="AT1576" s="266"/>
      <c r="AU1576" s="266"/>
    </row>
    <row r="1577" spans="1:47">
      <c r="A1577" s="45" t="s">
        <v>68</v>
      </c>
      <c r="B1577" s="266" t="s">
        <v>4393</v>
      </c>
      <c r="C1577" s="266" t="s">
        <v>4449</v>
      </c>
      <c r="D1577" s="71">
        <v>44747</v>
      </c>
      <c r="E1577" s="45" t="s">
        <v>4443</v>
      </c>
      <c r="F1577" s="45" t="s">
        <v>73</v>
      </c>
      <c r="G1577" s="266" t="s">
        <v>4244</v>
      </c>
      <c r="H1577" s="266" t="s">
        <v>4245</v>
      </c>
      <c r="I1577" s="266" t="s">
        <v>4246</v>
      </c>
      <c r="J1577" s="266" t="s">
        <v>73</v>
      </c>
      <c r="K1577" s="72" t="s">
        <v>4247</v>
      </c>
      <c r="L1577" s="45" t="s">
        <v>4396</v>
      </c>
      <c r="M1577" s="266" t="s">
        <v>4444</v>
      </c>
      <c r="N1577" s="266" t="s">
        <v>4398</v>
      </c>
      <c r="O1577" s="266" t="s">
        <v>228</v>
      </c>
      <c r="P1577" s="73" t="s">
        <v>4399</v>
      </c>
      <c r="Q1577" s="266" t="s">
        <v>4400</v>
      </c>
      <c r="R1577" s="266" t="s">
        <v>4401</v>
      </c>
      <c r="S1577" s="266" t="s">
        <v>4402</v>
      </c>
      <c r="T1577" s="45">
        <v>30391492</v>
      </c>
      <c r="U1577" s="175">
        <v>0</v>
      </c>
      <c r="V1577" s="266" t="s">
        <v>4280</v>
      </c>
      <c r="W1577" s="266">
        <v>580</v>
      </c>
      <c r="X1577" s="79">
        <v>493</v>
      </c>
      <c r="Y1577" s="79">
        <v>17</v>
      </c>
      <c r="Z1577" s="75">
        <f t="shared" si="45"/>
        <v>0.28594000000000003</v>
      </c>
      <c r="AA1577" s="45" t="s">
        <v>60</v>
      </c>
      <c r="AB1577" s="71">
        <v>44749</v>
      </c>
      <c r="AC1577" s="266" t="s">
        <v>3780</v>
      </c>
      <c r="AD1577" s="266" t="s">
        <v>4449</v>
      </c>
      <c r="AE1577" s="71">
        <v>44749</v>
      </c>
      <c r="AF1577" s="71">
        <v>44750</v>
      </c>
      <c r="AG1577" s="71">
        <v>44750</v>
      </c>
      <c r="AH1577" s="266" t="s">
        <v>4252</v>
      </c>
      <c r="AI1577" s="270"/>
      <c r="AJ1577" s="71">
        <v>44750</v>
      </c>
      <c r="AK1577" s="45"/>
      <c r="AL1577" s="266"/>
      <c r="AM1577" s="46">
        <v>1554</v>
      </c>
      <c r="AN1577" s="46"/>
      <c r="AO1577" s="46"/>
      <c r="AP1577" s="46"/>
      <c r="AQ1577" s="46"/>
      <c r="AR1577" s="46">
        <f t="shared" si="44"/>
        <v>1554</v>
      </c>
      <c r="AS1577" s="266"/>
      <c r="AT1577" s="266"/>
      <c r="AU1577" s="266"/>
    </row>
    <row r="1578" spans="1:47">
      <c r="A1578" s="45" t="s">
        <v>68</v>
      </c>
      <c r="B1578" s="266" t="s">
        <v>4393</v>
      </c>
      <c r="C1578" s="266" t="s">
        <v>4450</v>
      </c>
      <c r="D1578" s="71">
        <v>44747</v>
      </c>
      <c r="E1578" s="45" t="s">
        <v>4451</v>
      </c>
      <c r="F1578" s="45" t="s">
        <v>73</v>
      </c>
      <c r="G1578" s="266" t="s">
        <v>4244</v>
      </c>
      <c r="H1578" s="266" t="s">
        <v>4245</v>
      </c>
      <c r="I1578" s="266" t="s">
        <v>4246</v>
      </c>
      <c r="J1578" s="266" t="s">
        <v>73</v>
      </c>
      <c r="K1578" s="72" t="s">
        <v>4247</v>
      </c>
      <c r="L1578" s="45" t="s">
        <v>4452</v>
      </c>
      <c r="M1578" s="266" t="s">
        <v>4453</v>
      </c>
      <c r="N1578" s="266" t="s">
        <v>4454</v>
      </c>
      <c r="O1578" s="266" t="s">
        <v>4455</v>
      </c>
      <c r="P1578" s="73" t="s">
        <v>4456</v>
      </c>
      <c r="Q1578" s="266" t="s">
        <v>4457</v>
      </c>
      <c r="R1578" s="266" t="s">
        <v>4458</v>
      </c>
      <c r="S1578" s="266" t="s">
        <v>4459</v>
      </c>
      <c r="T1578" s="88">
        <v>30392972</v>
      </c>
      <c r="U1578" s="175">
        <v>0</v>
      </c>
      <c r="V1578" s="266" t="s">
        <v>96</v>
      </c>
      <c r="W1578" s="266">
        <v>480</v>
      </c>
      <c r="X1578" s="77">
        <v>638</v>
      </c>
      <c r="Y1578" s="77">
        <v>22</v>
      </c>
      <c r="Z1578" s="75">
        <f t="shared" si="45"/>
        <v>0.30624000000000001</v>
      </c>
      <c r="AA1578" s="45" t="s">
        <v>60</v>
      </c>
      <c r="AB1578" s="71" t="s">
        <v>207</v>
      </c>
      <c r="AC1578" s="266" t="s">
        <v>3780</v>
      </c>
      <c r="AD1578" s="266" t="s">
        <v>4450</v>
      </c>
      <c r="AE1578" s="71">
        <v>44767</v>
      </c>
      <c r="AF1578" s="71">
        <v>44768</v>
      </c>
      <c r="AG1578" s="71">
        <v>44770</v>
      </c>
      <c r="AH1578" s="266" t="s">
        <v>4252</v>
      </c>
      <c r="AI1578" s="270" t="s">
        <v>4460</v>
      </c>
      <c r="AJ1578" s="71">
        <v>44770</v>
      </c>
      <c r="AK1578" s="45"/>
      <c r="AL1578" s="266"/>
      <c r="AM1578" s="46">
        <v>5960</v>
      </c>
      <c r="AN1578" s="46"/>
      <c r="AO1578" s="46"/>
      <c r="AP1578" s="46"/>
      <c r="AQ1578" s="148">
        <v>450</v>
      </c>
      <c r="AR1578" s="46">
        <f t="shared" si="44"/>
        <v>6410</v>
      </c>
      <c r="AS1578" s="266"/>
      <c r="AT1578" s="266"/>
      <c r="AU1578" s="266" t="s">
        <v>4461</v>
      </c>
    </row>
    <row r="1579" spans="1:47">
      <c r="A1579" s="45" t="s">
        <v>68</v>
      </c>
      <c r="B1579" s="266" t="s">
        <v>4393</v>
      </c>
      <c r="C1579" s="266" t="s">
        <v>4462</v>
      </c>
      <c r="D1579" s="71">
        <v>44747</v>
      </c>
      <c r="E1579" s="45" t="s">
        <v>4451</v>
      </c>
      <c r="F1579" s="45" t="s">
        <v>73</v>
      </c>
      <c r="G1579" s="266" t="s">
        <v>4244</v>
      </c>
      <c r="H1579" s="266" t="s">
        <v>4245</v>
      </c>
      <c r="I1579" s="266" t="s">
        <v>4246</v>
      </c>
      <c r="J1579" s="266" t="s">
        <v>73</v>
      </c>
      <c r="K1579" s="72" t="s">
        <v>4247</v>
      </c>
      <c r="L1579" s="45" t="s">
        <v>4452</v>
      </c>
      <c r="M1579" s="266" t="s">
        <v>4453</v>
      </c>
      <c r="N1579" s="266" t="s">
        <v>4454</v>
      </c>
      <c r="O1579" s="266" t="s">
        <v>4455</v>
      </c>
      <c r="P1579" s="73" t="s">
        <v>4456</v>
      </c>
      <c r="Q1579" s="266" t="s">
        <v>4457</v>
      </c>
      <c r="R1579" s="266" t="s">
        <v>4458</v>
      </c>
      <c r="S1579" s="266" t="s">
        <v>4459</v>
      </c>
      <c r="T1579" s="88">
        <v>30392972</v>
      </c>
      <c r="U1579" s="175">
        <v>0</v>
      </c>
      <c r="V1579" s="266" t="s">
        <v>96</v>
      </c>
      <c r="W1579" s="266">
        <v>480</v>
      </c>
      <c r="X1579" s="77">
        <v>638</v>
      </c>
      <c r="Y1579" s="77">
        <v>22</v>
      </c>
      <c r="Z1579" s="75">
        <f t="shared" si="45"/>
        <v>0.30624000000000001</v>
      </c>
      <c r="AA1579" s="45" t="s">
        <v>60</v>
      </c>
      <c r="AB1579" s="71" t="s">
        <v>207</v>
      </c>
      <c r="AC1579" s="266" t="s">
        <v>3780</v>
      </c>
      <c r="AD1579" s="266" t="s">
        <v>4462</v>
      </c>
      <c r="AE1579" s="71">
        <v>44767</v>
      </c>
      <c r="AF1579" s="71">
        <v>44768</v>
      </c>
      <c r="AG1579" s="71">
        <v>44770</v>
      </c>
      <c r="AH1579" s="266" t="s">
        <v>4252</v>
      </c>
      <c r="AI1579" s="270" t="s">
        <v>4460</v>
      </c>
      <c r="AJ1579" s="71">
        <v>44770</v>
      </c>
      <c r="AK1579" s="45"/>
      <c r="AL1579" s="266"/>
      <c r="AM1579" s="46">
        <v>5960</v>
      </c>
      <c r="AN1579" s="46"/>
      <c r="AO1579" s="46"/>
      <c r="AP1579" s="46"/>
      <c r="AQ1579" s="148">
        <v>450</v>
      </c>
      <c r="AR1579" s="46">
        <f t="shared" si="44"/>
        <v>6410</v>
      </c>
      <c r="AS1579" s="266"/>
      <c r="AT1579" s="266"/>
      <c r="AU1579" s="266" t="s">
        <v>4461</v>
      </c>
    </row>
    <row r="1580" spans="1:47">
      <c r="A1580" s="45" t="s">
        <v>68</v>
      </c>
      <c r="B1580" s="266" t="s">
        <v>4393</v>
      </c>
      <c r="C1580" s="266" t="s">
        <v>4463</v>
      </c>
      <c r="D1580" s="71">
        <v>44747</v>
      </c>
      <c r="E1580" s="45" t="s">
        <v>4451</v>
      </c>
      <c r="F1580" s="45" t="s">
        <v>73</v>
      </c>
      <c r="G1580" s="266" t="s">
        <v>4244</v>
      </c>
      <c r="H1580" s="266" t="s">
        <v>4245</v>
      </c>
      <c r="I1580" s="266" t="s">
        <v>4246</v>
      </c>
      <c r="J1580" s="266" t="s">
        <v>73</v>
      </c>
      <c r="K1580" s="72" t="s">
        <v>4247</v>
      </c>
      <c r="L1580" s="45" t="s">
        <v>4452</v>
      </c>
      <c r="M1580" s="266" t="s">
        <v>4453</v>
      </c>
      <c r="N1580" s="266" t="s">
        <v>4454</v>
      </c>
      <c r="O1580" s="266" t="s">
        <v>4455</v>
      </c>
      <c r="P1580" s="73" t="s">
        <v>4456</v>
      </c>
      <c r="Q1580" s="266" t="s">
        <v>4457</v>
      </c>
      <c r="R1580" s="266" t="s">
        <v>4458</v>
      </c>
      <c r="S1580" s="266" t="s">
        <v>4459</v>
      </c>
      <c r="T1580" s="88">
        <v>30392972</v>
      </c>
      <c r="U1580" s="175">
        <v>0</v>
      </c>
      <c r="V1580" s="266" t="s">
        <v>96</v>
      </c>
      <c r="W1580" s="266">
        <v>480</v>
      </c>
      <c r="X1580" s="77">
        <v>638</v>
      </c>
      <c r="Y1580" s="77">
        <v>22</v>
      </c>
      <c r="Z1580" s="75">
        <f t="shared" si="45"/>
        <v>0.30624000000000001</v>
      </c>
      <c r="AA1580" s="45" t="s">
        <v>60</v>
      </c>
      <c r="AB1580" s="71" t="s">
        <v>207</v>
      </c>
      <c r="AC1580" s="266" t="s">
        <v>3780</v>
      </c>
      <c r="AD1580" s="266" t="s">
        <v>4463</v>
      </c>
      <c r="AE1580" s="71">
        <v>44767</v>
      </c>
      <c r="AF1580" s="71">
        <v>44768</v>
      </c>
      <c r="AG1580" s="71">
        <v>44770</v>
      </c>
      <c r="AH1580" s="266" t="s">
        <v>4252</v>
      </c>
      <c r="AI1580" s="270" t="s">
        <v>4460</v>
      </c>
      <c r="AJ1580" s="71">
        <v>44770</v>
      </c>
      <c r="AK1580" s="45"/>
      <c r="AL1580" s="266"/>
      <c r="AM1580" s="46">
        <v>5960</v>
      </c>
      <c r="AN1580" s="46"/>
      <c r="AO1580" s="46"/>
      <c r="AP1580" s="46"/>
      <c r="AQ1580" s="148">
        <v>450</v>
      </c>
      <c r="AR1580" s="46">
        <f t="shared" si="44"/>
        <v>6410</v>
      </c>
      <c r="AS1580" s="266"/>
      <c r="AT1580" s="266"/>
      <c r="AU1580" s="266" t="s">
        <v>4461</v>
      </c>
    </row>
    <row r="1581" spans="1:47">
      <c r="A1581" s="45" t="s">
        <v>68</v>
      </c>
      <c r="B1581" s="266" t="s">
        <v>4393</v>
      </c>
      <c r="C1581" s="266" t="s">
        <v>4464</v>
      </c>
      <c r="D1581" s="71">
        <v>44747</v>
      </c>
      <c r="E1581" s="45" t="s">
        <v>4451</v>
      </c>
      <c r="F1581" s="45" t="s">
        <v>73</v>
      </c>
      <c r="G1581" s="266" t="s">
        <v>4244</v>
      </c>
      <c r="H1581" s="266" t="s">
        <v>4245</v>
      </c>
      <c r="I1581" s="266" t="s">
        <v>4246</v>
      </c>
      <c r="J1581" s="266" t="s">
        <v>73</v>
      </c>
      <c r="K1581" s="72" t="s">
        <v>4247</v>
      </c>
      <c r="L1581" s="45" t="s">
        <v>4452</v>
      </c>
      <c r="M1581" s="266" t="s">
        <v>4453</v>
      </c>
      <c r="N1581" s="266" t="s">
        <v>4454</v>
      </c>
      <c r="O1581" s="266" t="s">
        <v>4455</v>
      </c>
      <c r="P1581" s="73" t="s">
        <v>4456</v>
      </c>
      <c r="Q1581" s="266" t="s">
        <v>4457</v>
      </c>
      <c r="R1581" s="266" t="s">
        <v>4458</v>
      </c>
      <c r="S1581" s="266" t="s">
        <v>4459</v>
      </c>
      <c r="T1581" s="88">
        <v>30392972</v>
      </c>
      <c r="U1581" s="175">
        <v>0</v>
      </c>
      <c r="V1581" s="266" t="s">
        <v>96</v>
      </c>
      <c r="W1581" s="266">
        <v>480</v>
      </c>
      <c r="X1581" s="77">
        <v>638</v>
      </c>
      <c r="Y1581" s="77">
        <v>22</v>
      </c>
      <c r="Z1581" s="75">
        <f t="shared" si="45"/>
        <v>0.30624000000000001</v>
      </c>
      <c r="AA1581" s="45" t="s">
        <v>60</v>
      </c>
      <c r="AB1581" s="71" t="s">
        <v>207</v>
      </c>
      <c r="AC1581" s="266" t="s">
        <v>3780</v>
      </c>
      <c r="AD1581" s="266" t="s">
        <v>4464</v>
      </c>
      <c r="AE1581" s="71">
        <v>44767</v>
      </c>
      <c r="AF1581" s="71">
        <v>44768</v>
      </c>
      <c r="AG1581" s="71">
        <v>44770</v>
      </c>
      <c r="AH1581" s="266" t="s">
        <v>4252</v>
      </c>
      <c r="AI1581" s="270" t="s">
        <v>4460</v>
      </c>
      <c r="AJ1581" s="71">
        <v>44770</v>
      </c>
      <c r="AK1581" s="45"/>
      <c r="AL1581" s="266"/>
      <c r="AM1581" s="46">
        <v>5960</v>
      </c>
      <c r="AN1581" s="46"/>
      <c r="AO1581" s="46"/>
      <c r="AP1581" s="46"/>
      <c r="AQ1581" s="148">
        <v>450</v>
      </c>
      <c r="AR1581" s="46">
        <f t="shared" si="44"/>
        <v>6410</v>
      </c>
      <c r="AS1581" s="266"/>
      <c r="AT1581" s="266"/>
      <c r="AU1581" s="266" t="s">
        <v>4461</v>
      </c>
    </row>
    <row r="1582" spans="1:47">
      <c r="A1582" s="45" t="s">
        <v>68</v>
      </c>
      <c r="B1582" s="266" t="s">
        <v>4393</v>
      </c>
      <c r="C1582" s="266" t="s">
        <v>4465</v>
      </c>
      <c r="D1582" s="71">
        <v>44747</v>
      </c>
      <c r="E1582" s="45" t="s">
        <v>4451</v>
      </c>
      <c r="F1582" s="45" t="s">
        <v>73</v>
      </c>
      <c r="G1582" s="266" t="s">
        <v>4244</v>
      </c>
      <c r="H1582" s="266" t="s">
        <v>4245</v>
      </c>
      <c r="I1582" s="266" t="s">
        <v>4246</v>
      </c>
      <c r="J1582" s="266" t="s">
        <v>73</v>
      </c>
      <c r="K1582" s="72" t="s">
        <v>4247</v>
      </c>
      <c r="L1582" s="45" t="s">
        <v>4452</v>
      </c>
      <c r="M1582" s="266" t="s">
        <v>4453</v>
      </c>
      <c r="N1582" s="266" t="s">
        <v>4454</v>
      </c>
      <c r="O1582" s="266" t="s">
        <v>4455</v>
      </c>
      <c r="P1582" s="73" t="s">
        <v>4456</v>
      </c>
      <c r="Q1582" s="266" t="s">
        <v>4457</v>
      </c>
      <c r="R1582" s="266" t="s">
        <v>4458</v>
      </c>
      <c r="S1582" s="266" t="s">
        <v>4459</v>
      </c>
      <c r="T1582" s="88">
        <v>30392972</v>
      </c>
      <c r="U1582" s="175">
        <v>0</v>
      </c>
      <c r="V1582" s="266" t="s">
        <v>96</v>
      </c>
      <c r="W1582" s="266">
        <v>480</v>
      </c>
      <c r="X1582" s="77">
        <v>638</v>
      </c>
      <c r="Y1582" s="77">
        <v>22</v>
      </c>
      <c r="Z1582" s="75">
        <f t="shared" si="45"/>
        <v>0.30624000000000001</v>
      </c>
      <c r="AA1582" s="45" t="s">
        <v>60</v>
      </c>
      <c r="AB1582" s="71" t="s">
        <v>207</v>
      </c>
      <c r="AC1582" s="266" t="s">
        <v>3780</v>
      </c>
      <c r="AD1582" s="266" t="s">
        <v>4465</v>
      </c>
      <c r="AE1582" s="71">
        <v>44767</v>
      </c>
      <c r="AF1582" s="71">
        <v>44767</v>
      </c>
      <c r="AG1582" s="71">
        <v>44771</v>
      </c>
      <c r="AH1582" s="266" t="s">
        <v>4252</v>
      </c>
      <c r="AI1582" s="270" t="s">
        <v>4460</v>
      </c>
      <c r="AJ1582" s="71">
        <v>44771</v>
      </c>
      <c r="AK1582" s="45"/>
      <c r="AL1582" s="266"/>
      <c r="AM1582" s="46">
        <v>4350</v>
      </c>
      <c r="AN1582" s="46"/>
      <c r="AO1582" s="46"/>
      <c r="AP1582" s="46"/>
      <c r="AQ1582" s="148">
        <v>450</v>
      </c>
      <c r="AR1582" s="46">
        <f t="shared" si="44"/>
        <v>4800</v>
      </c>
      <c r="AS1582" s="266"/>
      <c r="AT1582" s="266"/>
      <c r="AU1582" s="266" t="s">
        <v>4461</v>
      </c>
    </row>
    <row r="1583" spans="1:47">
      <c r="A1583" s="45" t="s">
        <v>68</v>
      </c>
      <c r="B1583" s="266" t="s">
        <v>4393</v>
      </c>
      <c r="C1583" s="266" t="s">
        <v>4466</v>
      </c>
      <c r="D1583" s="71">
        <v>44747</v>
      </c>
      <c r="E1583" s="45" t="s">
        <v>4451</v>
      </c>
      <c r="F1583" s="45" t="s">
        <v>73</v>
      </c>
      <c r="G1583" s="266" t="s">
        <v>4244</v>
      </c>
      <c r="H1583" s="266" t="s">
        <v>4245</v>
      </c>
      <c r="I1583" s="266" t="s">
        <v>4246</v>
      </c>
      <c r="J1583" s="266" t="s">
        <v>73</v>
      </c>
      <c r="K1583" s="72" t="s">
        <v>4247</v>
      </c>
      <c r="L1583" s="45" t="s">
        <v>4452</v>
      </c>
      <c r="M1583" s="266" t="s">
        <v>4453</v>
      </c>
      <c r="N1583" s="266" t="s">
        <v>4454</v>
      </c>
      <c r="O1583" s="266" t="s">
        <v>4455</v>
      </c>
      <c r="P1583" s="73" t="s">
        <v>4456</v>
      </c>
      <c r="Q1583" s="266" t="s">
        <v>4457</v>
      </c>
      <c r="R1583" s="266" t="s">
        <v>4458</v>
      </c>
      <c r="S1583" s="266" t="s">
        <v>4459</v>
      </c>
      <c r="T1583" s="88">
        <v>30392972</v>
      </c>
      <c r="U1583" s="175">
        <v>0</v>
      </c>
      <c r="V1583" s="266" t="s">
        <v>96</v>
      </c>
      <c r="W1583" s="266">
        <v>480</v>
      </c>
      <c r="X1583" s="77">
        <v>638</v>
      </c>
      <c r="Y1583" s="77">
        <v>22</v>
      </c>
      <c r="Z1583" s="75">
        <f t="shared" si="45"/>
        <v>0.30624000000000001</v>
      </c>
      <c r="AA1583" s="45" t="s">
        <v>60</v>
      </c>
      <c r="AB1583" s="71" t="s">
        <v>207</v>
      </c>
      <c r="AC1583" s="266" t="s">
        <v>3780</v>
      </c>
      <c r="AD1583" s="266" t="s">
        <v>4466</v>
      </c>
      <c r="AE1583" s="71">
        <v>44767</v>
      </c>
      <c r="AF1583" s="71">
        <v>44767</v>
      </c>
      <c r="AG1583" s="71">
        <v>44771</v>
      </c>
      <c r="AH1583" s="266" t="s">
        <v>4252</v>
      </c>
      <c r="AI1583" s="270" t="s">
        <v>4460</v>
      </c>
      <c r="AJ1583" s="71">
        <v>44771</v>
      </c>
      <c r="AK1583" s="45"/>
      <c r="AL1583" s="266"/>
      <c r="AM1583" s="46">
        <v>4350</v>
      </c>
      <c r="AN1583" s="46"/>
      <c r="AO1583" s="46"/>
      <c r="AP1583" s="46"/>
      <c r="AQ1583" s="148">
        <v>450</v>
      </c>
      <c r="AR1583" s="46">
        <f t="shared" si="44"/>
        <v>4800</v>
      </c>
      <c r="AS1583" s="266"/>
      <c r="AT1583" s="266"/>
      <c r="AU1583" s="266" t="s">
        <v>4461</v>
      </c>
    </row>
    <row r="1584" spans="1:47">
      <c r="A1584" s="45" t="s">
        <v>68</v>
      </c>
      <c r="B1584" s="266" t="s">
        <v>4393</v>
      </c>
      <c r="C1584" s="266" t="s">
        <v>4467</v>
      </c>
      <c r="D1584" s="71">
        <v>44747</v>
      </c>
      <c r="E1584" s="45" t="s">
        <v>4451</v>
      </c>
      <c r="F1584" s="45" t="s">
        <v>73</v>
      </c>
      <c r="G1584" s="266" t="s">
        <v>4244</v>
      </c>
      <c r="H1584" s="266" t="s">
        <v>4245</v>
      </c>
      <c r="I1584" s="266" t="s">
        <v>4246</v>
      </c>
      <c r="J1584" s="266" t="s">
        <v>73</v>
      </c>
      <c r="K1584" s="72" t="s">
        <v>4247</v>
      </c>
      <c r="L1584" s="45" t="s">
        <v>4452</v>
      </c>
      <c r="M1584" s="266" t="s">
        <v>4453</v>
      </c>
      <c r="N1584" s="266" t="s">
        <v>4454</v>
      </c>
      <c r="O1584" s="266" t="s">
        <v>4455</v>
      </c>
      <c r="P1584" s="73" t="s">
        <v>4456</v>
      </c>
      <c r="Q1584" s="266" t="s">
        <v>4457</v>
      </c>
      <c r="R1584" s="266" t="s">
        <v>4458</v>
      </c>
      <c r="S1584" s="266" t="s">
        <v>4459</v>
      </c>
      <c r="T1584" s="88">
        <v>30392972</v>
      </c>
      <c r="U1584" s="175">
        <v>0</v>
      </c>
      <c r="V1584" s="266" t="s">
        <v>96</v>
      </c>
      <c r="W1584" s="266">
        <v>480</v>
      </c>
      <c r="X1584" s="77">
        <v>638</v>
      </c>
      <c r="Y1584" s="77">
        <v>22</v>
      </c>
      <c r="Z1584" s="75">
        <f t="shared" si="45"/>
        <v>0.30624000000000001</v>
      </c>
      <c r="AA1584" s="45" t="s">
        <v>60</v>
      </c>
      <c r="AB1584" s="71" t="s">
        <v>207</v>
      </c>
      <c r="AC1584" s="266" t="s">
        <v>3780</v>
      </c>
      <c r="AD1584" s="266" t="s">
        <v>4467</v>
      </c>
      <c r="AE1584" s="71">
        <v>44767</v>
      </c>
      <c r="AF1584" s="71">
        <v>44767</v>
      </c>
      <c r="AG1584" s="71">
        <v>44771</v>
      </c>
      <c r="AH1584" s="266" t="s">
        <v>4252</v>
      </c>
      <c r="AI1584" s="270" t="s">
        <v>4460</v>
      </c>
      <c r="AJ1584" s="71">
        <v>44774</v>
      </c>
      <c r="AK1584" s="45"/>
      <c r="AL1584" s="266"/>
      <c r="AM1584" s="46">
        <v>4350</v>
      </c>
      <c r="AN1584" s="46"/>
      <c r="AO1584" s="46"/>
      <c r="AP1584" s="46"/>
      <c r="AQ1584" s="148">
        <v>450</v>
      </c>
      <c r="AR1584" s="46">
        <f t="shared" si="44"/>
        <v>4800</v>
      </c>
      <c r="AS1584" s="266"/>
      <c r="AT1584" s="266"/>
      <c r="AU1584" s="266" t="s">
        <v>4461</v>
      </c>
    </row>
    <row r="1585" spans="1:47">
      <c r="A1585" s="45" t="s">
        <v>68</v>
      </c>
      <c r="B1585" s="266" t="s">
        <v>4393</v>
      </c>
      <c r="C1585" s="266" t="s">
        <v>4468</v>
      </c>
      <c r="D1585" s="71">
        <v>44747</v>
      </c>
      <c r="E1585" s="45" t="s">
        <v>4451</v>
      </c>
      <c r="F1585" s="45" t="s">
        <v>73</v>
      </c>
      <c r="G1585" s="266" t="s">
        <v>4244</v>
      </c>
      <c r="H1585" s="266" t="s">
        <v>4245</v>
      </c>
      <c r="I1585" s="266" t="s">
        <v>4246</v>
      </c>
      <c r="J1585" s="266" t="s">
        <v>73</v>
      </c>
      <c r="K1585" s="72" t="s">
        <v>4247</v>
      </c>
      <c r="L1585" s="45" t="s">
        <v>4452</v>
      </c>
      <c r="M1585" s="266" t="s">
        <v>4453</v>
      </c>
      <c r="N1585" s="266" t="s">
        <v>4454</v>
      </c>
      <c r="O1585" s="266" t="s">
        <v>4455</v>
      </c>
      <c r="P1585" s="73" t="s">
        <v>4456</v>
      </c>
      <c r="Q1585" s="266" t="s">
        <v>4457</v>
      </c>
      <c r="R1585" s="266" t="s">
        <v>4458</v>
      </c>
      <c r="S1585" s="266" t="s">
        <v>4459</v>
      </c>
      <c r="T1585" s="88">
        <v>30392972</v>
      </c>
      <c r="U1585" s="175">
        <v>0</v>
      </c>
      <c r="V1585" s="266" t="s">
        <v>96</v>
      </c>
      <c r="W1585" s="266">
        <v>480</v>
      </c>
      <c r="X1585" s="77">
        <v>638</v>
      </c>
      <c r="Y1585" s="77">
        <v>22</v>
      </c>
      <c r="Z1585" s="75">
        <f t="shared" si="45"/>
        <v>0.30624000000000001</v>
      </c>
      <c r="AA1585" s="45" t="s">
        <v>60</v>
      </c>
      <c r="AB1585" s="71" t="s">
        <v>207</v>
      </c>
      <c r="AC1585" s="266" t="s">
        <v>3780</v>
      </c>
      <c r="AD1585" s="266" t="s">
        <v>4468</v>
      </c>
      <c r="AE1585" s="71">
        <v>44767</v>
      </c>
      <c r="AF1585" s="71">
        <v>44767</v>
      </c>
      <c r="AG1585" s="71">
        <v>44771</v>
      </c>
      <c r="AH1585" s="266" t="s">
        <v>4252</v>
      </c>
      <c r="AI1585" s="270" t="s">
        <v>4460</v>
      </c>
      <c r="AJ1585" s="71">
        <v>44771</v>
      </c>
      <c r="AK1585" s="45"/>
      <c r="AL1585" s="266"/>
      <c r="AM1585" s="46">
        <v>4350</v>
      </c>
      <c r="AN1585" s="46"/>
      <c r="AO1585" s="46"/>
      <c r="AP1585" s="46"/>
      <c r="AQ1585" s="148">
        <v>450</v>
      </c>
      <c r="AR1585" s="46">
        <f t="shared" si="44"/>
        <v>4800</v>
      </c>
      <c r="AS1585" s="266"/>
      <c r="AT1585" s="266"/>
      <c r="AU1585" s="266" t="s">
        <v>4461</v>
      </c>
    </row>
    <row r="1586" spans="1:47">
      <c r="A1586" s="45" t="s">
        <v>68</v>
      </c>
      <c r="B1586" s="266" t="s">
        <v>4393</v>
      </c>
      <c r="C1586" s="266" t="s">
        <v>4469</v>
      </c>
      <c r="D1586" s="71">
        <v>44747</v>
      </c>
      <c r="E1586" s="88" t="s">
        <v>5225</v>
      </c>
      <c r="F1586" s="45" t="s">
        <v>73</v>
      </c>
      <c r="G1586" s="266" t="s">
        <v>4244</v>
      </c>
      <c r="H1586" s="266" t="s">
        <v>4245</v>
      </c>
      <c r="I1586" s="266" t="s">
        <v>4246</v>
      </c>
      <c r="J1586" s="266" t="s">
        <v>73</v>
      </c>
      <c r="K1586" s="72" t="s">
        <v>4247</v>
      </c>
      <c r="L1586" s="45" t="s">
        <v>4452</v>
      </c>
      <c r="M1586" s="266" t="s">
        <v>4453</v>
      </c>
      <c r="N1586" s="266" t="s">
        <v>4454</v>
      </c>
      <c r="O1586" s="266" t="s">
        <v>4455</v>
      </c>
      <c r="P1586" s="73" t="s">
        <v>4456</v>
      </c>
      <c r="Q1586" s="266" t="s">
        <v>4457</v>
      </c>
      <c r="R1586" s="266" t="s">
        <v>4458</v>
      </c>
      <c r="S1586" s="266" t="s">
        <v>4459</v>
      </c>
      <c r="T1586" s="88">
        <v>30392972</v>
      </c>
      <c r="U1586" s="175">
        <v>0</v>
      </c>
      <c r="V1586" s="266" t="s">
        <v>96</v>
      </c>
      <c r="W1586" s="266">
        <v>480</v>
      </c>
      <c r="X1586" s="77">
        <v>638</v>
      </c>
      <c r="Y1586" s="77">
        <v>22</v>
      </c>
      <c r="Z1586" s="75">
        <f t="shared" si="45"/>
        <v>0.30624000000000001</v>
      </c>
      <c r="AA1586" s="45" t="s">
        <v>60</v>
      </c>
      <c r="AB1586" s="71" t="s">
        <v>207</v>
      </c>
      <c r="AC1586" s="266" t="s">
        <v>3780</v>
      </c>
      <c r="AD1586" s="266" t="s">
        <v>4469</v>
      </c>
      <c r="AE1586" s="71">
        <v>44770</v>
      </c>
      <c r="AF1586" s="71">
        <v>44770</v>
      </c>
      <c r="AG1586" s="71">
        <v>44774</v>
      </c>
      <c r="AH1586" s="266" t="s">
        <v>4252</v>
      </c>
      <c r="AI1586" s="270" t="s">
        <v>5226</v>
      </c>
      <c r="AJ1586" s="71">
        <v>44774</v>
      </c>
      <c r="AK1586" s="45"/>
      <c r="AL1586" s="266"/>
      <c r="AM1586" s="46">
        <v>4350</v>
      </c>
      <c r="AN1586" s="46"/>
      <c r="AO1586" s="46"/>
      <c r="AP1586" s="46"/>
      <c r="AQ1586" s="148">
        <v>450</v>
      </c>
      <c r="AR1586" s="46">
        <f t="shared" si="44"/>
        <v>4800</v>
      </c>
      <c r="AS1586" s="266"/>
      <c r="AT1586" s="266"/>
      <c r="AU1586" s="266" t="s">
        <v>4461</v>
      </c>
    </row>
    <row r="1587" spans="1:47">
      <c r="A1587" s="45" t="s">
        <v>68</v>
      </c>
      <c r="B1587" s="266" t="s">
        <v>4393</v>
      </c>
      <c r="C1587" s="266" t="s">
        <v>4470</v>
      </c>
      <c r="D1587" s="71">
        <v>44747</v>
      </c>
      <c r="E1587" s="88" t="s">
        <v>5225</v>
      </c>
      <c r="F1587" s="45" t="s">
        <v>73</v>
      </c>
      <c r="G1587" s="266" t="s">
        <v>4244</v>
      </c>
      <c r="H1587" s="266" t="s">
        <v>4245</v>
      </c>
      <c r="I1587" s="266" t="s">
        <v>4246</v>
      </c>
      <c r="J1587" s="266" t="s">
        <v>73</v>
      </c>
      <c r="K1587" s="72" t="s">
        <v>4247</v>
      </c>
      <c r="L1587" s="45" t="s">
        <v>4452</v>
      </c>
      <c r="M1587" s="266" t="s">
        <v>4453</v>
      </c>
      <c r="N1587" s="266" t="s">
        <v>4454</v>
      </c>
      <c r="O1587" s="266" t="s">
        <v>4455</v>
      </c>
      <c r="P1587" s="73" t="s">
        <v>4456</v>
      </c>
      <c r="Q1587" s="266" t="s">
        <v>4457</v>
      </c>
      <c r="R1587" s="266" t="s">
        <v>4458</v>
      </c>
      <c r="S1587" s="266" t="s">
        <v>4459</v>
      </c>
      <c r="T1587" s="88">
        <v>30392972</v>
      </c>
      <c r="U1587" s="175">
        <v>0</v>
      </c>
      <c r="V1587" s="266" t="s">
        <v>96</v>
      </c>
      <c r="W1587" s="266">
        <v>480</v>
      </c>
      <c r="X1587" s="77">
        <v>638</v>
      </c>
      <c r="Y1587" s="77">
        <v>22</v>
      </c>
      <c r="Z1587" s="75">
        <f t="shared" si="45"/>
        <v>0.30624000000000001</v>
      </c>
      <c r="AA1587" s="45" t="s">
        <v>60</v>
      </c>
      <c r="AB1587" s="71" t="s">
        <v>207</v>
      </c>
      <c r="AC1587" s="266" t="s">
        <v>3780</v>
      </c>
      <c r="AD1587" s="266" t="s">
        <v>4470</v>
      </c>
      <c r="AE1587" s="71">
        <v>44770</v>
      </c>
      <c r="AF1587" s="71">
        <v>44770</v>
      </c>
      <c r="AG1587" s="71">
        <v>44774</v>
      </c>
      <c r="AH1587" s="266" t="s">
        <v>4252</v>
      </c>
      <c r="AI1587" s="270" t="s">
        <v>5226</v>
      </c>
      <c r="AJ1587" s="71">
        <v>44774</v>
      </c>
      <c r="AK1587" s="45"/>
      <c r="AL1587" s="266"/>
      <c r="AM1587" s="46">
        <v>4350</v>
      </c>
      <c r="AN1587" s="46"/>
      <c r="AO1587" s="46"/>
      <c r="AP1587" s="46"/>
      <c r="AQ1587" s="148">
        <v>450</v>
      </c>
      <c r="AR1587" s="46">
        <f t="shared" si="44"/>
        <v>4800</v>
      </c>
      <c r="AS1587" s="266"/>
      <c r="AT1587" s="266"/>
      <c r="AU1587" s="266" t="s">
        <v>4461</v>
      </c>
    </row>
    <row r="1588" spans="1:47">
      <c r="A1588" s="45" t="s">
        <v>68</v>
      </c>
      <c r="B1588" s="266" t="s">
        <v>4393</v>
      </c>
      <c r="C1588" s="266" t="s">
        <v>4471</v>
      </c>
      <c r="D1588" s="71">
        <v>44747</v>
      </c>
      <c r="E1588" s="88" t="s">
        <v>5225</v>
      </c>
      <c r="F1588" s="45" t="s">
        <v>73</v>
      </c>
      <c r="G1588" s="266" t="s">
        <v>4244</v>
      </c>
      <c r="H1588" s="266" t="s">
        <v>4245</v>
      </c>
      <c r="I1588" s="266" t="s">
        <v>4246</v>
      </c>
      <c r="J1588" s="266" t="s">
        <v>73</v>
      </c>
      <c r="K1588" s="72" t="s">
        <v>4247</v>
      </c>
      <c r="L1588" s="45" t="s">
        <v>4452</v>
      </c>
      <c r="M1588" s="266" t="s">
        <v>4453</v>
      </c>
      <c r="N1588" s="266" t="s">
        <v>4454</v>
      </c>
      <c r="O1588" s="266" t="s">
        <v>4455</v>
      </c>
      <c r="P1588" s="73" t="s">
        <v>4456</v>
      </c>
      <c r="Q1588" s="266" t="s">
        <v>4457</v>
      </c>
      <c r="R1588" s="266" t="s">
        <v>4458</v>
      </c>
      <c r="S1588" s="266" t="s">
        <v>4459</v>
      </c>
      <c r="T1588" s="88">
        <v>30392972</v>
      </c>
      <c r="U1588" s="175">
        <v>0</v>
      </c>
      <c r="V1588" s="266" t="s">
        <v>96</v>
      </c>
      <c r="W1588" s="266">
        <v>480</v>
      </c>
      <c r="X1588" s="79">
        <v>464</v>
      </c>
      <c r="Y1588" s="79">
        <v>16</v>
      </c>
      <c r="Z1588" s="75">
        <f t="shared" si="45"/>
        <v>0.22272</v>
      </c>
      <c r="AA1588" s="45" t="s">
        <v>60</v>
      </c>
      <c r="AB1588" s="71" t="s">
        <v>207</v>
      </c>
      <c r="AC1588" s="266" t="s">
        <v>3780</v>
      </c>
      <c r="AD1588" s="266" t="s">
        <v>4471</v>
      </c>
      <c r="AE1588" s="71">
        <v>44770</v>
      </c>
      <c r="AF1588" s="71">
        <v>44770</v>
      </c>
      <c r="AG1588" s="71">
        <v>44774</v>
      </c>
      <c r="AH1588" s="266" t="s">
        <v>4252</v>
      </c>
      <c r="AI1588" s="270" t="s">
        <v>5226</v>
      </c>
      <c r="AJ1588" s="71">
        <v>44774</v>
      </c>
      <c r="AK1588" s="45"/>
      <c r="AL1588" s="266"/>
      <c r="AM1588" s="46">
        <v>4350</v>
      </c>
      <c r="AN1588" s="46"/>
      <c r="AO1588" s="46"/>
      <c r="AP1588" s="46"/>
      <c r="AQ1588" s="148">
        <v>450</v>
      </c>
      <c r="AR1588" s="46">
        <f t="shared" si="44"/>
        <v>4800</v>
      </c>
      <c r="AS1588" s="266"/>
      <c r="AT1588" s="266"/>
      <c r="AU1588" s="266" t="s">
        <v>4461</v>
      </c>
    </row>
    <row r="1589" spans="1:47">
      <c r="A1589" s="45" t="s">
        <v>68</v>
      </c>
      <c r="B1589" s="266" t="s">
        <v>4393</v>
      </c>
      <c r="C1589" s="266" t="s">
        <v>4472</v>
      </c>
      <c r="D1589" s="71">
        <v>44747</v>
      </c>
      <c r="E1589" s="88" t="s">
        <v>5225</v>
      </c>
      <c r="F1589" s="45" t="s">
        <v>73</v>
      </c>
      <c r="G1589" s="266" t="s">
        <v>4244</v>
      </c>
      <c r="H1589" s="266" t="s">
        <v>4245</v>
      </c>
      <c r="I1589" s="266" t="s">
        <v>4246</v>
      </c>
      <c r="J1589" s="266" t="s">
        <v>73</v>
      </c>
      <c r="K1589" s="72" t="s">
        <v>4247</v>
      </c>
      <c r="L1589" s="45" t="s">
        <v>4452</v>
      </c>
      <c r="M1589" s="266" t="s">
        <v>4453</v>
      </c>
      <c r="N1589" s="266" t="s">
        <v>4454</v>
      </c>
      <c r="O1589" s="266" t="s">
        <v>4455</v>
      </c>
      <c r="P1589" s="73" t="s">
        <v>4456</v>
      </c>
      <c r="Q1589" s="266" t="s">
        <v>4457</v>
      </c>
      <c r="R1589" s="266" t="s">
        <v>4458</v>
      </c>
      <c r="S1589" s="266" t="s">
        <v>4459</v>
      </c>
      <c r="T1589" s="88">
        <v>30393072</v>
      </c>
      <c r="U1589" s="175">
        <v>0</v>
      </c>
      <c r="V1589" s="266" t="s">
        <v>96</v>
      </c>
      <c r="W1589" s="266">
        <v>480</v>
      </c>
      <c r="X1589" s="79">
        <v>174</v>
      </c>
      <c r="Y1589" s="79">
        <v>6</v>
      </c>
      <c r="Z1589" s="75">
        <f t="shared" si="45"/>
        <v>8.3519999999999997E-2</v>
      </c>
      <c r="AA1589" s="45" t="s">
        <v>60</v>
      </c>
      <c r="AB1589" s="71" t="s">
        <v>207</v>
      </c>
      <c r="AC1589" s="266" t="s">
        <v>3780</v>
      </c>
      <c r="AD1589" s="266" t="s">
        <v>4472</v>
      </c>
      <c r="AE1589" s="71">
        <v>44770</v>
      </c>
      <c r="AF1589" s="71">
        <v>44770</v>
      </c>
      <c r="AG1589" s="71">
        <v>44774</v>
      </c>
      <c r="AH1589" s="266" t="s">
        <v>4252</v>
      </c>
      <c r="AI1589" s="270" t="s">
        <v>5226</v>
      </c>
      <c r="AJ1589" s="71">
        <v>44774</v>
      </c>
      <c r="AK1589" s="45"/>
      <c r="AL1589" s="266"/>
      <c r="AM1589" s="46"/>
      <c r="AN1589" s="46"/>
      <c r="AO1589" s="46"/>
      <c r="AP1589" s="46"/>
      <c r="AQ1589" s="148"/>
      <c r="AR1589" s="46">
        <f t="shared" si="44"/>
        <v>0</v>
      </c>
      <c r="AS1589" s="266"/>
      <c r="AT1589" s="266"/>
      <c r="AU1589" s="266"/>
    </row>
    <row r="1590" spans="1:47">
      <c r="A1590" s="45" t="s">
        <v>68</v>
      </c>
      <c r="B1590" s="266" t="s">
        <v>4393</v>
      </c>
      <c r="C1590" s="266" t="s">
        <v>4473</v>
      </c>
      <c r="D1590" s="71">
        <v>44747</v>
      </c>
      <c r="E1590" s="88" t="s">
        <v>5225</v>
      </c>
      <c r="F1590" s="45" t="s">
        <v>73</v>
      </c>
      <c r="G1590" s="266" t="s">
        <v>4244</v>
      </c>
      <c r="H1590" s="266" t="s">
        <v>4245</v>
      </c>
      <c r="I1590" s="266" t="s">
        <v>4246</v>
      </c>
      <c r="J1590" s="266" t="s">
        <v>73</v>
      </c>
      <c r="K1590" s="72" t="s">
        <v>4247</v>
      </c>
      <c r="L1590" s="45" t="s">
        <v>4452</v>
      </c>
      <c r="M1590" s="266" t="s">
        <v>4453</v>
      </c>
      <c r="N1590" s="266" t="s">
        <v>4454</v>
      </c>
      <c r="O1590" s="266" t="s">
        <v>4455</v>
      </c>
      <c r="P1590" s="73" t="s">
        <v>4456</v>
      </c>
      <c r="Q1590" s="266" t="s">
        <v>4457</v>
      </c>
      <c r="R1590" s="266" t="s">
        <v>4458</v>
      </c>
      <c r="S1590" s="266" t="s">
        <v>4459</v>
      </c>
      <c r="T1590" s="88">
        <v>30393072</v>
      </c>
      <c r="U1590" s="175">
        <v>0</v>
      </c>
      <c r="V1590" s="266" t="s">
        <v>96</v>
      </c>
      <c r="W1590" s="266">
        <v>480</v>
      </c>
      <c r="X1590" s="77">
        <v>638</v>
      </c>
      <c r="Y1590" s="77">
        <v>22</v>
      </c>
      <c r="Z1590" s="75">
        <f t="shared" si="45"/>
        <v>0.30624000000000001</v>
      </c>
      <c r="AA1590" s="45" t="s">
        <v>60</v>
      </c>
      <c r="AB1590" s="71" t="s">
        <v>207</v>
      </c>
      <c r="AC1590" s="266" t="s">
        <v>3780</v>
      </c>
      <c r="AD1590" s="266" t="s">
        <v>4473</v>
      </c>
      <c r="AE1590" s="71">
        <v>44770</v>
      </c>
      <c r="AF1590" s="71">
        <v>44770</v>
      </c>
      <c r="AG1590" s="71">
        <v>44774</v>
      </c>
      <c r="AH1590" s="266" t="s">
        <v>4252</v>
      </c>
      <c r="AI1590" s="270" t="s">
        <v>5226</v>
      </c>
      <c r="AJ1590" s="71">
        <v>44774</v>
      </c>
      <c r="AK1590" s="45"/>
      <c r="AL1590" s="266"/>
      <c r="AM1590" s="46">
        <v>4350</v>
      </c>
      <c r="AN1590" s="46"/>
      <c r="AO1590" s="46"/>
      <c r="AP1590" s="46"/>
      <c r="AQ1590" s="148">
        <v>450</v>
      </c>
      <c r="AR1590" s="46">
        <f t="shared" si="44"/>
        <v>4800</v>
      </c>
      <c r="AS1590" s="266"/>
      <c r="AT1590" s="266"/>
      <c r="AU1590" s="266" t="s">
        <v>4461</v>
      </c>
    </row>
    <row r="1591" spans="1:47">
      <c r="A1591" s="45" t="s">
        <v>68</v>
      </c>
      <c r="B1591" s="266" t="s">
        <v>4393</v>
      </c>
      <c r="C1591" s="266" t="s">
        <v>4474</v>
      </c>
      <c r="D1591" s="71">
        <v>44747</v>
      </c>
      <c r="E1591" s="88" t="s">
        <v>5225</v>
      </c>
      <c r="F1591" s="45" t="s">
        <v>73</v>
      </c>
      <c r="G1591" s="266" t="s">
        <v>4244</v>
      </c>
      <c r="H1591" s="266" t="s">
        <v>4245</v>
      </c>
      <c r="I1591" s="266" t="s">
        <v>4246</v>
      </c>
      <c r="J1591" s="266" t="s">
        <v>73</v>
      </c>
      <c r="K1591" s="72" t="s">
        <v>4247</v>
      </c>
      <c r="L1591" s="45" t="s">
        <v>4452</v>
      </c>
      <c r="M1591" s="266" t="s">
        <v>4453</v>
      </c>
      <c r="N1591" s="266" t="s">
        <v>4454</v>
      </c>
      <c r="O1591" s="266" t="s">
        <v>4455</v>
      </c>
      <c r="P1591" s="73" t="s">
        <v>4456</v>
      </c>
      <c r="Q1591" s="266" t="s">
        <v>4457</v>
      </c>
      <c r="R1591" s="266" t="s">
        <v>4458</v>
      </c>
      <c r="S1591" s="266" t="s">
        <v>4459</v>
      </c>
      <c r="T1591" s="88">
        <v>30393072</v>
      </c>
      <c r="U1591" s="175">
        <v>0</v>
      </c>
      <c r="V1591" s="266" t="s">
        <v>96</v>
      </c>
      <c r="W1591" s="266">
        <v>480</v>
      </c>
      <c r="X1591" s="77">
        <v>638</v>
      </c>
      <c r="Y1591" s="77">
        <v>22</v>
      </c>
      <c r="Z1591" s="75">
        <f t="shared" si="45"/>
        <v>0.30624000000000001</v>
      </c>
      <c r="AA1591" s="45" t="s">
        <v>60</v>
      </c>
      <c r="AB1591" s="71" t="s">
        <v>207</v>
      </c>
      <c r="AC1591" s="266" t="s">
        <v>3780</v>
      </c>
      <c r="AD1591" s="266" t="s">
        <v>4474</v>
      </c>
      <c r="AE1591" s="71">
        <v>44771</v>
      </c>
      <c r="AF1591" s="71">
        <v>44771</v>
      </c>
      <c r="AG1591" s="71">
        <v>44775</v>
      </c>
      <c r="AH1591" s="266" t="s">
        <v>4252</v>
      </c>
      <c r="AI1591" s="270" t="s">
        <v>5226</v>
      </c>
      <c r="AJ1591" s="71">
        <v>44775</v>
      </c>
      <c r="AK1591" s="45"/>
      <c r="AL1591" s="266"/>
      <c r="AM1591" s="46">
        <v>4350</v>
      </c>
      <c r="AN1591" s="46"/>
      <c r="AO1591" s="46"/>
      <c r="AP1591" s="46"/>
      <c r="AQ1591" s="148">
        <v>450</v>
      </c>
      <c r="AR1591" s="46">
        <f t="shared" si="44"/>
        <v>4800</v>
      </c>
      <c r="AS1591" s="266"/>
      <c r="AT1591" s="266"/>
      <c r="AU1591" s="266" t="s">
        <v>4461</v>
      </c>
    </row>
    <row r="1592" spans="1:47">
      <c r="A1592" s="45" t="s">
        <v>68</v>
      </c>
      <c r="B1592" s="266" t="s">
        <v>4393</v>
      </c>
      <c r="C1592" s="266" t="s">
        <v>4475</v>
      </c>
      <c r="D1592" s="71">
        <v>44747</v>
      </c>
      <c r="E1592" s="88" t="s">
        <v>5225</v>
      </c>
      <c r="F1592" s="45" t="s">
        <v>73</v>
      </c>
      <c r="G1592" s="266" t="s">
        <v>4244</v>
      </c>
      <c r="H1592" s="266" t="s">
        <v>4245</v>
      </c>
      <c r="I1592" s="266" t="s">
        <v>4246</v>
      </c>
      <c r="J1592" s="266" t="s">
        <v>73</v>
      </c>
      <c r="K1592" s="72" t="s">
        <v>4247</v>
      </c>
      <c r="L1592" s="45" t="s">
        <v>4452</v>
      </c>
      <c r="M1592" s="266" t="s">
        <v>4453</v>
      </c>
      <c r="N1592" s="266" t="s">
        <v>4454</v>
      </c>
      <c r="O1592" s="266" t="s">
        <v>4455</v>
      </c>
      <c r="P1592" s="73" t="s">
        <v>4456</v>
      </c>
      <c r="Q1592" s="266" t="s">
        <v>4457</v>
      </c>
      <c r="R1592" s="266" t="s">
        <v>4458</v>
      </c>
      <c r="S1592" s="266" t="s">
        <v>4459</v>
      </c>
      <c r="T1592" s="88">
        <v>30393072</v>
      </c>
      <c r="U1592" s="175">
        <v>0</v>
      </c>
      <c r="V1592" s="266" t="s">
        <v>96</v>
      </c>
      <c r="W1592" s="266">
        <v>480</v>
      </c>
      <c r="X1592" s="79">
        <v>261</v>
      </c>
      <c r="Y1592" s="79">
        <v>9</v>
      </c>
      <c r="Z1592" s="75">
        <f t="shared" si="45"/>
        <v>0.12528</v>
      </c>
      <c r="AA1592" s="45" t="s">
        <v>60</v>
      </c>
      <c r="AB1592" s="71" t="s">
        <v>207</v>
      </c>
      <c r="AC1592" s="266" t="s">
        <v>3780</v>
      </c>
      <c r="AD1592" s="266" t="s">
        <v>4475</v>
      </c>
      <c r="AE1592" s="71">
        <v>44771</v>
      </c>
      <c r="AF1592" s="71">
        <v>44771</v>
      </c>
      <c r="AG1592" s="71">
        <v>44775</v>
      </c>
      <c r="AH1592" s="266" t="s">
        <v>4252</v>
      </c>
      <c r="AI1592" s="270" t="s">
        <v>5226</v>
      </c>
      <c r="AJ1592" s="71">
        <v>44775</v>
      </c>
      <c r="AK1592" s="45"/>
      <c r="AL1592" s="266"/>
      <c r="AM1592" s="46">
        <v>4350</v>
      </c>
      <c r="AN1592" s="46"/>
      <c r="AO1592" s="46"/>
      <c r="AP1592" s="46"/>
      <c r="AQ1592" s="148">
        <v>450</v>
      </c>
      <c r="AR1592" s="46">
        <f t="shared" si="44"/>
        <v>4800</v>
      </c>
      <c r="AS1592" s="266"/>
      <c r="AT1592" s="266"/>
      <c r="AU1592" s="266" t="s">
        <v>4461</v>
      </c>
    </row>
    <row r="1593" spans="1:47">
      <c r="A1593" s="45" t="s">
        <v>68</v>
      </c>
      <c r="B1593" s="266" t="s">
        <v>4393</v>
      </c>
      <c r="C1593" s="266" t="s">
        <v>4476</v>
      </c>
      <c r="D1593" s="71">
        <v>44747</v>
      </c>
      <c r="E1593" s="88" t="s">
        <v>5225</v>
      </c>
      <c r="F1593" s="45" t="s">
        <v>73</v>
      </c>
      <c r="G1593" s="266" t="s">
        <v>4244</v>
      </c>
      <c r="H1593" s="266" t="s">
        <v>4245</v>
      </c>
      <c r="I1593" s="266" t="s">
        <v>4246</v>
      </c>
      <c r="J1593" s="266" t="s">
        <v>73</v>
      </c>
      <c r="K1593" s="72" t="s">
        <v>4247</v>
      </c>
      <c r="L1593" s="45" t="s">
        <v>4452</v>
      </c>
      <c r="M1593" s="266" t="s">
        <v>4453</v>
      </c>
      <c r="N1593" s="266" t="s">
        <v>4454</v>
      </c>
      <c r="O1593" s="266" t="s">
        <v>4455</v>
      </c>
      <c r="P1593" s="73" t="s">
        <v>4456</v>
      </c>
      <c r="Q1593" s="266" t="s">
        <v>4457</v>
      </c>
      <c r="R1593" s="266" t="s">
        <v>4458</v>
      </c>
      <c r="S1593" s="266" t="s">
        <v>4459</v>
      </c>
      <c r="T1593" s="88">
        <v>30393072</v>
      </c>
      <c r="U1593" s="175">
        <v>0</v>
      </c>
      <c r="V1593" s="266" t="s">
        <v>96</v>
      </c>
      <c r="W1593" s="266">
        <v>480</v>
      </c>
      <c r="X1593" s="79">
        <v>25</v>
      </c>
      <c r="Y1593" s="79">
        <v>1</v>
      </c>
      <c r="Z1593" s="75">
        <f t="shared" si="45"/>
        <v>1.2E-2</v>
      </c>
      <c r="AA1593" s="45" t="s">
        <v>60</v>
      </c>
      <c r="AB1593" s="71" t="s">
        <v>207</v>
      </c>
      <c r="AC1593" s="266" t="s">
        <v>3780</v>
      </c>
      <c r="AD1593" s="266" t="s">
        <v>4476</v>
      </c>
      <c r="AE1593" s="71">
        <v>44771</v>
      </c>
      <c r="AF1593" s="71">
        <v>44771</v>
      </c>
      <c r="AG1593" s="71">
        <v>44775</v>
      </c>
      <c r="AH1593" s="266" t="s">
        <v>4252</v>
      </c>
      <c r="AI1593" s="270" t="s">
        <v>5226</v>
      </c>
      <c r="AJ1593" s="71">
        <v>44775</v>
      </c>
      <c r="AK1593" s="45"/>
      <c r="AL1593" s="266"/>
      <c r="AM1593" s="46"/>
      <c r="AN1593" s="46"/>
      <c r="AO1593" s="46"/>
      <c r="AP1593" s="46"/>
      <c r="AQ1593" s="148">
        <v>150</v>
      </c>
      <c r="AR1593" s="46">
        <f t="shared" si="44"/>
        <v>150</v>
      </c>
      <c r="AS1593" s="266"/>
      <c r="AT1593" s="266"/>
      <c r="AU1593" s="266"/>
    </row>
    <row r="1594" spans="1:47">
      <c r="A1594" s="45" t="s">
        <v>68</v>
      </c>
      <c r="B1594" s="266" t="s">
        <v>4393</v>
      </c>
      <c r="C1594" s="266" t="s">
        <v>4477</v>
      </c>
      <c r="D1594" s="71">
        <v>44747</v>
      </c>
      <c r="E1594" s="45" t="s">
        <v>4478</v>
      </c>
      <c r="F1594" s="45" t="s">
        <v>73</v>
      </c>
      <c r="G1594" s="266" t="s">
        <v>4244</v>
      </c>
      <c r="H1594" s="266" t="s">
        <v>4245</v>
      </c>
      <c r="I1594" s="266" t="s">
        <v>4246</v>
      </c>
      <c r="J1594" s="266" t="s">
        <v>73</v>
      </c>
      <c r="K1594" s="72" t="s">
        <v>4247</v>
      </c>
      <c r="L1594" s="45" t="s">
        <v>4396</v>
      </c>
      <c r="M1594" s="266" t="s">
        <v>4479</v>
      </c>
      <c r="N1594" s="266" t="s">
        <v>4398</v>
      </c>
      <c r="O1594" s="266" t="s">
        <v>228</v>
      </c>
      <c r="P1594" s="73" t="s">
        <v>4399</v>
      </c>
      <c r="Q1594" s="266" t="s">
        <v>4400</v>
      </c>
      <c r="R1594" s="266" t="s">
        <v>4401</v>
      </c>
      <c r="S1594" s="266" t="s">
        <v>4402</v>
      </c>
      <c r="T1594" s="88">
        <v>12005832</v>
      </c>
      <c r="U1594" s="175">
        <v>0</v>
      </c>
      <c r="V1594" s="266" t="s">
        <v>96</v>
      </c>
      <c r="W1594" s="266">
        <v>480</v>
      </c>
      <c r="X1594" s="79">
        <v>600</v>
      </c>
      <c r="Y1594" s="79">
        <v>20</v>
      </c>
      <c r="Z1594" s="75">
        <f t="shared" si="45"/>
        <v>0.28799999999999998</v>
      </c>
      <c r="AA1594" s="45" t="s">
        <v>60</v>
      </c>
      <c r="AB1594" s="71">
        <v>44749</v>
      </c>
      <c r="AC1594" s="266" t="s">
        <v>3780</v>
      </c>
      <c r="AD1594" s="266" t="s">
        <v>4477</v>
      </c>
      <c r="AE1594" s="71">
        <v>44749</v>
      </c>
      <c r="AF1594" s="71">
        <v>44749</v>
      </c>
      <c r="AG1594" s="71">
        <v>44749</v>
      </c>
      <c r="AH1594" s="266" t="s">
        <v>4252</v>
      </c>
      <c r="AI1594" s="270" t="s">
        <v>4480</v>
      </c>
      <c r="AJ1594" s="71">
        <v>44749</v>
      </c>
      <c r="AK1594" s="45"/>
      <c r="AL1594" s="266"/>
      <c r="AM1594" s="46">
        <v>1554</v>
      </c>
      <c r="AN1594" s="46"/>
      <c r="AO1594" s="46"/>
      <c r="AP1594" s="46"/>
      <c r="AQ1594" s="46"/>
      <c r="AR1594" s="46">
        <f t="shared" si="44"/>
        <v>1554</v>
      </c>
      <c r="AS1594" s="266"/>
      <c r="AT1594" s="266"/>
      <c r="AU1594" s="266"/>
    </row>
    <row r="1595" spans="1:47">
      <c r="A1595" s="45" t="s">
        <v>68</v>
      </c>
      <c r="B1595" s="266" t="s">
        <v>4393</v>
      </c>
      <c r="C1595" s="266" t="s">
        <v>4481</v>
      </c>
      <c r="D1595" s="71">
        <v>44747</v>
      </c>
      <c r="E1595" s="45" t="s">
        <v>4478</v>
      </c>
      <c r="F1595" s="45" t="s">
        <v>73</v>
      </c>
      <c r="G1595" s="266" t="s">
        <v>4244</v>
      </c>
      <c r="H1595" s="266" t="s">
        <v>4245</v>
      </c>
      <c r="I1595" s="266" t="s">
        <v>4246</v>
      </c>
      <c r="J1595" s="266" t="s">
        <v>73</v>
      </c>
      <c r="K1595" s="72" t="s">
        <v>4247</v>
      </c>
      <c r="L1595" s="45" t="s">
        <v>4396</v>
      </c>
      <c r="M1595" s="266" t="s">
        <v>4479</v>
      </c>
      <c r="N1595" s="266" t="s">
        <v>4398</v>
      </c>
      <c r="O1595" s="266" t="s">
        <v>228</v>
      </c>
      <c r="P1595" s="73" t="s">
        <v>4399</v>
      </c>
      <c r="Q1595" s="266" t="s">
        <v>4400</v>
      </c>
      <c r="R1595" s="266" t="s">
        <v>4401</v>
      </c>
      <c r="S1595" s="266" t="s">
        <v>4402</v>
      </c>
      <c r="T1595" s="88">
        <v>12005832</v>
      </c>
      <c r="U1595" s="175">
        <v>0</v>
      </c>
      <c r="V1595" s="266" t="s">
        <v>96</v>
      </c>
      <c r="W1595" s="266">
        <v>480</v>
      </c>
      <c r="X1595" s="79">
        <v>570</v>
      </c>
      <c r="Y1595" s="79">
        <v>19</v>
      </c>
      <c r="Z1595" s="75">
        <f t="shared" si="45"/>
        <v>0.27360000000000001</v>
      </c>
      <c r="AA1595" s="45" t="s">
        <v>60</v>
      </c>
      <c r="AB1595" s="71">
        <v>44749</v>
      </c>
      <c r="AC1595" s="266" t="s">
        <v>3780</v>
      </c>
      <c r="AD1595" s="266" t="s">
        <v>4481</v>
      </c>
      <c r="AE1595" s="71">
        <v>44749</v>
      </c>
      <c r="AF1595" s="71">
        <v>44749</v>
      </c>
      <c r="AG1595" s="71">
        <v>44749</v>
      </c>
      <c r="AH1595" s="266" t="s">
        <v>4252</v>
      </c>
      <c r="AI1595" s="270" t="s">
        <v>4480</v>
      </c>
      <c r="AJ1595" s="71">
        <v>44749</v>
      </c>
      <c r="AK1595" s="45"/>
      <c r="AL1595" s="266"/>
      <c r="AM1595" s="46">
        <v>1554</v>
      </c>
      <c r="AN1595" s="46"/>
      <c r="AO1595" s="46"/>
      <c r="AP1595" s="46"/>
      <c r="AQ1595" s="46"/>
      <c r="AR1595" s="46">
        <f t="shared" si="44"/>
        <v>1554</v>
      </c>
      <c r="AS1595" s="266"/>
      <c r="AT1595" s="266"/>
      <c r="AU1595" s="266"/>
    </row>
    <row r="1596" spans="1:47">
      <c r="A1596" s="45" t="s">
        <v>68</v>
      </c>
      <c r="B1596" s="266" t="s">
        <v>4393</v>
      </c>
      <c r="C1596" s="266" t="s">
        <v>4482</v>
      </c>
      <c r="D1596" s="71">
        <v>44747</v>
      </c>
      <c r="E1596" s="45" t="s">
        <v>4478</v>
      </c>
      <c r="F1596" s="45" t="s">
        <v>73</v>
      </c>
      <c r="G1596" s="266" t="s">
        <v>4244</v>
      </c>
      <c r="H1596" s="266" t="s">
        <v>4245</v>
      </c>
      <c r="I1596" s="266" t="s">
        <v>4246</v>
      </c>
      <c r="J1596" s="266" t="s">
        <v>73</v>
      </c>
      <c r="K1596" s="72" t="s">
        <v>4247</v>
      </c>
      <c r="L1596" s="45" t="s">
        <v>4396</v>
      </c>
      <c r="M1596" s="266" t="s">
        <v>4479</v>
      </c>
      <c r="N1596" s="266" t="s">
        <v>4398</v>
      </c>
      <c r="O1596" s="266" t="s">
        <v>228</v>
      </c>
      <c r="P1596" s="73" t="s">
        <v>4399</v>
      </c>
      <c r="Q1596" s="266" t="s">
        <v>4400</v>
      </c>
      <c r="R1596" s="266" t="s">
        <v>4401</v>
      </c>
      <c r="S1596" s="266" t="s">
        <v>4402</v>
      </c>
      <c r="T1596" s="88">
        <v>12005832</v>
      </c>
      <c r="U1596" s="175">
        <v>0</v>
      </c>
      <c r="V1596" s="266" t="s">
        <v>96</v>
      </c>
      <c r="W1596" s="266">
        <v>480</v>
      </c>
      <c r="X1596" s="79">
        <v>19</v>
      </c>
      <c r="Y1596" s="79">
        <v>1</v>
      </c>
      <c r="Z1596" s="75">
        <f t="shared" si="45"/>
        <v>9.1199999999999996E-3</v>
      </c>
      <c r="AA1596" s="45" t="s">
        <v>60</v>
      </c>
      <c r="AB1596" s="71">
        <v>44749</v>
      </c>
      <c r="AC1596" s="266" t="s">
        <v>3780</v>
      </c>
      <c r="AD1596" s="266" t="s">
        <v>4482</v>
      </c>
      <c r="AE1596" s="71">
        <v>44749</v>
      </c>
      <c r="AF1596" s="71">
        <v>44749</v>
      </c>
      <c r="AG1596" s="71">
        <v>44749</v>
      </c>
      <c r="AH1596" s="266" t="s">
        <v>4252</v>
      </c>
      <c r="AI1596" s="270"/>
      <c r="AJ1596" s="71">
        <v>44749</v>
      </c>
      <c r="AK1596" s="45"/>
      <c r="AL1596" s="266"/>
      <c r="AM1596" s="46"/>
      <c r="AN1596" s="46"/>
      <c r="AO1596" s="46"/>
      <c r="AP1596" s="46"/>
      <c r="AQ1596" s="46">
        <v>150</v>
      </c>
      <c r="AR1596" s="46">
        <f t="shared" si="44"/>
        <v>150</v>
      </c>
      <c r="AS1596" s="266"/>
      <c r="AT1596" s="266"/>
      <c r="AU1596" s="266"/>
    </row>
    <row r="1597" spans="1:47">
      <c r="A1597" s="45" t="s">
        <v>68</v>
      </c>
      <c r="B1597" s="266" t="s">
        <v>4393</v>
      </c>
      <c r="C1597" s="266" t="s">
        <v>4483</v>
      </c>
      <c r="D1597" s="71"/>
      <c r="E1597" s="45" t="s">
        <v>189</v>
      </c>
      <c r="F1597" s="45" t="s">
        <v>73</v>
      </c>
      <c r="G1597" s="47" t="s">
        <v>4287</v>
      </c>
      <c r="H1597" s="47" t="s">
        <v>4484</v>
      </c>
      <c r="I1597" s="47" t="s">
        <v>4289</v>
      </c>
      <c r="J1597" s="47" t="s">
        <v>73</v>
      </c>
      <c r="K1597" s="47" t="s">
        <v>4485</v>
      </c>
      <c r="L1597" s="45" t="s">
        <v>190</v>
      </c>
      <c r="M1597" s="266" t="s">
        <v>191</v>
      </c>
      <c r="N1597" s="266" t="s">
        <v>4257</v>
      </c>
      <c r="O1597" s="266" t="s">
        <v>161</v>
      </c>
      <c r="P1597" s="73" t="s">
        <v>4486</v>
      </c>
      <c r="Q1597" s="266"/>
      <c r="R1597" s="266"/>
      <c r="S1597" s="266" t="s">
        <v>4491</v>
      </c>
      <c r="T1597" s="88">
        <v>12005833</v>
      </c>
      <c r="U1597" s="175">
        <v>15</v>
      </c>
      <c r="V1597" s="266" t="s">
        <v>4256</v>
      </c>
      <c r="W1597" s="266">
        <v>475</v>
      </c>
      <c r="X1597" s="79">
        <v>4</v>
      </c>
      <c r="Y1597" s="79">
        <v>1</v>
      </c>
      <c r="Z1597" s="75">
        <f t="shared" si="45"/>
        <v>1.9E-3</v>
      </c>
      <c r="AA1597" s="45"/>
      <c r="AB1597" s="71"/>
      <c r="AC1597" s="266"/>
      <c r="AD1597" s="266" t="s">
        <v>4483</v>
      </c>
      <c r="AE1597" s="71">
        <v>44756</v>
      </c>
      <c r="AF1597" s="71">
        <v>44760</v>
      </c>
      <c r="AG1597" s="71">
        <v>44763</v>
      </c>
      <c r="AH1597" s="266" t="s">
        <v>4252</v>
      </c>
      <c r="AI1597" s="270"/>
      <c r="AJ1597" s="71">
        <v>44769</v>
      </c>
      <c r="AK1597" s="45"/>
      <c r="AL1597" s="266"/>
      <c r="AM1597" s="46"/>
      <c r="AN1597" s="46"/>
      <c r="AO1597" s="46"/>
      <c r="AP1597" s="46"/>
      <c r="AQ1597" s="46"/>
      <c r="AR1597" s="46">
        <f t="shared" si="44"/>
        <v>0</v>
      </c>
      <c r="AS1597" s="266"/>
      <c r="AT1597" s="266"/>
      <c r="AU1597" s="266"/>
    </row>
    <row r="1598" spans="1:47">
      <c r="A1598" s="45" t="s">
        <v>68</v>
      </c>
      <c r="B1598" s="266" t="s">
        <v>4254</v>
      </c>
      <c r="C1598" s="266" t="s">
        <v>4487</v>
      </c>
      <c r="D1598" s="71">
        <v>44749</v>
      </c>
      <c r="E1598" s="45" t="s">
        <v>4488</v>
      </c>
      <c r="F1598" s="45" t="s">
        <v>73</v>
      </c>
      <c r="G1598" s="266" t="s">
        <v>4242</v>
      </c>
      <c r="H1598" s="266" t="s">
        <v>4245</v>
      </c>
      <c r="I1598" s="266" t="s">
        <v>4246</v>
      </c>
      <c r="J1598" s="266" t="s">
        <v>73</v>
      </c>
      <c r="K1598" s="72" t="s">
        <v>4247</v>
      </c>
      <c r="L1598" s="45" t="s">
        <v>159</v>
      </c>
      <c r="M1598" s="266" t="s">
        <v>259</v>
      </c>
      <c r="N1598" s="266" t="s">
        <v>171</v>
      </c>
      <c r="O1598" s="266" t="s">
        <v>172</v>
      </c>
      <c r="P1598" s="73" t="s">
        <v>367</v>
      </c>
      <c r="Q1598" s="266" t="s">
        <v>4489</v>
      </c>
      <c r="R1598" s="266" t="s">
        <v>4490</v>
      </c>
      <c r="S1598" s="266" t="s">
        <v>4491</v>
      </c>
      <c r="T1598" s="123">
        <v>30390456</v>
      </c>
      <c r="U1598" s="175">
        <v>14.75</v>
      </c>
      <c r="V1598" s="266" t="s">
        <v>107</v>
      </c>
      <c r="W1598" s="266">
        <v>400</v>
      </c>
      <c r="X1598" s="77">
        <v>768</v>
      </c>
      <c r="Y1598" s="77">
        <v>24</v>
      </c>
      <c r="Z1598" s="75">
        <f t="shared" si="45"/>
        <v>0.30719999999999997</v>
      </c>
      <c r="AA1598" s="45" t="s">
        <v>60</v>
      </c>
      <c r="AB1598" s="71" t="s">
        <v>207</v>
      </c>
      <c r="AC1598" s="266" t="s">
        <v>3780</v>
      </c>
      <c r="AD1598" s="266" t="s">
        <v>4487</v>
      </c>
      <c r="AE1598" s="71">
        <v>44754</v>
      </c>
      <c r="AF1598" s="71">
        <v>44754</v>
      </c>
      <c r="AG1598" s="71">
        <v>44755</v>
      </c>
      <c r="AH1598" s="266" t="s">
        <v>4252</v>
      </c>
      <c r="AI1598" s="270"/>
      <c r="AJ1598" s="71">
        <v>44755</v>
      </c>
      <c r="AK1598" s="45"/>
      <c r="AL1598" s="266"/>
      <c r="AM1598" s="46">
        <v>1137</v>
      </c>
      <c r="AN1598" s="46"/>
      <c r="AO1598" s="46"/>
      <c r="AP1598" s="46"/>
      <c r="AQ1598" s="46"/>
      <c r="AR1598" s="46">
        <f t="shared" si="44"/>
        <v>1137</v>
      </c>
      <c r="AS1598" s="266"/>
      <c r="AT1598" s="266"/>
      <c r="AU1598" s="266"/>
    </row>
    <row r="1599" spans="1:47">
      <c r="A1599" s="45" t="s">
        <v>68</v>
      </c>
      <c r="B1599" s="266" t="s">
        <v>4299</v>
      </c>
      <c r="C1599" s="266" t="s">
        <v>4492</v>
      </c>
      <c r="D1599" s="71">
        <v>44749</v>
      </c>
      <c r="E1599" s="45" t="s">
        <v>4493</v>
      </c>
      <c r="F1599" s="45" t="s">
        <v>73</v>
      </c>
      <c r="G1599" s="266" t="s">
        <v>4287</v>
      </c>
      <c r="H1599" s="266" t="s">
        <v>4484</v>
      </c>
      <c r="I1599" s="266" t="s">
        <v>4289</v>
      </c>
      <c r="J1599" s="266" t="s">
        <v>73</v>
      </c>
      <c r="K1599" s="72" t="s">
        <v>4485</v>
      </c>
      <c r="L1599" s="45" t="s">
        <v>414</v>
      </c>
      <c r="M1599" s="266" t="s">
        <v>4494</v>
      </c>
      <c r="N1599" s="266" t="s">
        <v>4495</v>
      </c>
      <c r="O1599" s="266" t="s">
        <v>435</v>
      </c>
      <c r="P1599" s="73">
        <v>44662</v>
      </c>
      <c r="Q1599" s="266" t="s">
        <v>4496</v>
      </c>
      <c r="R1599" s="266" t="s">
        <v>4497</v>
      </c>
      <c r="S1599" s="266" t="s">
        <v>4498</v>
      </c>
      <c r="T1599" s="123">
        <v>30397371</v>
      </c>
      <c r="U1599" s="175">
        <v>18</v>
      </c>
      <c r="V1599" s="266" t="s">
        <v>2395</v>
      </c>
      <c r="W1599" s="266">
        <v>475</v>
      </c>
      <c r="X1599" s="77">
        <v>406</v>
      </c>
      <c r="Y1599" s="77">
        <v>14</v>
      </c>
      <c r="Z1599" s="75">
        <f t="shared" si="45"/>
        <v>0.19284999999999999</v>
      </c>
      <c r="AA1599" s="45" t="s">
        <v>75</v>
      </c>
      <c r="AB1599" s="71">
        <v>44750</v>
      </c>
      <c r="AC1599" s="266" t="s">
        <v>3780</v>
      </c>
      <c r="AD1599" s="266" t="s">
        <v>4492</v>
      </c>
      <c r="AE1599" s="71">
        <v>44754</v>
      </c>
      <c r="AF1599" s="71">
        <v>44754</v>
      </c>
      <c r="AG1599" s="71">
        <v>44754</v>
      </c>
      <c r="AH1599" s="266" t="s">
        <v>4252</v>
      </c>
      <c r="AI1599" s="270"/>
      <c r="AJ1599" s="71">
        <v>44754</v>
      </c>
      <c r="AK1599" s="45"/>
      <c r="AL1599" s="266"/>
      <c r="AM1599" s="46"/>
      <c r="AN1599" s="46"/>
      <c r="AO1599" s="46"/>
      <c r="AP1599" s="46"/>
      <c r="AQ1599" s="46"/>
      <c r="AR1599" s="46">
        <f t="shared" si="44"/>
        <v>0</v>
      </c>
      <c r="AS1599" s="266"/>
      <c r="AT1599" s="266"/>
      <c r="AU1599" s="266"/>
    </row>
    <row r="1600" spans="1:47">
      <c r="A1600" s="45" t="s">
        <v>68</v>
      </c>
      <c r="B1600" s="266" t="s">
        <v>4299</v>
      </c>
      <c r="C1600" s="266" t="s">
        <v>4499</v>
      </c>
      <c r="D1600" s="71">
        <v>44749</v>
      </c>
      <c r="E1600" s="45" t="s">
        <v>4493</v>
      </c>
      <c r="F1600" s="45" t="s">
        <v>73</v>
      </c>
      <c r="G1600" s="266" t="s">
        <v>4287</v>
      </c>
      <c r="H1600" s="266" t="s">
        <v>4484</v>
      </c>
      <c r="I1600" s="266" t="s">
        <v>4289</v>
      </c>
      <c r="J1600" s="266" t="s">
        <v>73</v>
      </c>
      <c r="K1600" s="72" t="s">
        <v>4485</v>
      </c>
      <c r="L1600" s="45" t="s">
        <v>414</v>
      </c>
      <c r="M1600" s="266" t="s">
        <v>4494</v>
      </c>
      <c r="N1600" s="266" t="s">
        <v>4495</v>
      </c>
      <c r="O1600" s="266" t="s">
        <v>435</v>
      </c>
      <c r="P1600" s="73">
        <v>44662</v>
      </c>
      <c r="Q1600" s="266" t="s">
        <v>4496</v>
      </c>
      <c r="R1600" s="266" t="s">
        <v>4497</v>
      </c>
      <c r="S1600" s="266" t="s">
        <v>4498</v>
      </c>
      <c r="T1600" s="123">
        <v>30397371</v>
      </c>
      <c r="U1600" s="175">
        <v>18</v>
      </c>
      <c r="V1600" s="266" t="s">
        <v>2395</v>
      </c>
      <c r="W1600" s="266">
        <v>475</v>
      </c>
      <c r="X1600" s="77">
        <v>377</v>
      </c>
      <c r="Y1600" s="77">
        <v>13</v>
      </c>
      <c r="Z1600" s="75">
        <f t="shared" si="45"/>
        <v>0.17907500000000001</v>
      </c>
      <c r="AA1600" s="45" t="s">
        <v>75</v>
      </c>
      <c r="AB1600" s="71">
        <v>44750</v>
      </c>
      <c r="AC1600" s="266" t="s">
        <v>3780</v>
      </c>
      <c r="AD1600" s="266" t="s">
        <v>4499</v>
      </c>
      <c r="AE1600" s="71">
        <v>44754</v>
      </c>
      <c r="AF1600" s="71">
        <v>44754</v>
      </c>
      <c r="AG1600" s="71">
        <v>44754</v>
      </c>
      <c r="AH1600" s="266" t="s">
        <v>4252</v>
      </c>
      <c r="AI1600" s="270"/>
      <c r="AJ1600" s="71">
        <v>44754</v>
      </c>
      <c r="AK1600" s="45"/>
      <c r="AL1600" s="266"/>
      <c r="AM1600" s="46"/>
      <c r="AN1600" s="46"/>
      <c r="AO1600" s="46"/>
      <c r="AP1600" s="46"/>
      <c r="AQ1600" s="46"/>
      <c r="AR1600" s="46">
        <f t="shared" si="44"/>
        <v>0</v>
      </c>
      <c r="AS1600" s="266"/>
      <c r="AT1600" s="266"/>
      <c r="AU1600" s="266"/>
    </row>
    <row r="1601" spans="1:47">
      <c r="A1601" s="45" t="s">
        <v>68</v>
      </c>
      <c r="B1601" s="266" t="s">
        <v>4254</v>
      </c>
      <c r="C1601" s="266" t="s">
        <v>4500</v>
      </c>
      <c r="D1601" s="71">
        <v>44753</v>
      </c>
      <c r="E1601" s="45" t="s">
        <v>4501</v>
      </c>
      <c r="F1601" s="45" t="s">
        <v>73</v>
      </c>
      <c r="G1601" s="266" t="s">
        <v>4244</v>
      </c>
      <c r="H1601" s="266" t="s">
        <v>4245</v>
      </c>
      <c r="I1601" s="266" t="s">
        <v>4246</v>
      </c>
      <c r="J1601" s="266" t="s">
        <v>73</v>
      </c>
      <c r="K1601" s="72" t="s">
        <v>4247</v>
      </c>
      <c r="L1601" s="45" t="s">
        <v>473</v>
      </c>
      <c r="M1601" s="266" t="s">
        <v>556</v>
      </c>
      <c r="N1601" s="266" t="s">
        <v>227</v>
      </c>
      <c r="O1601" s="266" t="s">
        <v>228</v>
      </c>
      <c r="P1601" s="73" t="s">
        <v>229</v>
      </c>
      <c r="Q1601" s="266" t="s">
        <v>474</v>
      </c>
      <c r="R1601" s="266"/>
      <c r="S1601" s="266" t="s">
        <v>475</v>
      </c>
      <c r="T1601" s="123">
        <v>30390456</v>
      </c>
      <c r="U1601" s="175">
        <v>14.75</v>
      </c>
      <c r="V1601" s="266" t="s">
        <v>107</v>
      </c>
      <c r="W1601" s="266">
        <v>400</v>
      </c>
      <c r="X1601" s="79">
        <v>768</v>
      </c>
      <c r="Y1601" s="79">
        <v>24</v>
      </c>
      <c r="Z1601" s="75">
        <f t="shared" si="45"/>
        <v>0.30719999999999997</v>
      </c>
      <c r="AA1601" s="45" t="s">
        <v>75</v>
      </c>
      <c r="AB1601" s="71" t="s">
        <v>207</v>
      </c>
      <c r="AC1601" s="266" t="s">
        <v>3780</v>
      </c>
      <c r="AD1601" s="266" t="s">
        <v>4500</v>
      </c>
      <c r="AE1601" s="71">
        <v>44755</v>
      </c>
      <c r="AF1601" s="71">
        <v>44755</v>
      </c>
      <c r="AG1601" s="71">
        <v>44756</v>
      </c>
      <c r="AH1601" s="266" t="s">
        <v>4252</v>
      </c>
      <c r="AI1601" s="270"/>
      <c r="AJ1601" s="71">
        <v>44756</v>
      </c>
      <c r="AK1601" s="45"/>
      <c r="AL1601" s="266"/>
      <c r="AM1601" s="46">
        <v>1549</v>
      </c>
      <c r="AN1601" s="46"/>
      <c r="AO1601" s="46"/>
      <c r="AP1601" s="46"/>
      <c r="AQ1601" s="46"/>
      <c r="AR1601" s="46">
        <f t="shared" si="44"/>
        <v>1549</v>
      </c>
      <c r="AS1601" s="266"/>
      <c r="AT1601" s="266"/>
      <c r="AU1601" s="266"/>
    </row>
    <row r="1602" spans="1:47">
      <c r="A1602" s="45" t="s">
        <v>68</v>
      </c>
      <c r="B1602" s="266" t="s">
        <v>4254</v>
      </c>
      <c r="C1602" s="266" t="s">
        <v>4502</v>
      </c>
      <c r="D1602" s="71">
        <v>44753</v>
      </c>
      <c r="E1602" s="45" t="s">
        <v>4501</v>
      </c>
      <c r="F1602" s="45" t="s">
        <v>73</v>
      </c>
      <c r="G1602" s="266" t="s">
        <v>4244</v>
      </c>
      <c r="H1602" s="266" t="s">
        <v>4245</v>
      </c>
      <c r="I1602" s="266" t="s">
        <v>4246</v>
      </c>
      <c r="J1602" s="266" t="s">
        <v>73</v>
      </c>
      <c r="K1602" s="72" t="s">
        <v>4247</v>
      </c>
      <c r="L1602" s="45" t="s">
        <v>473</v>
      </c>
      <c r="M1602" s="266" t="s">
        <v>556</v>
      </c>
      <c r="N1602" s="266" t="s">
        <v>227</v>
      </c>
      <c r="O1602" s="266" t="s">
        <v>228</v>
      </c>
      <c r="P1602" s="73" t="s">
        <v>229</v>
      </c>
      <c r="Q1602" s="266" t="s">
        <v>474</v>
      </c>
      <c r="R1602" s="266"/>
      <c r="S1602" s="266" t="s">
        <v>475</v>
      </c>
      <c r="T1602" s="123">
        <v>30390456</v>
      </c>
      <c r="U1602" s="175">
        <v>14.75</v>
      </c>
      <c r="V1602" s="266" t="s">
        <v>107</v>
      </c>
      <c r="W1602" s="266">
        <v>400</v>
      </c>
      <c r="X1602" s="79">
        <v>768</v>
      </c>
      <c r="Y1602" s="79">
        <v>24</v>
      </c>
      <c r="Z1602" s="75">
        <f t="shared" si="45"/>
        <v>0.30719999999999997</v>
      </c>
      <c r="AA1602" s="45" t="s">
        <v>75</v>
      </c>
      <c r="AB1602" s="71" t="s">
        <v>207</v>
      </c>
      <c r="AC1602" s="266" t="s">
        <v>3780</v>
      </c>
      <c r="AD1602" s="266" t="s">
        <v>4502</v>
      </c>
      <c r="AE1602" s="71">
        <v>44755</v>
      </c>
      <c r="AF1602" s="71">
        <v>44755</v>
      </c>
      <c r="AG1602" s="71">
        <v>44756</v>
      </c>
      <c r="AH1602" s="266" t="s">
        <v>4252</v>
      </c>
      <c r="AI1602" s="270"/>
      <c r="AJ1602" s="71">
        <v>44756</v>
      </c>
      <c r="AK1602" s="45"/>
      <c r="AL1602" s="266"/>
      <c r="AM1602" s="46">
        <v>1549</v>
      </c>
      <c r="AN1602" s="46"/>
      <c r="AO1602" s="46"/>
      <c r="AP1602" s="46"/>
      <c r="AQ1602" s="46"/>
      <c r="AR1602" s="46">
        <f t="shared" si="44"/>
        <v>1549</v>
      </c>
      <c r="AS1602" s="266"/>
      <c r="AT1602" s="266"/>
      <c r="AU1602" s="266"/>
    </row>
    <row r="1603" spans="1:47">
      <c r="A1603" s="45" t="s">
        <v>44</v>
      </c>
      <c r="B1603" s="266" t="s">
        <v>4253</v>
      </c>
      <c r="C1603" s="266" t="s">
        <v>4503</v>
      </c>
      <c r="D1603" s="71">
        <v>44754</v>
      </c>
      <c r="E1603" s="45" t="s">
        <v>4504</v>
      </c>
      <c r="F1603" s="45" t="s">
        <v>73</v>
      </c>
      <c r="G1603" s="266" t="s">
        <v>4248</v>
      </c>
      <c r="H1603" s="266" t="s">
        <v>4249</v>
      </c>
      <c r="I1603" s="266" t="s">
        <v>4250</v>
      </c>
      <c r="J1603" s="266" t="s">
        <v>73</v>
      </c>
      <c r="K1603" s="72" t="s">
        <v>4251</v>
      </c>
      <c r="L1603" s="45" t="s">
        <v>4434</v>
      </c>
      <c r="M1603" s="266" t="s">
        <v>4435</v>
      </c>
      <c r="N1603" s="266" t="s">
        <v>2413</v>
      </c>
      <c r="O1603" s="266" t="s">
        <v>218</v>
      </c>
      <c r="P1603" s="73" t="s">
        <v>4436</v>
      </c>
      <c r="Q1603" s="266" t="s">
        <v>4437</v>
      </c>
      <c r="R1603" s="266" t="s">
        <v>4438</v>
      </c>
      <c r="S1603" s="266" t="s">
        <v>4439</v>
      </c>
      <c r="T1603" s="88">
        <v>30390372</v>
      </c>
      <c r="U1603" s="175">
        <v>0</v>
      </c>
      <c r="V1603" s="266" t="s">
        <v>96</v>
      </c>
      <c r="W1603" s="266">
        <v>480</v>
      </c>
      <c r="X1603" s="77">
        <v>377</v>
      </c>
      <c r="Y1603" s="77">
        <v>13</v>
      </c>
      <c r="Z1603" s="75">
        <f t="shared" si="45"/>
        <v>0.18096000000000001</v>
      </c>
      <c r="AA1603" s="45" t="s">
        <v>75</v>
      </c>
      <c r="AB1603" s="71" t="s">
        <v>207</v>
      </c>
      <c r="AC1603" s="266"/>
      <c r="AD1603" s="266" t="s">
        <v>4503</v>
      </c>
      <c r="AE1603" s="71">
        <v>44756</v>
      </c>
      <c r="AF1603" s="71">
        <v>44756</v>
      </c>
      <c r="AG1603" s="71">
        <v>44760</v>
      </c>
      <c r="AH1603" s="266" t="s">
        <v>4252</v>
      </c>
      <c r="AI1603" s="270"/>
      <c r="AJ1603" s="71">
        <v>44760</v>
      </c>
      <c r="AK1603" s="45"/>
      <c r="AL1603" s="266"/>
      <c r="AM1603" s="46">
        <v>5050</v>
      </c>
      <c r="AN1603" s="46"/>
      <c r="AO1603" s="46"/>
      <c r="AP1603" s="46"/>
      <c r="AQ1603" s="46"/>
      <c r="AR1603" s="46">
        <f t="shared" si="44"/>
        <v>5050</v>
      </c>
      <c r="AS1603" s="266"/>
      <c r="AT1603" s="266"/>
      <c r="AU1603" s="266"/>
    </row>
    <row r="1604" spans="1:47">
      <c r="A1604" s="45" t="s">
        <v>44</v>
      </c>
      <c r="B1604" s="266" t="s">
        <v>4253</v>
      </c>
      <c r="C1604" s="266" t="s">
        <v>4505</v>
      </c>
      <c r="D1604" s="71">
        <v>44754</v>
      </c>
      <c r="E1604" s="45" t="s">
        <v>4506</v>
      </c>
      <c r="F1604" s="45" t="s">
        <v>73</v>
      </c>
      <c r="G1604" s="266" t="s">
        <v>4244</v>
      </c>
      <c r="H1604" s="266" t="s">
        <v>4245</v>
      </c>
      <c r="I1604" s="266" t="s">
        <v>4246</v>
      </c>
      <c r="J1604" s="266" t="s">
        <v>73</v>
      </c>
      <c r="K1604" s="72" t="s">
        <v>4247</v>
      </c>
      <c r="L1604" s="45" t="s">
        <v>4507</v>
      </c>
      <c r="M1604" s="266" t="s">
        <v>4508</v>
      </c>
      <c r="N1604" s="266" t="s">
        <v>4509</v>
      </c>
      <c r="O1604" s="266" t="s">
        <v>2529</v>
      </c>
      <c r="P1604" s="73" t="s">
        <v>4510</v>
      </c>
      <c r="Q1604" s="266" t="s">
        <v>4511</v>
      </c>
      <c r="R1604" s="266" t="s">
        <v>4512</v>
      </c>
      <c r="S1604" s="266" t="s">
        <v>4513</v>
      </c>
      <c r="T1604" s="123">
        <v>30391491</v>
      </c>
      <c r="U1604" s="175">
        <v>0</v>
      </c>
      <c r="V1604" s="266" t="s">
        <v>4280</v>
      </c>
      <c r="W1604" s="266">
        <v>575</v>
      </c>
      <c r="X1604" s="77">
        <v>464</v>
      </c>
      <c r="Y1604" s="77">
        <v>16</v>
      </c>
      <c r="Z1604" s="75">
        <f t="shared" si="45"/>
        <v>0.26679999999999998</v>
      </c>
      <c r="AA1604" s="45" t="s">
        <v>75</v>
      </c>
      <c r="AB1604" s="71" t="s">
        <v>207</v>
      </c>
      <c r="AC1604" s="266"/>
      <c r="AD1604" s="266" t="s">
        <v>4505</v>
      </c>
      <c r="AE1604" s="71">
        <v>44757</v>
      </c>
      <c r="AF1604" s="71">
        <v>44757</v>
      </c>
      <c r="AG1604" s="71">
        <v>44761</v>
      </c>
      <c r="AH1604" s="266" t="s">
        <v>4252</v>
      </c>
      <c r="AI1604" s="270"/>
      <c r="AJ1604" s="71">
        <v>44761</v>
      </c>
      <c r="AK1604" s="45"/>
      <c r="AL1604" s="266"/>
      <c r="AM1604" s="46">
        <v>7150</v>
      </c>
      <c r="AN1604" s="46"/>
      <c r="AO1604" s="46"/>
      <c r="AP1604" s="46"/>
      <c r="AQ1604" s="46"/>
      <c r="AR1604" s="46">
        <f t="shared" si="44"/>
        <v>7150</v>
      </c>
      <c r="AS1604" s="266"/>
      <c r="AT1604" s="266"/>
      <c r="AU1604" s="266"/>
    </row>
    <row r="1605" spans="1:47">
      <c r="A1605" s="45" t="s">
        <v>44</v>
      </c>
      <c r="B1605" s="266" t="s">
        <v>4253</v>
      </c>
      <c r="C1605" s="266" t="s">
        <v>4514</v>
      </c>
      <c r="D1605" s="71">
        <v>44754</v>
      </c>
      <c r="E1605" s="45" t="s">
        <v>4506</v>
      </c>
      <c r="F1605" s="45" t="s">
        <v>73</v>
      </c>
      <c r="G1605" s="266" t="s">
        <v>4244</v>
      </c>
      <c r="H1605" s="266" t="s">
        <v>4245</v>
      </c>
      <c r="I1605" s="266" t="s">
        <v>4246</v>
      </c>
      <c r="J1605" s="266" t="s">
        <v>73</v>
      </c>
      <c r="K1605" s="72" t="s">
        <v>4247</v>
      </c>
      <c r="L1605" s="45" t="s">
        <v>4507</v>
      </c>
      <c r="M1605" s="266" t="s">
        <v>4508</v>
      </c>
      <c r="N1605" s="266" t="s">
        <v>4509</v>
      </c>
      <c r="O1605" s="266" t="s">
        <v>2529</v>
      </c>
      <c r="P1605" s="73" t="s">
        <v>4510</v>
      </c>
      <c r="Q1605" s="266" t="s">
        <v>4511</v>
      </c>
      <c r="R1605" s="266" t="s">
        <v>4512</v>
      </c>
      <c r="S1605" s="266" t="s">
        <v>4513</v>
      </c>
      <c r="T1605" s="123">
        <v>30391491</v>
      </c>
      <c r="U1605" s="175">
        <v>0</v>
      </c>
      <c r="V1605" s="266" t="s">
        <v>4280</v>
      </c>
      <c r="W1605" s="266">
        <v>575</v>
      </c>
      <c r="X1605" s="77">
        <v>493</v>
      </c>
      <c r="Y1605" s="77">
        <v>17</v>
      </c>
      <c r="Z1605" s="75">
        <f t="shared" si="45"/>
        <v>0.28347499999999998</v>
      </c>
      <c r="AA1605" s="45" t="s">
        <v>75</v>
      </c>
      <c r="AB1605" s="71" t="s">
        <v>207</v>
      </c>
      <c r="AC1605" s="266"/>
      <c r="AD1605" s="266" t="s">
        <v>4514</v>
      </c>
      <c r="AE1605" s="71">
        <v>44757</v>
      </c>
      <c r="AF1605" s="71">
        <v>44757</v>
      </c>
      <c r="AG1605" s="71">
        <v>44761</v>
      </c>
      <c r="AH1605" s="266" t="s">
        <v>4252</v>
      </c>
      <c r="AI1605" s="270"/>
      <c r="AJ1605" s="71">
        <v>44761</v>
      </c>
      <c r="AK1605" s="45"/>
      <c r="AL1605" s="266"/>
      <c r="AM1605" s="46">
        <v>7150</v>
      </c>
      <c r="AN1605" s="46"/>
      <c r="AO1605" s="46"/>
      <c r="AP1605" s="46"/>
      <c r="AQ1605" s="46"/>
      <c r="AR1605" s="46">
        <f t="shared" si="44"/>
        <v>7150</v>
      </c>
      <c r="AS1605" s="266"/>
      <c r="AT1605" s="266"/>
      <c r="AU1605" s="266"/>
    </row>
    <row r="1606" spans="1:47">
      <c r="A1606" s="45" t="s">
        <v>44</v>
      </c>
      <c r="B1606" s="266" t="s">
        <v>4253</v>
      </c>
      <c r="C1606" s="266" t="s">
        <v>4515</v>
      </c>
      <c r="D1606" s="71">
        <v>44755</v>
      </c>
      <c r="E1606" s="45" t="s">
        <v>4516</v>
      </c>
      <c r="F1606" s="45" t="s">
        <v>73</v>
      </c>
      <c r="G1606" s="266" t="s">
        <v>4244</v>
      </c>
      <c r="H1606" s="266" t="s">
        <v>4245</v>
      </c>
      <c r="I1606" s="266" t="s">
        <v>4246</v>
      </c>
      <c r="J1606" s="266" t="s">
        <v>73</v>
      </c>
      <c r="K1606" s="72" t="s">
        <v>4247</v>
      </c>
      <c r="L1606" s="45" t="s">
        <v>126</v>
      </c>
      <c r="M1606" s="266" t="s">
        <v>353</v>
      </c>
      <c r="N1606" s="266" t="s">
        <v>354</v>
      </c>
      <c r="O1606" s="266" t="s">
        <v>85</v>
      </c>
      <c r="P1606" s="73" t="s">
        <v>4517</v>
      </c>
      <c r="Q1606" s="266" t="s">
        <v>762</v>
      </c>
      <c r="R1606" s="266" t="s">
        <v>4518</v>
      </c>
      <c r="S1606" s="266" t="s">
        <v>764</v>
      </c>
      <c r="T1606" s="123">
        <v>30391372</v>
      </c>
      <c r="U1606" s="175">
        <v>0</v>
      </c>
      <c r="V1606" s="266" t="s">
        <v>96</v>
      </c>
      <c r="W1606" s="266">
        <v>480</v>
      </c>
      <c r="X1606" s="79">
        <v>377</v>
      </c>
      <c r="Y1606" s="79">
        <v>13</v>
      </c>
      <c r="Z1606" s="75">
        <f t="shared" si="45"/>
        <v>0.18096000000000001</v>
      </c>
      <c r="AA1606" s="45" t="s">
        <v>75</v>
      </c>
      <c r="AB1606" s="71" t="s">
        <v>207</v>
      </c>
      <c r="AC1606" s="266"/>
      <c r="AD1606" s="266" t="s">
        <v>4515</v>
      </c>
      <c r="AE1606" s="71">
        <v>44762</v>
      </c>
      <c r="AF1606" s="71">
        <v>44762</v>
      </c>
      <c r="AG1606" s="71">
        <v>44767</v>
      </c>
      <c r="AH1606" s="266" t="s">
        <v>4252</v>
      </c>
      <c r="AI1606" s="270"/>
      <c r="AJ1606" s="71">
        <v>44767</v>
      </c>
      <c r="AK1606" s="45"/>
      <c r="AL1606" s="266"/>
      <c r="AM1606" s="46">
        <v>5130</v>
      </c>
      <c r="AN1606" s="46"/>
      <c r="AO1606" s="46"/>
      <c r="AP1606" s="46"/>
      <c r="AQ1606" s="46"/>
      <c r="AR1606" s="46">
        <f t="shared" si="44"/>
        <v>5130</v>
      </c>
      <c r="AS1606" s="266"/>
      <c r="AT1606" s="266"/>
      <c r="AU1606" s="266"/>
    </row>
    <row r="1607" spans="1:47">
      <c r="A1607" s="45" t="s">
        <v>44</v>
      </c>
      <c r="B1607" s="266" t="s">
        <v>4253</v>
      </c>
      <c r="C1607" s="79" t="s">
        <v>4519</v>
      </c>
      <c r="D1607" s="71">
        <v>44755</v>
      </c>
      <c r="E1607" s="45" t="s">
        <v>4516</v>
      </c>
      <c r="F1607" s="45" t="s">
        <v>73</v>
      </c>
      <c r="G1607" s="266" t="s">
        <v>4244</v>
      </c>
      <c r="H1607" s="266" t="s">
        <v>4245</v>
      </c>
      <c r="I1607" s="266" t="s">
        <v>4246</v>
      </c>
      <c r="J1607" s="266" t="s">
        <v>73</v>
      </c>
      <c r="K1607" s="72" t="s">
        <v>4247</v>
      </c>
      <c r="L1607" s="45" t="s">
        <v>126</v>
      </c>
      <c r="M1607" s="266" t="s">
        <v>353</v>
      </c>
      <c r="N1607" s="266" t="s">
        <v>354</v>
      </c>
      <c r="O1607" s="266" t="s">
        <v>85</v>
      </c>
      <c r="P1607" s="73" t="s">
        <v>4517</v>
      </c>
      <c r="Q1607" s="266" t="s">
        <v>762</v>
      </c>
      <c r="R1607" s="266" t="s">
        <v>4518</v>
      </c>
      <c r="S1607" s="266" t="s">
        <v>764</v>
      </c>
      <c r="T1607" s="123">
        <v>30391372</v>
      </c>
      <c r="U1607" s="175">
        <v>0</v>
      </c>
      <c r="V1607" s="266" t="s">
        <v>96</v>
      </c>
      <c r="W1607" s="266">
        <v>480</v>
      </c>
      <c r="X1607" s="79">
        <v>377</v>
      </c>
      <c r="Y1607" s="79">
        <v>13</v>
      </c>
      <c r="Z1607" s="75">
        <f t="shared" si="45"/>
        <v>0.18096000000000001</v>
      </c>
      <c r="AA1607" s="45" t="s">
        <v>75</v>
      </c>
      <c r="AB1607" s="71" t="s">
        <v>207</v>
      </c>
      <c r="AC1607" s="266"/>
      <c r="AD1607" s="79" t="s">
        <v>4519</v>
      </c>
      <c r="AE1607" s="71">
        <v>44762</v>
      </c>
      <c r="AF1607" s="71">
        <v>44762</v>
      </c>
      <c r="AG1607" s="71">
        <v>44767</v>
      </c>
      <c r="AH1607" s="266" t="s">
        <v>4252</v>
      </c>
      <c r="AI1607" s="270"/>
      <c r="AJ1607" s="71">
        <v>44767</v>
      </c>
      <c r="AK1607" s="45"/>
      <c r="AL1607" s="266"/>
      <c r="AM1607" s="46">
        <v>5130</v>
      </c>
      <c r="AN1607" s="46"/>
      <c r="AO1607" s="46"/>
      <c r="AP1607" s="46"/>
      <c r="AQ1607" s="46"/>
      <c r="AR1607" s="46">
        <f t="shared" ref="AR1607:AR1658" si="46">SUM(AM1607:AQ1607)</f>
        <v>5130</v>
      </c>
      <c r="AS1607" s="266"/>
      <c r="AT1607" s="266"/>
      <c r="AU1607" s="266"/>
    </row>
    <row r="1608" spans="1:47">
      <c r="A1608" s="45" t="s">
        <v>44</v>
      </c>
      <c r="B1608" s="266" t="s">
        <v>4253</v>
      </c>
      <c r="C1608" s="266" t="s">
        <v>4520</v>
      </c>
      <c r="D1608" s="71">
        <v>44755</v>
      </c>
      <c r="E1608" s="45" t="s">
        <v>4521</v>
      </c>
      <c r="F1608" s="45" t="s">
        <v>73</v>
      </c>
      <c r="G1608" s="266" t="s">
        <v>4244</v>
      </c>
      <c r="H1608" s="266" t="s">
        <v>4245</v>
      </c>
      <c r="I1608" s="266" t="s">
        <v>4246</v>
      </c>
      <c r="J1608" s="266" t="s">
        <v>73</v>
      </c>
      <c r="K1608" s="72" t="s">
        <v>4247</v>
      </c>
      <c r="L1608" s="45" t="s">
        <v>204</v>
      </c>
      <c r="M1608" s="266" t="s">
        <v>317</v>
      </c>
      <c r="N1608" s="266" t="s">
        <v>205</v>
      </c>
      <c r="O1608" s="266" t="s">
        <v>85</v>
      </c>
      <c r="P1608" s="73" t="s">
        <v>4522</v>
      </c>
      <c r="Q1608" s="266" t="s">
        <v>4523</v>
      </c>
      <c r="R1608" s="266" t="s">
        <v>4524</v>
      </c>
      <c r="S1608" s="266" t="s">
        <v>764</v>
      </c>
      <c r="T1608" s="123">
        <v>30391372</v>
      </c>
      <c r="U1608" s="175">
        <v>0</v>
      </c>
      <c r="V1608" s="266" t="s">
        <v>96</v>
      </c>
      <c r="W1608" s="266">
        <v>480</v>
      </c>
      <c r="X1608" s="79">
        <v>377</v>
      </c>
      <c r="Y1608" s="79">
        <v>13</v>
      </c>
      <c r="Z1608" s="75">
        <f t="shared" si="45"/>
        <v>0.18096000000000001</v>
      </c>
      <c r="AA1608" s="45" t="s">
        <v>75</v>
      </c>
      <c r="AB1608" s="71" t="s">
        <v>207</v>
      </c>
      <c r="AC1608" s="266"/>
      <c r="AD1608" s="266" t="s">
        <v>4520</v>
      </c>
      <c r="AE1608" s="71">
        <v>44762</v>
      </c>
      <c r="AF1608" s="71">
        <v>44762</v>
      </c>
      <c r="AG1608" s="71">
        <v>44767</v>
      </c>
      <c r="AH1608" s="266" t="s">
        <v>4252</v>
      </c>
      <c r="AI1608" s="270"/>
      <c r="AJ1608" s="71">
        <v>44767</v>
      </c>
      <c r="AK1608" s="45"/>
      <c r="AL1608" s="266"/>
      <c r="AM1608" s="46">
        <v>5981</v>
      </c>
      <c r="AN1608" s="46"/>
      <c r="AO1608" s="46"/>
      <c r="AP1608" s="46"/>
      <c r="AQ1608" s="46"/>
      <c r="AR1608" s="46">
        <f t="shared" si="46"/>
        <v>5981</v>
      </c>
      <c r="AS1608" s="266"/>
      <c r="AT1608" s="266"/>
      <c r="AU1608" s="266"/>
    </row>
    <row r="1609" spans="1:47">
      <c r="A1609" s="45" t="s">
        <v>44</v>
      </c>
      <c r="B1609" s="266" t="s">
        <v>4253</v>
      </c>
      <c r="C1609" s="79" t="s">
        <v>4525</v>
      </c>
      <c r="D1609" s="71">
        <v>44755</v>
      </c>
      <c r="E1609" s="45" t="s">
        <v>4521</v>
      </c>
      <c r="F1609" s="45" t="s">
        <v>73</v>
      </c>
      <c r="G1609" s="266" t="s">
        <v>4244</v>
      </c>
      <c r="H1609" s="266" t="s">
        <v>4245</v>
      </c>
      <c r="I1609" s="266" t="s">
        <v>4246</v>
      </c>
      <c r="J1609" s="266" t="s">
        <v>73</v>
      </c>
      <c r="K1609" s="72" t="s">
        <v>4247</v>
      </c>
      <c r="L1609" s="45" t="s">
        <v>204</v>
      </c>
      <c r="M1609" s="266" t="s">
        <v>317</v>
      </c>
      <c r="N1609" s="266" t="s">
        <v>205</v>
      </c>
      <c r="O1609" s="266" t="s">
        <v>85</v>
      </c>
      <c r="P1609" s="73" t="s">
        <v>4522</v>
      </c>
      <c r="Q1609" s="266" t="s">
        <v>4523</v>
      </c>
      <c r="R1609" s="266" t="s">
        <v>4524</v>
      </c>
      <c r="S1609" s="266" t="s">
        <v>764</v>
      </c>
      <c r="T1609" s="123">
        <v>30391372</v>
      </c>
      <c r="U1609" s="175">
        <v>0</v>
      </c>
      <c r="V1609" s="266" t="s">
        <v>96</v>
      </c>
      <c r="W1609" s="266">
        <v>480</v>
      </c>
      <c r="X1609" s="79">
        <v>377</v>
      </c>
      <c r="Y1609" s="79">
        <v>13</v>
      </c>
      <c r="Z1609" s="75">
        <f t="shared" si="45"/>
        <v>0.18096000000000001</v>
      </c>
      <c r="AA1609" s="45" t="s">
        <v>75</v>
      </c>
      <c r="AB1609" s="71" t="s">
        <v>207</v>
      </c>
      <c r="AC1609" s="266"/>
      <c r="AD1609" s="79" t="s">
        <v>4525</v>
      </c>
      <c r="AE1609" s="71">
        <v>44762</v>
      </c>
      <c r="AF1609" s="71">
        <v>44762</v>
      </c>
      <c r="AG1609" s="71">
        <v>44767</v>
      </c>
      <c r="AH1609" s="266" t="s">
        <v>4252</v>
      </c>
      <c r="AI1609" s="270"/>
      <c r="AJ1609" s="71">
        <v>44767</v>
      </c>
      <c r="AK1609" s="45"/>
      <c r="AL1609" s="266"/>
      <c r="AM1609" s="46">
        <v>5981</v>
      </c>
      <c r="AN1609" s="46"/>
      <c r="AO1609" s="46"/>
      <c r="AP1609" s="46"/>
      <c r="AQ1609" s="46"/>
      <c r="AR1609" s="46">
        <f t="shared" si="46"/>
        <v>5981</v>
      </c>
      <c r="AS1609" s="266"/>
      <c r="AT1609" s="266"/>
      <c r="AU1609" s="266"/>
    </row>
    <row r="1610" spans="1:47">
      <c r="A1610" s="45" t="s">
        <v>44</v>
      </c>
      <c r="B1610" s="266" t="s">
        <v>4393</v>
      </c>
      <c r="C1610" s="266" t="s">
        <v>4526</v>
      </c>
      <c r="D1610" s="71">
        <v>44756</v>
      </c>
      <c r="E1610" s="45" t="s">
        <v>4527</v>
      </c>
      <c r="F1610" s="45" t="s">
        <v>73</v>
      </c>
      <c r="G1610" s="266" t="s">
        <v>4244</v>
      </c>
      <c r="H1610" s="266" t="s">
        <v>4245</v>
      </c>
      <c r="I1610" s="266" t="s">
        <v>4246</v>
      </c>
      <c r="J1610" s="266" t="s">
        <v>73</v>
      </c>
      <c r="K1610" s="72" t="s">
        <v>4247</v>
      </c>
      <c r="L1610" s="45" t="s">
        <v>4528</v>
      </c>
      <c r="M1610" s="79" t="s">
        <v>4529</v>
      </c>
      <c r="N1610" s="266" t="s">
        <v>349</v>
      </c>
      <c r="O1610" s="266" t="s">
        <v>101</v>
      </c>
      <c r="P1610" s="73" t="s">
        <v>4530</v>
      </c>
      <c r="Q1610" s="266" t="s">
        <v>350</v>
      </c>
      <c r="R1610" s="266" t="s">
        <v>351</v>
      </c>
      <c r="S1610" s="266" t="s">
        <v>352</v>
      </c>
      <c r="T1610" s="123">
        <v>30392973</v>
      </c>
      <c r="U1610" s="175">
        <v>0</v>
      </c>
      <c r="V1610" s="266" t="s">
        <v>96</v>
      </c>
      <c r="W1610" s="266">
        <v>485</v>
      </c>
      <c r="X1610" s="77">
        <v>580</v>
      </c>
      <c r="Y1610" s="77">
        <v>20</v>
      </c>
      <c r="Z1610" s="75">
        <f t="shared" si="45"/>
        <v>0.28129999999999999</v>
      </c>
      <c r="AA1610" s="45" t="s">
        <v>60</v>
      </c>
      <c r="AB1610" s="71">
        <v>44769</v>
      </c>
      <c r="AC1610" s="266"/>
      <c r="AD1610" s="266" t="s">
        <v>4526</v>
      </c>
      <c r="AE1610" s="71">
        <v>44761</v>
      </c>
      <c r="AF1610" s="146">
        <v>44761</v>
      </c>
      <c r="AG1610" s="71">
        <v>44763</v>
      </c>
      <c r="AH1610" s="266" t="s">
        <v>4252</v>
      </c>
      <c r="AI1610" s="270"/>
      <c r="AJ1610" s="71">
        <v>44763</v>
      </c>
      <c r="AK1610" s="45"/>
      <c r="AL1610" s="266"/>
      <c r="AM1610" s="46">
        <v>3135</v>
      </c>
      <c r="AN1610" s="46"/>
      <c r="AO1610" s="46"/>
      <c r="AP1610" s="46"/>
      <c r="AQ1610" s="46"/>
      <c r="AR1610" s="46">
        <f t="shared" si="46"/>
        <v>3135</v>
      </c>
      <c r="AS1610" s="266"/>
      <c r="AT1610" s="266"/>
      <c r="AU1610" s="266"/>
    </row>
    <row r="1611" spans="1:47">
      <c r="A1611" s="45" t="s">
        <v>44</v>
      </c>
      <c r="B1611" s="266" t="s">
        <v>4393</v>
      </c>
      <c r="C1611" s="266" t="s">
        <v>4531</v>
      </c>
      <c r="D1611" s="71">
        <v>44756</v>
      </c>
      <c r="E1611" s="45" t="s">
        <v>4532</v>
      </c>
      <c r="F1611" s="45" t="s">
        <v>73</v>
      </c>
      <c r="G1611" s="266" t="s">
        <v>4244</v>
      </c>
      <c r="H1611" s="266" t="s">
        <v>4245</v>
      </c>
      <c r="I1611" s="266" t="s">
        <v>4246</v>
      </c>
      <c r="J1611" s="266" t="s">
        <v>73</v>
      </c>
      <c r="K1611" s="72" t="s">
        <v>4247</v>
      </c>
      <c r="L1611" s="45" t="s">
        <v>4528</v>
      </c>
      <c r="M1611" s="266" t="s">
        <v>655</v>
      </c>
      <c r="N1611" s="266" t="s">
        <v>656</v>
      </c>
      <c r="O1611" s="266" t="s">
        <v>170</v>
      </c>
      <c r="P1611" s="73" t="s">
        <v>4533</v>
      </c>
      <c r="Q1611" s="266" t="s">
        <v>657</v>
      </c>
      <c r="R1611" s="266" t="s">
        <v>4534</v>
      </c>
      <c r="S1611" s="266" t="s">
        <v>4535</v>
      </c>
      <c r="T1611" s="123">
        <v>30392973</v>
      </c>
      <c r="U1611" s="175">
        <v>0</v>
      </c>
      <c r="V1611" s="266" t="s">
        <v>96</v>
      </c>
      <c r="W1611" s="266">
        <v>485</v>
      </c>
      <c r="X1611" s="77">
        <v>580</v>
      </c>
      <c r="Y1611" s="77">
        <v>20</v>
      </c>
      <c r="Z1611" s="75">
        <f t="shared" si="45"/>
        <v>0.28129999999999999</v>
      </c>
      <c r="AA1611" s="45" t="s">
        <v>60</v>
      </c>
      <c r="AB1611" s="71">
        <v>44769</v>
      </c>
      <c r="AC1611" s="266"/>
      <c r="AD1611" s="266" t="s">
        <v>4531</v>
      </c>
      <c r="AE1611" s="71">
        <v>44761</v>
      </c>
      <c r="AF1611" s="146">
        <v>44761</v>
      </c>
      <c r="AG1611" s="71">
        <v>44763</v>
      </c>
      <c r="AH1611" s="266" t="s">
        <v>4252</v>
      </c>
      <c r="AI1611" s="270"/>
      <c r="AJ1611" s="71">
        <v>44763</v>
      </c>
      <c r="AK1611" s="45"/>
      <c r="AL1611" s="266"/>
      <c r="AM1611" s="46">
        <v>2200</v>
      </c>
      <c r="AN1611" s="46"/>
      <c r="AO1611" s="46"/>
      <c r="AP1611" s="46"/>
      <c r="AQ1611" s="46"/>
      <c r="AR1611" s="46">
        <f t="shared" si="46"/>
        <v>2200</v>
      </c>
      <c r="AS1611" s="266"/>
      <c r="AT1611" s="266"/>
      <c r="AU1611" s="266"/>
    </row>
    <row r="1612" spans="1:47">
      <c r="A1612" s="45" t="s">
        <v>44</v>
      </c>
      <c r="B1612" s="266" t="s">
        <v>4393</v>
      </c>
      <c r="C1612" s="266" t="s">
        <v>4536</v>
      </c>
      <c r="D1612" s="71">
        <v>44756</v>
      </c>
      <c r="E1612" s="45" t="s">
        <v>4537</v>
      </c>
      <c r="F1612" s="45" t="s">
        <v>73</v>
      </c>
      <c r="G1612" s="266" t="s">
        <v>4244</v>
      </c>
      <c r="H1612" s="266" t="s">
        <v>4245</v>
      </c>
      <c r="I1612" s="266" t="s">
        <v>4246</v>
      </c>
      <c r="J1612" s="266" t="s">
        <v>73</v>
      </c>
      <c r="K1612" s="72" t="s">
        <v>4247</v>
      </c>
      <c r="L1612" s="45" t="s">
        <v>4528</v>
      </c>
      <c r="M1612" s="266" t="s">
        <v>856</v>
      </c>
      <c r="N1612" s="266" t="s">
        <v>349</v>
      </c>
      <c r="O1612" s="266" t="s">
        <v>101</v>
      </c>
      <c r="P1612" s="73" t="s">
        <v>4530</v>
      </c>
      <c r="Q1612" s="266" t="s">
        <v>350</v>
      </c>
      <c r="R1612" s="266" t="s">
        <v>351</v>
      </c>
      <c r="S1612" s="266" t="s">
        <v>352</v>
      </c>
      <c r="T1612" s="123">
        <v>30392973</v>
      </c>
      <c r="U1612" s="175">
        <v>0</v>
      </c>
      <c r="V1612" s="266" t="s">
        <v>96</v>
      </c>
      <c r="W1612" s="266">
        <v>485</v>
      </c>
      <c r="X1612" s="77">
        <v>580</v>
      </c>
      <c r="Y1612" s="77">
        <v>20</v>
      </c>
      <c r="Z1612" s="75">
        <f t="shared" si="45"/>
        <v>0.28129999999999999</v>
      </c>
      <c r="AA1612" s="45" t="s">
        <v>60</v>
      </c>
      <c r="AB1612" s="71">
        <v>44769</v>
      </c>
      <c r="AC1612" s="266"/>
      <c r="AD1612" s="266" t="s">
        <v>4536</v>
      </c>
      <c r="AE1612" s="71">
        <v>44761</v>
      </c>
      <c r="AF1612" s="146">
        <v>44761</v>
      </c>
      <c r="AG1612" s="71">
        <v>44763</v>
      </c>
      <c r="AH1612" s="266" t="s">
        <v>4252</v>
      </c>
      <c r="AI1612" s="270"/>
      <c r="AJ1612" s="71">
        <v>44763</v>
      </c>
      <c r="AK1612" s="45"/>
      <c r="AL1612" s="266"/>
      <c r="AM1612" s="46">
        <v>3135</v>
      </c>
      <c r="AN1612" s="46"/>
      <c r="AO1612" s="46"/>
      <c r="AP1612" s="46"/>
      <c r="AQ1612" s="46"/>
      <c r="AR1612" s="46">
        <f t="shared" si="46"/>
        <v>3135</v>
      </c>
      <c r="AS1612" s="266"/>
      <c r="AT1612" s="266"/>
      <c r="AU1612" s="266"/>
    </row>
    <row r="1613" spans="1:47">
      <c r="A1613" s="45" t="s">
        <v>44</v>
      </c>
      <c r="B1613" s="266" t="s">
        <v>4393</v>
      </c>
      <c r="C1613" s="266" t="s">
        <v>4538</v>
      </c>
      <c r="D1613" s="71">
        <v>44756</v>
      </c>
      <c r="E1613" s="45" t="s">
        <v>4539</v>
      </c>
      <c r="F1613" s="45" t="s">
        <v>73</v>
      </c>
      <c r="G1613" s="266" t="s">
        <v>4244</v>
      </c>
      <c r="H1613" s="266" t="s">
        <v>4245</v>
      </c>
      <c r="I1613" s="266" t="s">
        <v>4246</v>
      </c>
      <c r="J1613" s="266" t="s">
        <v>73</v>
      </c>
      <c r="K1613" s="72" t="s">
        <v>4247</v>
      </c>
      <c r="L1613" s="45" t="s">
        <v>4528</v>
      </c>
      <c r="M1613" s="266" t="s">
        <v>655</v>
      </c>
      <c r="N1613" s="266" t="s">
        <v>656</v>
      </c>
      <c r="O1613" s="266" t="s">
        <v>170</v>
      </c>
      <c r="P1613" s="73" t="s">
        <v>4533</v>
      </c>
      <c r="Q1613" s="266" t="s">
        <v>657</v>
      </c>
      <c r="R1613" s="266" t="s">
        <v>4534</v>
      </c>
      <c r="S1613" s="266" t="s">
        <v>4535</v>
      </c>
      <c r="T1613" s="123">
        <v>30392973</v>
      </c>
      <c r="U1613" s="175">
        <v>0</v>
      </c>
      <c r="V1613" s="266" t="s">
        <v>96</v>
      </c>
      <c r="W1613" s="266">
        <v>485</v>
      </c>
      <c r="X1613" s="77">
        <v>580</v>
      </c>
      <c r="Y1613" s="77">
        <v>20</v>
      </c>
      <c r="Z1613" s="75">
        <f t="shared" si="45"/>
        <v>0.28129999999999999</v>
      </c>
      <c r="AA1613" s="45" t="s">
        <v>60</v>
      </c>
      <c r="AB1613" s="71">
        <v>44769</v>
      </c>
      <c r="AC1613" s="266"/>
      <c r="AD1613" s="266" t="s">
        <v>4538</v>
      </c>
      <c r="AE1613" s="71">
        <v>44761</v>
      </c>
      <c r="AF1613" s="146">
        <v>44761</v>
      </c>
      <c r="AG1613" s="71">
        <v>44763</v>
      </c>
      <c r="AH1613" s="266" t="s">
        <v>4252</v>
      </c>
      <c r="AI1613" s="270"/>
      <c r="AJ1613" s="71">
        <v>44763</v>
      </c>
      <c r="AK1613" s="45"/>
      <c r="AL1613" s="266"/>
      <c r="AM1613" s="46">
        <v>2200</v>
      </c>
      <c r="AN1613" s="46"/>
      <c r="AO1613" s="46"/>
      <c r="AP1613" s="46"/>
      <c r="AQ1613" s="46"/>
      <c r="AR1613" s="46">
        <f t="shared" si="46"/>
        <v>2200</v>
      </c>
      <c r="AS1613" s="266"/>
      <c r="AT1613" s="266"/>
      <c r="AU1613" s="266"/>
    </row>
    <row r="1614" spans="1:47">
      <c r="A1614" s="45" t="s">
        <v>44</v>
      </c>
      <c r="B1614" s="266" t="s">
        <v>4393</v>
      </c>
      <c r="C1614" s="266" t="s">
        <v>4540</v>
      </c>
      <c r="D1614" s="71">
        <v>44756</v>
      </c>
      <c r="E1614" s="45" t="s">
        <v>4541</v>
      </c>
      <c r="F1614" s="45" t="s">
        <v>73</v>
      </c>
      <c r="G1614" s="266" t="s">
        <v>4244</v>
      </c>
      <c r="H1614" s="266" t="s">
        <v>4245</v>
      </c>
      <c r="I1614" s="266" t="s">
        <v>4246</v>
      </c>
      <c r="J1614" s="266" t="s">
        <v>73</v>
      </c>
      <c r="K1614" s="72" t="s">
        <v>4247</v>
      </c>
      <c r="L1614" s="45" t="s">
        <v>4528</v>
      </c>
      <c r="M1614" s="266" t="s">
        <v>658</v>
      </c>
      <c r="N1614" s="266" t="s">
        <v>302</v>
      </c>
      <c r="O1614" s="266" t="s">
        <v>73</v>
      </c>
      <c r="P1614" s="73" t="s">
        <v>303</v>
      </c>
      <c r="Q1614" s="266" t="s">
        <v>304</v>
      </c>
      <c r="R1614" s="266" t="s">
        <v>4542</v>
      </c>
      <c r="S1614" s="266" t="s">
        <v>1605</v>
      </c>
      <c r="T1614" s="123">
        <v>30392973</v>
      </c>
      <c r="U1614" s="175">
        <v>0</v>
      </c>
      <c r="V1614" s="266" t="s">
        <v>96</v>
      </c>
      <c r="W1614" s="266">
        <v>485</v>
      </c>
      <c r="X1614" s="77">
        <v>580</v>
      </c>
      <c r="Y1614" s="77">
        <v>20</v>
      </c>
      <c r="Z1614" s="75">
        <f t="shared" si="45"/>
        <v>0.28129999999999999</v>
      </c>
      <c r="AA1614" s="45" t="s">
        <v>60</v>
      </c>
      <c r="AB1614" s="71">
        <v>44769</v>
      </c>
      <c r="AC1614" s="266"/>
      <c r="AD1614" s="266" t="s">
        <v>4540</v>
      </c>
      <c r="AE1614" s="71">
        <v>44761</v>
      </c>
      <c r="AF1614" s="146">
        <v>44761</v>
      </c>
      <c r="AG1614" s="71">
        <v>44762</v>
      </c>
      <c r="AH1614" s="266" t="s">
        <v>4252</v>
      </c>
      <c r="AI1614" s="270"/>
      <c r="AJ1614" s="147">
        <v>44762</v>
      </c>
      <c r="AK1614" s="45"/>
      <c r="AL1614" s="266"/>
      <c r="AM1614" s="46">
        <v>745</v>
      </c>
      <c r="AN1614" s="46"/>
      <c r="AO1614" s="46"/>
      <c r="AP1614" s="46"/>
      <c r="AQ1614" s="46"/>
      <c r="AR1614" s="46">
        <f t="shared" si="46"/>
        <v>745</v>
      </c>
      <c r="AS1614" s="266"/>
      <c r="AT1614" s="266"/>
      <c r="AU1614" s="266"/>
    </row>
    <row r="1615" spans="1:47">
      <c r="A1615" s="45" t="s">
        <v>44</v>
      </c>
      <c r="B1615" s="266" t="s">
        <v>4393</v>
      </c>
      <c r="C1615" s="266" t="s">
        <v>4543</v>
      </c>
      <c r="D1615" s="71">
        <v>44756</v>
      </c>
      <c r="E1615" s="45" t="s">
        <v>4544</v>
      </c>
      <c r="F1615" s="45" t="s">
        <v>73</v>
      </c>
      <c r="G1615" s="266" t="s">
        <v>4244</v>
      </c>
      <c r="H1615" s="266" t="s">
        <v>4245</v>
      </c>
      <c r="I1615" s="266" t="s">
        <v>4246</v>
      </c>
      <c r="J1615" s="266" t="s">
        <v>73</v>
      </c>
      <c r="K1615" s="72" t="s">
        <v>4247</v>
      </c>
      <c r="L1615" s="45" t="s">
        <v>70</v>
      </c>
      <c r="M1615" s="266" t="s">
        <v>71</v>
      </c>
      <c r="N1615" s="266" t="s">
        <v>72</v>
      </c>
      <c r="O1615" s="266" t="s">
        <v>73</v>
      </c>
      <c r="P1615" s="73" t="s">
        <v>74</v>
      </c>
      <c r="Q1615" s="266" t="s">
        <v>296</v>
      </c>
      <c r="R1615" s="266" t="s">
        <v>95</v>
      </c>
      <c r="S1615" s="266" t="s">
        <v>147</v>
      </c>
      <c r="T1615" s="123">
        <v>30393072</v>
      </c>
      <c r="U1615" s="175">
        <v>0</v>
      </c>
      <c r="V1615" s="266" t="s">
        <v>96</v>
      </c>
      <c r="W1615" s="266">
        <v>480</v>
      </c>
      <c r="X1615" s="77">
        <v>638</v>
      </c>
      <c r="Y1615" s="77">
        <v>22</v>
      </c>
      <c r="Z1615" s="75">
        <f t="shared" si="45"/>
        <v>0.30624000000000001</v>
      </c>
      <c r="AA1615" s="45" t="s">
        <v>75</v>
      </c>
      <c r="AB1615" s="71" t="s">
        <v>207</v>
      </c>
      <c r="AC1615" s="266"/>
      <c r="AD1615" s="266" t="s">
        <v>4543</v>
      </c>
      <c r="AE1615" s="71">
        <v>44761</v>
      </c>
      <c r="AF1615" s="146">
        <v>44761</v>
      </c>
      <c r="AG1615" s="71">
        <v>44761</v>
      </c>
      <c r="AH1615" s="266" t="s">
        <v>4252</v>
      </c>
      <c r="AI1615" s="270"/>
      <c r="AJ1615" s="146">
        <v>44761</v>
      </c>
      <c r="AK1615" s="45"/>
      <c r="AL1615" s="266"/>
      <c r="AM1615" s="46">
        <v>960</v>
      </c>
      <c r="AN1615" s="46"/>
      <c r="AO1615" s="46"/>
      <c r="AP1615" s="46"/>
      <c r="AQ1615" s="46"/>
      <c r="AR1615" s="46">
        <f t="shared" si="46"/>
        <v>960</v>
      </c>
      <c r="AS1615" s="266"/>
      <c r="AT1615" s="266"/>
      <c r="AU1615" s="266"/>
    </row>
    <row r="1616" spans="1:47">
      <c r="A1616" s="45" t="s">
        <v>44</v>
      </c>
      <c r="B1616" s="266" t="s">
        <v>4393</v>
      </c>
      <c r="C1616" s="266" t="s">
        <v>4545</v>
      </c>
      <c r="D1616" s="71">
        <v>44756</v>
      </c>
      <c r="E1616" s="45" t="s">
        <v>4544</v>
      </c>
      <c r="F1616" s="45" t="s">
        <v>73</v>
      </c>
      <c r="G1616" s="266" t="s">
        <v>4244</v>
      </c>
      <c r="H1616" s="266" t="s">
        <v>4245</v>
      </c>
      <c r="I1616" s="266" t="s">
        <v>4246</v>
      </c>
      <c r="J1616" s="266" t="s">
        <v>73</v>
      </c>
      <c r="K1616" s="72" t="s">
        <v>4247</v>
      </c>
      <c r="L1616" s="45" t="s">
        <v>70</v>
      </c>
      <c r="M1616" s="266" t="s">
        <v>71</v>
      </c>
      <c r="N1616" s="266" t="s">
        <v>72</v>
      </c>
      <c r="O1616" s="266" t="s">
        <v>73</v>
      </c>
      <c r="P1616" s="73" t="s">
        <v>74</v>
      </c>
      <c r="Q1616" s="266" t="s">
        <v>296</v>
      </c>
      <c r="R1616" s="266" t="s">
        <v>95</v>
      </c>
      <c r="S1616" s="266" t="s">
        <v>147</v>
      </c>
      <c r="T1616" s="123">
        <v>30393072</v>
      </c>
      <c r="U1616" s="175">
        <v>0</v>
      </c>
      <c r="V1616" s="266" t="s">
        <v>96</v>
      </c>
      <c r="W1616" s="266">
        <v>480</v>
      </c>
      <c r="X1616" s="77">
        <v>638</v>
      </c>
      <c r="Y1616" s="77">
        <v>22</v>
      </c>
      <c r="Z1616" s="75">
        <f t="shared" si="45"/>
        <v>0.30624000000000001</v>
      </c>
      <c r="AA1616" s="45" t="s">
        <v>75</v>
      </c>
      <c r="AB1616" s="71" t="s">
        <v>207</v>
      </c>
      <c r="AC1616" s="266"/>
      <c r="AD1616" s="266" t="s">
        <v>4545</v>
      </c>
      <c r="AE1616" s="71">
        <v>44761</v>
      </c>
      <c r="AF1616" s="146">
        <v>44761</v>
      </c>
      <c r="AG1616" s="71">
        <v>44761</v>
      </c>
      <c r="AH1616" s="266" t="s">
        <v>4252</v>
      </c>
      <c r="AI1616" s="270"/>
      <c r="AJ1616" s="146">
        <v>44761</v>
      </c>
      <c r="AK1616" s="45"/>
      <c r="AL1616" s="266"/>
      <c r="AM1616" s="46">
        <v>960</v>
      </c>
      <c r="AN1616" s="46"/>
      <c r="AO1616" s="46"/>
      <c r="AP1616" s="46"/>
      <c r="AQ1616" s="46"/>
      <c r="AR1616" s="46">
        <f t="shared" si="46"/>
        <v>960</v>
      </c>
      <c r="AS1616" s="266"/>
      <c r="AT1616" s="266"/>
      <c r="AU1616" s="266"/>
    </row>
    <row r="1617" spans="1:47">
      <c r="A1617" s="45" t="s">
        <v>44</v>
      </c>
      <c r="B1617" s="266" t="s">
        <v>4393</v>
      </c>
      <c r="C1617" s="266" t="s">
        <v>4546</v>
      </c>
      <c r="D1617" s="71">
        <v>44756</v>
      </c>
      <c r="E1617" s="138" t="s">
        <v>4547</v>
      </c>
      <c r="F1617" s="45" t="s">
        <v>73</v>
      </c>
      <c r="G1617" s="266" t="s">
        <v>4244</v>
      </c>
      <c r="H1617" s="266" t="s">
        <v>4245</v>
      </c>
      <c r="I1617" s="266" t="s">
        <v>4246</v>
      </c>
      <c r="J1617" s="266" t="s">
        <v>73</v>
      </c>
      <c r="K1617" s="72" t="s">
        <v>4247</v>
      </c>
      <c r="L1617" s="45" t="s">
        <v>70</v>
      </c>
      <c r="M1617" s="266" t="s">
        <v>71</v>
      </c>
      <c r="N1617" s="266" t="s">
        <v>72</v>
      </c>
      <c r="O1617" s="266" t="s">
        <v>73</v>
      </c>
      <c r="P1617" s="73" t="s">
        <v>74</v>
      </c>
      <c r="Q1617" s="266" t="s">
        <v>296</v>
      </c>
      <c r="R1617" s="266" t="s">
        <v>95</v>
      </c>
      <c r="S1617" s="266" t="s">
        <v>147</v>
      </c>
      <c r="T1617" s="88">
        <v>30393072</v>
      </c>
      <c r="U1617" s="175">
        <v>0</v>
      </c>
      <c r="V1617" s="266" t="s">
        <v>96</v>
      </c>
      <c r="W1617" s="266">
        <v>480</v>
      </c>
      <c r="X1617" s="77">
        <v>580</v>
      </c>
      <c r="Y1617" s="77">
        <v>20</v>
      </c>
      <c r="Z1617" s="75">
        <f t="shared" si="45"/>
        <v>0.27839999999999998</v>
      </c>
      <c r="AA1617" s="45" t="s">
        <v>75</v>
      </c>
      <c r="AB1617" s="71" t="s">
        <v>207</v>
      </c>
      <c r="AC1617" s="266"/>
      <c r="AD1617" s="266" t="s">
        <v>4546</v>
      </c>
      <c r="AE1617" s="71">
        <v>44761</v>
      </c>
      <c r="AF1617" s="146">
        <v>44761</v>
      </c>
      <c r="AG1617" s="71">
        <v>44761</v>
      </c>
      <c r="AH1617" s="266" t="s">
        <v>4252</v>
      </c>
      <c r="AI1617" s="270"/>
      <c r="AJ1617" s="146">
        <v>44761</v>
      </c>
      <c r="AK1617" s="45"/>
      <c r="AL1617" s="266"/>
      <c r="AM1617" s="46">
        <v>960</v>
      </c>
      <c r="AN1617" s="46"/>
      <c r="AO1617" s="46"/>
      <c r="AP1617" s="46"/>
      <c r="AQ1617" s="46"/>
      <c r="AR1617" s="46">
        <f t="shared" si="46"/>
        <v>960</v>
      </c>
      <c r="AS1617" s="266"/>
      <c r="AT1617" s="266"/>
      <c r="AU1617" s="266"/>
    </row>
    <row r="1618" spans="1:47">
      <c r="A1618" s="45" t="s">
        <v>44</v>
      </c>
      <c r="B1618" s="266" t="s">
        <v>4393</v>
      </c>
      <c r="C1618" s="266" t="s">
        <v>4548</v>
      </c>
      <c r="D1618" s="71">
        <v>44756</v>
      </c>
      <c r="E1618" s="138" t="s">
        <v>4547</v>
      </c>
      <c r="F1618" s="45" t="s">
        <v>73</v>
      </c>
      <c r="G1618" s="266" t="s">
        <v>4244</v>
      </c>
      <c r="H1618" s="266" t="s">
        <v>4245</v>
      </c>
      <c r="I1618" s="266" t="s">
        <v>4246</v>
      </c>
      <c r="J1618" s="266" t="s">
        <v>73</v>
      </c>
      <c r="K1618" s="72" t="s">
        <v>4247</v>
      </c>
      <c r="L1618" s="45" t="s">
        <v>70</v>
      </c>
      <c r="M1618" s="266" t="s">
        <v>71</v>
      </c>
      <c r="N1618" s="266" t="s">
        <v>72</v>
      </c>
      <c r="O1618" s="266" t="s">
        <v>73</v>
      </c>
      <c r="P1618" s="73" t="s">
        <v>74</v>
      </c>
      <c r="Q1618" s="266" t="s">
        <v>296</v>
      </c>
      <c r="R1618" s="266" t="s">
        <v>95</v>
      </c>
      <c r="S1618" s="266" t="s">
        <v>147</v>
      </c>
      <c r="T1618" s="88">
        <v>30393072</v>
      </c>
      <c r="U1618" s="175">
        <v>0</v>
      </c>
      <c r="V1618" s="266" t="s">
        <v>96</v>
      </c>
      <c r="W1618" s="266">
        <v>480</v>
      </c>
      <c r="X1618" s="77">
        <v>580</v>
      </c>
      <c r="Y1618" s="77">
        <v>20</v>
      </c>
      <c r="Z1618" s="75">
        <f t="shared" si="45"/>
        <v>0.27839999999999998</v>
      </c>
      <c r="AA1618" s="45" t="s">
        <v>75</v>
      </c>
      <c r="AB1618" s="71" t="s">
        <v>207</v>
      </c>
      <c r="AC1618" s="266"/>
      <c r="AD1618" s="266" t="s">
        <v>4548</v>
      </c>
      <c r="AE1618" s="71">
        <v>44764</v>
      </c>
      <c r="AF1618" s="71">
        <v>44764</v>
      </c>
      <c r="AG1618" s="71">
        <v>44764</v>
      </c>
      <c r="AH1618" s="266" t="s">
        <v>4252</v>
      </c>
      <c r="AI1618" s="270"/>
      <c r="AJ1618" s="71">
        <v>44764</v>
      </c>
      <c r="AK1618" s="45"/>
      <c r="AL1618" s="266"/>
      <c r="AM1618" s="46">
        <v>960</v>
      </c>
      <c r="AN1618" s="46"/>
      <c r="AO1618" s="46"/>
      <c r="AP1618" s="46"/>
      <c r="AQ1618" s="46"/>
      <c r="AR1618" s="46">
        <f t="shared" si="46"/>
        <v>960</v>
      </c>
      <c r="AS1618" s="266"/>
      <c r="AT1618" s="266"/>
      <c r="AU1618" s="266"/>
    </row>
    <row r="1619" spans="1:47">
      <c r="A1619" s="45" t="s">
        <v>44</v>
      </c>
      <c r="B1619" s="266" t="s">
        <v>4393</v>
      </c>
      <c r="C1619" s="266" t="s">
        <v>4549</v>
      </c>
      <c r="D1619" s="71">
        <v>44756</v>
      </c>
      <c r="E1619" s="138" t="s">
        <v>4547</v>
      </c>
      <c r="F1619" s="45" t="s">
        <v>73</v>
      </c>
      <c r="G1619" s="266" t="s">
        <v>4244</v>
      </c>
      <c r="H1619" s="266" t="s">
        <v>4245</v>
      </c>
      <c r="I1619" s="266" t="s">
        <v>4246</v>
      </c>
      <c r="J1619" s="266" t="s">
        <v>73</v>
      </c>
      <c r="K1619" s="72" t="s">
        <v>4247</v>
      </c>
      <c r="L1619" s="45" t="s">
        <v>70</v>
      </c>
      <c r="M1619" s="266" t="s">
        <v>71</v>
      </c>
      <c r="N1619" s="266" t="s">
        <v>72</v>
      </c>
      <c r="O1619" s="266" t="s">
        <v>73</v>
      </c>
      <c r="P1619" s="73" t="s">
        <v>74</v>
      </c>
      <c r="Q1619" s="266" t="s">
        <v>296</v>
      </c>
      <c r="R1619" s="266" t="s">
        <v>95</v>
      </c>
      <c r="S1619" s="266" t="s">
        <v>147</v>
      </c>
      <c r="T1619" s="88">
        <v>30393072</v>
      </c>
      <c r="U1619" s="175">
        <v>0</v>
      </c>
      <c r="V1619" s="266" t="s">
        <v>96</v>
      </c>
      <c r="W1619" s="266">
        <v>480</v>
      </c>
      <c r="X1619" s="77">
        <v>580</v>
      </c>
      <c r="Y1619" s="77">
        <v>20</v>
      </c>
      <c r="Z1619" s="75">
        <f t="shared" si="45"/>
        <v>0.27839999999999998</v>
      </c>
      <c r="AA1619" s="45" t="s">
        <v>75</v>
      </c>
      <c r="AB1619" s="71" t="s">
        <v>207</v>
      </c>
      <c r="AC1619" s="266"/>
      <c r="AD1619" s="266" t="s">
        <v>4549</v>
      </c>
      <c r="AE1619" s="71">
        <v>44768</v>
      </c>
      <c r="AF1619" s="71">
        <v>44768</v>
      </c>
      <c r="AG1619" s="71">
        <v>44768</v>
      </c>
      <c r="AH1619" s="266" t="s">
        <v>4252</v>
      </c>
      <c r="AI1619" s="270"/>
      <c r="AJ1619" s="71">
        <v>44768</v>
      </c>
      <c r="AK1619" s="45"/>
      <c r="AL1619" s="266"/>
      <c r="AM1619" s="46">
        <v>1035</v>
      </c>
      <c r="AN1619" s="46"/>
      <c r="AO1619" s="46"/>
      <c r="AP1619" s="46"/>
      <c r="AQ1619" s="46"/>
      <c r="AR1619" s="46">
        <f t="shared" si="46"/>
        <v>1035</v>
      </c>
      <c r="AS1619" s="266"/>
      <c r="AT1619" s="266"/>
      <c r="AU1619" s="266"/>
    </row>
    <row r="1620" spans="1:47">
      <c r="A1620" s="45" t="s">
        <v>44</v>
      </c>
      <c r="B1620" s="266" t="s">
        <v>4393</v>
      </c>
      <c r="C1620" s="266" t="s">
        <v>4550</v>
      </c>
      <c r="D1620" s="71">
        <v>44756</v>
      </c>
      <c r="E1620" s="190" t="s">
        <v>4551</v>
      </c>
      <c r="F1620" s="45" t="s">
        <v>73</v>
      </c>
      <c r="G1620" s="266" t="s">
        <v>4244</v>
      </c>
      <c r="H1620" s="266" t="s">
        <v>4245</v>
      </c>
      <c r="I1620" s="266" t="s">
        <v>4246</v>
      </c>
      <c r="J1620" s="266" t="s">
        <v>73</v>
      </c>
      <c r="K1620" s="72" t="s">
        <v>4247</v>
      </c>
      <c r="L1620" s="191" t="s">
        <v>4552</v>
      </c>
      <c r="M1620" s="192" t="s">
        <v>4553</v>
      </c>
      <c r="N1620" s="192" t="s">
        <v>4554</v>
      </c>
      <c r="O1620" s="192" t="s">
        <v>98</v>
      </c>
      <c r="P1620" s="193" t="s">
        <v>4555</v>
      </c>
      <c r="Q1620" s="266" t="s">
        <v>296</v>
      </c>
      <c r="R1620" s="266" t="s">
        <v>95</v>
      </c>
      <c r="S1620" s="266" t="s">
        <v>147</v>
      </c>
      <c r="T1620" s="88">
        <v>30393072</v>
      </c>
      <c r="U1620" s="175">
        <v>0</v>
      </c>
      <c r="V1620" s="266" t="s">
        <v>96</v>
      </c>
      <c r="W1620" s="266">
        <v>480</v>
      </c>
      <c r="X1620" s="77">
        <v>580</v>
      </c>
      <c r="Y1620" s="77">
        <v>20</v>
      </c>
      <c r="Z1620" s="75">
        <f t="shared" si="45"/>
        <v>0.27839999999999998</v>
      </c>
      <c r="AA1620" s="45" t="s">
        <v>75</v>
      </c>
      <c r="AB1620" s="71" t="s">
        <v>207</v>
      </c>
      <c r="AC1620" s="266"/>
      <c r="AD1620" s="266" t="s">
        <v>4550</v>
      </c>
      <c r="AE1620" s="71">
        <v>44768</v>
      </c>
      <c r="AF1620" s="71">
        <v>44768</v>
      </c>
      <c r="AG1620" s="71">
        <v>44768</v>
      </c>
      <c r="AH1620" s="266" t="s">
        <v>4252</v>
      </c>
      <c r="AI1620" s="270"/>
      <c r="AJ1620" s="71">
        <v>44768</v>
      </c>
      <c r="AK1620" s="45"/>
      <c r="AL1620" s="266"/>
      <c r="AM1620" s="46">
        <v>1035</v>
      </c>
      <c r="AN1620" s="46"/>
      <c r="AO1620" s="46"/>
      <c r="AP1620" s="46"/>
      <c r="AQ1620" s="46"/>
      <c r="AR1620" s="46">
        <f t="shared" si="46"/>
        <v>1035</v>
      </c>
      <c r="AS1620" s="266"/>
      <c r="AT1620" s="266"/>
      <c r="AU1620" s="266"/>
    </row>
    <row r="1621" spans="1:47">
      <c r="A1621" s="45" t="s">
        <v>44</v>
      </c>
      <c r="B1621" s="266" t="s">
        <v>4393</v>
      </c>
      <c r="C1621" s="266" t="s">
        <v>4556</v>
      </c>
      <c r="D1621" s="71">
        <v>44756</v>
      </c>
      <c r="E1621" s="138" t="s">
        <v>4551</v>
      </c>
      <c r="F1621" s="45" t="s">
        <v>73</v>
      </c>
      <c r="G1621" s="266" t="s">
        <v>4244</v>
      </c>
      <c r="H1621" s="266" t="s">
        <v>4245</v>
      </c>
      <c r="I1621" s="266" t="s">
        <v>4246</v>
      </c>
      <c r="J1621" s="266" t="s">
        <v>73</v>
      </c>
      <c r="K1621" s="72" t="s">
        <v>4247</v>
      </c>
      <c r="L1621" s="88" t="s">
        <v>4552</v>
      </c>
      <c r="M1621" s="79" t="s">
        <v>4553</v>
      </c>
      <c r="N1621" s="79" t="s">
        <v>4554</v>
      </c>
      <c r="O1621" s="79" t="s">
        <v>98</v>
      </c>
      <c r="P1621" s="80" t="s">
        <v>4555</v>
      </c>
      <c r="Q1621" s="266" t="s">
        <v>296</v>
      </c>
      <c r="R1621" s="266" t="s">
        <v>95</v>
      </c>
      <c r="S1621" s="266" t="s">
        <v>147</v>
      </c>
      <c r="T1621" s="88">
        <v>30393072</v>
      </c>
      <c r="U1621" s="175">
        <v>0</v>
      </c>
      <c r="V1621" s="266" t="s">
        <v>96</v>
      </c>
      <c r="W1621" s="266">
        <v>480</v>
      </c>
      <c r="X1621" s="77">
        <v>580</v>
      </c>
      <c r="Y1621" s="77">
        <v>20</v>
      </c>
      <c r="Z1621" s="75">
        <f t="shared" si="45"/>
        <v>0.27839999999999998</v>
      </c>
      <c r="AA1621" s="45" t="s">
        <v>75</v>
      </c>
      <c r="AB1621" s="71" t="s">
        <v>207</v>
      </c>
      <c r="AC1621" s="266"/>
      <c r="AD1621" s="266" t="s">
        <v>4556</v>
      </c>
      <c r="AE1621" s="71">
        <v>44763</v>
      </c>
      <c r="AF1621" s="71">
        <v>44763</v>
      </c>
      <c r="AG1621" s="71">
        <v>44763</v>
      </c>
      <c r="AH1621" s="266" t="s">
        <v>4252</v>
      </c>
      <c r="AI1621" s="270"/>
      <c r="AJ1621" s="71">
        <v>44763</v>
      </c>
      <c r="AK1621" s="45"/>
      <c r="AL1621" s="266"/>
      <c r="AM1621" s="46">
        <v>960</v>
      </c>
      <c r="AN1621" s="46"/>
      <c r="AO1621" s="46"/>
      <c r="AP1621" s="46"/>
      <c r="AQ1621" s="46"/>
      <c r="AR1621" s="46">
        <f t="shared" si="46"/>
        <v>960</v>
      </c>
      <c r="AS1621" s="266"/>
      <c r="AT1621" s="266"/>
      <c r="AU1621" s="266"/>
    </row>
    <row r="1622" spans="1:47">
      <c r="A1622" s="45" t="s">
        <v>44</v>
      </c>
      <c r="B1622" s="266" t="s">
        <v>4393</v>
      </c>
      <c r="C1622" s="266" t="s">
        <v>4557</v>
      </c>
      <c r="D1622" s="71">
        <v>44756</v>
      </c>
      <c r="E1622" s="88" t="s">
        <v>4558</v>
      </c>
      <c r="F1622" s="45" t="s">
        <v>73</v>
      </c>
      <c r="G1622" s="266" t="s">
        <v>4244</v>
      </c>
      <c r="H1622" s="266" t="s">
        <v>4245</v>
      </c>
      <c r="I1622" s="266" t="s">
        <v>4246</v>
      </c>
      <c r="J1622" s="266" t="s">
        <v>73</v>
      </c>
      <c r="K1622" s="72" t="s">
        <v>4247</v>
      </c>
      <c r="L1622" s="88" t="s">
        <v>4559</v>
      </c>
      <c r="M1622" s="79" t="s">
        <v>4560</v>
      </c>
      <c r="N1622" s="79" t="s">
        <v>4561</v>
      </c>
      <c r="O1622" s="79" t="s">
        <v>73</v>
      </c>
      <c r="P1622" s="80" t="s">
        <v>4562</v>
      </c>
      <c r="Q1622" s="266" t="s">
        <v>296</v>
      </c>
      <c r="R1622" s="266" t="s">
        <v>95</v>
      </c>
      <c r="S1622" s="266" t="s">
        <v>147</v>
      </c>
      <c r="T1622" s="88">
        <v>30393072</v>
      </c>
      <c r="U1622" s="175">
        <v>0</v>
      </c>
      <c r="V1622" s="266" t="s">
        <v>96</v>
      </c>
      <c r="W1622" s="266">
        <v>480</v>
      </c>
      <c r="X1622" s="77">
        <v>580</v>
      </c>
      <c r="Y1622" s="77">
        <v>20</v>
      </c>
      <c r="Z1622" s="75">
        <f t="shared" si="45"/>
        <v>0.27839999999999998</v>
      </c>
      <c r="AA1622" s="45" t="s">
        <v>75</v>
      </c>
      <c r="AB1622" s="71" t="s">
        <v>207</v>
      </c>
      <c r="AC1622" s="266"/>
      <c r="AD1622" s="266" t="s">
        <v>4557</v>
      </c>
      <c r="AE1622" s="71">
        <v>44767</v>
      </c>
      <c r="AF1622" s="71">
        <v>44767</v>
      </c>
      <c r="AG1622" s="71">
        <v>44767</v>
      </c>
      <c r="AH1622" s="266" t="s">
        <v>4252</v>
      </c>
      <c r="AI1622" s="270"/>
      <c r="AJ1622" s="71">
        <v>44768</v>
      </c>
      <c r="AK1622" s="45"/>
      <c r="AL1622" s="266"/>
      <c r="AM1622" s="46">
        <v>1035</v>
      </c>
      <c r="AN1622" s="46"/>
      <c r="AO1622" s="46"/>
      <c r="AP1622" s="46"/>
      <c r="AQ1622" s="46"/>
      <c r="AR1622" s="46">
        <f t="shared" si="46"/>
        <v>1035</v>
      </c>
      <c r="AS1622" s="266"/>
      <c r="AT1622" s="266"/>
      <c r="AU1622" s="266"/>
    </row>
    <row r="1623" spans="1:47">
      <c r="A1623" s="45" t="s">
        <v>44</v>
      </c>
      <c r="B1623" s="266" t="s">
        <v>4393</v>
      </c>
      <c r="C1623" s="266" t="s">
        <v>4563</v>
      </c>
      <c r="D1623" s="71">
        <v>44756</v>
      </c>
      <c r="E1623" s="138" t="s">
        <v>4564</v>
      </c>
      <c r="F1623" s="45" t="s">
        <v>73</v>
      </c>
      <c r="G1623" s="266" t="s">
        <v>4244</v>
      </c>
      <c r="H1623" s="266" t="s">
        <v>4245</v>
      </c>
      <c r="I1623" s="266" t="s">
        <v>4246</v>
      </c>
      <c r="J1623" s="266" t="s">
        <v>73</v>
      </c>
      <c r="K1623" s="72" t="s">
        <v>4247</v>
      </c>
      <c r="L1623" s="88" t="s">
        <v>4565</v>
      </c>
      <c r="M1623" s="79" t="s">
        <v>4566</v>
      </c>
      <c r="N1623" s="79" t="s">
        <v>4567</v>
      </c>
      <c r="O1623" s="79" t="s">
        <v>73</v>
      </c>
      <c r="P1623" s="80" t="s">
        <v>4568</v>
      </c>
      <c r="Q1623" s="266" t="s">
        <v>296</v>
      </c>
      <c r="R1623" s="266" t="s">
        <v>95</v>
      </c>
      <c r="S1623" s="266" t="s">
        <v>147</v>
      </c>
      <c r="T1623" s="88">
        <v>30393072</v>
      </c>
      <c r="U1623" s="175">
        <v>0</v>
      </c>
      <c r="V1623" s="266" t="s">
        <v>96</v>
      </c>
      <c r="W1623" s="266">
        <v>480</v>
      </c>
      <c r="X1623" s="79">
        <v>348</v>
      </c>
      <c r="Y1623" s="79">
        <v>12</v>
      </c>
      <c r="Z1623" s="75">
        <f t="shared" ref="Z1623:Z1653" si="47">W1623*X1623/1000000</f>
        <v>0.16703999999999999</v>
      </c>
      <c r="AA1623" s="45" t="s">
        <v>75</v>
      </c>
      <c r="AB1623" s="71" t="s">
        <v>207</v>
      </c>
      <c r="AC1623" s="266"/>
      <c r="AD1623" s="266" t="s">
        <v>4563</v>
      </c>
      <c r="AE1623" s="71">
        <v>44764</v>
      </c>
      <c r="AF1623" s="71">
        <v>44764</v>
      </c>
      <c r="AG1623" s="71">
        <v>44764</v>
      </c>
      <c r="AH1623" s="266" t="s">
        <v>4252</v>
      </c>
      <c r="AI1623" s="270"/>
      <c r="AJ1623" s="71">
        <v>44764</v>
      </c>
      <c r="AK1623" s="45"/>
      <c r="AL1623" s="266"/>
      <c r="AM1623" s="46">
        <v>785</v>
      </c>
      <c r="AN1623" s="46"/>
      <c r="AO1623" s="46"/>
      <c r="AP1623" s="46"/>
      <c r="AQ1623" s="46"/>
      <c r="AR1623" s="46">
        <f t="shared" si="46"/>
        <v>785</v>
      </c>
      <c r="AS1623" s="266"/>
      <c r="AT1623" s="266"/>
      <c r="AU1623" s="266"/>
    </row>
    <row r="1624" spans="1:47">
      <c r="A1624" s="92" t="s">
        <v>44</v>
      </c>
      <c r="B1624" s="93" t="s">
        <v>4393</v>
      </c>
      <c r="C1624" s="93" t="s">
        <v>4569</v>
      </c>
      <c r="D1624" s="94">
        <v>44756</v>
      </c>
      <c r="E1624" s="92" t="s">
        <v>2129</v>
      </c>
      <c r="F1624" s="92" t="s">
        <v>73</v>
      </c>
      <c r="G1624" s="93"/>
      <c r="H1624" s="93"/>
      <c r="I1624" s="93"/>
      <c r="J1624" s="93"/>
      <c r="K1624" s="95"/>
      <c r="L1624" s="92" t="s">
        <v>2130</v>
      </c>
      <c r="M1624" s="93" t="s">
        <v>2131</v>
      </c>
      <c r="N1624" s="93" t="s">
        <v>581</v>
      </c>
      <c r="O1624" s="93" t="s">
        <v>57</v>
      </c>
      <c r="P1624" s="96" t="s">
        <v>582</v>
      </c>
      <c r="Q1624" s="93" t="s">
        <v>4570</v>
      </c>
      <c r="R1624" s="93"/>
      <c r="S1624" s="266" t="s">
        <v>4571</v>
      </c>
      <c r="T1624" s="135">
        <v>30392472</v>
      </c>
      <c r="U1624" s="176">
        <v>0</v>
      </c>
      <c r="V1624" s="93" t="s">
        <v>96</v>
      </c>
      <c r="W1624" s="93">
        <v>480</v>
      </c>
      <c r="X1624" s="99">
        <v>638</v>
      </c>
      <c r="Y1624" s="99">
        <v>22</v>
      </c>
      <c r="Z1624" s="97">
        <f t="shared" si="47"/>
        <v>0.30624000000000001</v>
      </c>
      <c r="AA1624" s="92" t="s">
        <v>75</v>
      </c>
      <c r="AB1624" s="94" t="s">
        <v>207</v>
      </c>
      <c r="AC1624" s="93"/>
      <c r="AD1624" s="93" t="s">
        <v>4569</v>
      </c>
      <c r="AE1624" s="94"/>
      <c r="AF1624" s="94"/>
      <c r="AG1624" s="94"/>
      <c r="AH1624" s="93"/>
      <c r="AI1624" s="93" t="s">
        <v>4572</v>
      </c>
      <c r="AJ1624" s="94"/>
      <c r="AK1624" s="92"/>
      <c r="AL1624" s="93"/>
      <c r="AM1624" s="98"/>
      <c r="AN1624" s="98"/>
      <c r="AO1624" s="98"/>
      <c r="AP1624" s="98"/>
      <c r="AQ1624" s="98"/>
      <c r="AR1624" s="98">
        <f t="shared" si="46"/>
        <v>0</v>
      </c>
      <c r="AS1624" s="93"/>
      <c r="AT1624" s="93"/>
      <c r="AU1624" s="93"/>
    </row>
    <row r="1625" spans="1:47">
      <c r="A1625" s="92" t="s">
        <v>44</v>
      </c>
      <c r="B1625" s="93" t="s">
        <v>4393</v>
      </c>
      <c r="C1625" s="93" t="s">
        <v>4573</v>
      </c>
      <c r="D1625" s="94">
        <v>44756</v>
      </c>
      <c r="E1625" s="92" t="s">
        <v>2129</v>
      </c>
      <c r="F1625" s="92" t="s">
        <v>73</v>
      </c>
      <c r="G1625" s="93"/>
      <c r="H1625" s="93"/>
      <c r="I1625" s="93"/>
      <c r="J1625" s="93"/>
      <c r="K1625" s="95"/>
      <c r="L1625" s="92" t="s">
        <v>2130</v>
      </c>
      <c r="M1625" s="93" t="s">
        <v>2131</v>
      </c>
      <c r="N1625" s="93" t="s">
        <v>581</v>
      </c>
      <c r="O1625" s="93" t="s">
        <v>57</v>
      </c>
      <c r="P1625" s="96" t="s">
        <v>582</v>
      </c>
      <c r="Q1625" s="93" t="s">
        <v>4570</v>
      </c>
      <c r="R1625" s="93"/>
      <c r="S1625" s="266" t="s">
        <v>4571</v>
      </c>
      <c r="T1625" s="135">
        <v>30392472</v>
      </c>
      <c r="U1625" s="176">
        <v>0</v>
      </c>
      <c r="V1625" s="93" t="s">
        <v>96</v>
      </c>
      <c r="W1625" s="93">
        <v>480</v>
      </c>
      <c r="X1625" s="99">
        <v>638</v>
      </c>
      <c r="Y1625" s="99">
        <v>22</v>
      </c>
      <c r="Z1625" s="97">
        <f t="shared" si="47"/>
        <v>0.30624000000000001</v>
      </c>
      <c r="AA1625" s="92" t="s">
        <v>75</v>
      </c>
      <c r="AB1625" s="94" t="s">
        <v>207</v>
      </c>
      <c r="AC1625" s="93"/>
      <c r="AD1625" s="93" t="s">
        <v>4573</v>
      </c>
      <c r="AE1625" s="94"/>
      <c r="AF1625" s="94"/>
      <c r="AG1625" s="94"/>
      <c r="AH1625" s="93"/>
      <c r="AI1625" s="93" t="s">
        <v>4572</v>
      </c>
      <c r="AJ1625" s="94"/>
      <c r="AK1625" s="92"/>
      <c r="AL1625" s="93"/>
      <c r="AM1625" s="98"/>
      <c r="AN1625" s="98"/>
      <c r="AO1625" s="98"/>
      <c r="AP1625" s="98"/>
      <c r="AQ1625" s="98"/>
      <c r="AR1625" s="98">
        <f t="shared" si="46"/>
        <v>0</v>
      </c>
      <c r="AS1625" s="93"/>
      <c r="AT1625" s="93"/>
      <c r="AU1625" s="93"/>
    </row>
    <row r="1626" spans="1:47">
      <c r="A1626" s="45" t="s">
        <v>44</v>
      </c>
      <c r="B1626" s="266" t="s">
        <v>4393</v>
      </c>
      <c r="C1626" s="266" t="s">
        <v>4574</v>
      </c>
      <c r="D1626" s="71">
        <v>44756</v>
      </c>
      <c r="E1626" s="45" t="s">
        <v>2136</v>
      </c>
      <c r="F1626" s="45" t="s">
        <v>73</v>
      </c>
      <c r="G1626" s="266"/>
      <c r="H1626" s="266"/>
      <c r="I1626" s="266"/>
      <c r="J1626" s="266"/>
      <c r="K1626" s="72"/>
      <c r="L1626" s="45" t="s">
        <v>2130</v>
      </c>
      <c r="M1626" s="266" t="s">
        <v>2131</v>
      </c>
      <c r="N1626" s="266" t="s">
        <v>581</v>
      </c>
      <c r="O1626" s="266" t="s">
        <v>57</v>
      </c>
      <c r="P1626" s="73" t="s">
        <v>582</v>
      </c>
      <c r="Q1626" s="266" t="s">
        <v>4570</v>
      </c>
      <c r="R1626" s="266"/>
      <c r="S1626" s="266" t="s">
        <v>4571</v>
      </c>
      <c r="T1626" s="123">
        <v>30392472</v>
      </c>
      <c r="U1626" s="175">
        <v>0</v>
      </c>
      <c r="V1626" s="266" t="s">
        <v>96</v>
      </c>
      <c r="W1626" s="266">
        <v>480</v>
      </c>
      <c r="X1626" s="77">
        <v>638</v>
      </c>
      <c r="Y1626" s="77">
        <v>22</v>
      </c>
      <c r="Z1626" s="75">
        <f t="shared" si="47"/>
        <v>0.30624000000000001</v>
      </c>
      <c r="AA1626" s="45" t="s">
        <v>75</v>
      </c>
      <c r="AB1626" s="71" t="s">
        <v>207</v>
      </c>
      <c r="AC1626" s="266"/>
      <c r="AD1626" s="266" t="s">
        <v>4574</v>
      </c>
      <c r="AE1626" s="71">
        <v>44772</v>
      </c>
      <c r="AF1626" s="71">
        <v>44772</v>
      </c>
      <c r="AG1626" s="71">
        <v>44774</v>
      </c>
      <c r="AH1626" s="266" t="s">
        <v>4252</v>
      </c>
      <c r="AI1626" s="270" t="s">
        <v>4572</v>
      </c>
      <c r="AJ1626" s="71">
        <v>44774</v>
      </c>
      <c r="AK1626" s="45"/>
      <c r="AL1626" s="266"/>
      <c r="AM1626" s="46">
        <v>1650</v>
      </c>
      <c r="AN1626" s="46"/>
      <c r="AO1626" s="46"/>
      <c r="AP1626" s="46"/>
      <c r="AQ1626" s="46"/>
      <c r="AR1626" s="46">
        <f t="shared" si="46"/>
        <v>1650</v>
      </c>
      <c r="AS1626" s="266"/>
      <c r="AT1626" s="266"/>
      <c r="AU1626" s="266"/>
    </row>
    <row r="1627" spans="1:47">
      <c r="A1627" s="45" t="s">
        <v>44</v>
      </c>
      <c r="B1627" s="266" t="s">
        <v>4393</v>
      </c>
      <c r="C1627" s="266" t="s">
        <v>4575</v>
      </c>
      <c r="D1627" s="71">
        <v>44756</v>
      </c>
      <c r="E1627" s="45" t="s">
        <v>2136</v>
      </c>
      <c r="F1627" s="45" t="s">
        <v>73</v>
      </c>
      <c r="G1627" s="266" t="s">
        <v>4244</v>
      </c>
      <c r="H1627" s="266" t="s">
        <v>4245</v>
      </c>
      <c r="I1627" s="266" t="s">
        <v>4246</v>
      </c>
      <c r="J1627" s="266" t="s">
        <v>73</v>
      </c>
      <c r="K1627" s="72" t="s">
        <v>4247</v>
      </c>
      <c r="L1627" s="45" t="s">
        <v>2130</v>
      </c>
      <c r="M1627" s="266" t="s">
        <v>2131</v>
      </c>
      <c r="N1627" s="266" t="s">
        <v>581</v>
      </c>
      <c r="O1627" s="266" t="s">
        <v>57</v>
      </c>
      <c r="P1627" s="73" t="s">
        <v>582</v>
      </c>
      <c r="Q1627" s="266" t="s">
        <v>4570</v>
      </c>
      <c r="R1627" s="266"/>
      <c r="S1627" s="266" t="s">
        <v>4571</v>
      </c>
      <c r="T1627" s="123">
        <v>30392472</v>
      </c>
      <c r="U1627" s="175">
        <v>0</v>
      </c>
      <c r="V1627" s="266" t="s">
        <v>96</v>
      </c>
      <c r="W1627" s="266">
        <v>480</v>
      </c>
      <c r="X1627" s="77">
        <v>638</v>
      </c>
      <c r="Y1627" s="77">
        <v>22</v>
      </c>
      <c r="Z1627" s="75">
        <f t="shared" si="47"/>
        <v>0.30624000000000001</v>
      </c>
      <c r="AA1627" s="45" t="s">
        <v>75</v>
      </c>
      <c r="AB1627" s="71" t="s">
        <v>207</v>
      </c>
      <c r="AC1627" s="266"/>
      <c r="AD1627" s="266" t="s">
        <v>4575</v>
      </c>
      <c r="AE1627" s="71">
        <v>44772</v>
      </c>
      <c r="AF1627" s="71">
        <v>44772</v>
      </c>
      <c r="AG1627" s="71">
        <v>44774</v>
      </c>
      <c r="AH1627" s="266" t="s">
        <v>4252</v>
      </c>
      <c r="AI1627" s="270" t="s">
        <v>4572</v>
      </c>
      <c r="AJ1627" s="71">
        <v>44774</v>
      </c>
      <c r="AK1627" s="45"/>
      <c r="AL1627" s="266"/>
      <c r="AM1627" s="46">
        <v>1650</v>
      </c>
      <c r="AN1627" s="46"/>
      <c r="AO1627" s="46"/>
      <c r="AP1627" s="46"/>
      <c r="AQ1627" s="46"/>
      <c r="AR1627" s="46">
        <f t="shared" si="46"/>
        <v>1650</v>
      </c>
      <c r="AS1627" s="266"/>
      <c r="AT1627" s="266"/>
      <c r="AU1627" s="266"/>
    </row>
    <row r="1628" spans="1:47">
      <c r="A1628" s="45" t="s">
        <v>44</v>
      </c>
      <c r="B1628" s="266" t="s">
        <v>4393</v>
      </c>
      <c r="C1628" s="266" t="s">
        <v>4576</v>
      </c>
      <c r="D1628" s="71">
        <v>44756</v>
      </c>
      <c r="E1628" s="45">
        <v>12001603</v>
      </c>
      <c r="F1628" s="45" t="s">
        <v>73</v>
      </c>
      <c r="G1628" s="266" t="s">
        <v>4244</v>
      </c>
      <c r="H1628" s="266" t="s">
        <v>4245</v>
      </c>
      <c r="I1628" s="266" t="s">
        <v>4246</v>
      </c>
      <c r="J1628" s="266" t="s">
        <v>73</v>
      </c>
      <c r="K1628" s="72" t="s">
        <v>4247</v>
      </c>
      <c r="L1628" s="45" t="s">
        <v>4577</v>
      </c>
      <c r="M1628" s="266" t="s">
        <v>4578</v>
      </c>
      <c r="N1628" s="266" t="s">
        <v>592</v>
      </c>
      <c r="O1628" s="266" t="s">
        <v>593</v>
      </c>
      <c r="P1628" s="73" t="s">
        <v>4579</v>
      </c>
      <c r="Q1628" s="266" t="s">
        <v>4580</v>
      </c>
      <c r="R1628" s="266" t="s">
        <v>4581</v>
      </c>
      <c r="S1628" s="266" t="s">
        <v>4582</v>
      </c>
      <c r="T1628" s="123">
        <v>30391372</v>
      </c>
      <c r="U1628" s="175">
        <v>0</v>
      </c>
      <c r="V1628" s="266" t="s">
        <v>96</v>
      </c>
      <c r="W1628" s="266">
        <v>480</v>
      </c>
      <c r="X1628" s="79">
        <v>580</v>
      </c>
      <c r="Y1628" s="79">
        <v>20</v>
      </c>
      <c r="Z1628" s="75">
        <f t="shared" si="47"/>
        <v>0.27839999999999998</v>
      </c>
      <c r="AA1628" s="45" t="s">
        <v>60</v>
      </c>
      <c r="AB1628" s="71" t="s">
        <v>207</v>
      </c>
      <c r="AC1628" s="266"/>
      <c r="AD1628" s="266" t="s">
        <v>4576</v>
      </c>
      <c r="AE1628" s="71">
        <v>44769</v>
      </c>
      <c r="AF1628" s="71">
        <v>44769</v>
      </c>
      <c r="AG1628" s="71">
        <v>44770</v>
      </c>
      <c r="AH1628" s="266" t="s">
        <v>4252</v>
      </c>
      <c r="AI1628" s="270"/>
      <c r="AJ1628" s="71">
        <v>44770</v>
      </c>
      <c r="AK1628" s="45"/>
      <c r="AL1628" s="266"/>
      <c r="AM1628" s="46">
        <v>1278</v>
      </c>
      <c r="AN1628" s="46">
        <v>403.75</v>
      </c>
      <c r="AO1628" s="46"/>
      <c r="AP1628" s="46"/>
      <c r="AQ1628" s="46"/>
      <c r="AR1628" s="46">
        <f t="shared" si="46"/>
        <v>1681.75</v>
      </c>
      <c r="AS1628" s="266"/>
      <c r="AT1628" s="266"/>
      <c r="AU1628" s="266"/>
    </row>
    <row r="1629" spans="1:47">
      <c r="A1629" s="45" t="s">
        <v>44</v>
      </c>
      <c r="B1629" s="266" t="s">
        <v>4393</v>
      </c>
      <c r="C1629" s="266" t="s">
        <v>4583</v>
      </c>
      <c r="D1629" s="71">
        <v>44756</v>
      </c>
      <c r="E1629" s="45">
        <v>12001603</v>
      </c>
      <c r="F1629" s="45" t="s">
        <v>73</v>
      </c>
      <c r="G1629" s="266" t="s">
        <v>4244</v>
      </c>
      <c r="H1629" s="266" t="s">
        <v>4245</v>
      </c>
      <c r="I1629" s="266" t="s">
        <v>4246</v>
      </c>
      <c r="J1629" s="266" t="s">
        <v>73</v>
      </c>
      <c r="K1629" s="72" t="s">
        <v>4247</v>
      </c>
      <c r="L1629" s="45" t="s">
        <v>4577</v>
      </c>
      <c r="M1629" s="266" t="s">
        <v>4578</v>
      </c>
      <c r="N1629" s="266" t="s">
        <v>592</v>
      </c>
      <c r="O1629" s="266" t="s">
        <v>593</v>
      </c>
      <c r="P1629" s="73" t="s">
        <v>4579</v>
      </c>
      <c r="Q1629" s="266" t="s">
        <v>4580</v>
      </c>
      <c r="R1629" s="266" t="s">
        <v>4581</v>
      </c>
      <c r="S1629" s="266" t="s">
        <v>4582</v>
      </c>
      <c r="T1629" s="123">
        <v>30391372</v>
      </c>
      <c r="U1629" s="175">
        <v>0</v>
      </c>
      <c r="V1629" s="266" t="s">
        <v>96</v>
      </c>
      <c r="W1629" s="266">
        <v>480</v>
      </c>
      <c r="X1629" s="79">
        <v>580</v>
      </c>
      <c r="Y1629" s="79">
        <v>20</v>
      </c>
      <c r="Z1629" s="75">
        <f t="shared" si="47"/>
        <v>0.27839999999999998</v>
      </c>
      <c r="AA1629" s="45" t="s">
        <v>60</v>
      </c>
      <c r="AB1629" s="71" t="s">
        <v>207</v>
      </c>
      <c r="AC1629" s="266"/>
      <c r="AD1629" s="266" t="s">
        <v>4583</v>
      </c>
      <c r="AE1629" s="71">
        <v>44769</v>
      </c>
      <c r="AF1629" s="71">
        <v>44769</v>
      </c>
      <c r="AG1629" s="71">
        <v>44770</v>
      </c>
      <c r="AH1629" s="266" t="s">
        <v>4252</v>
      </c>
      <c r="AI1629" s="270"/>
      <c r="AJ1629" s="71">
        <v>44770</v>
      </c>
      <c r="AK1629" s="45"/>
      <c r="AL1629" s="266"/>
      <c r="AM1629" s="46">
        <v>1278</v>
      </c>
      <c r="AN1629" s="46">
        <v>425</v>
      </c>
      <c r="AO1629" s="46"/>
      <c r="AP1629" s="46"/>
      <c r="AQ1629" s="46"/>
      <c r="AR1629" s="46">
        <f t="shared" si="46"/>
        <v>1703</v>
      </c>
      <c r="AS1629" s="266"/>
      <c r="AT1629" s="266"/>
      <c r="AU1629" s="266"/>
    </row>
    <row r="1630" spans="1:47">
      <c r="A1630" s="45" t="s">
        <v>44</v>
      </c>
      <c r="B1630" s="266" t="s">
        <v>4393</v>
      </c>
      <c r="C1630" s="266" t="s">
        <v>4584</v>
      </c>
      <c r="D1630" s="71">
        <v>44756</v>
      </c>
      <c r="E1630" s="45">
        <v>12001603</v>
      </c>
      <c r="F1630" s="45" t="s">
        <v>73</v>
      </c>
      <c r="G1630" s="266" t="s">
        <v>4244</v>
      </c>
      <c r="H1630" s="266" t="s">
        <v>4245</v>
      </c>
      <c r="I1630" s="266" t="s">
        <v>4246</v>
      </c>
      <c r="J1630" s="266" t="s">
        <v>73</v>
      </c>
      <c r="K1630" s="72" t="s">
        <v>4247</v>
      </c>
      <c r="L1630" s="45" t="s">
        <v>4577</v>
      </c>
      <c r="M1630" s="266" t="s">
        <v>4578</v>
      </c>
      <c r="N1630" s="266" t="s">
        <v>592</v>
      </c>
      <c r="O1630" s="266" t="s">
        <v>593</v>
      </c>
      <c r="P1630" s="73" t="s">
        <v>4579</v>
      </c>
      <c r="Q1630" s="266" t="s">
        <v>4580</v>
      </c>
      <c r="R1630" s="266" t="s">
        <v>4581</v>
      </c>
      <c r="S1630" s="266" t="s">
        <v>4582</v>
      </c>
      <c r="T1630" s="123">
        <v>30391372</v>
      </c>
      <c r="U1630" s="175">
        <v>0</v>
      </c>
      <c r="V1630" s="266" t="s">
        <v>96</v>
      </c>
      <c r="W1630" s="266">
        <v>480</v>
      </c>
      <c r="X1630" s="79">
        <v>580</v>
      </c>
      <c r="Y1630" s="79">
        <v>20</v>
      </c>
      <c r="Z1630" s="75">
        <f t="shared" si="47"/>
        <v>0.27839999999999998</v>
      </c>
      <c r="AA1630" s="45" t="s">
        <v>60</v>
      </c>
      <c r="AB1630" s="71" t="s">
        <v>207</v>
      </c>
      <c r="AC1630" s="266"/>
      <c r="AD1630" s="266" t="s">
        <v>4584</v>
      </c>
      <c r="AE1630" s="71">
        <v>44769</v>
      </c>
      <c r="AF1630" s="71">
        <v>44769</v>
      </c>
      <c r="AG1630" s="71">
        <v>44770</v>
      </c>
      <c r="AH1630" s="266" t="s">
        <v>4252</v>
      </c>
      <c r="AI1630" s="270"/>
      <c r="AJ1630" s="71">
        <v>44771</v>
      </c>
      <c r="AK1630" s="45"/>
      <c r="AL1630" s="266"/>
      <c r="AM1630" s="46">
        <v>1278</v>
      </c>
      <c r="AN1630" s="46">
        <v>870</v>
      </c>
      <c r="AO1630" s="46"/>
      <c r="AP1630" s="46"/>
      <c r="AQ1630" s="46"/>
      <c r="AR1630" s="46">
        <f t="shared" si="46"/>
        <v>2148</v>
      </c>
      <c r="AS1630" s="266"/>
      <c r="AT1630" s="266"/>
      <c r="AU1630" s="266"/>
    </row>
    <row r="1631" spans="1:47">
      <c r="A1631" s="45" t="s">
        <v>44</v>
      </c>
      <c r="B1631" s="266" t="s">
        <v>4393</v>
      </c>
      <c r="C1631" s="266" t="s">
        <v>4585</v>
      </c>
      <c r="D1631" s="71">
        <v>44756</v>
      </c>
      <c r="E1631" s="45">
        <v>12001603</v>
      </c>
      <c r="F1631" s="45" t="s">
        <v>73</v>
      </c>
      <c r="G1631" s="266" t="s">
        <v>4244</v>
      </c>
      <c r="H1631" s="266" t="s">
        <v>4245</v>
      </c>
      <c r="I1631" s="266" t="s">
        <v>4246</v>
      </c>
      <c r="J1631" s="266" t="s">
        <v>73</v>
      </c>
      <c r="K1631" s="72" t="s">
        <v>4247</v>
      </c>
      <c r="L1631" s="45" t="s">
        <v>4577</v>
      </c>
      <c r="M1631" s="266" t="s">
        <v>4578</v>
      </c>
      <c r="N1631" s="266" t="s">
        <v>592</v>
      </c>
      <c r="O1631" s="266" t="s">
        <v>593</v>
      </c>
      <c r="P1631" s="73" t="s">
        <v>4579</v>
      </c>
      <c r="Q1631" s="266" t="s">
        <v>4580</v>
      </c>
      <c r="R1631" s="266" t="s">
        <v>4581</v>
      </c>
      <c r="S1631" s="266" t="s">
        <v>4582</v>
      </c>
      <c r="T1631" s="123">
        <v>30391372</v>
      </c>
      <c r="U1631" s="175">
        <v>0</v>
      </c>
      <c r="V1631" s="266" t="s">
        <v>96</v>
      </c>
      <c r="W1631" s="266">
        <v>480</v>
      </c>
      <c r="X1631" s="79">
        <v>580</v>
      </c>
      <c r="Y1631" s="79">
        <v>20</v>
      </c>
      <c r="Z1631" s="75">
        <f t="shared" si="47"/>
        <v>0.27839999999999998</v>
      </c>
      <c r="AA1631" s="45" t="s">
        <v>60</v>
      </c>
      <c r="AB1631" s="71" t="s">
        <v>207</v>
      </c>
      <c r="AC1631" s="266"/>
      <c r="AD1631" s="266" t="s">
        <v>4585</v>
      </c>
      <c r="AE1631" s="71">
        <v>44769</v>
      </c>
      <c r="AF1631" s="71">
        <v>44769</v>
      </c>
      <c r="AG1631" s="71">
        <v>44770</v>
      </c>
      <c r="AH1631" s="266" t="s">
        <v>4252</v>
      </c>
      <c r="AI1631" s="270"/>
      <c r="AJ1631" s="71">
        <v>44771</v>
      </c>
      <c r="AK1631" s="45"/>
      <c r="AL1631" s="266"/>
      <c r="AM1631" s="46">
        <v>1278</v>
      </c>
      <c r="AN1631" s="46">
        <v>870</v>
      </c>
      <c r="AO1631" s="46"/>
      <c r="AP1631" s="46"/>
      <c r="AQ1631" s="46"/>
      <c r="AR1631" s="46">
        <f t="shared" si="46"/>
        <v>2148</v>
      </c>
      <c r="AS1631" s="266"/>
      <c r="AT1631" s="266"/>
      <c r="AU1631" s="266"/>
    </row>
    <row r="1632" spans="1:47">
      <c r="A1632" s="45" t="s">
        <v>44</v>
      </c>
      <c r="B1632" s="266" t="s">
        <v>4393</v>
      </c>
      <c r="C1632" s="266" t="s">
        <v>4586</v>
      </c>
      <c r="D1632" s="71">
        <v>44756</v>
      </c>
      <c r="E1632" s="45">
        <v>12001603</v>
      </c>
      <c r="F1632" s="45" t="s">
        <v>73</v>
      </c>
      <c r="G1632" s="266" t="s">
        <v>4244</v>
      </c>
      <c r="H1632" s="266" t="s">
        <v>4245</v>
      </c>
      <c r="I1632" s="266" t="s">
        <v>4246</v>
      </c>
      <c r="J1632" s="266" t="s">
        <v>73</v>
      </c>
      <c r="K1632" s="72" t="s">
        <v>4247</v>
      </c>
      <c r="L1632" s="45" t="s">
        <v>4577</v>
      </c>
      <c r="M1632" s="266" t="s">
        <v>4578</v>
      </c>
      <c r="N1632" s="266" t="s">
        <v>592</v>
      </c>
      <c r="O1632" s="266" t="s">
        <v>593</v>
      </c>
      <c r="P1632" s="73" t="s">
        <v>4579</v>
      </c>
      <c r="Q1632" s="266" t="s">
        <v>4580</v>
      </c>
      <c r="R1632" s="266" t="s">
        <v>4581</v>
      </c>
      <c r="S1632" s="266" t="s">
        <v>4582</v>
      </c>
      <c r="T1632" s="123">
        <v>30391372</v>
      </c>
      <c r="U1632" s="175">
        <v>0</v>
      </c>
      <c r="V1632" s="266" t="s">
        <v>96</v>
      </c>
      <c r="W1632" s="266">
        <v>480</v>
      </c>
      <c r="X1632" s="79">
        <v>580</v>
      </c>
      <c r="Y1632" s="79">
        <v>20</v>
      </c>
      <c r="Z1632" s="75">
        <f t="shared" si="47"/>
        <v>0.27839999999999998</v>
      </c>
      <c r="AA1632" s="45" t="s">
        <v>60</v>
      </c>
      <c r="AB1632" s="71" t="s">
        <v>207</v>
      </c>
      <c r="AC1632" s="266"/>
      <c r="AD1632" s="266" t="s">
        <v>4586</v>
      </c>
      <c r="AE1632" s="71">
        <v>44769</v>
      </c>
      <c r="AF1632" s="71">
        <v>44769</v>
      </c>
      <c r="AG1632" s="71">
        <v>44770</v>
      </c>
      <c r="AH1632" s="266" t="s">
        <v>4252</v>
      </c>
      <c r="AI1632" s="270"/>
      <c r="AJ1632" s="71">
        <v>44771</v>
      </c>
      <c r="AK1632" s="45"/>
      <c r="AL1632" s="266"/>
      <c r="AM1632" s="46">
        <v>1278</v>
      </c>
      <c r="AN1632" s="46">
        <v>870</v>
      </c>
      <c r="AO1632" s="46"/>
      <c r="AP1632" s="46"/>
      <c r="AQ1632" s="46">
        <v>127.5</v>
      </c>
      <c r="AR1632" s="46">
        <f t="shared" si="46"/>
        <v>2275.5</v>
      </c>
      <c r="AS1632" s="266"/>
      <c r="AT1632" s="266"/>
      <c r="AU1632" s="266"/>
    </row>
    <row r="1633" spans="1:47">
      <c r="A1633" s="45" t="s">
        <v>44</v>
      </c>
      <c r="B1633" s="266" t="s">
        <v>4393</v>
      </c>
      <c r="C1633" s="266" t="s">
        <v>4587</v>
      </c>
      <c r="D1633" s="71">
        <v>44756</v>
      </c>
      <c r="E1633" s="45">
        <v>12001603</v>
      </c>
      <c r="F1633" s="45" t="s">
        <v>73</v>
      </c>
      <c r="G1633" s="266" t="s">
        <v>4244</v>
      </c>
      <c r="H1633" s="266" t="s">
        <v>4245</v>
      </c>
      <c r="I1633" s="266" t="s">
        <v>4246</v>
      </c>
      <c r="J1633" s="266" t="s">
        <v>73</v>
      </c>
      <c r="K1633" s="72" t="s">
        <v>4247</v>
      </c>
      <c r="L1633" s="45" t="s">
        <v>4577</v>
      </c>
      <c r="M1633" s="266" t="s">
        <v>4578</v>
      </c>
      <c r="N1633" s="266" t="s">
        <v>592</v>
      </c>
      <c r="O1633" s="266" t="s">
        <v>593</v>
      </c>
      <c r="P1633" s="73" t="s">
        <v>4579</v>
      </c>
      <c r="Q1633" s="266" t="s">
        <v>4580</v>
      </c>
      <c r="R1633" s="266" t="s">
        <v>4581</v>
      </c>
      <c r="S1633" s="266" t="s">
        <v>4582</v>
      </c>
      <c r="T1633" s="123">
        <v>30391372</v>
      </c>
      <c r="U1633" s="175">
        <v>0</v>
      </c>
      <c r="V1633" s="266" t="s">
        <v>96</v>
      </c>
      <c r="W1633" s="266">
        <v>480</v>
      </c>
      <c r="X1633" s="79">
        <v>580</v>
      </c>
      <c r="Y1633" s="79">
        <v>20</v>
      </c>
      <c r="Z1633" s="75">
        <f t="shared" si="47"/>
        <v>0.27839999999999998</v>
      </c>
      <c r="AA1633" s="45" t="s">
        <v>60</v>
      </c>
      <c r="AB1633" s="71" t="s">
        <v>207</v>
      </c>
      <c r="AC1633" s="266"/>
      <c r="AD1633" s="266" t="s">
        <v>4587</v>
      </c>
      <c r="AE1633" s="71">
        <v>44771</v>
      </c>
      <c r="AF1633" s="71">
        <v>44771</v>
      </c>
      <c r="AG1633" s="71">
        <v>44774</v>
      </c>
      <c r="AH1633" s="266" t="s">
        <v>4252</v>
      </c>
      <c r="AI1633" s="270"/>
      <c r="AJ1633" s="71">
        <v>44774</v>
      </c>
      <c r="AK1633" s="45"/>
      <c r="AL1633" s="266"/>
      <c r="AM1633" s="46">
        <v>1278</v>
      </c>
      <c r="AN1633" s="46"/>
      <c r="AO1633" s="46">
        <v>300</v>
      </c>
      <c r="AP1633" s="46"/>
      <c r="AQ1633" s="46"/>
      <c r="AR1633" s="46">
        <f t="shared" si="46"/>
        <v>1578</v>
      </c>
      <c r="AS1633" s="266"/>
      <c r="AT1633" s="266"/>
      <c r="AU1633" s="266"/>
    </row>
    <row r="1634" spans="1:47">
      <c r="A1634" s="45" t="s">
        <v>44</v>
      </c>
      <c r="B1634" s="266" t="s">
        <v>4393</v>
      </c>
      <c r="C1634" s="266" t="s">
        <v>4588</v>
      </c>
      <c r="D1634" s="71">
        <v>44756</v>
      </c>
      <c r="E1634" s="45">
        <v>12001603</v>
      </c>
      <c r="F1634" s="45" t="s">
        <v>73</v>
      </c>
      <c r="G1634" s="266" t="s">
        <v>4244</v>
      </c>
      <c r="H1634" s="266" t="s">
        <v>4245</v>
      </c>
      <c r="I1634" s="266" t="s">
        <v>4246</v>
      </c>
      <c r="J1634" s="266" t="s">
        <v>73</v>
      </c>
      <c r="K1634" s="72" t="s">
        <v>4247</v>
      </c>
      <c r="L1634" s="45" t="s">
        <v>4577</v>
      </c>
      <c r="M1634" s="266" t="s">
        <v>4578</v>
      </c>
      <c r="N1634" s="266" t="s">
        <v>592</v>
      </c>
      <c r="O1634" s="266" t="s">
        <v>593</v>
      </c>
      <c r="P1634" s="73" t="s">
        <v>4579</v>
      </c>
      <c r="Q1634" s="266" t="s">
        <v>4580</v>
      </c>
      <c r="R1634" s="266" t="s">
        <v>4581</v>
      </c>
      <c r="S1634" s="266" t="s">
        <v>4582</v>
      </c>
      <c r="T1634" s="123">
        <v>30391372</v>
      </c>
      <c r="U1634" s="175">
        <v>0</v>
      </c>
      <c r="V1634" s="266" t="s">
        <v>96</v>
      </c>
      <c r="W1634" s="266">
        <v>480</v>
      </c>
      <c r="X1634" s="79">
        <v>580</v>
      </c>
      <c r="Y1634" s="79">
        <v>20</v>
      </c>
      <c r="Z1634" s="75">
        <f t="shared" si="47"/>
        <v>0.27839999999999998</v>
      </c>
      <c r="AA1634" s="45" t="s">
        <v>60</v>
      </c>
      <c r="AB1634" s="71" t="s">
        <v>207</v>
      </c>
      <c r="AC1634" s="266"/>
      <c r="AD1634" s="266" t="s">
        <v>4588</v>
      </c>
      <c r="AE1634" s="71">
        <v>44770</v>
      </c>
      <c r="AF1634" s="71">
        <v>44770</v>
      </c>
      <c r="AG1634" s="71">
        <v>44771</v>
      </c>
      <c r="AH1634" s="266" t="s">
        <v>4252</v>
      </c>
      <c r="AI1634" s="270"/>
      <c r="AJ1634" s="71">
        <v>44771</v>
      </c>
      <c r="AK1634" s="45"/>
      <c r="AL1634" s="266"/>
      <c r="AM1634" s="46">
        <v>1278</v>
      </c>
      <c r="AN1634" s="46">
        <v>361.25</v>
      </c>
      <c r="AO1634" s="46"/>
      <c r="AP1634" s="46"/>
      <c r="AQ1634" s="46"/>
      <c r="AR1634" s="46">
        <f t="shared" si="46"/>
        <v>1639.25</v>
      </c>
      <c r="AS1634" s="266"/>
      <c r="AT1634" s="266"/>
      <c r="AU1634" s="266"/>
    </row>
    <row r="1635" spans="1:47">
      <c r="A1635" s="45" t="s">
        <v>44</v>
      </c>
      <c r="B1635" s="266" t="s">
        <v>4393</v>
      </c>
      <c r="C1635" s="79" t="s">
        <v>4589</v>
      </c>
      <c r="D1635" s="71">
        <v>44756</v>
      </c>
      <c r="E1635" s="45">
        <v>12001603</v>
      </c>
      <c r="F1635" s="45" t="s">
        <v>73</v>
      </c>
      <c r="G1635" s="266" t="s">
        <v>4244</v>
      </c>
      <c r="H1635" s="266" t="s">
        <v>4245</v>
      </c>
      <c r="I1635" s="266" t="s">
        <v>4246</v>
      </c>
      <c r="J1635" s="266" t="s">
        <v>73</v>
      </c>
      <c r="K1635" s="72" t="s">
        <v>4247</v>
      </c>
      <c r="L1635" s="45" t="s">
        <v>4577</v>
      </c>
      <c r="M1635" s="266" t="s">
        <v>4578</v>
      </c>
      <c r="N1635" s="266" t="s">
        <v>592</v>
      </c>
      <c r="O1635" s="266" t="s">
        <v>593</v>
      </c>
      <c r="P1635" s="73" t="s">
        <v>4579</v>
      </c>
      <c r="Q1635" s="266" t="s">
        <v>4580</v>
      </c>
      <c r="R1635" s="266" t="s">
        <v>4581</v>
      </c>
      <c r="S1635" s="266" t="s">
        <v>4582</v>
      </c>
      <c r="T1635" s="123">
        <v>30391372</v>
      </c>
      <c r="U1635" s="175">
        <v>0</v>
      </c>
      <c r="V1635" s="266" t="s">
        <v>96</v>
      </c>
      <c r="W1635" s="266">
        <v>480</v>
      </c>
      <c r="X1635" s="79">
        <v>580</v>
      </c>
      <c r="Y1635" s="79">
        <v>20</v>
      </c>
      <c r="Z1635" s="75">
        <f t="shared" si="47"/>
        <v>0.27839999999999998</v>
      </c>
      <c r="AA1635" s="45" t="s">
        <v>60</v>
      </c>
      <c r="AB1635" s="71" t="s">
        <v>207</v>
      </c>
      <c r="AC1635" s="266"/>
      <c r="AD1635" s="79" t="s">
        <v>4589</v>
      </c>
      <c r="AE1635" s="71">
        <v>44770</v>
      </c>
      <c r="AF1635" s="71">
        <v>44770</v>
      </c>
      <c r="AG1635" s="71">
        <v>44774</v>
      </c>
      <c r="AH1635" s="266" t="s">
        <v>4252</v>
      </c>
      <c r="AI1635" s="270"/>
      <c r="AJ1635" s="71">
        <v>44774</v>
      </c>
      <c r="AK1635" s="45"/>
      <c r="AL1635" s="266"/>
      <c r="AM1635" s="46">
        <v>1278</v>
      </c>
      <c r="AN1635" s="46"/>
      <c r="AO1635" s="46">
        <v>300</v>
      </c>
      <c r="AP1635" s="46"/>
      <c r="AQ1635" s="46"/>
      <c r="AR1635" s="46">
        <f t="shared" si="46"/>
        <v>1578</v>
      </c>
      <c r="AS1635" s="266"/>
      <c r="AT1635" s="266"/>
      <c r="AU1635" s="266"/>
    </row>
    <row r="1636" spans="1:47">
      <c r="A1636" s="45" t="s">
        <v>44</v>
      </c>
      <c r="B1636" s="266" t="s">
        <v>4393</v>
      </c>
      <c r="C1636" s="79" t="s">
        <v>4590</v>
      </c>
      <c r="D1636" s="71">
        <v>44756</v>
      </c>
      <c r="E1636" s="45">
        <v>12001603</v>
      </c>
      <c r="F1636" s="45" t="s">
        <v>73</v>
      </c>
      <c r="G1636" s="266" t="s">
        <v>4244</v>
      </c>
      <c r="H1636" s="266" t="s">
        <v>4245</v>
      </c>
      <c r="I1636" s="266" t="s">
        <v>4246</v>
      </c>
      <c r="J1636" s="266" t="s">
        <v>73</v>
      </c>
      <c r="K1636" s="72" t="s">
        <v>4247</v>
      </c>
      <c r="L1636" s="45" t="s">
        <v>4577</v>
      </c>
      <c r="M1636" s="266" t="s">
        <v>4578</v>
      </c>
      <c r="N1636" s="266" t="s">
        <v>592</v>
      </c>
      <c r="O1636" s="266" t="s">
        <v>593</v>
      </c>
      <c r="P1636" s="73" t="s">
        <v>4579</v>
      </c>
      <c r="Q1636" s="266" t="s">
        <v>4580</v>
      </c>
      <c r="R1636" s="266" t="s">
        <v>4581</v>
      </c>
      <c r="S1636" s="266" t="s">
        <v>4582</v>
      </c>
      <c r="T1636" s="123">
        <v>30391372</v>
      </c>
      <c r="U1636" s="175">
        <v>0</v>
      </c>
      <c r="V1636" s="266" t="s">
        <v>96</v>
      </c>
      <c r="W1636" s="266">
        <v>480</v>
      </c>
      <c r="X1636" s="79">
        <v>551</v>
      </c>
      <c r="Y1636" s="79">
        <v>19</v>
      </c>
      <c r="Z1636" s="75">
        <f t="shared" si="47"/>
        <v>0.26447999999999999</v>
      </c>
      <c r="AA1636" s="45" t="s">
        <v>60</v>
      </c>
      <c r="AB1636" s="71" t="s">
        <v>207</v>
      </c>
      <c r="AC1636" s="266"/>
      <c r="AD1636" s="79" t="s">
        <v>4590</v>
      </c>
      <c r="AE1636" s="71">
        <v>44771</v>
      </c>
      <c r="AF1636" s="71">
        <v>44771</v>
      </c>
      <c r="AG1636" s="71">
        <v>44774</v>
      </c>
      <c r="AH1636" s="266" t="s">
        <v>4252</v>
      </c>
      <c r="AI1636" s="270"/>
      <c r="AJ1636" s="71">
        <v>44774</v>
      </c>
      <c r="AK1636" s="45"/>
      <c r="AL1636" s="266"/>
      <c r="AM1636" s="46">
        <v>1278</v>
      </c>
      <c r="AN1636" s="46"/>
      <c r="AO1636" s="46">
        <v>300</v>
      </c>
      <c r="AP1636" s="46"/>
      <c r="AQ1636" s="46"/>
      <c r="AR1636" s="46">
        <f t="shared" si="46"/>
        <v>1578</v>
      </c>
      <c r="AS1636" s="266"/>
      <c r="AT1636" s="266"/>
      <c r="AU1636" s="266"/>
    </row>
    <row r="1637" spans="1:47">
      <c r="A1637" s="45" t="s">
        <v>44</v>
      </c>
      <c r="B1637" s="266" t="s">
        <v>4393</v>
      </c>
      <c r="C1637" s="266" t="s">
        <v>4591</v>
      </c>
      <c r="D1637" s="71">
        <v>44756</v>
      </c>
      <c r="E1637" s="45">
        <v>3946254</v>
      </c>
      <c r="F1637" s="45" t="s">
        <v>73</v>
      </c>
      <c r="G1637" s="266" t="s">
        <v>4244</v>
      </c>
      <c r="H1637" s="266" t="s">
        <v>4245</v>
      </c>
      <c r="I1637" s="266" t="s">
        <v>4246</v>
      </c>
      <c r="J1637" s="266" t="s">
        <v>73</v>
      </c>
      <c r="K1637" s="72" t="s">
        <v>4247</v>
      </c>
      <c r="L1637" s="45" t="s">
        <v>128</v>
      </c>
      <c r="M1637" s="266" t="s">
        <v>2435</v>
      </c>
      <c r="N1637" s="266" t="s">
        <v>129</v>
      </c>
      <c r="O1637" s="266" t="s">
        <v>130</v>
      </c>
      <c r="P1637" s="73" t="s">
        <v>4592</v>
      </c>
      <c r="Q1637" s="266"/>
      <c r="R1637" s="266"/>
      <c r="S1637" s="266" t="s">
        <v>131</v>
      </c>
      <c r="T1637" s="123">
        <v>30392972</v>
      </c>
      <c r="U1637" s="175">
        <v>0</v>
      </c>
      <c r="V1637" s="266" t="s">
        <v>96</v>
      </c>
      <c r="W1637" s="266">
        <v>480</v>
      </c>
      <c r="X1637" s="77">
        <v>348</v>
      </c>
      <c r="Y1637" s="77">
        <v>12</v>
      </c>
      <c r="Z1637" s="75">
        <f t="shared" si="47"/>
        <v>0.16703999999999999</v>
      </c>
      <c r="AA1637" s="45" t="s">
        <v>75</v>
      </c>
      <c r="AB1637" s="71" t="s">
        <v>207</v>
      </c>
      <c r="AC1637" s="266"/>
      <c r="AD1637" s="266" t="s">
        <v>4591</v>
      </c>
      <c r="AE1637" s="71">
        <v>44769</v>
      </c>
      <c r="AF1637" s="71">
        <v>44769</v>
      </c>
      <c r="AG1637" s="71">
        <v>44774</v>
      </c>
      <c r="AH1637" s="266" t="s">
        <v>4252</v>
      </c>
      <c r="AI1637" s="270"/>
      <c r="AJ1637" s="71">
        <v>44774</v>
      </c>
      <c r="AK1637" s="45"/>
      <c r="AL1637" s="266"/>
      <c r="AM1637" s="46">
        <v>7215</v>
      </c>
      <c r="AN1637" s="46"/>
      <c r="AO1637" s="46"/>
      <c r="AP1637" s="46"/>
      <c r="AQ1637" s="46"/>
      <c r="AR1637" s="46">
        <f t="shared" si="46"/>
        <v>7215</v>
      </c>
      <c r="AS1637" s="266"/>
      <c r="AT1637" s="266"/>
      <c r="AU1637" s="266"/>
    </row>
    <row r="1638" spans="1:47">
      <c r="A1638" s="45" t="s">
        <v>44</v>
      </c>
      <c r="B1638" s="266" t="s">
        <v>4393</v>
      </c>
      <c r="C1638" s="266" t="s">
        <v>4593</v>
      </c>
      <c r="D1638" s="71">
        <v>44756</v>
      </c>
      <c r="E1638" s="45">
        <v>3946254</v>
      </c>
      <c r="F1638" s="45" t="s">
        <v>73</v>
      </c>
      <c r="G1638" s="266" t="s">
        <v>4244</v>
      </c>
      <c r="H1638" s="266" t="s">
        <v>4245</v>
      </c>
      <c r="I1638" s="266" t="s">
        <v>4246</v>
      </c>
      <c r="J1638" s="266" t="s">
        <v>73</v>
      </c>
      <c r="K1638" s="72" t="s">
        <v>4247</v>
      </c>
      <c r="L1638" s="45" t="s">
        <v>128</v>
      </c>
      <c r="M1638" s="266" t="s">
        <v>2435</v>
      </c>
      <c r="N1638" s="266" t="s">
        <v>129</v>
      </c>
      <c r="O1638" s="266" t="s">
        <v>130</v>
      </c>
      <c r="P1638" s="73" t="s">
        <v>4592</v>
      </c>
      <c r="Q1638" s="266"/>
      <c r="R1638" s="266"/>
      <c r="S1638" s="266" t="s">
        <v>131</v>
      </c>
      <c r="T1638" s="123">
        <v>30392972</v>
      </c>
      <c r="U1638" s="175">
        <v>0</v>
      </c>
      <c r="V1638" s="266" t="s">
        <v>96</v>
      </c>
      <c r="W1638" s="266">
        <v>480</v>
      </c>
      <c r="X1638" s="77">
        <v>348</v>
      </c>
      <c r="Y1638" s="77">
        <v>12</v>
      </c>
      <c r="Z1638" s="75">
        <f t="shared" si="47"/>
        <v>0.16703999999999999</v>
      </c>
      <c r="AA1638" s="45" t="s">
        <v>75</v>
      </c>
      <c r="AB1638" s="71" t="s">
        <v>207</v>
      </c>
      <c r="AC1638" s="266"/>
      <c r="AD1638" s="266" t="s">
        <v>4593</v>
      </c>
      <c r="AE1638" s="71">
        <v>44769</v>
      </c>
      <c r="AF1638" s="71">
        <v>44769</v>
      </c>
      <c r="AG1638" s="71">
        <v>44774</v>
      </c>
      <c r="AH1638" s="266" t="s">
        <v>4252</v>
      </c>
      <c r="AI1638" s="270"/>
      <c r="AJ1638" s="71">
        <v>44774</v>
      </c>
      <c r="AK1638" s="45"/>
      <c r="AL1638" s="266"/>
      <c r="AM1638" s="46">
        <v>7215</v>
      </c>
      <c r="AN1638" s="46"/>
      <c r="AO1638" s="46"/>
      <c r="AP1638" s="46"/>
      <c r="AQ1638" s="46"/>
      <c r="AR1638" s="46">
        <f t="shared" si="46"/>
        <v>7215</v>
      </c>
      <c r="AS1638" s="266"/>
      <c r="AT1638" s="266"/>
      <c r="AU1638" s="266"/>
    </row>
    <row r="1639" spans="1:47">
      <c r="A1639" s="45" t="s">
        <v>44</v>
      </c>
      <c r="B1639" s="266" t="s">
        <v>4299</v>
      </c>
      <c r="C1639" s="266" t="s">
        <v>4594</v>
      </c>
      <c r="D1639" s="71">
        <v>44756</v>
      </c>
      <c r="E1639" s="45" t="s">
        <v>4595</v>
      </c>
      <c r="F1639" s="45" t="s">
        <v>73</v>
      </c>
      <c r="G1639" s="266" t="s">
        <v>4244</v>
      </c>
      <c r="H1639" s="266" t="s">
        <v>4245</v>
      </c>
      <c r="I1639" s="266" t="s">
        <v>4246</v>
      </c>
      <c r="J1639" s="266" t="s">
        <v>73</v>
      </c>
      <c r="K1639" s="72" t="s">
        <v>4247</v>
      </c>
      <c r="L1639" s="45" t="s">
        <v>265</v>
      </c>
      <c r="M1639" s="266" t="s">
        <v>569</v>
      </c>
      <c r="N1639" s="266" t="s">
        <v>570</v>
      </c>
      <c r="O1639" s="266" t="s">
        <v>85</v>
      </c>
      <c r="P1639" s="73" t="s">
        <v>4596</v>
      </c>
      <c r="Q1639" s="266" t="s">
        <v>4597</v>
      </c>
      <c r="R1639" s="266" t="s">
        <v>572</v>
      </c>
      <c r="S1639" s="266" t="s">
        <v>267</v>
      </c>
      <c r="T1639" s="123">
        <v>30391592</v>
      </c>
      <c r="U1639" s="175">
        <v>0</v>
      </c>
      <c r="V1639" s="266" t="s">
        <v>4280</v>
      </c>
      <c r="W1639" s="266">
        <v>580</v>
      </c>
      <c r="X1639" s="77">
        <v>406</v>
      </c>
      <c r="Y1639" s="77">
        <v>14</v>
      </c>
      <c r="Z1639" s="75">
        <f t="shared" si="47"/>
        <v>0.23547999999999999</v>
      </c>
      <c r="AA1639" s="45" t="s">
        <v>75</v>
      </c>
      <c r="AB1639" s="71">
        <v>44770</v>
      </c>
      <c r="AC1639" s="266"/>
      <c r="AD1639" s="266" t="s">
        <v>4594</v>
      </c>
      <c r="AE1639" s="71">
        <v>44764</v>
      </c>
      <c r="AF1639" s="71">
        <v>44764</v>
      </c>
      <c r="AG1639" s="71">
        <v>44769</v>
      </c>
      <c r="AH1639" s="266" t="s">
        <v>4252</v>
      </c>
      <c r="AI1639" s="270"/>
      <c r="AJ1639" s="71">
        <v>44769</v>
      </c>
      <c r="AK1639" s="45"/>
      <c r="AL1639" s="266"/>
      <c r="AM1639" s="46">
        <v>5162</v>
      </c>
      <c r="AN1639" s="46"/>
      <c r="AO1639" s="46"/>
      <c r="AP1639" s="46"/>
      <c r="AQ1639" s="46"/>
      <c r="AR1639" s="46">
        <f t="shared" si="46"/>
        <v>5162</v>
      </c>
      <c r="AS1639" s="266"/>
      <c r="AT1639" s="266"/>
      <c r="AU1639" s="266"/>
    </row>
    <row r="1640" spans="1:47">
      <c r="A1640" s="45" t="s">
        <v>44</v>
      </c>
      <c r="B1640" s="266" t="s">
        <v>4253</v>
      </c>
      <c r="C1640" s="266" t="s">
        <v>4598</v>
      </c>
      <c r="D1640" s="71">
        <v>44757</v>
      </c>
      <c r="E1640" s="45" t="s">
        <v>4599</v>
      </c>
      <c r="F1640" s="45" t="s">
        <v>73</v>
      </c>
      <c r="G1640" s="266" t="s">
        <v>4244</v>
      </c>
      <c r="H1640" s="266" t="s">
        <v>4245</v>
      </c>
      <c r="I1640" s="266" t="s">
        <v>4246</v>
      </c>
      <c r="J1640" s="266" t="s">
        <v>73</v>
      </c>
      <c r="K1640" s="72" t="s">
        <v>4247</v>
      </c>
      <c r="L1640" s="45" t="s">
        <v>126</v>
      </c>
      <c r="M1640" s="266" t="s">
        <v>353</v>
      </c>
      <c r="N1640" s="266" t="s">
        <v>354</v>
      </c>
      <c r="O1640" s="266" t="s">
        <v>85</v>
      </c>
      <c r="P1640" s="73" t="s">
        <v>4600</v>
      </c>
      <c r="Q1640" s="266" t="s">
        <v>762</v>
      </c>
      <c r="R1640" s="266" t="s">
        <v>763</v>
      </c>
      <c r="S1640" s="266" t="s">
        <v>764</v>
      </c>
      <c r="T1640" s="123">
        <v>30392972</v>
      </c>
      <c r="U1640" s="175">
        <v>0</v>
      </c>
      <c r="V1640" s="266" t="s">
        <v>96</v>
      </c>
      <c r="W1640" s="266">
        <v>480</v>
      </c>
      <c r="X1640" s="77">
        <v>464</v>
      </c>
      <c r="Y1640" s="77">
        <v>16</v>
      </c>
      <c r="Z1640" s="75">
        <f t="shared" si="47"/>
        <v>0.22272</v>
      </c>
      <c r="AA1640" s="45" t="s">
        <v>75</v>
      </c>
      <c r="AB1640" s="71" t="s">
        <v>207</v>
      </c>
      <c r="AC1640" s="266"/>
      <c r="AD1640" s="266" t="s">
        <v>4598</v>
      </c>
      <c r="AE1640" s="71">
        <v>44763</v>
      </c>
      <c r="AF1640" s="71">
        <v>44763</v>
      </c>
      <c r="AG1640" s="71">
        <v>44768</v>
      </c>
      <c r="AH1640" s="266" t="s">
        <v>4252</v>
      </c>
      <c r="AI1640" s="270"/>
      <c r="AJ1640" s="71">
        <v>44768</v>
      </c>
      <c r="AK1640" s="45"/>
      <c r="AL1640" s="266"/>
      <c r="AM1640" s="46">
        <v>5130</v>
      </c>
      <c r="AN1640" s="46"/>
      <c r="AO1640" s="46"/>
      <c r="AP1640" s="46"/>
      <c r="AQ1640" s="46"/>
      <c r="AR1640" s="46">
        <f t="shared" si="46"/>
        <v>5130</v>
      </c>
      <c r="AS1640" s="266"/>
      <c r="AT1640" s="266"/>
      <c r="AU1640" s="266"/>
    </row>
    <row r="1641" spans="1:47">
      <c r="A1641" s="261" t="s">
        <v>44</v>
      </c>
      <c r="B1641" s="264" t="s">
        <v>4253</v>
      </c>
      <c r="C1641" s="264" t="s">
        <v>4601</v>
      </c>
      <c r="D1641" s="38">
        <v>44757</v>
      </c>
      <c r="E1641" s="261" t="s">
        <v>4602</v>
      </c>
      <c r="F1641" s="261" t="s">
        <v>73</v>
      </c>
      <c r="G1641" s="264" t="s">
        <v>4244</v>
      </c>
      <c r="H1641" s="264" t="s">
        <v>4245</v>
      </c>
      <c r="I1641" s="264" t="s">
        <v>4246</v>
      </c>
      <c r="J1641" s="264" t="s">
        <v>73</v>
      </c>
      <c r="K1641" s="39" t="s">
        <v>4247</v>
      </c>
      <c r="L1641" s="261" t="s">
        <v>204</v>
      </c>
      <c r="M1641" s="264" t="s">
        <v>317</v>
      </c>
      <c r="N1641" s="264" t="s">
        <v>205</v>
      </c>
      <c r="O1641" s="264" t="s">
        <v>85</v>
      </c>
      <c r="P1641" s="40" t="s">
        <v>4603</v>
      </c>
      <c r="Q1641" s="264" t="s">
        <v>762</v>
      </c>
      <c r="R1641" s="264" t="s">
        <v>763</v>
      </c>
      <c r="S1641" s="264" t="s">
        <v>764</v>
      </c>
      <c r="T1641" s="120">
        <v>30392972</v>
      </c>
      <c r="U1641" s="177">
        <v>0</v>
      </c>
      <c r="V1641" s="264" t="s">
        <v>96</v>
      </c>
      <c r="W1641" s="264">
        <v>480</v>
      </c>
      <c r="X1641" s="25">
        <v>290</v>
      </c>
      <c r="Y1641" s="25">
        <v>10</v>
      </c>
      <c r="Z1641" s="42">
        <f t="shared" si="47"/>
        <v>0.13919999999999999</v>
      </c>
      <c r="AA1641" s="261" t="s">
        <v>75</v>
      </c>
      <c r="AB1641" s="38" t="s">
        <v>207</v>
      </c>
      <c r="AC1641" s="264"/>
      <c r="AD1641" s="264" t="s">
        <v>4601</v>
      </c>
      <c r="AE1641" s="38">
        <v>44769</v>
      </c>
      <c r="AF1641" s="38">
        <v>44769</v>
      </c>
      <c r="AG1641" s="38">
        <v>44776</v>
      </c>
      <c r="AH1641" s="266" t="s">
        <v>4252</v>
      </c>
      <c r="AI1641" s="263"/>
      <c r="AJ1641" s="38">
        <v>44776</v>
      </c>
      <c r="AK1641" s="261"/>
      <c r="AL1641" s="264"/>
      <c r="AM1641" s="44">
        <v>5981</v>
      </c>
      <c r="AN1641" s="44"/>
      <c r="AO1641" s="44"/>
      <c r="AP1641" s="44"/>
      <c r="AQ1641" s="44"/>
      <c r="AR1641" s="44">
        <f t="shared" si="46"/>
        <v>5981</v>
      </c>
      <c r="AS1641" s="264"/>
      <c r="AT1641" s="264"/>
      <c r="AU1641" s="264"/>
    </row>
    <row r="1642" spans="1:47">
      <c r="A1642" s="45" t="s">
        <v>44</v>
      </c>
      <c r="B1642" s="266" t="s">
        <v>4393</v>
      </c>
      <c r="C1642" s="266" t="s">
        <v>4604</v>
      </c>
      <c r="D1642" s="71">
        <v>44757</v>
      </c>
      <c r="E1642" s="45" t="s">
        <v>4605</v>
      </c>
      <c r="F1642" s="45" t="s">
        <v>73</v>
      </c>
      <c r="G1642" s="266"/>
      <c r="H1642" s="266"/>
      <c r="I1642" s="266"/>
      <c r="J1642" s="266"/>
      <c r="K1642" s="72"/>
      <c r="L1642" s="45" t="s">
        <v>137</v>
      </c>
      <c r="M1642" s="266" t="s">
        <v>624</v>
      </c>
      <c r="N1642" s="266" t="s">
        <v>138</v>
      </c>
      <c r="O1642" s="266" t="s">
        <v>57</v>
      </c>
      <c r="P1642" s="73" t="s">
        <v>4606</v>
      </c>
      <c r="Q1642" s="266" t="s">
        <v>625</v>
      </c>
      <c r="R1642" s="266" t="s">
        <v>626</v>
      </c>
      <c r="S1642" s="266" t="s">
        <v>627</v>
      </c>
      <c r="T1642" s="123">
        <v>30393072</v>
      </c>
      <c r="U1642" s="175">
        <v>0</v>
      </c>
      <c r="V1642" s="266" t="s">
        <v>96</v>
      </c>
      <c r="W1642" s="266">
        <v>480</v>
      </c>
      <c r="X1642" s="77">
        <v>638</v>
      </c>
      <c r="Y1642" s="77">
        <v>22</v>
      </c>
      <c r="Z1642" s="75">
        <f t="shared" si="47"/>
        <v>0.30624000000000001</v>
      </c>
      <c r="AA1642" s="45" t="s">
        <v>75</v>
      </c>
      <c r="AB1642" s="71" t="s">
        <v>207</v>
      </c>
      <c r="AC1642" s="266"/>
      <c r="AD1642" s="266" t="s">
        <v>4604</v>
      </c>
      <c r="AE1642" s="71">
        <v>44762</v>
      </c>
      <c r="AF1642" s="71">
        <v>44763</v>
      </c>
      <c r="AG1642" s="71">
        <v>44763</v>
      </c>
      <c r="AH1642" s="266" t="s">
        <v>4252</v>
      </c>
      <c r="AI1642" s="270"/>
      <c r="AJ1642" s="71">
        <v>44764</v>
      </c>
      <c r="AK1642" s="45"/>
      <c r="AL1642" s="266"/>
      <c r="AM1642" s="46">
        <v>1332</v>
      </c>
      <c r="AN1642" s="46">
        <v>127.5</v>
      </c>
      <c r="AO1642" s="46"/>
      <c r="AP1642" s="46"/>
      <c r="AQ1642" s="46"/>
      <c r="AR1642" s="46">
        <f t="shared" si="46"/>
        <v>1459.5</v>
      </c>
      <c r="AS1642" s="266"/>
      <c r="AT1642" s="266"/>
      <c r="AU1642" s="266"/>
    </row>
    <row r="1643" spans="1:47">
      <c r="A1643" s="239" t="s">
        <v>44</v>
      </c>
      <c r="B1643" s="91" t="s">
        <v>4393</v>
      </c>
      <c r="C1643" s="91" t="s">
        <v>4607</v>
      </c>
      <c r="D1643" s="240">
        <v>44757</v>
      </c>
      <c r="E1643" s="239" t="s">
        <v>4608</v>
      </c>
      <c r="F1643" s="239" t="s">
        <v>73</v>
      </c>
      <c r="G1643" s="91"/>
      <c r="H1643" s="91"/>
      <c r="I1643" s="91"/>
      <c r="J1643" s="91"/>
      <c r="K1643" s="241"/>
      <c r="L1643" s="239" t="s">
        <v>4609</v>
      </c>
      <c r="M1643" s="91" t="s">
        <v>606</v>
      </c>
      <c r="N1643" s="91" t="s">
        <v>179</v>
      </c>
      <c r="O1643" s="91" t="s">
        <v>180</v>
      </c>
      <c r="P1643" s="242" t="s">
        <v>4610</v>
      </c>
      <c r="Q1643" s="91" t="s">
        <v>4611</v>
      </c>
      <c r="R1643" s="91" t="s">
        <v>4612</v>
      </c>
      <c r="S1643" s="91" t="s">
        <v>143</v>
      </c>
      <c r="T1643" s="243">
        <v>30392972</v>
      </c>
      <c r="U1643" s="244">
        <v>0</v>
      </c>
      <c r="V1643" s="91" t="s">
        <v>96</v>
      </c>
      <c r="W1643" s="91">
        <v>480</v>
      </c>
      <c r="X1643" s="245">
        <v>365</v>
      </c>
      <c r="Y1643" s="245">
        <v>11</v>
      </c>
      <c r="Z1643" s="246">
        <f t="shared" si="47"/>
        <v>0.17519999999999999</v>
      </c>
      <c r="AA1643" s="239" t="s">
        <v>75</v>
      </c>
      <c r="AB1643" s="240" t="s">
        <v>207</v>
      </c>
      <c r="AC1643" s="91"/>
      <c r="AD1643" s="91" t="s">
        <v>4607</v>
      </c>
      <c r="AE1643" s="240"/>
      <c r="AF1643" s="240"/>
      <c r="AG1643" s="240"/>
      <c r="AH1643" s="91" t="s">
        <v>5227</v>
      </c>
      <c r="AI1643" s="91" t="s">
        <v>5228</v>
      </c>
      <c r="AJ1643" s="240"/>
      <c r="AK1643" s="239"/>
      <c r="AL1643" s="91"/>
      <c r="AM1643" s="247"/>
      <c r="AN1643" s="247"/>
      <c r="AO1643" s="247"/>
      <c r="AP1643" s="247"/>
      <c r="AQ1643" s="247"/>
      <c r="AR1643" s="247">
        <f t="shared" si="46"/>
        <v>0</v>
      </c>
      <c r="AS1643" s="91"/>
      <c r="AT1643" s="91"/>
      <c r="AU1643" s="91"/>
    </row>
    <row r="1644" spans="1:47">
      <c r="A1644" s="239" t="s">
        <v>44</v>
      </c>
      <c r="B1644" s="91" t="s">
        <v>4393</v>
      </c>
      <c r="C1644" s="91" t="s">
        <v>4613</v>
      </c>
      <c r="D1644" s="240">
        <v>44757</v>
      </c>
      <c r="E1644" s="239" t="s">
        <v>4608</v>
      </c>
      <c r="F1644" s="239" t="s">
        <v>73</v>
      </c>
      <c r="G1644" s="91"/>
      <c r="H1644" s="91"/>
      <c r="I1644" s="91"/>
      <c r="J1644" s="91"/>
      <c r="K1644" s="241"/>
      <c r="L1644" s="239" t="s">
        <v>4609</v>
      </c>
      <c r="M1644" s="91" t="s">
        <v>606</v>
      </c>
      <c r="N1644" s="91" t="s">
        <v>179</v>
      </c>
      <c r="O1644" s="91" t="s">
        <v>180</v>
      </c>
      <c r="P1644" s="242" t="s">
        <v>4610</v>
      </c>
      <c r="Q1644" s="91" t="s">
        <v>4611</v>
      </c>
      <c r="R1644" s="91" t="s">
        <v>4612</v>
      </c>
      <c r="S1644" s="91" t="s">
        <v>143</v>
      </c>
      <c r="T1644" s="243">
        <v>30392972</v>
      </c>
      <c r="U1644" s="244">
        <v>0</v>
      </c>
      <c r="V1644" s="91" t="s">
        <v>96</v>
      </c>
      <c r="W1644" s="91">
        <v>480</v>
      </c>
      <c r="X1644" s="245">
        <v>580</v>
      </c>
      <c r="Y1644" s="245">
        <v>20</v>
      </c>
      <c r="Z1644" s="246">
        <f t="shared" si="47"/>
        <v>0.27839999999999998</v>
      </c>
      <c r="AA1644" s="239" t="s">
        <v>75</v>
      </c>
      <c r="AB1644" s="240" t="s">
        <v>207</v>
      </c>
      <c r="AC1644" s="91"/>
      <c r="AD1644" s="91" t="s">
        <v>4613</v>
      </c>
      <c r="AE1644" s="240"/>
      <c r="AF1644" s="240"/>
      <c r="AG1644" s="240"/>
      <c r="AH1644" s="91" t="s">
        <v>5227</v>
      </c>
      <c r="AI1644" s="91" t="s">
        <v>5228</v>
      </c>
      <c r="AJ1644" s="240"/>
      <c r="AK1644" s="239"/>
      <c r="AL1644" s="91"/>
      <c r="AM1644" s="247"/>
      <c r="AN1644" s="247"/>
      <c r="AO1644" s="247"/>
      <c r="AP1644" s="247"/>
      <c r="AQ1644" s="247"/>
      <c r="AR1644" s="247">
        <f t="shared" si="46"/>
        <v>0</v>
      </c>
      <c r="AS1644" s="91"/>
      <c r="AT1644" s="91"/>
      <c r="AU1644" s="91"/>
    </row>
    <row r="1645" spans="1:47">
      <c r="A1645" s="239" t="s">
        <v>44</v>
      </c>
      <c r="B1645" s="91" t="s">
        <v>4393</v>
      </c>
      <c r="C1645" s="91" t="s">
        <v>4614</v>
      </c>
      <c r="D1645" s="240">
        <v>44757</v>
      </c>
      <c r="E1645" s="239" t="s">
        <v>4608</v>
      </c>
      <c r="F1645" s="239" t="s">
        <v>73</v>
      </c>
      <c r="G1645" s="91"/>
      <c r="H1645" s="91"/>
      <c r="I1645" s="91"/>
      <c r="J1645" s="91"/>
      <c r="K1645" s="241"/>
      <c r="L1645" s="239" t="s">
        <v>4609</v>
      </c>
      <c r="M1645" s="91" t="s">
        <v>606</v>
      </c>
      <c r="N1645" s="91" t="s">
        <v>179</v>
      </c>
      <c r="O1645" s="91" t="s">
        <v>180</v>
      </c>
      <c r="P1645" s="242" t="s">
        <v>4610</v>
      </c>
      <c r="Q1645" s="91" t="s">
        <v>4611</v>
      </c>
      <c r="R1645" s="91" t="s">
        <v>4612</v>
      </c>
      <c r="S1645" s="91" t="s">
        <v>143</v>
      </c>
      <c r="T1645" s="243">
        <v>30392972</v>
      </c>
      <c r="U1645" s="244">
        <v>0</v>
      </c>
      <c r="V1645" s="91" t="s">
        <v>96</v>
      </c>
      <c r="W1645" s="91">
        <v>480</v>
      </c>
      <c r="X1645" s="245">
        <v>580</v>
      </c>
      <c r="Y1645" s="245">
        <v>20</v>
      </c>
      <c r="Z1645" s="246">
        <f t="shared" si="47"/>
        <v>0.27839999999999998</v>
      </c>
      <c r="AA1645" s="239" t="s">
        <v>75</v>
      </c>
      <c r="AB1645" s="240" t="s">
        <v>207</v>
      </c>
      <c r="AC1645" s="91"/>
      <c r="AD1645" s="91" t="s">
        <v>4614</v>
      </c>
      <c r="AE1645" s="240"/>
      <c r="AF1645" s="240"/>
      <c r="AG1645" s="240"/>
      <c r="AH1645" s="91" t="s">
        <v>5227</v>
      </c>
      <c r="AI1645" s="91" t="s">
        <v>5228</v>
      </c>
      <c r="AJ1645" s="240"/>
      <c r="AK1645" s="239"/>
      <c r="AL1645" s="91"/>
      <c r="AM1645" s="247"/>
      <c r="AN1645" s="247"/>
      <c r="AO1645" s="247"/>
      <c r="AP1645" s="247"/>
      <c r="AQ1645" s="247"/>
      <c r="AR1645" s="247">
        <f t="shared" si="46"/>
        <v>0</v>
      </c>
      <c r="AS1645" s="91"/>
      <c r="AT1645" s="91"/>
      <c r="AU1645" s="91"/>
    </row>
    <row r="1646" spans="1:47">
      <c r="A1646" s="239" t="s">
        <v>44</v>
      </c>
      <c r="B1646" s="91" t="s">
        <v>4393</v>
      </c>
      <c r="C1646" s="91" t="s">
        <v>4615</v>
      </c>
      <c r="D1646" s="240">
        <v>44757</v>
      </c>
      <c r="E1646" s="239" t="s">
        <v>4608</v>
      </c>
      <c r="F1646" s="239" t="s">
        <v>73</v>
      </c>
      <c r="G1646" s="91"/>
      <c r="H1646" s="91"/>
      <c r="I1646" s="91"/>
      <c r="J1646" s="91"/>
      <c r="K1646" s="241"/>
      <c r="L1646" s="239" t="s">
        <v>4609</v>
      </c>
      <c r="M1646" s="91" t="s">
        <v>606</v>
      </c>
      <c r="N1646" s="91" t="s">
        <v>179</v>
      </c>
      <c r="O1646" s="91" t="s">
        <v>180</v>
      </c>
      <c r="P1646" s="242" t="s">
        <v>4610</v>
      </c>
      <c r="Q1646" s="91" t="s">
        <v>4611</v>
      </c>
      <c r="R1646" s="91" t="s">
        <v>4612</v>
      </c>
      <c r="S1646" s="91" t="s">
        <v>143</v>
      </c>
      <c r="T1646" s="243">
        <v>30392972</v>
      </c>
      <c r="U1646" s="244">
        <v>0</v>
      </c>
      <c r="V1646" s="91" t="s">
        <v>96</v>
      </c>
      <c r="W1646" s="91">
        <v>480</v>
      </c>
      <c r="X1646" s="245">
        <v>580</v>
      </c>
      <c r="Y1646" s="245">
        <v>20</v>
      </c>
      <c r="Z1646" s="246">
        <f t="shared" si="47"/>
        <v>0.27839999999999998</v>
      </c>
      <c r="AA1646" s="239" t="s">
        <v>75</v>
      </c>
      <c r="AB1646" s="240" t="s">
        <v>207</v>
      </c>
      <c r="AC1646" s="91"/>
      <c r="AD1646" s="91" t="s">
        <v>4615</v>
      </c>
      <c r="AE1646" s="240"/>
      <c r="AF1646" s="240"/>
      <c r="AG1646" s="240"/>
      <c r="AH1646" s="91" t="s">
        <v>5227</v>
      </c>
      <c r="AI1646" s="91" t="s">
        <v>5228</v>
      </c>
      <c r="AJ1646" s="240"/>
      <c r="AK1646" s="239"/>
      <c r="AL1646" s="91"/>
      <c r="AM1646" s="247"/>
      <c r="AN1646" s="247"/>
      <c r="AO1646" s="247"/>
      <c r="AP1646" s="247"/>
      <c r="AQ1646" s="247"/>
      <c r="AR1646" s="247">
        <f t="shared" si="46"/>
        <v>0</v>
      </c>
      <c r="AS1646" s="91"/>
      <c r="AT1646" s="91"/>
      <c r="AU1646" s="91"/>
    </row>
    <row r="1647" spans="1:47">
      <c r="A1647" s="239" t="s">
        <v>44</v>
      </c>
      <c r="B1647" s="91" t="s">
        <v>4393</v>
      </c>
      <c r="C1647" s="91" t="s">
        <v>4616</v>
      </c>
      <c r="D1647" s="240">
        <v>44757</v>
      </c>
      <c r="E1647" s="239" t="s">
        <v>4608</v>
      </c>
      <c r="F1647" s="239" t="s">
        <v>73</v>
      </c>
      <c r="G1647" s="91"/>
      <c r="H1647" s="91"/>
      <c r="I1647" s="91"/>
      <c r="J1647" s="91"/>
      <c r="K1647" s="241"/>
      <c r="L1647" s="239" t="s">
        <v>4609</v>
      </c>
      <c r="M1647" s="91" t="s">
        <v>606</v>
      </c>
      <c r="N1647" s="91" t="s">
        <v>179</v>
      </c>
      <c r="O1647" s="91" t="s">
        <v>180</v>
      </c>
      <c r="P1647" s="242" t="s">
        <v>4610</v>
      </c>
      <c r="Q1647" s="91" t="s">
        <v>4611</v>
      </c>
      <c r="R1647" s="91" t="s">
        <v>4612</v>
      </c>
      <c r="S1647" s="91" t="s">
        <v>143</v>
      </c>
      <c r="T1647" s="243">
        <v>30392972</v>
      </c>
      <c r="U1647" s="244">
        <v>0</v>
      </c>
      <c r="V1647" s="91" t="s">
        <v>96</v>
      </c>
      <c r="W1647" s="91">
        <v>480</v>
      </c>
      <c r="X1647" s="245">
        <v>580</v>
      </c>
      <c r="Y1647" s="245">
        <v>20</v>
      </c>
      <c r="Z1647" s="246">
        <f t="shared" si="47"/>
        <v>0.27839999999999998</v>
      </c>
      <c r="AA1647" s="239" t="s">
        <v>75</v>
      </c>
      <c r="AB1647" s="240" t="s">
        <v>207</v>
      </c>
      <c r="AC1647" s="91"/>
      <c r="AD1647" s="91" t="s">
        <v>4616</v>
      </c>
      <c r="AE1647" s="240"/>
      <c r="AF1647" s="240"/>
      <c r="AG1647" s="240"/>
      <c r="AH1647" s="91" t="s">
        <v>5227</v>
      </c>
      <c r="AI1647" s="91" t="s">
        <v>5228</v>
      </c>
      <c r="AJ1647" s="240"/>
      <c r="AK1647" s="239"/>
      <c r="AL1647" s="91"/>
      <c r="AM1647" s="247"/>
      <c r="AN1647" s="247"/>
      <c r="AO1647" s="247"/>
      <c r="AP1647" s="247"/>
      <c r="AQ1647" s="247"/>
      <c r="AR1647" s="247">
        <f t="shared" si="46"/>
        <v>0</v>
      </c>
      <c r="AS1647" s="91"/>
      <c r="AT1647" s="91"/>
      <c r="AU1647" s="91"/>
    </row>
    <row r="1648" spans="1:47">
      <c r="A1648" s="239" t="s">
        <v>44</v>
      </c>
      <c r="B1648" s="91" t="s">
        <v>4393</v>
      </c>
      <c r="C1648" s="91" t="s">
        <v>4617</v>
      </c>
      <c r="D1648" s="240">
        <v>44757</v>
      </c>
      <c r="E1648" s="239" t="s">
        <v>4608</v>
      </c>
      <c r="F1648" s="239" t="s">
        <v>73</v>
      </c>
      <c r="G1648" s="91"/>
      <c r="H1648" s="91"/>
      <c r="I1648" s="91"/>
      <c r="J1648" s="91"/>
      <c r="K1648" s="241"/>
      <c r="L1648" s="239" t="s">
        <v>4609</v>
      </c>
      <c r="M1648" s="91" t="s">
        <v>606</v>
      </c>
      <c r="N1648" s="91" t="s">
        <v>179</v>
      </c>
      <c r="O1648" s="91" t="s">
        <v>180</v>
      </c>
      <c r="P1648" s="242" t="s">
        <v>4610</v>
      </c>
      <c r="Q1648" s="91" t="s">
        <v>4611</v>
      </c>
      <c r="R1648" s="91" t="s">
        <v>4612</v>
      </c>
      <c r="S1648" s="91" t="s">
        <v>143</v>
      </c>
      <c r="T1648" s="243">
        <v>30392972</v>
      </c>
      <c r="U1648" s="244">
        <v>0</v>
      </c>
      <c r="V1648" s="91" t="s">
        <v>96</v>
      </c>
      <c r="W1648" s="91">
        <v>480</v>
      </c>
      <c r="X1648" s="245">
        <v>580</v>
      </c>
      <c r="Y1648" s="245">
        <v>20</v>
      </c>
      <c r="Z1648" s="246">
        <f t="shared" si="47"/>
        <v>0.27839999999999998</v>
      </c>
      <c r="AA1648" s="239" t="s">
        <v>75</v>
      </c>
      <c r="AB1648" s="240" t="s">
        <v>207</v>
      </c>
      <c r="AC1648" s="91"/>
      <c r="AD1648" s="91" t="s">
        <v>4617</v>
      </c>
      <c r="AE1648" s="240"/>
      <c r="AF1648" s="240"/>
      <c r="AG1648" s="240"/>
      <c r="AH1648" s="91" t="s">
        <v>5227</v>
      </c>
      <c r="AI1648" s="91" t="s">
        <v>5228</v>
      </c>
      <c r="AJ1648" s="240"/>
      <c r="AK1648" s="239"/>
      <c r="AL1648" s="91"/>
      <c r="AM1648" s="247"/>
      <c r="AN1648" s="247"/>
      <c r="AO1648" s="247"/>
      <c r="AP1648" s="247"/>
      <c r="AQ1648" s="247"/>
      <c r="AR1648" s="247">
        <f t="shared" si="46"/>
        <v>0</v>
      </c>
      <c r="AS1648" s="91"/>
      <c r="AT1648" s="91"/>
      <c r="AU1648" s="91"/>
    </row>
    <row r="1649" spans="1:47">
      <c r="A1649" s="239" t="s">
        <v>44</v>
      </c>
      <c r="B1649" s="91" t="s">
        <v>4393</v>
      </c>
      <c r="C1649" s="91" t="s">
        <v>4618</v>
      </c>
      <c r="D1649" s="240">
        <v>44757</v>
      </c>
      <c r="E1649" s="239" t="s">
        <v>4608</v>
      </c>
      <c r="F1649" s="239" t="s">
        <v>73</v>
      </c>
      <c r="G1649" s="91"/>
      <c r="H1649" s="91"/>
      <c r="I1649" s="91"/>
      <c r="J1649" s="91"/>
      <c r="K1649" s="241"/>
      <c r="L1649" s="239" t="s">
        <v>4609</v>
      </c>
      <c r="M1649" s="91" t="s">
        <v>606</v>
      </c>
      <c r="N1649" s="91" t="s">
        <v>179</v>
      </c>
      <c r="O1649" s="91" t="s">
        <v>180</v>
      </c>
      <c r="P1649" s="242" t="s">
        <v>4610</v>
      </c>
      <c r="Q1649" s="91" t="s">
        <v>4611</v>
      </c>
      <c r="R1649" s="91" t="s">
        <v>4612</v>
      </c>
      <c r="S1649" s="91" t="s">
        <v>143</v>
      </c>
      <c r="T1649" s="243">
        <v>30392972</v>
      </c>
      <c r="U1649" s="244">
        <v>0</v>
      </c>
      <c r="V1649" s="91" t="s">
        <v>96</v>
      </c>
      <c r="W1649" s="91">
        <v>480</v>
      </c>
      <c r="X1649" s="245">
        <v>580</v>
      </c>
      <c r="Y1649" s="245">
        <v>20</v>
      </c>
      <c r="Z1649" s="246">
        <f t="shared" si="47"/>
        <v>0.27839999999999998</v>
      </c>
      <c r="AA1649" s="239" t="s">
        <v>75</v>
      </c>
      <c r="AB1649" s="240" t="s">
        <v>207</v>
      </c>
      <c r="AC1649" s="91"/>
      <c r="AD1649" s="91" t="s">
        <v>4618</v>
      </c>
      <c r="AE1649" s="240"/>
      <c r="AF1649" s="240"/>
      <c r="AG1649" s="240"/>
      <c r="AH1649" s="91" t="s">
        <v>5227</v>
      </c>
      <c r="AI1649" s="91" t="s">
        <v>5228</v>
      </c>
      <c r="AJ1649" s="240"/>
      <c r="AK1649" s="239"/>
      <c r="AL1649" s="91"/>
      <c r="AM1649" s="247"/>
      <c r="AN1649" s="247"/>
      <c r="AO1649" s="247"/>
      <c r="AP1649" s="247"/>
      <c r="AQ1649" s="247"/>
      <c r="AR1649" s="247">
        <f t="shared" si="46"/>
        <v>0</v>
      </c>
      <c r="AS1649" s="91"/>
      <c r="AT1649" s="91"/>
      <c r="AU1649" s="91"/>
    </row>
    <row r="1650" spans="1:47">
      <c r="A1650" s="239" t="s">
        <v>44</v>
      </c>
      <c r="B1650" s="91" t="s">
        <v>4393</v>
      </c>
      <c r="C1650" s="91" t="s">
        <v>4619</v>
      </c>
      <c r="D1650" s="240">
        <v>44757</v>
      </c>
      <c r="E1650" s="239" t="s">
        <v>4608</v>
      </c>
      <c r="F1650" s="239" t="s">
        <v>73</v>
      </c>
      <c r="G1650" s="91"/>
      <c r="H1650" s="91"/>
      <c r="I1650" s="91"/>
      <c r="J1650" s="91"/>
      <c r="K1650" s="241"/>
      <c r="L1650" s="239" t="s">
        <v>4609</v>
      </c>
      <c r="M1650" s="91" t="s">
        <v>606</v>
      </c>
      <c r="N1650" s="91" t="s">
        <v>179</v>
      </c>
      <c r="O1650" s="91" t="s">
        <v>180</v>
      </c>
      <c r="P1650" s="242" t="s">
        <v>4610</v>
      </c>
      <c r="Q1650" s="91" t="s">
        <v>4611</v>
      </c>
      <c r="R1650" s="91" t="s">
        <v>4612</v>
      </c>
      <c r="S1650" s="91" t="s">
        <v>143</v>
      </c>
      <c r="T1650" s="243">
        <v>30392972</v>
      </c>
      <c r="U1650" s="244">
        <v>0</v>
      </c>
      <c r="V1650" s="91" t="s">
        <v>96</v>
      </c>
      <c r="W1650" s="91">
        <v>480</v>
      </c>
      <c r="X1650" s="245">
        <v>580</v>
      </c>
      <c r="Y1650" s="245">
        <v>20</v>
      </c>
      <c r="Z1650" s="246">
        <f t="shared" si="47"/>
        <v>0.27839999999999998</v>
      </c>
      <c r="AA1650" s="239" t="s">
        <v>75</v>
      </c>
      <c r="AB1650" s="240" t="s">
        <v>207</v>
      </c>
      <c r="AC1650" s="91"/>
      <c r="AD1650" s="91" t="s">
        <v>4619</v>
      </c>
      <c r="AE1650" s="240"/>
      <c r="AF1650" s="240"/>
      <c r="AG1650" s="240"/>
      <c r="AH1650" s="91" t="s">
        <v>5227</v>
      </c>
      <c r="AI1650" s="91" t="s">
        <v>5228</v>
      </c>
      <c r="AJ1650" s="240"/>
      <c r="AK1650" s="239"/>
      <c r="AL1650" s="91"/>
      <c r="AM1650" s="247"/>
      <c r="AN1650" s="247"/>
      <c r="AO1650" s="247"/>
      <c r="AP1650" s="247"/>
      <c r="AQ1650" s="247"/>
      <c r="AR1650" s="247">
        <f t="shared" si="46"/>
        <v>0</v>
      </c>
      <c r="AS1650" s="91"/>
      <c r="AT1650" s="91"/>
      <c r="AU1650" s="91"/>
    </row>
    <row r="1651" spans="1:47">
      <c r="A1651" s="239" t="s">
        <v>44</v>
      </c>
      <c r="B1651" s="91" t="s">
        <v>4393</v>
      </c>
      <c r="C1651" s="91" t="s">
        <v>4620</v>
      </c>
      <c r="D1651" s="240">
        <v>44757</v>
      </c>
      <c r="E1651" s="239" t="s">
        <v>4608</v>
      </c>
      <c r="F1651" s="239" t="s">
        <v>73</v>
      </c>
      <c r="G1651" s="91"/>
      <c r="H1651" s="91"/>
      <c r="I1651" s="91"/>
      <c r="J1651" s="91"/>
      <c r="K1651" s="241"/>
      <c r="L1651" s="239" t="s">
        <v>4609</v>
      </c>
      <c r="M1651" s="91" t="s">
        <v>606</v>
      </c>
      <c r="N1651" s="91" t="s">
        <v>179</v>
      </c>
      <c r="O1651" s="91" t="s">
        <v>180</v>
      </c>
      <c r="P1651" s="242" t="s">
        <v>4610</v>
      </c>
      <c r="Q1651" s="91" t="s">
        <v>4611</v>
      </c>
      <c r="R1651" s="91" t="s">
        <v>4612</v>
      </c>
      <c r="S1651" s="91" t="s">
        <v>143</v>
      </c>
      <c r="T1651" s="243">
        <v>30392972</v>
      </c>
      <c r="U1651" s="244">
        <v>0</v>
      </c>
      <c r="V1651" s="91" t="s">
        <v>96</v>
      </c>
      <c r="W1651" s="91">
        <v>480</v>
      </c>
      <c r="X1651" s="245">
        <v>580</v>
      </c>
      <c r="Y1651" s="245">
        <v>20</v>
      </c>
      <c r="Z1651" s="246">
        <f t="shared" si="47"/>
        <v>0.27839999999999998</v>
      </c>
      <c r="AA1651" s="239" t="s">
        <v>75</v>
      </c>
      <c r="AB1651" s="240" t="s">
        <v>207</v>
      </c>
      <c r="AC1651" s="91"/>
      <c r="AD1651" s="91" t="s">
        <v>4620</v>
      </c>
      <c r="AE1651" s="240"/>
      <c r="AF1651" s="240"/>
      <c r="AG1651" s="240"/>
      <c r="AH1651" s="91" t="s">
        <v>5227</v>
      </c>
      <c r="AI1651" s="91" t="s">
        <v>5228</v>
      </c>
      <c r="AJ1651" s="240"/>
      <c r="AK1651" s="239"/>
      <c r="AL1651" s="91"/>
      <c r="AM1651" s="247"/>
      <c r="AN1651" s="247"/>
      <c r="AO1651" s="247"/>
      <c r="AP1651" s="247"/>
      <c r="AQ1651" s="247"/>
      <c r="AR1651" s="247">
        <f t="shared" si="46"/>
        <v>0</v>
      </c>
      <c r="AS1651" s="91"/>
      <c r="AT1651" s="91"/>
      <c r="AU1651" s="91"/>
    </row>
    <row r="1652" spans="1:47">
      <c r="A1652" s="239" t="s">
        <v>44</v>
      </c>
      <c r="B1652" s="91" t="s">
        <v>4393</v>
      </c>
      <c r="C1652" s="91" t="s">
        <v>4621</v>
      </c>
      <c r="D1652" s="240">
        <v>44757</v>
      </c>
      <c r="E1652" s="239" t="s">
        <v>4608</v>
      </c>
      <c r="F1652" s="239" t="s">
        <v>73</v>
      </c>
      <c r="G1652" s="91"/>
      <c r="H1652" s="91"/>
      <c r="I1652" s="91"/>
      <c r="J1652" s="91"/>
      <c r="K1652" s="241"/>
      <c r="L1652" s="239" t="s">
        <v>4609</v>
      </c>
      <c r="M1652" s="91"/>
      <c r="N1652" s="91"/>
      <c r="O1652" s="91"/>
      <c r="P1652" s="242"/>
      <c r="Q1652" s="91"/>
      <c r="R1652" s="91"/>
      <c r="S1652" s="91"/>
      <c r="T1652" s="243">
        <v>30392972</v>
      </c>
      <c r="U1652" s="244">
        <v>0</v>
      </c>
      <c r="V1652" s="91" t="s">
        <v>96</v>
      </c>
      <c r="W1652" s="91">
        <v>480</v>
      </c>
      <c r="X1652" s="245">
        <v>580</v>
      </c>
      <c r="Y1652" s="245">
        <v>20</v>
      </c>
      <c r="Z1652" s="246">
        <f t="shared" si="47"/>
        <v>0.27839999999999998</v>
      </c>
      <c r="AA1652" s="239" t="s">
        <v>75</v>
      </c>
      <c r="AB1652" s="240" t="s">
        <v>207</v>
      </c>
      <c r="AC1652" s="91"/>
      <c r="AD1652" s="91" t="s">
        <v>4621</v>
      </c>
      <c r="AE1652" s="240"/>
      <c r="AF1652" s="240"/>
      <c r="AG1652" s="240"/>
      <c r="AH1652" s="91" t="s">
        <v>5227</v>
      </c>
      <c r="AI1652" s="91" t="s">
        <v>5228</v>
      </c>
      <c r="AJ1652" s="240"/>
      <c r="AK1652" s="239"/>
      <c r="AL1652" s="91"/>
      <c r="AM1652" s="247"/>
      <c r="AN1652" s="247"/>
      <c r="AO1652" s="247"/>
      <c r="AP1652" s="247"/>
      <c r="AQ1652" s="247"/>
      <c r="AR1652" s="247">
        <f t="shared" si="46"/>
        <v>0</v>
      </c>
      <c r="AS1652" s="91"/>
      <c r="AT1652" s="91"/>
      <c r="AU1652" s="91"/>
    </row>
    <row r="1653" spans="1:47">
      <c r="A1653" s="45" t="s">
        <v>44</v>
      </c>
      <c r="B1653" s="266" t="s">
        <v>4253</v>
      </c>
      <c r="C1653" s="266" t="s">
        <v>4622</v>
      </c>
      <c r="D1653" s="71">
        <v>44757</v>
      </c>
      <c r="E1653" s="45" t="s">
        <v>4623</v>
      </c>
      <c r="F1653" s="45" t="s">
        <v>73</v>
      </c>
      <c r="G1653" s="266" t="s">
        <v>4244</v>
      </c>
      <c r="H1653" s="266" t="s">
        <v>4245</v>
      </c>
      <c r="I1653" s="266" t="s">
        <v>4246</v>
      </c>
      <c r="J1653" s="266" t="s">
        <v>73</v>
      </c>
      <c r="K1653" s="72" t="s">
        <v>4247</v>
      </c>
      <c r="L1653" s="45" t="s">
        <v>126</v>
      </c>
      <c r="M1653" s="266" t="s">
        <v>318</v>
      </c>
      <c r="N1653" s="266" t="s">
        <v>181</v>
      </c>
      <c r="O1653" s="266" t="s">
        <v>182</v>
      </c>
      <c r="P1653" s="73" t="s">
        <v>4624</v>
      </c>
      <c r="Q1653" s="266" t="s">
        <v>1662</v>
      </c>
      <c r="R1653" s="266" t="s">
        <v>1663</v>
      </c>
      <c r="S1653" s="266" t="s">
        <v>1664</v>
      </c>
      <c r="T1653" s="123">
        <v>30397570</v>
      </c>
      <c r="U1653" s="175">
        <v>0</v>
      </c>
      <c r="V1653" s="266" t="s">
        <v>96</v>
      </c>
      <c r="W1653" s="266">
        <v>470</v>
      </c>
      <c r="X1653" s="77">
        <v>58</v>
      </c>
      <c r="Y1653" s="77">
        <v>2</v>
      </c>
      <c r="Z1653" s="75">
        <f t="shared" si="47"/>
        <v>2.726E-2</v>
      </c>
      <c r="AA1653" s="45" t="s">
        <v>75</v>
      </c>
      <c r="AB1653" s="71" t="s">
        <v>207</v>
      </c>
      <c r="AC1653" s="266"/>
      <c r="AD1653" s="266" t="s">
        <v>4622</v>
      </c>
      <c r="AE1653" s="71">
        <v>44763</v>
      </c>
      <c r="AF1653" s="71">
        <v>44763</v>
      </c>
      <c r="AG1653" s="71">
        <v>44767</v>
      </c>
      <c r="AH1653" s="266" t="s">
        <v>4252</v>
      </c>
      <c r="AI1653" s="270"/>
      <c r="AJ1653" s="71">
        <v>44767</v>
      </c>
      <c r="AK1653" s="45"/>
      <c r="AL1653" s="266"/>
      <c r="AM1653" s="46">
        <v>3080</v>
      </c>
      <c r="AN1653" s="46"/>
      <c r="AO1653" s="46"/>
      <c r="AP1653" s="46"/>
      <c r="AQ1653" s="46"/>
      <c r="AR1653" s="46">
        <f t="shared" si="46"/>
        <v>3080</v>
      </c>
      <c r="AS1653" s="266"/>
      <c r="AT1653" s="266"/>
      <c r="AU1653" s="266"/>
    </row>
    <row r="1654" spans="1:47">
      <c r="A1654" s="45" t="s">
        <v>44</v>
      </c>
      <c r="B1654" s="266" t="s">
        <v>4253</v>
      </c>
      <c r="C1654" s="266" t="s">
        <v>4625</v>
      </c>
      <c r="D1654" s="71">
        <v>44757</v>
      </c>
      <c r="E1654" s="45" t="s">
        <v>4626</v>
      </c>
      <c r="F1654" s="45" t="s">
        <v>73</v>
      </c>
      <c r="G1654" s="266" t="s">
        <v>4244</v>
      </c>
      <c r="H1654" s="266" t="s">
        <v>4245</v>
      </c>
      <c r="I1654" s="266" t="s">
        <v>4246</v>
      </c>
      <c r="J1654" s="266" t="s">
        <v>73</v>
      </c>
      <c r="K1654" s="72" t="s">
        <v>4247</v>
      </c>
      <c r="L1654" s="45" t="s">
        <v>4627</v>
      </c>
      <c r="M1654" s="266" t="s">
        <v>1879</v>
      </c>
      <c r="N1654" s="266" t="s">
        <v>1880</v>
      </c>
      <c r="O1654" s="266" t="s">
        <v>523</v>
      </c>
      <c r="P1654" s="73" t="s">
        <v>1881</v>
      </c>
      <c r="Q1654" s="266" t="s">
        <v>4628</v>
      </c>
      <c r="R1654" s="266" t="s">
        <v>4629</v>
      </c>
      <c r="S1654" s="266" t="s">
        <v>4630</v>
      </c>
      <c r="T1654" s="184">
        <v>30392972</v>
      </c>
      <c r="U1654" s="175">
        <v>0</v>
      </c>
      <c r="V1654" s="266" t="s">
        <v>96</v>
      </c>
      <c r="W1654" s="266">
        <v>480</v>
      </c>
      <c r="X1654" s="185">
        <v>580</v>
      </c>
      <c r="Y1654" s="77">
        <v>20</v>
      </c>
      <c r="Z1654" s="75">
        <f t="shared" ref="Z1654:Z1701" si="48">W1654*X1654/1000000</f>
        <v>0.27839999999999998</v>
      </c>
      <c r="AA1654" s="45" t="s">
        <v>75</v>
      </c>
      <c r="AB1654" s="71" t="s">
        <v>207</v>
      </c>
      <c r="AC1654" s="266"/>
      <c r="AD1654" s="266" t="s">
        <v>4625</v>
      </c>
      <c r="AE1654" s="71">
        <v>44763</v>
      </c>
      <c r="AF1654" s="71">
        <v>44763</v>
      </c>
      <c r="AG1654" s="71">
        <v>44764</v>
      </c>
      <c r="AH1654" s="266" t="s">
        <v>4252</v>
      </c>
      <c r="AI1654" s="270"/>
      <c r="AJ1654" s="71">
        <v>44767</v>
      </c>
      <c r="AK1654" s="45"/>
      <c r="AL1654" s="266"/>
      <c r="AM1654" s="46">
        <v>2450</v>
      </c>
      <c r="AN1654" s="46"/>
      <c r="AO1654" s="46"/>
      <c r="AP1654" s="46"/>
      <c r="AQ1654" s="46"/>
      <c r="AR1654" s="46">
        <f t="shared" si="46"/>
        <v>2450</v>
      </c>
      <c r="AS1654" s="266"/>
      <c r="AT1654" s="266"/>
      <c r="AU1654" s="266"/>
    </row>
    <row r="1655" spans="1:47">
      <c r="A1655" s="45" t="s">
        <v>44</v>
      </c>
      <c r="B1655" s="266" t="s">
        <v>4253</v>
      </c>
      <c r="C1655" s="266" t="s">
        <v>4631</v>
      </c>
      <c r="D1655" s="71">
        <v>44757</v>
      </c>
      <c r="E1655" s="45" t="s">
        <v>4626</v>
      </c>
      <c r="F1655" s="45" t="s">
        <v>73</v>
      </c>
      <c r="G1655" s="266" t="s">
        <v>4244</v>
      </c>
      <c r="H1655" s="266" t="s">
        <v>4245</v>
      </c>
      <c r="I1655" s="266" t="s">
        <v>4246</v>
      </c>
      <c r="J1655" s="266" t="s">
        <v>73</v>
      </c>
      <c r="K1655" s="72" t="s">
        <v>4247</v>
      </c>
      <c r="L1655" s="45" t="s">
        <v>4627</v>
      </c>
      <c r="M1655" s="266" t="s">
        <v>1879</v>
      </c>
      <c r="N1655" s="266" t="s">
        <v>1880</v>
      </c>
      <c r="O1655" s="266" t="s">
        <v>523</v>
      </c>
      <c r="P1655" s="73" t="s">
        <v>1881</v>
      </c>
      <c r="Q1655" s="266" t="s">
        <v>4628</v>
      </c>
      <c r="R1655" s="266" t="s">
        <v>4629</v>
      </c>
      <c r="S1655" s="266" t="s">
        <v>4630</v>
      </c>
      <c r="T1655" s="184">
        <v>30392972</v>
      </c>
      <c r="U1655" s="175">
        <v>0</v>
      </c>
      <c r="V1655" s="266" t="s">
        <v>96</v>
      </c>
      <c r="W1655" s="266">
        <v>480</v>
      </c>
      <c r="X1655" s="185">
        <v>580</v>
      </c>
      <c r="Y1655" s="77">
        <v>20</v>
      </c>
      <c r="Z1655" s="75">
        <f t="shared" si="48"/>
        <v>0.27839999999999998</v>
      </c>
      <c r="AA1655" s="45" t="s">
        <v>75</v>
      </c>
      <c r="AB1655" s="71" t="s">
        <v>207</v>
      </c>
      <c r="AC1655" s="266"/>
      <c r="AD1655" s="266" t="s">
        <v>4631</v>
      </c>
      <c r="AE1655" s="71">
        <v>44763</v>
      </c>
      <c r="AF1655" s="71">
        <v>44763</v>
      </c>
      <c r="AG1655" s="71">
        <v>44764</v>
      </c>
      <c r="AH1655" s="266" t="s">
        <v>4252</v>
      </c>
      <c r="AI1655" s="270"/>
      <c r="AJ1655" s="71">
        <v>44767</v>
      </c>
      <c r="AK1655" s="45"/>
      <c r="AL1655" s="266"/>
      <c r="AM1655" s="46">
        <v>2450</v>
      </c>
      <c r="AN1655" s="46"/>
      <c r="AO1655" s="46"/>
      <c r="AP1655" s="46"/>
      <c r="AQ1655" s="46"/>
      <c r="AR1655" s="46">
        <f t="shared" si="46"/>
        <v>2450</v>
      </c>
      <c r="AS1655" s="266"/>
      <c r="AT1655" s="266"/>
      <c r="AU1655" s="266"/>
    </row>
    <row r="1656" spans="1:47">
      <c r="A1656" s="45" t="s">
        <v>44</v>
      </c>
      <c r="B1656" s="266" t="s">
        <v>4253</v>
      </c>
      <c r="C1656" s="266" t="s">
        <v>4632</v>
      </c>
      <c r="D1656" s="71">
        <v>44757</v>
      </c>
      <c r="E1656" s="45" t="s">
        <v>4626</v>
      </c>
      <c r="F1656" s="45" t="s">
        <v>73</v>
      </c>
      <c r="G1656" s="266" t="s">
        <v>4248</v>
      </c>
      <c r="H1656" s="266" t="s">
        <v>4249</v>
      </c>
      <c r="I1656" s="266" t="s">
        <v>4250</v>
      </c>
      <c r="J1656" s="266" t="s">
        <v>73</v>
      </c>
      <c r="K1656" s="72" t="s">
        <v>4251</v>
      </c>
      <c r="L1656" s="45" t="s">
        <v>4627</v>
      </c>
      <c r="M1656" s="266" t="s">
        <v>1879</v>
      </c>
      <c r="N1656" s="266" t="s">
        <v>1880</v>
      </c>
      <c r="O1656" s="266" t="s">
        <v>523</v>
      </c>
      <c r="P1656" s="73" t="s">
        <v>1881</v>
      </c>
      <c r="Q1656" s="266" t="s">
        <v>4628</v>
      </c>
      <c r="R1656" s="266" t="s">
        <v>4629</v>
      </c>
      <c r="S1656" s="266" t="s">
        <v>4630</v>
      </c>
      <c r="T1656" s="88">
        <v>12005832</v>
      </c>
      <c r="U1656" s="175">
        <v>0</v>
      </c>
      <c r="V1656" s="77" t="s">
        <v>96</v>
      </c>
      <c r="W1656" s="77">
        <v>480</v>
      </c>
      <c r="X1656" s="195">
        <v>600</v>
      </c>
      <c r="Y1656" s="195">
        <v>20</v>
      </c>
      <c r="Z1656" s="75">
        <f t="shared" si="48"/>
        <v>0.28799999999999998</v>
      </c>
      <c r="AA1656" s="45" t="s">
        <v>75</v>
      </c>
      <c r="AB1656" s="71" t="s">
        <v>207</v>
      </c>
      <c r="AC1656" s="266"/>
      <c r="AD1656" s="266" t="s">
        <v>4632</v>
      </c>
      <c r="AE1656" s="71">
        <v>44769</v>
      </c>
      <c r="AF1656" s="71">
        <v>44769</v>
      </c>
      <c r="AG1656" s="71">
        <v>44770</v>
      </c>
      <c r="AH1656" s="266" t="s">
        <v>4252</v>
      </c>
      <c r="AI1656" s="270"/>
      <c r="AJ1656" s="71">
        <v>44770</v>
      </c>
      <c r="AK1656" s="45"/>
      <c r="AL1656" s="266"/>
      <c r="AM1656" s="46">
        <v>2450</v>
      </c>
      <c r="AN1656" s="46"/>
      <c r="AO1656" s="46"/>
      <c r="AP1656" s="46"/>
      <c r="AQ1656" s="46"/>
      <c r="AR1656" s="46">
        <f t="shared" si="46"/>
        <v>2450</v>
      </c>
      <c r="AS1656" s="266"/>
      <c r="AT1656" s="266"/>
      <c r="AU1656" s="266"/>
    </row>
    <row r="1657" spans="1:47">
      <c r="A1657" s="45" t="s">
        <v>44</v>
      </c>
      <c r="B1657" s="266" t="s">
        <v>4253</v>
      </c>
      <c r="C1657" s="266" t="s">
        <v>4633</v>
      </c>
      <c r="D1657" s="71">
        <v>44757</v>
      </c>
      <c r="E1657" s="45" t="s">
        <v>4626</v>
      </c>
      <c r="F1657" s="45" t="s">
        <v>73</v>
      </c>
      <c r="G1657" s="266" t="s">
        <v>4248</v>
      </c>
      <c r="H1657" s="266" t="s">
        <v>4249</v>
      </c>
      <c r="I1657" s="266" t="s">
        <v>4250</v>
      </c>
      <c r="J1657" s="266" t="s">
        <v>73</v>
      </c>
      <c r="K1657" s="72" t="s">
        <v>4251</v>
      </c>
      <c r="L1657" s="45" t="s">
        <v>4627</v>
      </c>
      <c r="M1657" s="266" t="s">
        <v>1879</v>
      </c>
      <c r="N1657" s="266" t="s">
        <v>1880</v>
      </c>
      <c r="O1657" s="266" t="s">
        <v>523</v>
      </c>
      <c r="P1657" s="73" t="s">
        <v>1881</v>
      </c>
      <c r="Q1657" s="266" t="s">
        <v>4628</v>
      </c>
      <c r="R1657" s="266" t="s">
        <v>4629</v>
      </c>
      <c r="S1657" s="266" t="s">
        <v>4630</v>
      </c>
      <c r="T1657" s="88">
        <v>12005832</v>
      </c>
      <c r="U1657" s="175">
        <v>0</v>
      </c>
      <c r="V1657" s="77" t="s">
        <v>96</v>
      </c>
      <c r="W1657" s="77">
        <v>480</v>
      </c>
      <c r="X1657" s="195">
        <v>600</v>
      </c>
      <c r="Y1657" s="195">
        <v>20</v>
      </c>
      <c r="Z1657" s="75">
        <f t="shared" si="48"/>
        <v>0.28799999999999998</v>
      </c>
      <c r="AA1657" s="45" t="s">
        <v>75</v>
      </c>
      <c r="AB1657" s="71" t="s">
        <v>207</v>
      </c>
      <c r="AC1657" s="266"/>
      <c r="AD1657" s="266" t="s">
        <v>4633</v>
      </c>
      <c r="AE1657" s="71">
        <v>44769</v>
      </c>
      <c r="AF1657" s="71">
        <v>44769</v>
      </c>
      <c r="AG1657" s="71">
        <v>44770</v>
      </c>
      <c r="AH1657" s="266" t="s">
        <v>4252</v>
      </c>
      <c r="AI1657" s="270"/>
      <c r="AJ1657" s="71">
        <v>44770</v>
      </c>
      <c r="AK1657" s="45"/>
      <c r="AL1657" s="266"/>
      <c r="AM1657" s="46">
        <v>2450</v>
      </c>
      <c r="AN1657" s="46"/>
      <c r="AO1657" s="46"/>
      <c r="AP1657" s="46"/>
      <c r="AQ1657" s="46"/>
      <c r="AR1657" s="46">
        <f t="shared" si="46"/>
        <v>2450</v>
      </c>
      <c r="AS1657" s="266"/>
      <c r="AT1657" s="266"/>
      <c r="AU1657" s="266"/>
    </row>
    <row r="1658" spans="1:47">
      <c r="A1658" s="45" t="s">
        <v>44</v>
      </c>
      <c r="B1658" s="266" t="s">
        <v>4253</v>
      </c>
      <c r="C1658" s="266" t="s">
        <v>4634</v>
      </c>
      <c r="D1658" s="71">
        <v>44757</v>
      </c>
      <c r="E1658" s="45" t="s">
        <v>4626</v>
      </c>
      <c r="F1658" s="45" t="s">
        <v>73</v>
      </c>
      <c r="G1658" s="266" t="s">
        <v>4248</v>
      </c>
      <c r="H1658" s="266" t="s">
        <v>4249</v>
      </c>
      <c r="I1658" s="266" t="s">
        <v>4250</v>
      </c>
      <c r="J1658" s="266" t="s">
        <v>73</v>
      </c>
      <c r="K1658" s="72" t="s">
        <v>4251</v>
      </c>
      <c r="L1658" s="45" t="s">
        <v>4627</v>
      </c>
      <c r="M1658" s="266" t="s">
        <v>1879</v>
      </c>
      <c r="N1658" s="266" t="s">
        <v>1880</v>
      </c>
      <c r="O1658" s="266" t="s">
        <v>523</v>
      </c>
      <c r="P1658" s="73" t="s">
        <v>1881</v>
      </c>
      <c r="Q1658" s="266" t="s">
        <v>4628</v>
      </c>
      <c r="R1658" s="266" t="s">
        <v>4629</v>
      </c>
      <c r="S1658" s="266" t="s">
        <v>4630</v>
      </c>
      <c r="T1658" s="88">
        <v>12005832</v>
      </c>
      <c r="U1658" s="175">
        <v>0</v>
      </c>
      <c r="V1658" s="77" t="s">
        <v>96</v>
      </c>
      <c r="W1658" s="77">
        <v>480</v>
      </c>
      <c r="X1658" s="195">
        <v>600</v>
      </c>
      <c r="Y1658" s="195">
        <v>20</v>
      </c>
      <c r="Z1658" s="75">
        <f t="shared" si="48"/>
        <v>0.28799999999999998</v>
      </c>
      <c r="AA1658" s="45" t="s">
        <v>75</v>
      </c>
      <c r="AB1658" s="71" t="s">
        <v>207</v>
      </c>
      <c r="AC1658" s="266"/>
      <c r="AD1658" s="266" t="s">
        <v>4634</v>
      </c>
      <c r="AE1658" s="71">
        <v>44770</v>
      </c>
      <c r="AF1658" s="71">
        <v>44770</v>
      </c>
      <c r="AG1658" s="71">
        <v>44771</v>
      </c>
      <c r="AH1658" s="266" t="s">
        <v>4252</v>
      </c>
      <c r="AI1658" s="270"/>
      <c r="AJ1658" s="71">
        <v>44771</v>
      </c>
      <c r="AK1658" s="45"/>
      <c r="AL1658" s="266"/>
      <c r="AM1658" s="46">
        <v>2450</v>
      </c>
      <c r="AN1658" s="46"/>
      <c r="AO1658" s="46"/>
      <c r="AP1658" s="46"/>
      <c r="AQ1658" s="46"/>
      <c r="AR1658" s="46">
        <f t="shared" si="46"/>
        <v>2450</v>
      </c>
      <c r="AS1658" s="266"/>
      <c r="AT1658" s="266"/>
      <c r="AU1658" s="266"/>
    </row>
    <row r="1659" spans="1:47">
      <c r="A1659" s="45" t="s">
        <v>44</v>
      </c>
      <c r="B1659" s="266" t="s">
        <v>4253</v>
      </c>
      <c r="C1659" s="266" t="s">
        <v>4635</v>
      </c>
      <c r="D1659" s="71">
        <v>44757</v>
      </c>
      <c r="E1659" s="45" t="s">
        <v>4626</v>
      </c>
      <c r="F1659" s="45" t="s">
        <v>73</v>
      </c>
      <c r="G1659" s="266" t="s">
        <v>4248</v>
      </c>
      <c r="H1659" s="266" t="s">
        <v>4249</v>
      </c>
      <c r="I1659" s="266" t="s">
        <v>4250</v>
      </c>
      <c r="J1659" s="266" t="s">
        <v>73</v>
      </c>
      <c r="K1659" s="72" t="s">
        <v>4251</v>
      </c>
      <c r="L1659" s="45" t="s">
        <v>4627</v>
      </c>
      <c r="M1659" s="266" t="s">
        <v>1879</v>
      </c>
      <c r="N1659" s="266" t="s">
        <v>1880</v>
      </c>
      <c r="O1659" s="266" t="s">
        <v>523</v>
      </c>
      <c r="P1659" s="73" t="s">
        <v>1881</v>
      </c>
      <c r="Q1659" s="266" t="s">
        <v>4628</v>
      </c>
      <c r="R1659" s="266" t="s">
        <v>4629</v>
      </c>
      <c r="S1659" s="266" t="s">
        <v>4630</v>
      </c>
      <c r="T1659" s="88">
        <v>12005832</v>
      </c>
      <c r="U1659" s="175">
        <v>0</v>
      </c>
      <c r="V1659" s="77" t="s">
        <v>96</v>
      </c>
      <c r="W1659" s="77">
        <v>480</v>
      </c>
      <c r="X1659" s="195">
        <v>600</v>
      </c>
      <c r="Y1659" s="195">
        <v>20</v>
      </c>
      <c r="Z1659" s="75">
        <f t="shared" si="48"/>
        <v>0.28799999999999998</v>
      </c>
      <c r="AA1659" s="45" t="s">
        <v>75</v>
      </c>
      <c r="AB1659" s="71" t="s">
        <v>207</v>
      </c>
      <c r="AC1659" s="266"/>
      <c r="AD1659" s="266" t="s">
        <v>4635</v>
      </c>
      <c r="AE1659" s="71">
        <v>44770</v>
      </c>
      <c r="AF1659" s="71">
        <v>44770</v>
      </c>
      <c r="AG1659" s="71">
        <v>44771</v>
      </c>
      <c r="AH1659" s="266" t="s">
        <v>4252</v>
      </c>
      <c r="AI1659" s="270"/>
      <c r="AJ1659" s="71">
        <v>44771</v>
      </c>
      <c r="AK1659" s="45"/>
      <c r="AL1659" s="266"/>
      <c r="AM1659" s="46">
        <v>2450</v>
      </c>
      <c r="AN1659" s="46"/>
      <c r="AO1659" s="46"/>
      <c r="AP1659" s="46"/>
      <c r="AQ1659" s="46"/>
      <c r="AR1659" s="46">
        <f t="shared" ref="AR1659:AR1663" si="49">SUM(AM1659:AQ1659)</f>
        <v>2450</v>
      </c>
      <c r="AS1659" s="266"/>
      <c r="AT1659" s="266"/>
      <c r="AU1659" s="266"/>
    </row>
    <row r="1660" spans="1:47">
      <c r="A1660" s="45" t="s">
        <v>44</v>
      </c>
      <c r="B1660" s="266" t="s">
        <v>4253</v>
      </c>
      <c r="C1660" s="266" t="s">
        <v>4636</v>
      </c>
      <c r="D1660" s="71">
        <v>44757</v>
      </c>
      <c r="E1660" s="45" t="s">
        <v>4626</v>
      </c>
      <c r="F1660" s="45" t="s">
        <v>73</v>
      </c>
      <c r="G1660" s="266" t="s">
        <v>4248</v>
      </c>
      <c r="H1660" s="266" t="s">
        <v>4249</v>
      </c>
      <c r="I1660" s="266" t="s">
        <v>4250</v>
      </c>
      <c r="J1660" s="266" t="s">
        <v>73</v>
      </c>
      <c r="K1660" s="72" t="s">
        <v>4251</v>
      </c>
      <c r="L1660" s="45" t="s">
        <v>4627</v>
      </c>
      <c r="M1660" s="266" t="s">
        <v>1879</v>
      </c>
      <c r="N1660" s="266" t="s">
        <v>1880</v>
      </c>
      <c r="O1660" s="266" t="s">
        <v>523</v>
      </c>
      <c r="P1660" s="73" t="s">
        <v>1881</v>
      </c>
      <c r="Q1660" s="266" t="s">
        <v>4628</v>
      </c>
      <c r="R1660" s="266" t="s">
        <v>4629</v>
      </c>
      <c r="S1660" s="266" t="s">
        <v>4630</v>
      </c>
      <c r="T1660" s="88">
        <v>12005832</v>
      </c>
      <c r="U1660" s="175">
        <v>0</v>
      </c>
      <c r="V1660" s="77" t="s">
        <v>96</v>
      </c>
      <c r="W1660" s="77">
        <v>480</v>
      </c>
      <c r="X1660" s="195">
        <v>600</v>
      </c>
      <c r="Y1660" s="195">
        <v>20</v>
      </c>
      <c r="Z1660" s="75">
        <f t="shared" si="48"/>
        <v>0.28799999999999998</v>
      </c>
      <c r="AA1660" s="45" t="s">
        <v>75</v>
      </c>
      <c r="AB1660" s="71" t="s">
        <v>207</v>
      </c>
      <c r="AC1660" s="266"/>
      <c r="AD1660" s="266" t="s">
        <v>4636</v>
      </c>
      <c r="AE1660" s="71">
        <v>44770</v>
      </c>
      <c r="AF1660" s="71">
        <v>44770</v>
      </c>
      <c r="AG1660" s="71">
        <v>44771</v>
      </c>
      <c r="AH1660" s="266" t="s">
        <v>4252</v>
      </c>
      <c r="AI1660" s="270"/>
      <c r="AJ1660" s="71">
        <v>44771</v>
      </c>
      <c r="AK1660" s="45"/>
      <c r="AL1660" s="266"/>
      <c r="AM1660" s="46">
        <v>2450</v>
      </c>
      <c r="AN1660" s="46"/>
      <c r="AO1660" s="46"/>
      <c r="AP1660" s="46"/>
      <c r="AQ1660" s="46"/>
      <c r="AR1660" s="46">
        <f t="shared" si="49"/>
        <v>2450</v>
      </c>
      <c r="AS1660" s="266"/>
      <c r="AT1660" s="266"/>
      <c r="AU1660" s="266"/>
    </row>
    <row r="1661" spans="1:47">
      <c r="A1661" s="45" t="s">
        <v>44</v>
      </c>
      <c r="B1661" s="266" t="s">
        <v>4253</v>
      </c>
      <c r="C1661" s="266" t="s">
        <v>4637</v>
      </c>
      <c r="D1661" s="71">
        <v>44757</v>
      </c>
      <c r="E1661" s="45" t="s">
        <v>4626</v>
      </c>
      <c r="F1661" s="45" t="s">
        <v>73</v>
      </c>
      <c r="G1661" s="266" t="s">
        <v>4248</v>
      </c>
      <c r="H1661" s="266" t="s">
        <v>4249</v>
      </c>
      <c r="I1661" s="266" t="s">
        <v>4250</v>
      </c>
      <c r="J1661" s="266" t="s">
        <v>73</v>
      </c>
      <c r="K1661" s="72" t="s">
        <v>4251</v>
      </c>
      <c r="L1661" s="45" t="s">
        <v>4627</v>
      </c>
      <c r="M1661" s="266" t="s">
        <v>1879</v>
      </c>
      <c r="N1661" s="266" t="s">
        <v>1880</v>
      </c>
      <c r="O1661" s="266" t="s">
        <v>523</v>
      </c>
      <c r="P1661" s="73" t="s">
        <v>1881</v>
      </c>
      <c r="Q1661" s="266" t="s">
        <v>4628</v>
      </c>
      <c r="R1661" s="266" t="s">
        <v>4629</v>
      </c>
      <c r="S1661" s="266" t="s">
        <v>4630</v>
      </c>
      <c r="T1661" s="88">
        <v>12005832</v>
      </c>
      <c r="U1661" s="175">
        <v>0</v>
      </c>
      <c r="V1661" s="77" t="s">
        <v>96</v>
      </c>
      <c r="W1661" s="77">
        <v>480</v>
      </c>
      <c r="X1661" s="195">
        <v>60</v>
      </c>
      <c r="Y1661" s="195">
        <v>2</v>
      </c>
      <c r="Z1661" s="75">
        <f t="shared" si="48"/>
        <v>2.8799999999999999E-2</v>
      </c>
      <c r="AA1661" s="45" t="s">
        <v>75</v>
      </c>
      <c r="AB1661" s="71" t="s">
        <v>207</v>
      </c>
      <c r="AC1661" s="266"/>
      <c r="AD1661" s="266" t="s">
        <v>4637</v>
      </c>
      <c r="AE1661" s="71">
        <v>44770</v>
      </c>
      <c r="AF1661" s="71">
        <v>44770</v>
      </c>
      <c r="AG1661" s="71">
        <v>44771</v>
      </c>
      <c r="AH1661" s="266" t="s">
        <v>4252</v>
      </c>
      <c r="AI1661" s="270"/>
      <c r="AJ1661" s="71">
        <v>44771</v>
      </c>
      <c r="AK1661" s="45"/>
      <c r="AL1661" s="266"/>
      <c r="AM1661" s="46">
        <v>2450</v>
      </c>
      <c r="AN1661" s="46"/>
      <c r="AO1661" s="46"/>
      <c r="AP1661" s="46"/>
      <c r="AQ1661" s="46"/>
      <c r="AR1661" s="46">
        <f t="shared" si="49"/>
        <v>2450</v>
      </c>
      <c r="AS1661" s="266"/>
      <c r="AT1661" s="266"/>
      <c r="AU1661" s="266"/>
    </row>
    <row r="1662" spans="1:47">
      <c r="A1662" s="45" t="s">
        <v>44</v>
      </c>
      <c r="B1662" s="266" t="s">
        <v>4253</v>
      </c>
      <c r="C1662" s="266" t="s">
        <v>4638</v>
      </c>
      <c r="D1662" s="71">
        <v>44757</v>
      </c>
      <c r="E1662" s="45" t="s">
        <v>4626</v>
      </c>
      <c r="F1662" s="45" t="s">
        <v>73</v>
      </c>
      <c r="G1662" s="266" t="s">
        <v>4248</v>
      </c>
      <c r="H1662" s="266" t="s">
        <v>4249</v>
      </c>
      <c r="I1662" s="266" t="s">
        <v>4250</v>
      </c>
      <c r="J1662" s="266" t="s">
        <v>73</v>
      </c>
      <c r="K1662" s="72" t="s">
        <v>4251</v>
      </c>
      <c r="L1662" s="45" t="s">
        <v>4627</v>
      </c>
      <c r="M1662" s="266" t="s">
        <v>1879</v>
      </c>
      <c r="N1662" s="266" t="s">
        <v>1880</v>
      </c>
      <c r="O1662" s="266" t="s">
        <v>523</v>
      </c>
      <c r="P1662" s="73" t="s">
        <v>1881</v>
      </c>
      <c r="Q1662" s="266" t="s">
        <v>4628</v>
      </c>
      <c r="R1662" s="266" t="s">
        <v>4629</v>
      </c>
      <c r="S1662" s="266" t="s">
        <v>4630</v>
      </c>
      <c r="T1662" s="123">
        <v>30390372</v>
      </c>
      <c r="U1662" s="175">
        <v>0</v>
      </c>
      <c r="V1662" s="77" t="s">
        <v>96</v>
      </c>
      <c r="W1662" s="77">
        <v>480</v>
      </c>
      <c r="X1662" s="195">
        <v>478</v>
      </c>
      <c r="Y1662" s="195">
        <v>17</v>
      </c>
      <c r="Z1662" s="75">
        <f t="shared" si="48"/>
        <v>0.22944000000000001</v>
      </c>
      <c r="AA1662" s="45" t="s">
        <v>75</v>
      </c>
      <c r="AB1662" s="71" t="s">
        <v>207</v>
      </c>
      <c r="AC1662" s="266"/>
      <c r="AD1662" s="266" t="s">
        <v>4638</v>
      </c>
      <c r="AE1662" s="71">
        <v>44770</v>
      </c>
      <c r="AF1662" s="71">
        <v>44770</v>
      </c>
      <c r="AG1662" s="71">
        <v>44771</v>
      </c>
      <c r="AH1662" s="266" t="s">
        <v>4252</v>
      </c>
      <c r="AI1662" s="270"/>
      <c r="AJ1662" s="71">
        <v>44771</v>
      </c>
      <c r="AK1662" s="45"/>
      <c r="AL1662" s="266"/>
      <c r="AM1662" s="46">
        <v>2450</v>
      </c>
      <c r="AN1662" s="46"/>
      <c r="AO1662" s="46"/>
      <c r="AP1662" s="46"/>
      <c r="AQ1662" s="46">
        <v>150</v>
      </c>
      <c r="AR1662" s="46">
        <f t="shared" si="49"/>
        <v>2600</v>
      </c>
      <c r="AS1662" s="266"/>
      <c r="AT1662" s="266"/>
      <c r="AU1662" s="266"/>
    </row>
    <row r="1663" spans="1:47">
      <c r="A1663" s="45" t="s">
        <v>44</v>
      </c>
      <c r="B1663" s="266" t="s">
        <v>4253</v>
      </c>
      <c r="C1663" s="266" t="s">
        <v>4639</v>
      </c>
      <c r="D1663" s="71">
        <v>44757</v>
      </c>
      <c r="E1663" s="45" t="s">
        <v>4626</v>
      </c>
      <c r="F1663" s="45" t="s">
        <v>73</v>
      </c>
      <c r="G1663" s="266" t="s">
        <v>4244</v>
      </c>
      <c r="H1663" s="266" t="s">
        <v>4245</v>
      </c>
      <c r="I1663" s="266" t="s">
        <v>4246</v>
      </c>
      <c r="J1663" s="266" t="s">
        <v>73</v>
      </c>
      <c r="K1663" s="72" t="s">
        <v>4247</v>
      </c>
      <c r="L1663" s="45" t="s">
        <v>4627</v>
      </c>
      <c r="M1663" s="266" t="s">
        <v>1879</v>
      </c>
      <c r="N1663" s="266" t="s">
        <v>1880</v>
      </c>
      <c r="O1663" s="266" t="s">
        <v>523</v>
      </c>
      <c r="P1663" s="73" t="s">
        <v>1881</v>
      </c>
      <c r="Q1663" s="266" t="s">
        <v>4628</v>
      </c>
      <c r="R1663" s="266" t="s">
        <v>4629</v>
      </c>
      <c r="S1663" s="266" t="s">
        <v>4630</v>
      </c>
      <c r="T1663" s="163">
        <v>30391372</v>
      </c>
      <c r="U1663" s="175">
        <v>0</v>
      </c>
      <c r="V1663" s="266" t="s">
        <v>96</v>
      </c>
      <c r="W1663" s="266">
        <v>480</v>
      </c>
      <c r="X1663" s="164">
        <v>580</v>
      </c>
      <c r="Y1663" s="77">
        <v>20</v>
      </c>
      <c r="Z1663" s="75">
        <f t="shared" si="48"/>
        <v>0.27839999999999998</v>
      </c>
      <c r="AA1663" s="45" t="s">
        <v>75</v>
      </c>
      <c r="AB1663" s="71" t="s">
        <v>207</v>
      </c>
      <c r="AC1663" s="266"/>
      <c r="AD1663" s="266" t="s">
        <v>4639</v>
      </c>
      <c r="AE1663" s="71">
        <v>44763</v>
      </c>
      <c r="AF1663" s="71">
        <v>44763</v>
      </c>
      <c r="AG1663" s="71">
        <v>44764</v>
      </c>
      <c r="AH1663" s="266" t="s">
        <v>4252</v>
      </c>
      <c r="AI1663" s="270"/>
      <c r="AJ1663" s="71">
        <v>44764</v>
      </c>
      <c r="AK1663" s="45"/>
      <c r="AL1663" s="266"/>
      <c r="AM1663" s="46">
        <v>2450</v>
      </c>
      <c r="AN1663" s="46"/>
      <c r="AO1663" s="46"/>
      <c r="AP1663" s="46"/>
      <c r="AQ1663" s="46"/>
      <c r="AR1663" s="46">
        <f t="shared" si="49"/>
        <v>2450</v>
      </c>
      <c r="AS1663" s="266"/>
      <c r="AT1663" s="266"/>
      <c r="AU1663" s="266"/>
    </row>
    <row r="1664" spans="1:47">
      <c r="A1664" s="45" t="s">
        <v>44</v>
      </c>
      <c r="B1664" s="266" t="s">
        <v>4253</v>
      </c>
      <c r="C1664" s="266" t="s">
        <v>4640</v>
      </c>
      <c r="D1664" s="71">
        <v>44757</v>
      </c>
      <c r="E1664" s="45" t="s">
        <v>4626</v>
      </c>
      <c r="F1664" s="45" t="s">
        <v>73</v>
      </c>
      <c r="G1664" s="266" t="s">
        <v>4244</v>
      </c>
      <c r="H1664" s="266" t="s">
        <v>4245</v>
      </c>
      <c r="I1664" s="266" t="s">
        <v>4246</v>
      </c>
      <c r="J1664" s="266" t="s">
        <v>73</v>
      </c>
      <c r="K1664" s="72" t="s">
        <v>4247</v>
      </c>
      <c r="L1664" s="45" t="s">
        <v>4627</v>
      </c>
      <c r="M1664" s="266" t="s">
        <v>1879</v>
      </c>
      <c r="N1664" s="266" t="s">
        <v>1880</v>
      </c>
      <c r="O1664" s="266" t="s">
        <v>523</v>
      </c>
      <c r="P1664" s="73" t="s">
        <v>1881</v>
      </c>
      <c r="Q1664" s="266" t="s">
        <v>4628</v>
      </c>
      <c r="R1664" s="266" t="s">
        <v>4629</v>
      </c>
      <c r="S1664" s="266" t="s">
        <v>4630</v>
      </c>
      <c r="T1664" s="163">
        <v>30391372</v>
      </c>
      <c r="U1664" s="175">
        <v>0</v>
      </c>
      <c r="V1664" s="266" t="s">
        <v>96</v>
      </c>
      <c r="W1664" s="266">
        <v>480</v>
      </c>
      <c r="X1664" s="164">
        <v>580</v>
      </c>
      <c r="Y1664" s="77">
        <v>20</v>
      </c>
      <c r="Z1664" s="75">
        <f t="shared" si="48"/>
        <v>0.27839999999999998</v>
      </c>
      <c r="AA1664" s="45" t="s">
        <v>75</v>
      </c>
      <c r="AB1664" s="71" t="s">
        <v>207</v>
      </c>
      <c r="AC1664" s="266"/>
      <c r="AD1664" s="266" t="s">
        <v>4640</v>
      </c>
      <c r="AE1664" s="71">
        <v>44767</v>
      </c>
      <c r="AF1664" s="71">
        <v>44764</v>
      </c>
      <c r="AG1664" s="71">
        <v>44768</v>
      </c>
      <c r="AH1664" s="266" t="s">
        <v>4252</v>
      </c>
      <c r="AI1664" s="270"/>
      <c r="AJ1664" s="71">
        <v>44768</v>
      </c>
      <c r="AK1664" s="45"/>
      <c r="AL1664" s="266"/>
      <c r="AM1664" s="46">
        <v>2450</v>
      </c>
      <c r="AN1664" s="46"/>
      <c r="AO1664" s="46"/>
      <c r="AP1664" s="46"/>
      <c r="AQ1664" s="46"/>
      <c r="AR1664" s="46">
        <v>2820</v>
      </c>
      <c r="AS1664" s="266"/>
      <c r="AT1664" s="266"/>
      <c r="AU1664" s="266" t="s">
        <v>4641</v>
      </c>
    </row>
    <row r="1665" spans="1:47">
      <c r="A1665" s="45" t="s">
        <v>44</v>
      </c>
      <c r="B1665" s="266" t="s">
        <v>4253</v>
      </c>
      <c r="C1665" s="266" t="s">
        <v>4642</v>
      </c>
      <c r="D1665" s="71">
        <v>44757</v>
      </c>
      <c r="E1665" s="45" t="s">
        <v>4626</v>
      </c>
      <c r="F1665" s="45" t="s">
        <v>73</v>
      </c>
      <c r="G1665" s="266" t="s">
        <v>4244</v>
      </c>
      <c r="H1665" s="266" t="s">
        <v>4245</v>
      </c>
      <c r="I1665" s="266" t="s">
        <v>4246</v>
      </c>
      <c r="J1665" s="266" t="s">
        <v>73</v>
      </c>
      <c r="K1665" s="72" t="s">
        <v>4247</v>
      </c>
      <c r="L1665" s="45" t="s">
        <v>4627</v>
      </c>
      <c r="M1665" s="266" t="s">
        <v>1879</v>
      </c>
      <c r="N1665" s="266" t="s">
        <v>1880</v>
      </c>
      <c r="O1665" s="266" t="s">
        <v>523</v>
      </c>
      <c r="P1665" s="73" t="s">
        <v>1881</v>
      </c>
      <c r="Q1665" s="266" t="s">
        <v>4628</v>
      </c>
      <c r="R1665" s="266" t="s">
        <v>4629</v>
      </c>
      <c r="S1665" s="266" t="s">
        <v>4630</v>
      </c>
      <c r="T1665" s="163">
        <v>30391372</v>
      </c>
      <c r="U1665" s="175">
        <v>0</v>
      </c>
      <c r="V1665" s="266" t="s">
        <v>96</v>
      </c>
      <c r="W1665" s="266">
        <v>480</v>
      </c>
      <c r="X1665" s="164">
        <v>580</v>
      </c>
      <c r="Y1665" s="77">
        <v>20</v>
      </c>
      <c r="Z1665" s="75">
        <f t="shared" si="48"/>
        <v>0.27839999999999998</v>
      </c>
      <c r="AA1665" s="45" t="s">
        <v>75</v>
      </c>
      <c r="AB1665" s="71" t="s">
        <v>207</v>
      </c>
      <c r="AC1665" s="266"/>
      <c r="AD1665" s="266" t="s">
        <v>4642</v>
      </c>
      <c r="AE1665" s="71">
        <v>44767</v>
      </c>
      <c r="AF1665" s="71">
        <v>44764</v>
      </c>
      <c r="AG1665" s="71">
        <v>44768</v>
      </c>
      <c r="AH1665" s="266" t="s">
        <v>4252</v>
      </c>
      <c r="AI1665" s="270"/>
      <c r="AJ1665" s="71">
        <v>44767</v>
      </c>
      <c r="AK1665" s="45"/>
      <c r="AL1665" s="266"/>
      <c r="AM1665" s="46">
        <v>2450</v>
      </c>
      <c r="AN1665" s="46"/>
      <c r="AO1665" s="46"/>
      <c r="AP1665" s="46"/>
      <c r="AQ1665" s="46"/>
      <c r="AR1665" s="46">
        <v>2820</v>
      </c>
      <c r="AS1665" s="266"/>
      <c r="AT1665" s="266"/>
      <c r="AU1665" s="266" t="s">
        <v>4641</v>
      </c>
    </row>
    <row r="1666" spans="1:47">
      <c r="A1666" s="45" t="s">
        <v>44</v>
      </c>
      <c r="B1666" s="266" t="s">
        <v>4253</v>
      </c>
      <c r="C1666" s="266" t="s">
        <v>4643</v>
      </c>
      <c r="D1666" s="71">
        <v>44757</v>
      </c>
      <c r="E1666" s="45" t="s">
        <v>4626</v>
      </c>
      <c r="F1666" s="45" t="s">
        <v>73</v>
      </c>
      <c r="G1666" s="266" t="s">
        <v>4244</v>
      </c>
      <c r="H1666" s="266" t="s">
        <v>4245</v>
      </c>
      <c r="I1666" s="266" t="s">
        <v>4246</v>
      </c>
      <c r="J1666" s="266" t="s">
        <v>73</v>
      </c>
      <c r="K1666" s="72" t="s">
        <v>4247</v>
      </c>
      <c r="L1666" s="45" t="s">
        <v>4627</v>
      </c>
      <c r="M1666" s="266" t="s">
        <v>1879</v>
      </c>
      <c r="N1666" s="266" t="s">
        <v>1880</v>
      </c>
      <c r="O1666" s="266" t="s">
        <v>523</v>
      </c>
      <c r="P1666" s="73" t="s">
        <v>1881</v>
      </c>
      <c r="Q1666" s="266" t="s">
        <v>4628</v>
      </c>
      <c r="R1666" s="266" t="s">
        <v>4629</v>
      </c>
      <c r="S1666" s="266" t="s">
        <v>4630</v>
      </c>
      <c r="T1666" s="163">
        <v>30391372</v>
      </c>
      <c r="U1666" s="175">
        <v>0</v>
      </c>
      <c r="V1666" s="266" t="s">
        <v>96</v>
      </c>
      <c r="W1666" s="266">
        <v>480</v>
      </c>
      <c r="X1666" s="164">
        <v>580</v>
      </c>
      <c r="Y1666" s="77">
        <v>20</v>
      </c>
      <c r="Z1666" s="75">
        <f t="shared" si="48"/>
        <v>0.27839999999999998</v>
      </c>
      <c r="AA1666" s="45" t="s">
        <v>75</v>
      </c>
      <c r="AB1666" s="71" t="s">
        <v>207</v>
      </c>
      <c r="AC1666" s="266"/>
      <c r="AD1666" s="266" t="s">
        <v>4643</v>
      </c>
      <c r="AE1666" s="71">
        <v>44767</v>
      </c>
      <c r="AF1666" s="71">
        <v>44764</v>
      </c>
      <c r="AG1666" s="71">
        <v>44768</v>
      </c>
      <c r="AH1666" s="266" t="s">
        <v>4252</v>
      </c>
      <c r="AI1666" s="270"/>
      <c r="AJ1666" s="71">
        <v>44767</v>
      </c>
      <c r="AK1666" s="45"/>
      <c r="AL1666" s="266"/>
      <c r="AM1666" s="46">
        <v>2450</v>
      </c>
      <c r="AN1666" s="46"/>
      <c r="AO1666" s="46"/>
      <c r="AP1666" s="46"/>
      <c r="AQ1666" s="46"/>
      <c r="AR1666" s="46">
        <v>2820</v>
      </c>
      <c r="AS1666" s="266"/>
      <c r="AT1666" s="266"/>
      <c r="AU1666" s="266" t="s">
        <v>4641</v>
      </c>
    </row>
    <row r="1667" spans="1:47">
      <c r="A1667" s="45" t="s">
        <v>44</v>
      </c>
      <c r="B1667" s="266" t="s">
        <v>4253</v>
      </c>
      <c r="C1667" s="266" t="s">
        <v>4644</v>
      </c>
      <c r="D1667" s="71">
        <v>44757</v>
      </c>
      <c r="E1667" s="45" t="s">
        <v>4626</v>
      </c>
      <c r="F1667" s="45" t="s">
        <v>73</v>
      </c>
      <c r="G1667" s="266" t="s">
        <v>4244</v>
      </c>
      <c r="H1667" s="266" t="s">
        <v>4245</v>
      </c>
      <c r="I1667" s="266" t="s">
        <v>4246</v>
      </c>
      <c r="J1667" s="266" t="s">
        <v>73</v>
      </c>
      <c r="K1667" s="72" t="s">
        <v>4247</v>
      </c>
      <c r="L1667" s="45" t="s">
        <v>4627</v>
      </c>
      <c r="M1667" s="266" t="s">
        <v>1879</v>
      </c>
      <c r="N1667" s="266" t="s">
        <v>1880</v>
      </c>
      <c r="O1667" s="266" t="s">
        <v>523</v>
      </c>
      <c r="P1667" s="73" t="s">
        <v>1881</v>
      </c>
      <c r="Q1667" s="266" t="s">
        <v>4628</v>
      </c>
      <c r="R1667" s="266" t="s">
        <v>4629</v>
      </c>
      <c r="S1667" s="266" t="s">
        <v>4630</v>
      </c>
      <c r="T1667" s="163">
        <v>30391372</v>
      </c>
      <c r="U1667" s="175">
        <v>0</v>
      </c>
      <c r="V1667" s="266" t="s">
        <v>96</v>
      </c>
      <c r="W1667" s="266">
        <v>480</v>
      </c>
      <c r="X1667" s="164">
        <v>580</v>
      </c>
      <c r="Y1667" s="77">
        <v>20</v>
      </c>
      <c r="Z1667" s="75">
        <f t="shared" si="48"/>
        <v>0.27839999999999998</v>
      </c>
      <c r="AA1667" s="45" t="s">
        <v>75</v>
      </c>
      <c r="AB1667" s="71" t="s">
        <v>207</v>
      </c>
      <c r="AC1667" s="266"/>
      <c r="AD1667" s="266" t="s">
        <v>4644</v>
      </c>
      <c r="AE1667" s="71">
        <v>44768</v>
      </c>
      <c r="AF1667" s="71">
        <v>44767</v>
      </c>
      <c r="AG1667" s="71">
        <v>44769</v>
      </c>
      <c r="AH1667" s="266" t="s">
        <v>4252</v>
      </c>
      <c r="AI1667" s="270"/>
      <c r="AJ1667" s="71">
        <v>44768</v>
      </c>
      <c r="AK1667" s="45"/>
      <c r="AL1667" s="266"/>
      <c r="AM1667" s="46">
        <v>2450</v>
      </c>
      <c r="AN1667" s="46"/>
      <c r="AO1667" s="46"/>
      <c r="AP1667" s="46"/>
      <c r="AQ1667" s="46"/>
      <c r="AR1667" s="46">
        <f t="shared" ref="AR1667:AR1674" si="50">SUM(AM1667:AQ1667)</f>
        <v>2450</v>
      </c>
      <c r="AS1667" s="266"/>
      <c r="AT1667" s="266"/>
      <c r="AU1667" s="266"/>
    </row>
    <row r="1668" spans="1:47">
      <c r="A1668" s="45" t="s">
        <v>44</v>
      </c>
      <c r="B1668" s="266" t="s">
        <v>4253</v>
      </c>
      <c r="C1668" s="266" t="s">
        <v>4645</v>
      </c>
      <c r="D1668" s="71">
        <v>44757</v>
      </c>
      <c r="E1668" s="45" t="s">
        <v>4626</v>
      </c>
      <c r="F1668" s="45" t="s">
        <v>73</v>
      </c>
      <c r="G1668" s="266" t="s">
        <v>4244</v>
      </c>
      <c r="H1668" s="266" t="s">
        <v>4245</v>
      </c>
      <c r="I1668" s="266" t="s">
        <v>4246</v>
      </c>
      <c r="J1668" s="266" t="s">
        <v>73</v>
      </c>
      <c r="K1668" s="72" t="s">
        <v>4247</v>
      </c>
      <c r="L1668" s="45" t="s">
        <v>4627</v>
      </c>
      <c r="M1668" s="266" t="s">
        <v>1879</v>
      </c>
      <c r="N1668" s="266" t="s">
        <v>1880</v>
      </c>
      <c r="O1668" s="266" t="s">
        <v>523</v>
      </c>
      <c r="P1668" s="73" t="s">
        <v>1881</v>
      </c>
      <c r="Q1668" s="266" t="s">
        <v>4628</v>
      </c>
      <c r="R1668" s="266" t="s">
        <v>4629</v>
      </c>
      <c r="S1668" s="266" t="s">
        <v>4630</v>
      </c>
      <c r="T1668" s="163">
        <v>30391372</v>
      </c>
      <c r="U1668" s="175">
        <v>0</v>
      </c>
      <c r="V1668" s="266" t="s">
        <v>96</v>
      </c>
      <c r="W1668" s="266">
        <v>480</v>
      </c>
      <c r="X1668" s="164">
        <v>580</v>
      </c>
      <c r="Y1668" s="77">
        <v>20</v>
      </c>
      <c r="Z1668" s="75">
        <f t="shared" si="48"/>
        <v>0.27839999999999998</v>
      </c>
      <c r="AA1668" s="45" t="s">
        <v>75</v>
      </c>
      <c r="AB1668" s="71" t="s">
        <v>207</v>
      </c>
      <c r="AC1668" s="266"/>
      <c r="AD1668" s="266" t="s">
        <v>4645</v>
      </c>
      <c r="AE1668" s="71">
        <v>44768</v>
      </c>
      <c r="AF1668" s="71">
        <v>44767</v>
      </c>
      <c r="AG1668" s="71">
        <v>44769</v>
      </c>
      <c r="AH1668" s="266" t="s">
        <v>4252</v>
      </c>
      <c r="AI1668" s="270"/>
      <c r="AJ1668" s="71">
        <v>44768</v>
      </c>
      <c r="AK1668" s="45"/>
      <c r="AL1668" s="266"/>
      <c r="AM1668" s="46">
        <v>2450</v>
      </c>
      <c r="AN1668" s="46"/>
      <c r="AO1668" s="46"/>
      <c r="AP1668" s="46"/>
      <c r="AQ1668" s="46"/>
      <c r="AR1668" s="46">
        <f t="shared" si="50"/>
        <v>2450</v>
      </c>
      <c r="AS1668" s="266"/>
      <c r="AT1668" s="266"/>
      <c r="AU1668" s="266"/>
    </row>
    <row r="1669" spans="1:47">
      <c r="A1669" s="45" t="s">
        <v>44</v>
      </c>
      <c r="B1669" s="266" t="s">
        <v>4253</v>
      </c>
      <c r="C1669" s="266" t="s">
        <v>4646</v>
      </c>
      <c r="D1669" s="71">
        <v>44757</v>
      </c>
      <c r="E1669" s="45" t="s">
        <v>4626</v>
      </c>
      <c r="F1669" s="45" t="s">
        <v>73</v>
      </c>
      <c r="G1669" s="266" t="s">
        <v>4244</v>
      </c>
      <c r="H1669" s="266" t="s">
        <v>4245</v>
      </c>
      <c r="I1669" s="266" t="s">
        <v>4246</v>
      </c>
      <c r="J1669" s="266" t="s">
        <v>73</v>
      </c>
      <c r="K1669" s="72" t="s">
        <v>4247</v>
      </c>
      <c r="L1669" s="45" t="s">
        <v>4627</v>
      </c>
      <c r="M1669" s="266" t="s">
        <v>1879</v>
      </c>
      <c r="N1669" s="266" t="s">
        <v>1880</v>
      </c>
      <c r="O1669" s="266" t="s">
        <v>523</v>
      </c>
      <c r="P1669" s="73" t="s">
        <v>1881</v>
      </c>
      <c r="Q1669" s="266" t="s">
        <v>4628</v>
      </c>
      <c r="R1669" s="266" t="s">
        <v>4629</v>
      </c>
      <c r="S1669" s="266" t="s">
        <v>4630</v>
      </c>
      <c r="T1669" s="163">
        <v>30391372</v>
      </c>
      <c r="U1669" s="175">
        <v>0</v>
      </c>
      <c r="V1669" s="266" t="s">
        <v>96</v>
      </c>
      <c r="W1669" s="266">
        <v>480</v>
      </c>
      <c r="X1669" s="164">
        <v>580</v>
      </c>
      <c r="Y1669" s="77">
        <v>20</v>
      </c>
      <c r="Z1669" s="75">
        <f t="shared" si="48"/>
        <v>0.27839999999999998</v>
      </c>
      <c r="AA1669" s="45" t="s">
        <v>75</v>
      </c>
      <c r="AB1669" s="71" t="s">
        <v>207</v>
      </c>
      <c r="AC1669" s="266"/>
      <c r="AD1669" s="266" t="s">
        <v>4646</v>
      </c>
      <c r="AE1669" s="71">
        <v>44768</v>
      </c>
      <c r="AF1669" s="71">
        <v>44767</v>
      </c>
      <c r="AG1669" s="71">
        <v>44769</v>
      </c>
      <c r="AH1669" s="266" t="s">
        <v>4252</v>
      </c>
      <c r="AI1669" s="270"/>
      <c r="AJ1669" s="71">
        <v>44768</v>
      </c>
      <c r="AK1669" s="45"/>
      <c r="AL1669" s="266"/>
      <c r="AM1669" s="46">
        <v>2450</v>
      </c>
      <c r="AN1669" s="46"/>
      <c r="AO1669" s="46"/>
      <c r="AP1669" s="46"/>
      <c r="AQ1669" s="46"/>
      <c r="AR1669" s="46">
        <f t="shared" si="50"/>
        <v>2450</v>
      </c>
      <c r="AS1669" s="266"/>
      <c r="AT1669" s="266"/>
      <c r="AU1669" s="266"/>
    </row>
    <row r="1670" spans="1:47">
      <c r="A1670" s="45" t="s">
        <v>44</v>
      </c>
      <c r="B1670" s="266" t="s">
        <v>4253</v>
      </c>
      <c r="C1670" s="266" t="s">
        <v>4647</v>
      </c>
      <c r="D1670" s="71">
        <v>44757</v>
      </c>
      <c r="E1670" s="45" t="s">
        <v>4626</v>
      </c>
      <c r="F1670" s="45" t="s">
        <v>73</v>
      </c>
      <c r="G1670" s="266" t="s">
        <v>4244</v>
      </c>
      <c r="H1670" s="266" t="s">
        <v>4245</v>
      </c>
      <c r="I1670" s="266" t="s">
        <v>4246</v>
      </c>
      <c r="J1670" s="266" t="s">
        <v>73</v>
      </c>
      <c r="K1670" s="72" t="s">
        <v>4247</v>
      </c>
      <c r="L1670" s="45" t="s">
        <v>4627</v>
      </c>
      <c r="M1670" s="266" t="s">
        <v>1879</v>
      </c>
      <c r="N1670" s="266" t="s">
        <v>1880</v>
      </c>
      <c r="O1670" s="266" t="s">
        <v>523</v>
      </c>
      <c r="P1670" s="73" t="s">
        <v>1881</v>
      </c>
      <c r="Q1670" s="266" t="s">
        <v>4628</v>
      </c>
      <c r="R1670" s="266" t="s">
        <v>4629</v>
      </c>
      <c r="S1670" s="266" t="s">
        <v>4630</v>
      </c>
      <c r="T1670" s="163">
        <v>30391372</v>
      </c>
      <c r="U1670" s="175">
        <v>0</v>
      </c>
      <c r="V1670" s="266" t="s">
        <v>96</v>
      </c>
      <c r="W1670" s="266">
        <v>480</v>
      </c>
      <c r="X1670" s="164">
        <v>580</v>
      </c>
      <c r="Y1670" s="77">
        <v>20</v>
      </c>
      <c r="Z1670" s="75">
        <f t="shared" si="48"/>
        <v>0.27839999999999998</v>
      </c>
      <c r="AA1670" s="45" t="s">
        <v>75</v>
      </c>
      <c r="AB1670" s="71" t="s">
        <v>207</v>
      </c>
      <c r="AC1670" s="266"/>
      <c r="AD1670" s="266" t="s">
        <v>4647</v>
      </c>
      <c r="AE1670" s="71">
        <v>44769</v>
      </c>
      <c r="AF1670" s="71">
        <v>44769</v>
      </c>
      <c r="AG1670" s="71">
        <v>44770</v>
      </c>
      <c r="AH1670" s="266" t="s">
        <v>4252</v>
      </c>
      <c r="AI1670" s="270"/>
      <c r="AJ1670" s="71">
        <v>44770</v>
      </c>
      <c r="AK1670" s="45"/>
      <c r="AL1670" s="266"/>
      <c r="AM1670" s="46">
        <v>2450</v>
      </c>
      <c r="AN1670" s="46"/>
      <c r="AO1670" s="46"/>
      <c r="AP1670" s="46"/>
      <c r="AQ1670" s="46"/>
      <c r="AR1670" s="46">
        <f t="shared" si="50"/>
        <v>2450</v>
      </c>
      <c r="AS1670" s="266"/>
      <c r="AT1670" s="266"/>
      <c r="AU1670" s="266"/>
    </row>
    <row r="1671" spans="1:47">
      <c r="A1671" s="45" t="s">
        <v>44</v>
      </c>
      <c r="B1671" s="266" t="s">
        <v>4253</v>
      </c>
      <c r="C1671" s="266" t="s">
        <v>4648</v>
      </c>
      <c r="D1671" s="71">
        <v>44757</v>
      </c>
      <c r="E1671" s="45" t="s">
        <v>4626</v>
      </c>
      <c r="F1671" s="45" t="s">
        <v>73</v>
      </c>
      <c r="G1671" s="266" t="s">
        <v>4244</v>
      </c>
      <c r="H1671" s="266" t="s">
        <v>4245</v>
      </c>
      <c r="I1671" s="266" t="s">
        <v>4246</v>
      </c>
      <c r="J1671" s="266" t="s">
        <v>73</v>
      </c>
      <c r="K1671" s="72" t="s">
        <v>4247</v>
      </c>
      <c r="L1671" s="45" t="s">
        <v>4627</v>
      </c>
      <c r="M1671" s="266" t="s">
        <v>1879</v>
      </c>
      <c r="N1671" s="266" t="s">
        <v>1880</v>
      </c>
      <c r="O1671" s="266" t="s">
        <v>523</v>
      </c>
      <c r="P1671" s="73" t="s">
        <v>1881</v>
      </c>
      <c r="Q1671" s="266" t="s">
        <v>4628</v>
      </c>
      <c r="R1671" s="266" t="s">
        <v>4629</v>
      </c>
      <c r="S1671" s="266" t="s">
        <v>4630</v>
      </c>
      <c r="T1671" s="163">
        <v>30391372</v>
      </c>
      <c r="U1671" s="175">
        <v>0</v>
      </c>
      <c r="V1671" s="266" t="s">
        <v>96</v>
      </c>
      <c r="W1671" s="266">
        <v>480</v>
      </c>
      <c r="X1671" s="164">
        <v>290</v>
      </c>
      <c r="Y1671" s="77">
        <v>10</v>
      </c>
      <c r="Z1671" s="75">
        <f t="shared" si="48"/>
        <v>0.13919999999999999</v>
      </c>
      <c r="AA1671" s="45" t="s">
        <v>75</v>
      </c>
      <c r="AB1671" s="71" t="s">
        <v>207</v>
      </c>
      <c r="AC1671" s="266"/>
      <c r="AD1671" s="266" t="s">
        <v>4648</v>
      </c>
      <c r="AE1671" s="71">
        <v>44769</v>
      </c>
      <c r="AF1671" s="71">
        <v>44769</v>
      </c>
      <c r="AG1671" s="71">
        <v>44770</v>
      </c>
      <c r="AH1671" s="266" t="s">
        <v>4252</v>
      </c>
      <c r="AI1671" s="270"/>
      <c r="AJ1671" s="71">
        <v>44770</v>
      </c>
      <c r="AK1671" s="45"/>
      <c r="AL1671" s="266"/>
      <c r="AM1671" s="46">
        <v>2450</v>
      </c>
      <c r="AN1671" s="46"/>
      <c r="AO1671" s="46"/>
      <c r="AP1671" s="46"/>
      <c r="AQ1671" s="46"/>
      <c r="AR1671" s="46">
        <f t="shared" si="50"/>
        <v>2450</v>
      </c>
      <c r="AS1671" s="266"/>
      <c r="AT1671" s="266"/>
      <c r="AU1671" s="266"/>
    </row>
    <row r="1672" spans="1:47">
      <c r="A1672" s="45" t="s">
        <v>44</v>
      </c>
      <c r="B1672" s="266" t="s">
        <v>4415</v>
      </c>
      <c r="C1672" s="266" t="s">
        <v>4649</v>
      </c>
      <c r="D1672" s="71">
        <v>44757</v>
      </c>
      <c r="E1672" s="45" t="s">
        <v>4650</v>
      </c>
      <c r="F1672" s="45" t="s">
        <v>73</v>
      </c>
      <c r="G1672" s="266" t="s">
        <v>4244</v>
      </c>
      <c r="H1672" s="266" t="s">
        <v>4245</v>
      </c>
      <c r="I1672" s="266" t="s">
        <v>4246</v>
      </c>
      <c r="J1672" s="266" t="s">
        <v>73</v>
      </c>
      <c r="K1672" s="72" t="s">
        <v>4247</v>
      </c>
      <c r="L1672" s="45" t="s">
        <v>355</v>
      </c>
      <c r="M1672" s="266" t="s">
        <v>356</v>
      </c>
      <c r="N1672" s="266" t="s">
        <v>357</v>
      </c>
      <c r="O1672" s="266" t="s">
        <v>85</v>
      </c>
      <c r="P1672" s="73" t="s">
        <v>4651</v>
      </c>
      <c r="Q1672" s="266" t="s">
        <v>461</v>
      </c>
      <c r="R1672" s="266" t="s">
        <v>4652</v>
      </c>
      <c r="S1672" s="266" t="s">
        <v>2604</v>
      </c>
      <c r="T1672" s="123">
        <v>30392973</v>
      </c>
      <c r="U1672" s="175">
        <v>0</v>
      </c>
      <c r="V1672" s="266" t="s">
        <v>96</v>
      </c>
      <c r="W1672" s="266">
        <v>485</v>
      </c>
      <c r="X1672" s="77">
        <v>638</v>
      </c>
      <c r="Y1672" s="77">
        <v>22</v>
      </c>
      <c r="Z1672" s="75">
        <f t="shared" si="48"/>
        <v>0.30942999999999998</v>
      </c>
      <c r="AA1672" s="45" t="s">
        <v>75</v>
      </c>
      <c r="AB1672" s="71">
        <v>44763</v>
      </c>
      <c r="AC1672" s="266"/>
      <c r="AD1672" s="266" t="s">
        <v>4649</v>
      </c>
      <c r="AE1672" s="71">
        <v>44762</v>
      </c>
      <c r="AF1672" s="71">
        <v>44762</v>
      </c>
      <c r="AG1672" s="71">
        <v>44767</v>
      </c>
      <c r="AH1672" s="266" t="s">
        <v>4252</v>
      </c>
      <c r="AI1672" s="270"/>
      <c r="AJ1672" s="71">
        <v>44767</v>
      </c>
      <c r="AK1672" s="45"/>
      <c r="AL1672" s="266"/>
      <c r="AM1672" s="46">
        <v>5106</v>
      </c>
      <c r="AN1672" s="46"/>
      <c r="AO1672" s="46"/>
      <c r="AP1672" s="46"/>
      <c r="AQ1672" s="46"/>
      <c r="AR1672" s="46">
        <f t="shared" si="50"/>
        <v>5106</v>
      </c>
      <c r="AS1672" s="266"/>
      <c r="AT1672" s="266"/>
      <c r="AU1672" s="266"/>
    </row>
    <row r="1673" spans="1:47">
      <c r="A1673" s="45" t="s">
        <v>44</v>
      </c>
      <c r="B1673" s="266" t="s">
        <v>4415</v>
      </c>
      <c r="C1673" s="266" t="s">
        <v>4653</v>
      </c>
      <c r="D1673" s="71">
        <v>44757</v>
      </c>
      <c r="E1673" s="45" t="s">
        <v>4654</v>
      </c>
      <c r="F1673" s="45" t="s">
        <v>73</v>
      </c>
      <c r="G1673" s="266" t="s">
        <v>4244</v>
      </c>
      <c r="H1673" s="266" t="s">
        <v>4245</v>
      </c>
      <c r="I1673" s="266" t="s">
        <v>4246</v>
      </c>
      <c r="J1673" s="266" t="s">
        <v>73</v>
      </c>
      <c r="K1673" s="72" t="s">
        <v>4247</v>
      </c>
      <c r="L1673" s="45" t="s">
        <v>4655</v>
      </c>
      <c r="M1673" s="266" t="s">
        <v>4656</v>
      </c>
      <c r="N1673" s="266" t="s">
        <v>4657</v>
      </c>
      <c r="O1673" s="266" t="s">
        <v>85</v>
      </c>
      <c r="P1673" s="73" t="s">
        <v>4658</v>
      </c>
      <c r="Q1673" s="266" t="s">
        <v>4659</v>
      </c>
      <c r="R1673" s="266" t="s">
        <v>4660</v>
      </c>
      <c r="S1673" s="266" t="s">
        <v>4661</v>
      </c>
      <c r="T1673" s="123">
        <v>30392973</v>
      </c>
      <c r="U1673" s="175">
        <v>0</v>
      </c>
      <c r="V1673" s="266" t="s">
        <v>96</v>
      </c>
      <c r="W1673" s="266">
        <v>485</v>
      </c>
      <c r="X1673" s="102">
        <v>464</v>
      </c>
      <c r="Y1673" s="102">
        <v>16</v>
      </c>
      <c r="Z1673" s="75">
        <f t="shared" si="48"/>
        <v>0.22503999999999999</v>
      </c>
      <c r="AA1673" s="45" t="s">
        <v>75</v>
      </c>
      <c r="AB1673" s="71">
        <v>44763</v>
      </c>
      <c r="AC1673" s="266"/>
      <c r="AD1673" s="266" t="s">
        <v>4653</v>
      </c>
      <c r="AE1673" s="71">
        <v>44762</v>
      </c>
      <c r="AF1673" s="71">
        <v>44762</v>
      </c>
      <c r="AG1673" s="71">
        <v>44767</v>
      </c>
      <c r="AH1673" s="266" t="s">
        <v>4252</v>
      </c>
      <c r="AI1673" s="270"/>
      <c r="AJ1673" s="71">
        <v>44767</v>
      </c>
      <c r="AK1673" s="45"/>
      <c r="AL1673" s="266"/>
      <c r="AM1673" s="46">
        <v>6160</v>
      </c>
      <c r="AN1673" s="46"/>
      <c r="AO1673" s="46"/>
      <c r="AP1673" s="46"/>
      <c r="AQ1673" s="46"/>
      <c r="AR1673" s="46">
        <f t="shared" si="50"/>
        <v>6160</v>
      </c>
      <c r="AS1673" s="266"/>
      <c r="AT1673" s="266"/>
      <c r="AU1673" s="266" t="s">
        <v>4662</v>
      </c>
    </row>
    <row r="1674" spans="1:47">
      <c r="A1674" s="45" t="s">
        <v>44</v>
      </c>
      <c r="B1674" s="266" t="s">
        <v>4415</v>
      </c>
      <c r="C1674" s="266" t="s">
        <v>4663</v>
      </c>
      <c r="D1674" s="71">
        <v>44757</v>
      </c>
      <c r="E1674" s="45" t="s">
        <v>4654</v>
      </c>
      <c r="F1674" s="45" t="s">
        <v>73</v>
      </c>
      <c r="G1674" s="266" t="s">
        <v>4244</v>
      </c>
      <c r="H1674" s="266" t="s">
        <v>4245</v>
      </c>
      <c r="I1674" s="266" t="s">
        <v>4246</v>
      </c>
      <c r="J1674" s="266" t="s">
        <v>73</v>
      </c>
      <c r="K1674" s="72" t="s">
        <v>4247</v>
      </c>
      <c r="L1674" s="45" t="s">
        <v>4655</v>
      </c>
      <c r="M1674" s="266" t="s">
        <v>4656</v>
      </c>
      <c r="N1674" s="266" t="s">
        <v>4657</v>
      </c>
      <c r="O1674" s="266" t="s">
        <v>85</v>
      </c>
      <c r="P1674" s="73" t="s">
        <v>4658</v>
      </c>
      <c r="Q1674" s="266" t="s">
        <v>4659</v>
      </c>
      <c r="R1674" s="266" t="s">
        <v>4660</v>
      </c>
      <c r="S1674" s="266" t="s">
        <v>4661</v>
      </c>
      <c r="T1674" s="123">
        <v>30392973</v>
      </c>
      <c r="U1674" s="175">
        <v>0</v>
      </c>
      <c r="V1674" s="266" t="s">
        <v>96</v>
      </c>
      <c r="W1674" s="266">
        <v>485</v>
      </c>
      <c r="X1674" s="102">
        <v>464</v>
      </c>
      <c r="Y1674" s="102">
        <v>16</v>
      </c>
      <c r="Z1674" s="75">
        <f t="shared" si="48"/>
        <v>0.22503999999999999</v>
      </c>
      <c r="AA1674" s="45" t="s">
        <v>75</v>
      </c>
      <c r="AB1674" s="71">
        <v>44763</v>
      </c>
      <c r="AC1674" s="266"/>
      <c r="AD1674" s="266" t="s">
        <v>4663</v>
      </c>
      <c r="AE1674" s="71">
        <v>44762</v>
      </c>
      <c r="AF1674" s="71">
        <v>44762</v>
      </c>
      <c r="AG1674" s="71">
        <v>44767</v>
      </c>
      <c r="AH1674" s="266" t="s">
        <v>4252</v>
      </c>
      <c r="AI1674" s="270"/>
      <c r="AJ1674" s="71">
        <v>44767</v>
      </c>
      <c r="AK1674" s="45"/>
      <c r="AL1674" s="266"/>
      <c r="AM1674" s="46">
        <v>6160</v>
      </c>
      <c r="AN1674" s="46"/>
      <c r="AO1674" s="46"/>
      <c r="AP1674" s="46"/>
      <c r="AQ1674" s="46"/>
      <c r="AR1674" s="46">
        <f t="shared" si="50"/>
        <v>6160</v>
      </c>
      <c r="AS1674" s="266"/>
      <c r="AT1674" s="266"/>
      <c r="AU1674" s="266" t="s">
        <v>4662</v>
      </c>
    </row>
    <row r="1675" spans="1:47">
      <c r="A1675" s="37" t="s">
        <v>44</v>
      </c>
      <c r="B1675" s="265" t="s">
        <v>4415</v>
      </c>
      <c r="C1675" s="166" t="s">
        <v>4664</v>
      </c>
      <c r="D1675" s="124">
        <v>44764</v>
      </c>
      <c r="E1675" s="37" t="s">
        <v>4654</v>
      </c>
      <c r="F1675" s="37" t="s">
        <v>73</v>
      </c>
      <c r="G1675" s="265" t="s">
        <v>4244</v>
      </c>
      <c r="H1675" s="265" t="s">
        <v>4245</v>
      </c>
      <c r="I1675" s="265" t="s">
        <v>4246</v>
      </c>
      <c r="J1675" s="265" t="s">
        <v>73</v>
      </c>
      <c r="K1675" s="125" t="s">
        <v>4247</v>
      </c>
      <c r="L1675" s="167" t="s">
        <v>198</v>
      </c>
      <c r="M1675" s="166" t="s">
        <v>4665</v>
      </c>
      <c r="N1675" s="166" t="s">
        <v>199</v>
      </c>
      <c r="O1675" s="166" t="s">
        <v>85</v>
      </c>
      <c r="P1675" s="168" t="s">
        <v>4666</v>
      </c>
      <c r="Q1675" s="265" t="s">
        <v>4659</v>
      </c>
      <c r="R1675" s="265" t="s">
        <v>4660</v>
      </c>
      <c r="S1675" s="265" t="s">
        <v>4661</v>
      </c>
      <c r="T1675" s="126">
        <v>30392973</v>
      </c>
      <c r="U1675" s="180">
        <v>0</v>
      </c>
      <c r="V1675" s="265"/>
      <c r="W1675" s="265">
        <v>485</v>
      </c>
      <c r="X1675" s="166">
        <v>232</v>
      </c>
      <c r="Y1675" s="166">
        <v>8</v>
      </c>
      <c r="Z1675" s="128">
        <f t="shared" si="48"/>
        <v>0.11252</v>
      </c>
      <c r="AA1675" s="37" t="s">
        <v>75</v>
      </c>
      <c r="AB1675" s="124">
        <v>44763</v>
      </c>
      <c r="AC1675" s="265"/>
      <c r="AD1675" s="265"/>
      <c r="AE1675" s="124"/>
      <c r="AF1675" s="124"/>
      <c r="AG1675" s="124"/>
      <c r="AH1675" s="265"/>
      <c r="AI1675" s="265"/>
      <c r="AJ1675" s="124"/>
      <c r="AK1675" s="37"/>
      <c r="AL1675" s="265"/>
      <c r="AM1675" s="90"/>
      <c r="AN1675" s="90"/>
      <c r="AO1675" s="90"/>
      <c r="AP1675" s="90"/>
      <c r="AQ1675" s="90">
        <v>250</v>
      </c>
      <c r="AR1675" s="90"/>
      <c r="AS1675" s="265"/>
      <c r="AT1675" s="265"/>
      <c r="AU1675" s="265" t="s">
        <v>4667</v>
      </c>
    </row>
    <row r="1676" spans="1:47">
      <c r="A1676" s="45" t="s">
        <v>44</v>
      </c>
      <c r="B1676" s="266" t="s">
        <v>4415</v>
      </c>
      <c r="C1676" s="266" t="s">
        <v>4668</v>
      </c>
      <c r="D1676" s="71">
        <v>44757</v>
      </c>
      <c r="E1676" s="45" t="s">
        <v>4669</v>
      </c>
      <c r="F1676" s="45" t="s">
        <v>73</v>
      </c>
      <c r="G1676" s="266" t="s">
        <v>4244</v>
      </c>
      <c r="H1676" s="266" t="s">
        <v>4245</v>
      </c>
      <c r="I1676" s="266" t="s">
        <v>4246</v>
      </c>
      <c r="J1676" s="266" t="s">
        <v>73</v>
      </c>
      <c r="K1676" s="72" t="s">
        <v>4247</v>
      </c>
      <c r="L1676" s="88" t="s">
        <v>4670</v>
      </c>
      <c r="M1676" s="79" t="s">
        <v>3498</v>
      </c>
      <c r="N1676" s="79" t="s">
        <v>2489</v>
      </c>
      <c r="O1676" s="79" t="s">
        <v>85</v>
      </c>
      <c r="P1676" s="80" t="s">
        <v>4364</v>
      </c>
      <c r="Q1676" s="266" t="s">
        <v>4671</v>
      </c>
      <c r="R1676" s="266"/>
      <c r="S1676" s="266" t="s">
        <v>2566</v>
      </c>
      <c r="T1676" s="123">
        <v>30393072</v>
      </c>
      <c r="U1676" s="175">
        <v>0</v>
      </c>
      <c r="V1676" s="266" t="s">
        <v>96</v>
      </c>
      <c r="W1676" s="266">
        <v>480</v>
      </c>
      <c r="X1676" s="77">
        <v>638</v>
      </c>
      <c r="Y1676" s="77">
        <v>22</v>
      </c>
      <c r="Z1676" s="75">
        <f t="shared" si="48"/>
        <v>0.30624000000000001</v>
      </c>
      <c r="AA1676" s="45" t="s">
        <v>75</v>
      </c>
      <c r="AB1676" s="71">
        <v>44764</v>
      </c>
      <c r="AC1676" s="266"/>
      <c r="AD1676" s="266" t="s">
        <v>4668</v>
      </c>
      <c r="AE1676" s="71">
        <v>44763</v>
      </c>
      <c r="AF1676" s="71">
        <v>44763</v>
      </c>
      <c r="AG1676" s="71">
        <v>44768</v>
      </c>
      <c r="AH1676" s="266" t="s">
        <v>4252</v>
      </c>
      <c r="AI1676" s="270" t="s">
        <v>4672</v>
      </c>
      <c r="AJ1676" s="71">
        <v>44768</v>
      </c>
      <c r="AK1676" s="45"/>
      <c r="AL1676" s="266"/>
      <c r="AM1676" s="46">
        <v>5980</v>
      </c>
      <c r="AN1676" s="46"/>
      <c r="AO1676" s="46"/>
      <c r="AP1676" s="46"/>
      <c r="AQ1676" s="46"/>
      <c r="AR1676" s="46">
        <f t="shared" ref="AR1676:AR1700" si="51">SUM(AM1676:AQ1676)</f>
        <v>5980</v>
      </c>
      <c r="AS1676" s="266"/>
      <c r="AT1676" s="266"/>
      <c r="AU1676" s="266"/>
    </row>
    <row r="1677" spans="1:47">
      <c r="A1677" s="81" t="s">
        <v>44</v>
      </c>
      <c r="B1677" s="82" t="s">
        <v>4415</v>
      </c>
      <c r="C1677" s="82" t="s">
        <v>4673</v>
      </c>
      <c r="D1677" s="83">
        <v>44757</v>
      </c>
      <c r="E1677" s="81" t="s">
        <v>4674</v>
      </c>
      <c r="F1677" s="81" t="s">
        <v>73</v>
      </c>
      <c r="G1677" s="86"/>
      <c r="H1677" s="86"/>
      <c r="I1677" s="86"/>
      <c r="J1677" s="86"/>
      <c r="K1677" s="194"/>
      <c r="L1677" s="81" t="s">
        <v>4675</v>
      </c>
      <c r="M1677" s="82" t="s">
        <v>599</v>
      </c>
      <c r="N1677" s="82" t="s">
        <v>600</v>
      </c>
      <c r="O1677" s="82" t="s">
        <v>85</v>
      </c>
      <c r="P1677" s="85" t="s">
        <v>405</v>
      </c>
      <c r="Q1677" s="82" t="s">
        <v>4671</v>
      </c>
      <c r="R1677" s="82"/>
      <c r="S1677" s="82" t="s">
        <v>2566</v>
      </c>
      <c r="T1677" s="181">
        <v>30397572</v>
      </c>
      <c r="U1677" s="179">
        <v>0</v>
      </c>
      <c r="V1677" s="82" t="s">
        <v>96</v>
      </c>
      <c r="W1677" s="82">
        <v>480</v>
      </c>
      <c r="X1677" s="155">
        <v>638</v>
      </c>
      <c r="Y1677" s="155">
        <v>22</v>
      </c>
      <c r="Z1677" s="89">
        <f t="shared" si="48"/>
        <v>0.30624000000000001</v>
      </c>
      <c r="AA1677" s="81" t="s">
        <v>75</v>
      </c>
      <c r="AB1677" s="83">
        <v>44764</v>
      </c>
      <c r="AC1677" s="82"/>
      <c r="AD1677" s="82" t="s">
        <v>4673</v>
      </c>
      <c r="AE1677" s="83"/>
      <c r="AF1677" s="83"/>
      <c r="AG1677" s="83"/>
      <c r="AH1677" s="82"/>
      <c r="AI1677" s="82" t="s">
        <v>4676</v>
      </c>
      <c r="AJ1677" s="83"/>
      <c r="AK1677" s="81"/>
      <c r="AL1677" s="82"/>
      <c r="AM1677" s="87"/>
      <c r="AN1677" s="87"/>
      <c r="AO1677" s="87"/>
      <c r="AP1677" s="87"/>
      <c r="AQ1677" s="87"/>
      <c r="AR1677" s="87">
        <f t="shared" si="51"/>
        <v>0</v>
      </c>
      <c r="AS1677" s="82"/>
      <c r="AT1677" s="82"/>
      <c r="AU1677" s="82"/>
    </row>
    <row r="1678" spans="1:47">
      <c r="A1678" s="81" t="s">
        <v>44</v>
      </c>
      <c r="B1678" s="82" t="s">
        <v>4415</v>
      </c>
      <c r="C1678" s="82" t="s">
        <v>4677</v>
      </c>
      <c r="D1678" s="83">
        <v>44757</v>
      </c>
      <c r="E1678" s="81" t="s">
        <v>4674</v>
      </c>
      <c r="F1678" s="81" t="s">
        <v>73</v>
      </c>
      <c r="G1678" s="86"/>
      <c r="H1678" s="86"/>
      <c r="I1678" s="86"/>
      <c r="J1678" s="86"/>
      <c r="K1678" s="194"/>
      <c r="L1678" s="81" t="s">
        <v>4675</v>
      </c>
      <c r="M1678" s="82" t="s">
        <v>599</v>
      </c>
      <c r="N1678" s="82" t="s">
        <v>600</v>
      </c>
      <c r="O1678" s="82" t="s">
        <v>85</v>
      </c>
      <c r="P1678" s="85" t="s">
        <v>405</v>
      </c>
      <c r="Q1678" s="82" t="s">
        <v>4671</v>
      </c>
      <c r="R1678" s="82"/>
      <c r="S1678" s="82" t="s">
        <v>2566</v>
      </c>
      <c r="T1678" s="181">
        <v>30397572</v>
      </c>
      <c r="U1678" s="179">
        <v>0</v>
      </c>
      <c r="V1678" s="82" t="s">
        <v>96</v>
      </c>
      <c r="W1678" s="82">
        <v>480</v>
      </c>
      <c r="X1678" s="155">
        <v>638</v>
      </c>
      <c r="Y1678" s="155">
        <v>22</v>
      </c>
      <c r="Z1678" s="89">
        <f t="shared" si="48"/>
        <v>0.30624000000000001</v>
      </c>
      <c r="AA1678" s="81" t="s">
        <v>75</v>
      </c>
      <c r="AB1678" s="83">
        <v>44764</v>
      </c>
      <c r="AC1678" s="82"/>
      <c r="AD1678" s="82" t="s">
        <v>4677</v>
      </c>
      <c r="AE1678" s="83"/>
      <c r="AF1678" s="83"/>
      <c r="AG1678" s="83"/>
      <c r="AH1678" s="82"/>
      <c r="AI1678" s="82" t="s">
        <v>4676</v>
      </c>
      <c r="AJ1678" s="83"/>
      <c r="AK1678" s="81"/>
      <c r="AL1678" s="82"/>
      <c r="AM1678" s="87"/>
      <c r="AN1678" s="87"/>
      <c r="AO1678" s="87"/>
      <c r="AP1678" s="87"/>
      <c r="AQ1678" s="87"/>
      <c r="AR1678" s="87">
        <f t="shared" si="51"/>
        <v>0</v>
      </c>
      <c r="AS1678" s="82"/>
      <c r="AT1678" s="82"/>
      <c r="AU1678" s="82"/>
    </row>
    <row r="1679" spans="1:47">
      <c r="A1679" s="261" t="s">
        <v>44</v>
      </c>
      <c r="B1679" s="264" t="s">
        <v>4415</v>
      </c>
      <c r="C1679" s="264" t="s">
        <v>4678</v>
      </c>
      <c r="D1679" s="38">
        <v>44757</v>
      </c>
      <c r="E1679" s="261" t="s">
        <v>4679</v>
      </c>
      <c r="F1679" s="261" t="s">
        <v>73</v>
      </c>
      <c r="G1679" s="264" t="s">
        <v>4248</v>
      </c>
      <c r="H1679" s="264" t="s">
        <v>4249</v>
      </c>
      <c r="I1679" s="264" t="s">
        <v>4250</v>
      </c>
      <c r="J1679" s="264" t="s">
        <v>73</v>
      </c>
      <c r="K1679" s="39" t="s">
        <v>4251</v>
      </c>
      <c r="L1679" s="109" t="s">
        <v>4670</v>
      </c>
      <c r="M1679" s="267" t="s">
        <v>3498</v>
      </c>
      <c r="N1679" s="267" t="s">
        <v>2489</v>
      </c>
      <c r="O1679" s="267" t="s">
        <v>85</v>
      </c>
      <c r="P1679" s="110" t="s">
        <v>4364</v>
      </c>
      <c r="Q1679" s="264" t="s">
        <v>4671</v>
      </c>
      <c r="R1679" s="264"/>
      <c r="S1679" s="264" t="s">
        <v>2566</v>
      </c>
      <c r="T1679" s="120">
        <v>30393072</v>
      </c>
      <c r="U1679" s="177">
        <v>0</v>
      </c>
      <c r="V1679" s="264" t="s">
        <v>96</v>
      </c>
      <c r="W1679" s="264">
        <v>480</v>
      </c>
      <c r="X1679" s="25">
        <v>638</v>
      </c>
      <c r="Y1679" s="25">
        <v>22</v>
      </c>
      <c r="Z1679" s="42">
        <f t="shared" si="48"/>
        <v>0.30624000000000001</v>
      </c>
      <c r="AA1679" s="261" t="s">
        <v>75</v>
      </c>
      <c r="AB1679" s="38">
        <v>44764</v>
      </c>
      <c r="AC1679" s="264"/>
      <c r="AD1679" s="264" t="s">
        <v>4678</v>
      </c>
      <c r="AE1679" s="38">
        <v>44777</v>
      </c>
      <c r="AF1679" s="38">
        <v>44777</v>
      </c>
      <c r="AG1679" s="38">
        <v>44781</v>
      </c>
      <c r="AH1679" s="264"/>
      <c r="AI1679" s="264" t="s">
        <v>4680</v>
      </c>
      <c r="AJ1679" s="38"/>
      <c r="AK1679" s="261"/>
      <c r="AL1679" s="264"/>
      <c r="AM1679" s="44">
        <v>6570</v>
      </c>
      <c r="AN1679" s="44"/>
      <c r="AO1679" s="44"/>
      <c r="AP1679" s="44"/>
      <c r="AQ1679" s="44"/>
      <c r="AR1679" s="44">
        <f t="shared" si="51"/>
        <v>6570</v>
      </c>
      <c r="AS1679" s="264"/>
      <c r="AT1679" s="264"/>
      <c r="AU1679" s="264"/>
    </row>
    <row r="1680" spans="1:47">
      <c r="A1680" s="261" t="s">
        <v>44</v>
      </c>
      <c r="B1680" s="264" t="s">
        <v>4415</v>
      </c>
      <c r="C1680" s="264" t="s">
        <v>4681</v>
      </c>
      <c r="D1680" s="38">
        <v>44757</v>
      </c>
      <c r="E1680" s="261" t="s">
        <v>4679</v>
      </c>
      <c r="F1680" s="261" t="s">
        <v>73</v>
      </c>
      <c r="G1680" s="264" t="s">
        <v>4248</v>
      </c>
      <c r="H1680" s="264" t="s">
        <v>4249</v>
      </c>
      <c r="I1680" s="264" t="s">
        <v>4250</v>
      </c>
      <c r="J1680" s="264" t="s">
        <v>73</v>
      </c>
      <c r="K1680" s="39" t="s">
        <v>4251</v>
      </c>
      <c r="L1680" s="109" t="s">
        <v>4670</v>
      </c>
      <c r="M1680" s="267" t="s">
        <v>3498</v>
      </c>
      <c r="N1680" s="267" t="s">
        <v>2489</v>
      </c>
      <c r="O1680" s="267" t="s">
        <v>85</v>
      </c>
      <c r="P1680" s="110" t="s">
        <v>4364</v>
      </c>
      <c r="Q1680" s="264" t="s">
        <v>4671</v>
      </c>
      <c r="R1680" s="264"/>
      <c r="S1680" s="264" t="s">
        <v>2566</v>
      </c>
      <c r="T1680" s="120">
        <v>30393072</v>
      </c>
      <c r="U1680" s="177">
        <v>0</v>
      </c>
      <c r="V1680" s="264" t="s">
        <v>96</v>
      </c>
      <c r="W1680" s="264">
        <v>480</v>
      </c>
      <c r="X1680" s="25">
        <v>638</v>
      </c>
      <c r="Y1680" s="25">
        <v>22</v>
      </c>
      <c r="Z1680" s="42">
        <f t="shared" si="48"/>
        <v>0.30624000000000001</v>
      </c>
      <c r="AA1680" s="261" t="s">
        <v>75</v>
      </c>
      <c r="AB1680" s="38">
        <v>44764</v>
      </c>
      <c r="AC1680" s="264"/>
      <c r="AD1680" s="264" t="s">
        <v>4681</v>
      </c>
      <c r="AE1680" s="38">
        <v>44777</v>
      </c>
      <c r="AF1680" s="38"/>
      <c r="AG1680" s="38">
        <v>44781</v>
      </c>
      <c r="AH1680" s="264"/>
      <c r="AI1680" s="264" t="s">
        <v>4680</v>
      </c>
      <c r="AJ1680" s="38"/>
      <c r="AK1680" s="261"/>
      <c r="AL1680" s="264"/>
      <c r="AM1680" s="44">
        <v>6570</v>
      </c>
      <c r="AN1680" s="44"/>
      <c r="AO1680" s="44"/>
      <c r="AP1680" s="44"/>
      <c r="AQ1680" s="44"/>
      <c r="AR1680" s="44">
        <f t="shared" si="51"/>
        <v>6570</v>
      </c>
      <c r="AS1680" s="264"/>
      <c r="AT1680" s="264"/>
      <c r="AU1680" s="264"/>
    </row>
    <row r="1681" spans="1:47">
      <c r="A1681" s="261" t="s">
        <v>44</v>
      </c>
      <c r="B1681" s="264" t="s">
        <v>4415</v>
      </c>
      <c r="C1681" s="264" t="s">
        <v>4682</v>
      </c>
      <c r="D1681" s="38">
        <v>44757</v>
      </c>
      <c r="E1681" s="261" t="s">
        <v>4683</v>
      </c>
      <c r="F1681" s="261" t="s">
        <v>73</v>
      </c>
      <c r="G1681" s="264" t="s">
        <v>4248</v>
      </c>
      <c r="H1681" s="264" t="s">
        <v>4249</v>
      </c>
      <c r="I1681" s="264" t="s">
        <v>4250</v>
      </c>
      <c r="J1681" s="264" t="s">
        <v>73</v>
      </c>
      <c r="K1681" s="39" t="s">
        <v>4251</v>
      </c>
      <c r="L1681" s="261" t="s">
        <v>116</v>
      </c>
      <c r="M1681" s="264" t="s">
        <v>400</v>
      </c>
      <c r="N1681" s="264" t="s">
        <v>401</v>
      </c>
      <c r="O1681" s="264" t="s">
        <v>85</v>
      </c>
      <c r="P1681" s="40" t="s">
        <v>373</v>
      </c>
      <c r="Q1681" s="264" t="s">
        <v>374</v>
      </c>
      <c r="R1681" s="264" t="s">
        <v>505</v>
      </c>
      <c r="S1681" s="264" t="s">
        <v>375</v>
      </c>
      <c r="T1681" s="120">
        <v>30393072</v>
      </c>
      <c r="U1681" s="177">
        <v>0</v>
      </c>
      <c r="V1681" s="264" t="s">
        <v>96</v>
      </c>
      <c r="W1681" s="264">
        <v>480</v>
      </c>
      <c r="X1681" s="25">
        <v>464</v>
      </c>
      <c r="Y1681" s="25">
        <v>16</v>
      </c>
      <c r="Z1681" s="42">
        <f t="shared" si="48"/>
        <v>0.22272</v>
      </c>
      <c r="AA1681" s="261" t="s">
        <v>75</v>
      </c>
      <c r="AB1681" s="38">
        <v>44764</v>
      </c>
      <c r="AC1681" s="264"/>
      <c r="AD1681" s="264" t="s">
        <v>4682</v>
      </c>
      <c r="AE1681" s="38">
        <v>44772</v>
      </c>
      <c r="AF1681" s="38">
        <v>44772</v>
      </c>
      <c r="AG1681" s="38">
        <v>44777</v>
      </c>
      <c r="AH1681" s="266" t="s">
        <v>4252</v>
      </c>
      <c r="AI1681" s="263" t="s">
        <v>4672</v>
      </c>
      <c r="AJ1681" s="38">
        <v>44777</v>
      </c>
      <c r="AK1681" s="261"/>
      <c r="AL1681" s="264"/>
      <c r="AM1681" s="44">
        <v>7000</v>
      </c>
      <c r="AN1681" s="44"/>
      <c r="AO1681" s="44"/>
      <c r="AP1681" s="44"/>
      <c r="AQ1681" s="44"/>
      <c r="AR1681" s="44">
        <f t="shared" si="51"/>
        <v>7000</v>
      </c>
      <c r="AS1681" s="264"/>
      <c r="AT1681" s="264"/>
      <c r="AU1681" s="264"/>
    </row>
    <row r="1682" spans="1:47">
      <c r="A1682" s="261" t="s">
        <v>44</v>
      </c>
      <c r="B1682" s="264" t="s">
        <v>4415</v>
      </c>
      <c r="C1682" s="264" t="s">
        <v>4684</v>
      </c>
      <c r="D1682" s="38">
        <v>44757</v>
      </c>
      <c r="E1682" s="261" t="s">
        <v>4683</v>
      </c>
      <c r="F1682" s="261" t="s">
        <v>73</v>
      </c>
      <c r="G1682" s="264" t="s">
        <v>4248</v>
      </c>
      <c r="H1682" s="264" t="s">
        <v>4249</v>
      </c>
      <c r="I1682" s="264" t="s">
        <v>4250</v>
      </c>
      <c r="J1682" s="264" t="s">
        <v>73</v>
      </c>
      <c r="K1682" s="39" t="s">
        <v>4251</v>
      </c>
      <c r="L1682" s="261" t="s">
        <v>116</v>
      </c>
      <c r="M1682" s="264" t="s">
        <v>400</v>
      </c>
      <c r="N1682" s="264" t="s">
        <v>401</v>
      </c>
      <c r="O1682" s="264" t="s">
        <v>85</v>
      </c>
      <c r="P1682" s="40" t="s">
        <v>373</v>
      </c>
      <c r="Q1682" s="264" t="s">
        <v>374</v>
      </c>
      <c r="R1682" s="264" t="s">
        <v>505</v>
      </c>
      <c r="S1682" s="264" t="s">
        <v>375</v>
      </c>
      <c r="T1682" s="120">
        <v>30393072</v>
      </c>
      <c r="U1682" s="177">
        <v>0</v>
      </c>
      <c r="V1682" s="264" t="s">
        <v>96</v>
      </c>
      <c r="W1682" s="264">
        <v>480</v>
      </c>
      <c r="X1682" s="25">
        <v>464</v>
      </c>
      <c r="Y1682" s="25">
        <v>16</v>
      </c>
      <c r="Z1682" s="42">
        <f t="shared" si="48"/>
        <v>0.22272</v>
      </c>
      <c r="AA1682" s="261" t="s">
        <v>75</v>
      </c>
      <c r="AB1682" s="38">
        <v>44764</v>
      </c>
      <c r="AC1682" s="264"/>
      <c r="AD1682" s="264" t="s">
        <v>4684</v>
      </c>
      <c r="AE1682" s="38">
        <v>44772</v>
      </c>
      <c r="AF1682" s="38">
        <v>44772</v>
      </c>
      <c r="AG1682" s="38">
        <v>44777</v>
      </c>
      <c r="AH1682" s="266" t="s">
        <v>4252</v>
      </c>
      <c r="AI1682" s="263" t="s">
        <v>4672</v>
      </c>
      <c r="AJ1682" s="38">
        <v>44777</v>
      </c>
      <c r="AK1682" s="261"/>
      <c r="AL1682" s="264"/>
      <c r="AM1682" s="44">
        <v>7000</v>
      </c>
      <c r="AN1682" s="44"/>
      <c r="AO1682" s="44"/>
      <c r="AP1682" s="44"/>
      <c r="AQ1682" s="44"/>
      <c r="AR1682" s="44">
        <f t="shared" si="51"/>
        <v>7000</v>
      </c>
      <c r="AS1682" s="264"/>
      <c r="AT1682" s="264"/>
      <c r="AU1682" s="264"/>
    </row>
    <row r="1683" spans="1:47">
      <c r="A1683" s="261" t="s">
        <v>44</v>
      </c>
      <c r="B1683" s="264" t="s">
        <v>4415</v>
      </c>
      <c r="C1683" s="264" t="s">
        <v>4685</v>
      </c>
      <c r="D1683" s="38">
        <v>44757</v>
      </c>
      <c r="E1683" s="261" t="s">
        <v>4683</v>
      </c>
      <c r="F1683" s="261" t="s">
        <v>73</v>
      </c>
      <c r="G1683" s="264" t="s">
        <v>4248</v>
      </c>
      <c r="H1683" s="264" t="s">
        <v>4249</v>
      </c>
      <c r="I1683" s="264" t="s">
        <v>4250</v>
      </c>
      <c r="J1683" s="264" t="s">
        <v>73</v>
      </c>
      <c r="K1683" s="39" t="s">
        <v>4251</v>
      </c>
      <c r="L1683" s="261" t="s">
        <v>116</v>
      </c>
      <c r="M1683" s="264" t="s">
        <v>400</v>
      </c>
      <c r="N1683" s="264" t="s">
        <v>401</v>
      </c>
      <c r="O1683" s="264" t="s">
        <v>85</v>
      </c>
      <c r="P1683" s="40" t="s">
        <v>373</v>
      </c>
      <c r="Q1683" s="264" t="s">
        <v>374</v>
      </c>
      <c r="R1683" s="264" t="s">
        <v>505</v>
      </c>
      <c r="S1683" s="264" t="s">
        <v>375</v>
      </c>
      <c r="T1683" s="120">
        <v>30393072</v>
      </c>
      <c r="U1683" s="177">
        <v>0</v>
      </c>
      <c r="V1683" s="264" t="s">
        <v>96</v>
      </c>
      <c r="W1683" s="264">
        <v>480</v>
      </c>
      <c r="X1683" s="25">
        <v>464</v>
      </c>
      <c r="Y1683" s="25">
        <v>16</v>
      </c>
      <c r="Z1683" s="42">
        <f t="shared" si="48"/>
        <v>0.22272</v>
      </c>
      <c r="AA1683" s="261" t="s">
        <v>75</v>
      </c>
      <c r="AB1683" s="38">
        <v>44764</v>
      </c>
      <c r="AC1683" s="264"/>
      <c r="AD1683" s="264" t="s">
        <v>4685</v>
      </c>
      <c r="AE1683" s="38">
        <v>44773</v>
      </c>
      <c r="AF1683" s="38">
        <v>44773</v>
      </c>
      <c r="AG1683" s="38">
        <v>44778</v>
      </c>
      <c r="AH1683" s="264"/>
      <c r="AI1683" s="264" t="s">
        <v>4686</v>
      </c>
      <c r="AJ1683" s="38"/>
      <c r="AK1683" s="261"/>
      <c r="AL1683" s="264"/>
      <c r="AM1683" s="44">
        <v>5850</v>
      </c>
      <c r="AN1683" s="44"/>
      <c r="AO1683" s="44"/>
      <c r="AP1683" s="44"/>
      <c r="AQ1683" s="44"/>
      <c r="AR1683" s="44">
        <f t="shared" si="51"/>
        <v>5850</v>
      </c>
      <c r="AS1683" s="264"/>
      <c r="AT1683" s="264"/>
      <c r="AU1683" s="264"/>
    </row>
    <row r="1684" spans="1:47">
      <c r="A1684" s="261" t="s">
        <v>44</v>
      </c>
      <c r="B1684" s="264" t="s">
        <v>4415</v>
      </c>
      <c r="C1684" s="264" t="s">
        <v>4687</v>
      </c>
      <c r="D1684" s="38">
        <v>44757</v>
      </c>
      <c r="E1684" s="261" t="s">
        <v>4683</v>
      </c>
      <c r="F1684" s="261" t="s">
        <v>73</v>
      </c>
      <c r="G1684" s="264" t="s">
        <v>4248</v>
      </c>
      <c r="H1684" s="264" t="s">
        <v>4249</v>
      </c>
      <c r="I1684" s="264" t="s">
        <v>4250</v>
      </c>
      <c r="J1684" s="264" t="s">
        <v>73</v>
      </c>
      <c r="K1684" s="39" t="s">
        <v>4251</v>
      </c>
      <c r="L1684" s="261" t="s">
        <v>116</v>
      </c>
      <c r="M1684" s="264" t="s">
        <v>400</v>
      </c>
      <c r="N1684" s="264" t="s">
        <v>401</v>
      </c>
      <c r="O1684" s="264" t="s">
        <v>85</v>
      </c>
      <c r="P1684" s="40" t="s">
        <v>373</v>
      </c>
      <c r="Q1684" s="264" t="s">
        <v>374</v>
      </c>
      <c r="R1684" s="264" t="s">
        <v>505</v>
      </c>
      <c r="S1684" s="264" t="s">
        <v>375</v>
      </c>
      <c r="T1684" s="120">
        <v>30393072</v>
      </c>
      <c r="U1684" s="177">
        <v>0</v>
      </c>
      <c r="V1684" s="264" t="s">
        <v>96</v>
      </c>
      <c r="W1684" s="264">
        <v>480</v>
      </c>
      <c r="X1684" s="25">
        <v>464</v>
      </c>
      <c r="Y1684" s="25">
        <v>16</v>
      </c>
      <c r="Z1684" s="42">
        <f t="shared" si="48"/>
        <v>0.22272</v>
      </c>
      <c r="AA1684" s="261" t="s">
        <v>75</v>
      </c>
      <c r="AB1684" s="38">
        <v>44764</v>
      </c>
      <c r="AC1684" s="264"/>
      <c r="AD1684" s="264" t="s">
        <v>4687</v>
      </c>
      <c r="AE1684" s="38">
        <v>44773</v>
      </c>
      <c r="AF1684" s="38">
        <v>44773</v>
      </c>
      <c r="AG1684" s="38">
        <v>44778</v>
      </c>
      <c r="AH1684" s="264"/>
      <c r="AI1684" s="264" t="s">
        <v>4686</v>
      </c>
      <c r="AJ1684" s="38"/>
      <c r="AK1684" s="261"/>
      <c r="AL1684" s="264"/>
      <c r="AM1684" s="44">
        <v>5850</v>
      </c>
      <c r="AN1684" s="44"/>
      <c r="AO1684" s="44"/>
      <c r="AP1684" s="44"/>
      <c r="AQ1684" s="44"/>
      <c r="AR1684" s="44">
        <f t="shared" si="51"/>
        <v>5850</v>
      </c>
      <c r="AS1684" s="264"/>
      <c r="AT1684" s="264"/>
      <c r="AU1684" s="264"/>
    </row>
    <row r="1685" spans="1:47">
      <c r="A1685" s="140" t="s">
        <v>44</v>
      </c>
      <c r="B1685" s="141" t="s">
        <v>4393</v>
      </c>
      <c r="C1685" s="141" t="s">
        <v>4688</v>
      </c>
      <c r="D1685" s="142">
        <v>44760</v>
      </c>
      <c r="E1685" s="140" t="s">
        <v>2126</v>
      </c>
      <c r="F1685" s="140" t="s">
        <v>73</v>
      </c>
      <c r="G1685" s="141"/>
      <c r="H1685" s="141"/>
      <c r="I1685" s="141"/>
      <c r="J1685" s="141"/>
      <c r="K1685" s="161"/>
      <c r="L1685" s="140" t="s">
        <v>148</v>
      </c>
      <c r="M1685" s="141" t="s">
        <v>516</v>
      </c>
      <c r="N1685" s="141" t="s">
        <v>149</v>
      </c>
      <c r="O1685" s="141" t="s">
        <v>150</v>
      </c>
      <c r="P1685" s="149" t="s">
        <v>4689</v>
      </c>
      <c r="Q1685" s="141" t="s">
        <v>2127</v>
      </c>
      <c r="R1685" s="141" t="s">
        <v>518</v>
      </c>
      <c r="S1685" s="141" t="s">
        <v>519</v>
      </c>
      <c r="T1685" s="150">
        <v>30393072</v>
      </c>
      <c r="U1685" s="178">
        <v>0</v>
      </c>
      <c r="V1685" s="141" t="s">
        <v>96</v>
      </c>
      <c r="W1685" s="141">
        <v>480</v>
      </c>
      <c r="X1685" s="151">
        <v>638</v>
      </c>
      <c r="Y1685" s="151">
        <v>22</v>
      </c>
      <c r="Z1685" s="152">
        <f t="shared" si="48"/>
        <v>0.30624000000000001</v>
      </c>
      <c r="AA1685" s="140" t="s">
        <v>75</v>
      </c>
      <c r="AB1685" s="142" t="s">
        <v>5229</v>
      </c>
      <c r="AC1685" s="141"/>
      <c r="AD1685" s="141" t="s">
        <v>4688</v>
      </c>
      <c r="AE1685" s="142"/>
      <c r="AF1685" s="142"/>
      <c r="AG1685" s="142"/>
      <c r="AH1685" s="141"/>
      <c r="AI1685" s="141" t="s">
        <v>4672</v>
      </c>
      <c r="AJ1685" s="142"/>
      <c r="AK1685" s="140"/>
      <c r="AL1685" s="141"/>
      <c r="AM1685" s="153"/>
      <c r="AN1685" s="153"/>
      <c r="AO1685" s="153"/>
      <c r="AP1685" s="153"/>
      <c r="AQ1685" s="153"/>
      <c r="AR1685" s="44">
        <f t="shared" si="51"/>
        <v>0</v>
      </c>
      <c r="AS1685" s="141"/>
      <c r="AT1685" s="141"/>
      <c r="AU1685" s="141"/>
    </row>
    <row r="1686" spans="1:47">
      <c r="A1686" s="140" t="s">
        <v>44</v>
      </c>
      <c r="B1686" s="141" t="s">
        <v>4393</v>
      </c>
      <c r="C1686" s="141" t="s">
        <v>4690</v>
      </c>
      <c r="D1686" s="142">
        <v>44760</v>
      </c>
      <c r="E1686" s="140" t="s">
        <v>2126</v>
      </c>
      <c r="F1686" s="140" t="s">
        <v>73</v>
      </c>
      <c r="G1686" s="141"/>
      <c r="H1686" s="141"/>
      <c r="I1686" s="141"/>
      <c r="J1686" s="141"/>
      <c r="K1686" s="161"/>
      <c r="L1686" s="140" t="s">
        <v>148</v>
      </c>
      <c r="M1686" s="141" t="s">
        <v>516</v>
      </c>
      <c r="N1686" s="141" t="s">
        <v>149</v>
      </c>
      <c r="O1686" s="141" t="s">
        <v>150</v>
      </c>
      <c r="P1686" s="149" t="s">
        <v>4689</v>
      </c>
      <c r="Q1686" s="141" t="s">
        <v>2127</v>
      </c>
      <c r="R1686" s="141" t="s">
        <v>518</v>
      </c>
      <c r="S1686" s="141" t="s">
        <v>519</v>
      </c>
      <c r="T1686" s="150">
        <v>30393072</v>
      </c>
      <c r="U1686" s="178">
        <v>0</v>
      </c>
      <c r="V1686" s="141" t="s">
        <v>96</v>
      </c>
      <c r="W1686" s="141">
        <v>480</v>
      </c>
      <c r="X1686" s="151">
        <v>638</v>
      </c>
      <c r="Y1686" s="151">
        <v>22</v>
      </c>
      <c r="Z1686" s="152">
        <f t="shared" si="48"/>
        <v>0.30624000000000001</v>
      </c>
      <c r="AA1686" s="140" t="s">
        <v>75</v>
      </c>
      <c r="AB1686" s="142" t="s">
        <v>5229</v>
      </c>
      <c r="AC1686" s="141"/>
      <c r="AD1686" s="141" t="s">
        <v>4690</v>
      </c>
      <c r="AE1686" s="142"/>
      <c r="AF1686" s="142"/>
      <c r="AG1686" s="142"/>
      <c r="AH1686" s="141"/>
      <c r="AI1686" s="141" t="s">
        <v>4672</v>
      </c>
      <c r="AJ1686" s="142"/>
      <c r="AK1686" s="140"/>
      <c r="AL1686" s="141"/>
      <c r="AM1686" s="153"/>
      <c r="AN1686" s="153"/>
      <c r="AO1686" s="153"/>
      <c r="AP1686" s="153"/>
      <c r="AQ1686" s="153"/>
      <c r="AR1686" s="44">
        <f t="shared" si="51"/>
        <v>0</v>
      </c>
      <c r="AS1686" s="141"/>
      <c r="AT1686" s="141"/>
      <c r="AU1686" s="141"/>
    </row>
    <row r="1687" spans="1:47">
      <c r="A1687" s="140" t="s">
        <v>44</v>
      </c>
      <c r="B1687" s="141" t="s">
        <v>4393</v>
      </c>
      <c r="C1687" s="141" t="s">
        <v>4691</v>
      </c>
      <c r="D1687" s="142">
        <v>44760</v>
      </c>
      <c r="E1687" s="140" t="s">
        <v>2126</v>
      </c>
      <c r="F1687" s="140" t="s">
        <v>73</v>
      </c>
      <c r="G1687" s="141"/>
      <c r="H1687" s="141"/>
      <c r="I1687" s="141"/>
      <c r="J1687" s="141"/>
      <c r="K1687" s="161"/>
      <c r="L1687" s="140" t="s">
        <v>148</v>
      </c>
      <c r="M1687" s="141" t="s">
        <v>516</v>
      </c>
      <c r="N1687" s="141" t="s">
        <v>149</v>
      </c>
      <c r="O1687" s="141" t="s">
        <v>150</v>
      </c>
      <c r="P1687" s="149" t="s">
        <v>4689</v>
      </c>
      <c r="Q1687" s="141" t="s">
        <v>2127</v>
      </c>
      <c r="R1687" s="141" t="s">
        <v>518</v>
      </c>
      <c r="S1687" s="141" t="s">
        <v>519</v>
      </c>
      <c r="T1687" s="150">
        <v>30393072</v>
      </c>
      <c r="U1687" s="178">
        <v>0</v>
      </c>
      <c r="V1687" s="141" t="s">
        <v>96</v>
      </c>
      <c r="W1687" s="141">
        <v>480</v>
      </c>
      <c r="X1687" s="151">
        <v>638</v>
      </c>
      <c r="Y1687" s="151">
        <v>22</v>
      </c>
      <c r="Z1687" s="152">
        <f t="shared" si="48"/>
        <v>0.30624000000000001</v>
      </c>
      <c r="AA1687" s="140" t="s">
        <v>75</v>
      </c>
      <c r="AB1687" s="142" t="s">
        <v>5229</v>
      </c>
      <c r="AC1687" s="141"/>
      <c r="AD1687" s="141" t="s">
        <v>4691</v>
      </c>
      <c r="AE1687" s="142"/>
      <c r="AF1687" s="142"/>
      <c r="AG1687" s="142"/>
      <c r="AH1687" s="141"/>
      <c r="AI1687" s="141" t="s">
        <v>4672</v>
      </c>
      <c r="AJ1687" s="142"/>
      <c r="AK1687" s="140"/>
      <c r="AL1687" s="141"/>
      <c r="AM1687" s="153"/>
      <c r="AN1687" s="153"/>
      <c r="AO1687" s="153"/>
      <c r="AP1687" s="153"/>
      <c r="AQ1687" s="153"/>
      <c r="AR1687" s="44">
        <f t="shared" si="51"/>
        <v>0</v>
      </c>
      <c r="AS1687" s="141"/>
      <c r="AT1687" s="141"/>
      <c r="AU1687" s="141"/>
    </row>
    <row r="1688" spans="1:47">
      <c r="A1688" s="140" t="s">
        <v>44</v>
      </c>
      <c r="B1688" s="141" t="s">
        <v>4393</v>
      </c>
      <c r="C1688" s="141" t="s">
        <v>4692</v>
      </c>
      <c r="D1688" s="142">
        <v>44760</v>
      </c>
      <c r="E1688" s="140" t="s">
        <v>2126</v>
      </c>
      <c r="F1688" s="140" t="s">
        <v>73</v>
      </c>
      <c r="G1688" s="141"/>
      <c r="H1688" s="141"/>
      <c r="I1688" s="141"/>
      <c r="J1688" s="141"/>
      <c r="K1688" s="161"/>
      <c r="L1688" s="140" t="s">
        <v>148</v>
      </c>
      <c r="M1688" s="141" t="s">
        <v>516</v>
      </c>
      <c r="N1688" s="141" t="s">
        <v>149</v>
      </c>
      <c r="O1688" s="141" t="s">
        <v>150</v>
      </c>
      <c r="P1688" s="149" t="s">
        <v>4689</v>
      </c>
      <c r="Q1688" s="141" t="s">
        <v>2127</v>
      </c>
      <c r="R1688" s="141" t="s">
        <v>518</v>
      </c>
      <c r="S1688" s="141" t="s">
        <v>519</v>
      </c>
      <c r="T1688" s="150">
        <v>30393072</v>
      </c>
      <c r="U1688" s="178">
        <v>0</v>
      </c>
      <c r="V1688" s="141" t="s">
        <v>96</v>
      </c>
      <c r="W1688" s="141">
        <v>480</v>
      </c>
      <c r="X1688" s="151">
        <v>638</v>
      </c>
      <c r="Y1688" s="151">
        <v>22</v>
      </c>
      <c r="Z1688" s="152">
        <f t="shared" si="48"/>
        <v>0.30624000000000001</v>
      </c>
      <c r="AA1688" s="140" t="s">
        <v>75</v>
      </c>
      <c r="AB1688" s="142" t="s">
        <v>5229</v>
      </c>
      <c r="AC1688" s="141"/>
      <c r="AD1688" s="141" t="s">
        <v>4692</v>
      </c>
      <c r="AE1688" s="142"/>
      <c r="AF1688" s="142"/>
      <c r="AG1688" s="142"/>
      <c r="AH1688" s="141"/>
      <c r="AI1688" s="141" t="s">
        <v>4672</v>
      </c>
      <c r="AJ1688" s="142"/>
      <c r="AK1688" s="140"/>
      <c r="AL1688" s="141"/>
      <c r="AM1688" s="153"/>
      <c r="AN1688" s="153"/>
      <c r="AO1688" s="153"/>
      <c r="AP1688" s="153"/>
      <c r="AQ1688" s="153"/>
      <c r="AR1688" s="44">
        <f t="shared" si="51"/>
        <v>0</v>
      </c>
      <c r="AS1688" s="141"/>
      <c r="AT1688" s="141"/>
      <c r="AU1688" s="141"/>
    </row>
    <row r="1689" spans="1:47">
      <c r="A1689" s="140" t="s">
        <v>44</v>
      </c>
      <c r="B1689" s="141" t="s">
        <v>4393</v>
      </c>
      <c r="C1689" s="141" t="s">
        <v>4693</v>
      </c>
      <c r="D1689" s="142">
        <v>44760</v>
      </c>
      <c r="E1689" s="140" t="s">
        <v>2137</v>
      </c>
      <c r="F1689" s="140" t="s">
        <v>73</v>
      </c>
      <c r="G1689" s="141"/>
      <c r="H1689" s="141"/>
      <c r="I1689" s="141"/>
      <c r="J1689" s="141"/>
      <c r="K1689" s="161"/>
      <c r="L1689" s="140" t="s">
        <v>148</v>
      </c>
      <c r="M1689" s="141" t="s">
        <v>516</v>
      </c>
      <c r="N1689" s="141" t="s">
        <v>149</v>
      </c>
      <c r="O1689" s="141" t="s">
        <v>150</v>
      </c>
      <c r="P1689" s="149" t="s">
        <v>4689</v>
      </c>
      <c r="Q1689" s="141" t="s">
        <v>2127</v>
      </c>
      <c r="R1689" s="141" t="s">
        <v>518</v>
      </c>
      <c r="S1689" s="141" t="s">
        <v>519</v>
      </c>
      <c r="T1689" s="150">
        <v>30393072</v>
      </c>
      <c r="U1689" s="178">
        <v>0</v>
      </c>
      <c r="V1689" s="141" t="s">
        <v>96</v>
      </c>
      <c r="W1689" s="141">
        <v>480</v>
      </c>
      <c r="X1689" s="151">
        <v>638</v>
      </c>
      <c r="Y1689" s="151">
        <v>22</v>
      </c>
      <c r="Z1689" s="152">
        <f t="shared" si="48"/>
        <v>0.30624000000000001</v>
      </c>
      <c r="AA1689" s="140" t="s">
        <v>75</v>
      </c>
      <c r="AB1689" s="142" t="s">
        <v>5229</v>
      </c>
      <c r="AC1689" s="141"/>
      <c r="AD1689" s="141" t="s">
        <v>4693</v>
      </c>
      <c r="AE1689" s="142"/>
      <c r="AF1689" s="142"/>
      <c r="AG1689" s="142"/>
      <c r="AH1689" s="141"/>
      <c r="AI1689" s="141" t="s">
        <v>4672</v>
      </c>
      <c r="AJ1689" s="142"/>
      <c r="AK1689" s="140"/>
      <c r="AL1689" s="141"/>
      <c r="AM1689" s="153"/>
      <c r="AN1689" s="153"/>
      <c r="AO1689" s="153"/>
      <c r="AP1689" s="153"/>
      <c r="AQ1689" s="153"/>
      <c r="AR1689" s="44">
        <f t="shared" si="51"/>
        <v>0</v>
      </c>
      <c r="AS1689" s="141"/>
      <c r="AT1689" s="141"/>
      <c r="AU1689" s="141"/>
    </row>
    <row r="1690" spans="1:47">
      <c r="A1690" s="140" t="s">
        <v>44</v>
      </c>
      <c r="B1690" s="141" t="s">
        <v>4393</v>
      </c>
      <c r="C1690" s="141" t="s">
        <v>4694</v>
      </c>
      <c r="D1690" s="142">
        <v>44760</v>
      </c>
      <c r="E1690" s="140" t="s">
        <v>2137</v>
      </c>
      <c r="F1690" s="140" t="s">
        <v>73</v>
      </c>
      <c r="G1690" s="141"/>
      <c r="H1690" s="141"/>
      <c r="I1690" s="141"/>
      <c r="J1690" s="141"/>
      <c r="K1690" s="161"/>
      <c r="L1690" s="140" t="s">
        <v>148</v>
      </c>
      <c r="M1690" s="141" t="s">
        <v>516</v>
      </c>
      <c r="N1690" s="141" t="s">
        <v>149</v>
      </c>
      <c r="O1690" s="141" t="s">
        <v>150</v>
      </c>
      <c r="P1690" s="149" t="s">
        <v>4689</v>
      </c>
      <c r="Q1690" s="141" t="s">
        <v>2127</v>
      </c>
      <c r="R1690" s="141" t="s">
        <v>518</v>
      </c>
      <c r="S1690" s="141" t="s">
        <v>519</v>
      </c>
      <c r="T1690" s="150">
        <v>30393072</v>
      </c>
      <c r="U1690" s="178">
        <v>0</v>
      </c>
      <c r="V1690" s="141" t="s">
        <v>96</v>
      </c>
      <c r="W1690" s="141">
        <v>480</v>
      </c>
      <c r="X1690" s="151">
        <v>638</v>
      </c>
      <c r="Y1690" s="151">
        <v>22</v>
      </c>
      <c r="Z1690" s="152">
        <f t="shared" si="48"/>
        <v>0.30624000000000001</v>
      </c>
      <c r="AA1690" s="140" t="s">
        <v>75</v>
      </c>
      <c r="AB1690" s="142" t="s">
        <v>5229</v>
      </c>
      <c r="AC1690" s="141"/>
      <c r="AD1690" s="141" t="s">
        <v>4694</v>
      </c>
      <c r="AE1690" s="142"/>
      <c r="AF1690" s="142"/>
      <c r="AG1690" s="142"/>
      <c r="AH1690" s="141"/>
      <c r="AI1690" s="141" t="s">
        <v>4672</v>
      </c>
      <c r="AJ1690" s="142"/>
      <c r="AK1690" s="140"/>
      <c r="AL1690" s="141"/>
      <c r="AM1690" s="153"/>
      <c r="AN1690" s="153"/>
      <c r="AO1690" s="153"/>
      <c r="AP1690" s="153"/>
      <c r="AQ1690" s="153"/>
      <c r="AR1690" s="44">
        <f t="shared" si="51"/>
        <v>0</v>
      </c>
      <c r="AS1690" s="141"/>
      <c r="AT1690" s="141"/>
      <c r="AU1690" s="141"/>
    </row>
    <row r="1691" spans="1:47">
      <c r="A1691" s="261" t="s">
        <v>44</v>
      </c>
      <c r="B1691" s="264" t="s">
        <v>4393</v>
      </c>
      <c r="C1691" s="264" t="s">
        <v>4695</v>
      </c>
      <c r="D1691" s="38">
        <v>44760</v>
      </c>
      <c r="E1691" s="261" t="s">
        <v>4696</v>
      </c>
      <c r="F1691" s="261" t="s">
        <v>73</v>
      </c>
      <c r="G1691" s="264" t="s">
        <v>4248</v>
      </c>
      <c r="H1691" s="264" t="s">
        <v>4249</v>
      </c>
      <c r="I1691" s="264" t="s">
        <v>4250</v>
      </c>
      <c r="J1691" s="264" t="s">
        <v>73</v>
      </c>
      <c r="K1691" s="39" t="s">
        <v>4251</v>
      </c>
      <c r="L1691" s="261" t="s">
        <v>70</v>
      </c>
      <c r="M1691" s="264" t="s">
        <v>4697</v>
      </c>
      <c r="N1691" s="264" t="s">
        <v>4698</v>
      </c>
      <c r="O1691" s="264" t="s">
        <v>98</v>
      </c>
      <c r="P1691" s="40" t="s">
        <v>4555</v>
      </c>
      <c r="Q1691" s="264" t="s">
        <v>296</v>
      </c>
      <c r="R1691" s="264" t="s">
        <v>95</v>
      </c>
      <c r="S1691" s="264" t="s">
        <v>147</v>
      </c>
      <c r="T1691" s="120">
        <v>30393072</v>
      </c>
      <c r="U1691" s="177">
        <v>0</v>
      </c>
      <c r="V1691" s="264" t="s">
        <v>96</v>
      </c>
      <c r="W1691" s="264">
        <v>480</v>
      </c>
      <c r="X1691" s="25">
        <v>638</v>
      </c>
      <c r="Y1691" s="25">
        <v>22</v>
      </c>
      <c r="Z1691" s="42">
        <f t="shared" si="48"/>
        <v>0.30624000000000001</v>
      </c>
      <c r="AA1691" s="261" t="s">
        <v>75</v>
      </c>
      <c r="AB1691" s="38" t="s">
        <v>207</v>
      </c>
      <c r="AC1691" s="264"/>
      <c r="AD1691" s="264" t="s">
        <v>4695</v>
      </c>
      <c r="AE1691" s="38">
        <v>44776</v>
      </c>
      <c r="AF1691" s="38">
        <v>44776</v>
      </c>
      <c r="AG1691" s="38">
        <v>44777</v>
      </c>
      <c r="AH1691" s="266" t="s">
        <v>4252</v>
      </c>
      <c r="AI1691" s="263" t="s">
        <v>4672</v>
      </c>
      <c r="AJ1691" s="38">
        <v>44777</v>
      </c>
      <c r="AK1691" s="261"/>
      <c r="AL1691" s="264"/>
      <c r="AM1691" s="44">
        <v>965</v>
      </c>
      <c r="AN1691" s="44"/>
      <c r="AO1691" s="44"/>
      <c r="AP1691" s="44"/>
      <c r="AQ1691" s="44"/>
      <c r="AR1691" s="44">
        <f t="shared" si="51"/>
        <v>965</v>
      </c>
      <c r="AS1691" s="264"/>
      <c r="AT1691" s="264"/>
      <c r="AU1691" s="264"/>
    </row>
    <row r="1692" spans="1:47">
      <c r="A1692" s="261" t="s">
        <v>44</v>
      </c>
      <c r="B1692" s="264" t="s">
        <v>4393</v>
      </c>
      <c r="C1692" s="264" t="s">
        <v>4699</v>
      </c>
      <c r="D1692" s="38">
        <v>44760</v>
      </c>
      <c r="E1692" s="261" t="s">
        <v>4696</v>
      </c>
      <c r="F1692" s="261" t="s">
        <v>73</v>
      </c>
      <c r="G1692" s="264" t="s">
        <v>4248</v>
      </c>
      <c r="H1692" s="264" t="s">
        <v>4249</v>
      </c>
      <c r="I1692" s="264" t="s">
        <v>4250</v>
      </c>
      <c r="J1692" s="264" t="s">
        <v>73</v>
      </c>
      <c r="K1692" s="39" t="s">
        <v>4251</v>
      </c>
      <c r="L1692" s="261" t="s">
        <v>70</v>
      </c>
      <c r="M1692" s="264" t="s">
        <v>4697</v>
      </c>
      <c r="N1692" s="264" t="s">
        <v>4698</v>
      </c>
      <c r="O1692" s="264" t="s">
        <v>98</v>
      </c>
      <c r="P1692" s="40" t="s">
        <v>4555</v>
      </c>
      <c r="Q1692" s="264" t="s">
        <v>296</v>
      </c>
      <c r="R1692" s="264" t="s">
        <v>95</v>
      </c>
      <c r="S1692" s="264" t="s">
        <v>147</v>
      </c>
      <c r="T1692" s="120">
        <v>30393072</v>
      </c>
      <c r="U1692" s="177">
        <v>0</v>
      </c>
      <c r="V1692" s="264" t="s">
        <v>96</v>
      </c>
      <c r="W1692" s="264">
        <v>480</v>
      </c>
      <c r="X1692" s="25">
        <v>638</v>
      </c>
      <c r="Y1692" s="25">
        <v>22</v>
      </c>
      <c r="Z1692" s="42">
        <f t="shared" si="48"/>
        <v>0.30624000000000001</v>
      </c>
      <c r="AA1692" s="261" t="s">
        <v>75</v>
      </c>
      <c r="AB1692" s="38" t="s">
        <v>207</v>
      </c>
      <c r="AC1692" s="264"/>
      <c r="AD1692" s="264" t="s">
        <v>4699</v>
      </c>
      <c r="AE1692" s="38">
        <v>44776</v>
      </c>
      <c r="AF1692" s="38">
        <v>44776</v>
      </c>
      <c r="AG1692" s="38">
        <v>44777</v>
      </c>
      <c r="AH1692" s="266" t="s">
        <v>4252</v>
      </c>
      <c r="AI1692" s="263" t="s">
        <v>4672</v>
      </c>
      <c r="AJ1692" s="38">
        <v>44777</v>
      </c>
      <c r="AK1692" s="261"/>
      <c r="AL1692" s="264"/>
      <c r="AM1692" s="44">
        <v>965</v>
      </c>
      <c r="AN1692" s="44"/>
      <c r="AO1692" s="44"/>
      <c r="AP1692" s="44"/>
      <c r="AQ1692" s="44"/>
      <c r="AR1692" s="44">
        <f t="shared" si="51"/>
        <v>965</v>
      </c>
      <c r="AS1692" s="264"/>
      <c r="AT1692" s="264"/>
      <c r="AU1692" s="264"/>
    </row>
    <row r="1693" spans="1:47">
      <c r="A1693" s="261" t="s">
        <v>44</v>
      </c>
      <c r="B1693" s="264" t="s">
        <v>4393</v>
      </c>
      <c r="C1693" s="264" t="s">
        <v>4700</v>
      </c>
      <c r="D1693" s="38">
        <v>44760</v>
      </c>
      <c r="E1693" s="261" t="s">
        <v>4696</v>
      </c>
      <c r="F1693" s="261" t="s">
        <v>73</v>
      </c>
      <c r="G1693" s="264" t="s">
        <v>4248</v>
      </c>
      <c r="H1693" s="264" t="s">
        <v>4249</v>
      </c>
      <c r="I1693" s="264" t="s">
        <v>4250</v>
      </c>
      <c r="J1693" s="264" t="s">
        <v>73</v>
      </c>
      <c r="K1693" s="39" t="s">
        <v>4251</v>
      </c>
      <c r="L1693" s="261" t="s">
        <v>70</v>
      </c>
      <c r="M1693" s="264" t="s">
        <v>659</v>
      </c>
      <c r="N1693" s="264" t="s">
        <v>72</v>
      </c>
      <c r="O1693" s="264" t="s">
        <v>73</v>
      </c>
      <c r="P1693" s="40" t="s">
        <v>74</v>
      </c>
      <c r="Q1693" s="264" t="s">
        <v>296</v>
      </c>
      <c r="R1693" s="264" t="s">
        <v>95</v>
      </c>
      <c r="S1693" s="264" t="s">
        <v>147</v>
      </c>
      <c r="T1693" s="120">
        <v>30393072</v>
      </c>
      <c r="U1693" s="177">
        <v>0</v>
      </c>
      <c r="V1693" s="264" t="s">
        <v>96</v>
      </c>
      <c r="W1693" s="264">
        <v>480</v>
      </c>
      <c r="X1693" s="25">
        <v>638</v>
      </c>
      <c r="Y1693" s="25">
        <v>22</v>
      </c>
      <c r="Z1693" s="42">
        <f t="shared" si="48"/>
        <v>0.30624000000000001</v>
      </c>
      <c r="AA1693" s="261" t="s">
        <v>75</v>
      </c>
      <c r="AB1693" s="38" t="s">
        <v>207</v>
      </c>
      <c r="AC1693" s="264"/>
      <c r="AD1693" s="264" t="s">
        <v>4700</v>
      </c>
      <c r="AE1693" s="38">
        <v>44776</v>
      </c>
      <c r="AF1693" s="38">
        <v>44777</v>
      </c>
      <c r="AG1693" s="38">
        <v>44777</v>
      </c>
      <c r="AH1693" s="266" t="s">
        <v>4252</v>
      </c>
      <c r="AI1693" s="263" t="s">
        <v>4672</v>
      </c>
      <c r="AJ1693" s="38">
        <v>44777</v>
      </c>
      <c r="AK1693" s="261"/>
      <c r="AL1693" s="264"/>
      <c r="AM1693" s="44">
        <v>965</v>
      </c>
      <c r="AN1693" s="44"/>
      <c r="AO1693" s="44"/>
      <c r="AP1693" s="44"/>
      <c r="AQ1693" s="44"/>
      <c r="AR1693" s="44">
        <f t="shared" si="51"/>
        <v>965</v>
      </c>
      <c r="AS1693" s="264"/>
      <c r="AT1693" s="264"/>
      <c r="AU1693" s="264"/>
    </row>
    <row r="1694" spans="1:47">
      <c r="A1694" s="261" t="s">
        <v>44</v>
      </c>
      <c r="B1694" s="264" t="s">
        <v>4393</v>
      </c>
      <c r="C1694" s="264" t="s">
        <v>4701</v>
      </c>
      <c r="D1694" s="38">
        <v>44760</v>
      </c>
      <c r="E1694" s="261" t="s">
        <v>4696</v>
      </c>
      <c r="F1694" s="261" t="s">
        <v>73</v>
      </c>
      <c r="G1694" s="264" t="s">
        <v>4248</v>
      </c>
      <c r="H1694" s="264" t="s">
        <v>4249</v>
      </c>
      <c r="I1694" s="264" t="s">
        <v>4250</v>
      </c>
      <c r="J1694" s="264" t="s">
        <v>73</v>
      </c>
      <c r="K1694" s="39" t="s">
        <v>4251</v>
      </c>
      <c r="L1694" s="261" t="s">
        <v>70</v>
      </c>
      <c r="M1694" s="264" t="s">
        <v>659</v>
      </c>
      <c r="N1694" s="264" t="s">
        <v>72</v>
      </c>
      <c r="O1694" s="264" t="s">
        <v>73</v>
      </c>
      <c r="P1694" s="40" t="s">
        <v>74</v>
      </c>
      <c r="Q1694" s="264" t="s">
        <v>296</v>
      </c>
      <c r="R1694" s="264" t="s">
        <v>95</v>
      </c>
      <c r="S1694" s="264" t="s">
        <v>147</v>
      </c>
      <c r="T1694" s="120">
        <v>30393072</v>
      </c>
      <c r="U1694" s="177">
        <v>0</v>
      </c>
      <c r="V1694" s="264" t="s">
        <v>96</v>
      </c>
      <c r="W1694" s="264">
        <v>480</v>
      </c>
      <c r="X1694" s="25">
        <v>638</v>
      </c>
      <c r="Y1694" s="25">
        <v>22</v>
      </c>
      <c r="Z1694" s="42">
        <f t="shared" si="48"/>
        <v>0.30624000000000001</v>
      </c>
      <c r="AA1694" s="261" t="s">
        <v>75</v>
      </c>
      <c r="AB1694" s="38" t="s">
        <v>207</v>
      </c>
      <c r="AC1694" s="264"/>
      <c r="AD1694" s="264" t="s">
        <v>4701</v>
      </c>
      <c r="AE1694" s="38">
        <v>44776</v>
      </c>
      <c r="AF1694" s="38">
        <v>44777</v>
      </c>
      <c r="AG1694" s="38">
        <v>44777</v>
      </c>
      <c r="AH1694" s="266" t="s">
        <v>4252</v>
      </c>
      <c r="AI1694" s="263" t="s">
        <v>4672</v>
      </c>
      <c r="AJ1694" s="38">
        <v>44777</v>
      </c>
      <c r="AK1694" s="261"/>
      <c r="AL1694" s="264"/>
      <c r="AM1694" s="44">
        <v>965</v>
      </c>
      <c r="AN1694" s="44"/>
      <c r="AO1694" s="44"/>
      <c r="AP1694" s="44"/>
      <c r="AQ1694" s="44"/>
      <c r="AR1694" s="44">
        <f t="shared" si="51"/>
        <v>965</v>
      </c>
      <c r="AS1694" s="264"/>
      <c r="AT1694" s="264"/>
      <c r="AU1694" s="264"/>
    </row>
    <row r="1695" spans="1:47">
      <c r="A1695" s="45" t="s">
        <v>44</v>
      </c>
      <c r="B1695" s="266" t="s">
        <v>368</v>
      </c>
      <c r="C1695" s="266" t="s">
        <v>4702</v>
      </c>
      <c r="D1695" s="71">
        <v>44761</v>
      </c>
      <c r="E1695" s="45" t="s">
        <v>4703</v>
      </c>
      <c r="F1695" s="45" t="s">
        <v>73</v>
      </c>
      <c r="G1695" s="266" t="s">
        <v>4244</v>
      </c>
      <c r="H1695" s="266" t="s">
        <v>4245</v>
      </c>
      <c r="I1695" s="266" t="s">
        <v>4246</v>
      </c>
      <c r="J1695" s="266" t="s">
        <v>73</v>
      </c>
      <c r="K1695" s="72" t="s">
        <v>4247</v>
      </c>
      <c r="L1695" s="45" t="s">
        <v>4704</v>
      </c>
      <c r="M1695" s="266" t="s">
        <v>4705</v>
      </c>
      <c r="N1695" s="266" t="s">
        <v>309</v>
      </c>
      <c r="O1695" s="266" t="s">
        <v>77</v>
      </c>
      <c r="P1695" s="80" t="s">
        <v>4706</v>
      </c>
      <c r="Q1695" s="266" t="s">
        <v>4707</v>
      </c>
      <c r="R1695" s="266"/>
      <c r="S1695" s="266" t="s">
        <v>4708</v>
      </c>
      <c r="T1695" s="123">
        <v>30397471</v>
      </c>
      <c r="U1695" s="175">
        <v>18</v>
      </c>
      <c r="V1695" s="266" t="s">
        <v>215</v>
      </c>
      <c r="W1695" s="266">
        <v>475</v>
      </c>
      <c r="X1695" s="77">
        <v>435</v>
      </c>
      <c r="Y1695" s="77">
        <v>15</v>
      </c>
      <c r="Z1695" s="75">
        <f t="shared" si="48"/>
        <v>0.206625</v>
      </c>
      <c r="AA1695" s="45" t="s">
        <v>75</v>
      </c>
      <c r="AB1695" s="71">
        <v>44764</v>
      </c>
      <c r="AC1695" s="266"/>
      <c r="AD1695" s="266" t="s">
        <v>4702</v>
      </c>
      <c r="AE1695" s="71">
        <v>44767</v>
      </c>
      <c r="AF1695" s="71">
        <v>44767</v>
      </c>
      <c r="AG1695" s="71">
        <v>44769</v>
      </c>
      <c r="AH1695" s="266" t="s">
        <v>4252</v>
      </c>
      <c r="AI1695" s="270"/>
      <c r="AJ1695" s="71">
        <v>44769</v>
      </c>
      <c r="AK1695" s="45"/>
      <c r="AL1695" s="266"/>
      <c r="AM1695" s="46">
        <v>2850</v>
      </c>
      <c r="AN1695" s="46"/>
      <c r="AO1695" s="46"/>
      <c r="AP1695" s="46"/>
      <c r="AQ1695" s="46"/>
      <c r="AR1695" s="46">
        <f t="shared" si="51"/>
        <v>2850</v>
      </c>
      <c r="AS1695" s="266"/>
      <c r="AT1695" s="266"/>
      <c r="AU1695" s="266"/>
    </row>
    <row r="1696" spans="1:47">
      <c r="A1696" s="45" t="s">
        <v>44</v>
      </c>
      <c r="B1696" s="266" t="s">
        <v>368</v>
      </c>
      <c r="C1696" s="266" t="s">
        <v>4709</v>
      </c>
      <c r="D1696" s="71">
        <v>44761</v>
      </c>
      <c r="E1696" s="45" t="s">
        <v>4703</v>
      </c>
      <c r="F1696" s="45" t="s">
        <v>73</v>
      </c>
      <c r="G1696" s="266" t="s">
        <v>4244</v>
      </c>
      <c r="H1696" s="266" t="s">
        <v>4245</v>
      </c>
      <c r="I1696" s="266" t="s">
        <v>4246</v>
      </c>
      <c r="J1696" s="266" t="s">
        <v>73</v>
      </c>
      <c r="K1696" s="72" t="s">
        <v>4247</v>
      </c>
      <c r="L1696" s="45" t="s">
        <v>4704</v>
      </c>
      <c r="M1696" s="266" t="s">
        <v>4705</v>
      </c>
      <c r="N1696" s="266" t="s">
        <v>309</v>
      </c>
      <c r="O1696" s="266" t="s">
        <v>77</v>
      </c>
      <c r="P1696" s="80" t="s">
        <v>4706</v>
      </c>
      <c r="Q1696" s="266" t="s">
        <v>4707</v>
      </c>
      <c r="R1696" s="266"/>
      <c r="S1696" s="266" t="s">
        <v>4708</v>
      </c>
      <c r="T1696" s="123">
        <v>30397471</v>
      </c>
      <c r="U1696" s="175">
        <v>18</v>
      </c>
      <c r="V1696" s="266" t="s">
        <v>215</v>
      </c>
      <c r="W1696" s="266">
        <v>475</v>
      </c>
      <c r="X1696" s="77">
        <v>435</v>
      </c>
      <c r="Y1696" s="77">
        <v>15</v>
      </c>
      <c r="Z1696" s="75">
        <f t="shared" si="48"/>
        <v>0.206625</v>
      </c>
      <c r="AA1696" s="45" t="s">
        <v>75</v>
      </c>
      <c r="AB1696" s="71">
        <v>44764</v>
      </c>
      <c r="AC1696" s="266"/>
      <c r="AD1696" s="266" t="s">
        <v>4709</v>
      </c>
      <c r="AE1696" s="71">
        <v>44767</v>
      </c>
      <c r="AF1696" s="71">
        <v>44767</v>
      </c>
      <c r="AG1696" s="71">
        <v>44769</v>
      </c>
      <c r="AH1696" s="266" t="s">
        <v>4252</v>
      </c>
      <c r="AI1696" s="270"/>
      <c r="AJ1696" s="71">
        <v>44769</v>
      </c>
      <c r="AK1696" s="45"/>
      <c r="AL1696" s="266"/>
      <c r="AM1696" s="46">
        <v>2850</v>
      </c>
      <c r="AN1696" s="46"/>
      <c r="AO1696" s="46"/>
      <c r="AP1696" s="46"/>
      <c r="AQ1696" s="46"/>
      <c r="AR1696" s="46">
        <f t="shared" si="51"/>
        <v>2850</v>
      </c>
      <c r="AS1696" s="266"/>
      <c r="AT1696" s="266"/>
      <c r="AU1696" s="266"/>
    </row>
    <row r="1697" spans="1:47">
      <c r="A1697" s="45" t="s">
        <v>44</v>
      </c>
      <c r="B1697" s="266" t="s">
        <v>368</v>
      </c>
      <c r="C1697" s="266" t="s">
        <v>4710</v>
      </c>
      <c r="D1697" s="71">
        <v>44761</v>
      </c>
      <c r="E1697" s="45" t="s">
        <v>4703</v>
      </c>
      <c r="F1697" s="45" t="s">
        <v>73</v>
      </c>
      <c r="G1697" s="266" t="s">
        <v>4244</v>
      </c>
      <c r="H1697" s="266" t="s">
        <v>4245</v>
      </c>
      <c r="I1697" s="266" t="s">
        <v>4246</v>
      </c>
      <c r="J1697" s="266" t="s">
        <v>73</v>
      </c>
      <c r="K1697" s="72" t="s">
        <v>4247</v>
      </c>
      <c r="L1697" s="45" t="s">
        <v>4704</v>
      </c>
      <c r="M1697" s="266" t="s">
        <v>4705</v>
      </c>
      <c r="N1697" s="266" t="s">
        <v>309</v>
      </c>
      <c r="O1697" s="266" t="s">
        <v>77</v>
      </c>
      <c r="P1697" s="80" t="s">
        <v>4706</v>
      </c>
      <c r="Q1697" s="266" t="s">
        <v>4707</v>
      </c>
      <c r="R1697" s="266"/>
      <c r="S1697" s="266" t="s">
        <v>4708</v>
      </c>
      <c r="T1697" s="123">
        <v>30397471</v>
      </c>
      <c r="U1697" s="175">
        <v>18</v>
      </c>
      <c r="V1697" s="266" t="s">
        <v>215</v>
      </c>
      <c r="W1697" s="266">
        <v>475</v>
      </c>
      <c r="X1697" s="77">
        <v>406</v>
      </c>
      <c r="Y1697" s="77">
        <v>14</v>
      </c>
      <c r="Z1697" s="75">
        <f t="shared" si="48"/>
        <v>0.19284999999999999</v>
      </c>
      <c r="AA1697" s="45" t="s">
        <v>75</v>
      </c>
      <c r="AB1697" s="71">
        <v>44764</v>
      </c>
      <c r="AC1697" s="266"/>
      <c r="AD1697" s="266" t="s">
        <v>4710</v>
      </c>
      <c r="AE1697" s="71">
        <v>44767</v>
      </c>
      <c r="AF1697" s="71">
        <v>44767</v>
      </c>
      <c r="AG1697" s="71">
        <v>44769</v>
      </c>
      <c r="AH1697" s="266" t="s">
        <v>4252</v>
      </c>
      <c r="AI1697" s="270"/>
      <c r="AJ1697" s="71">
        <v>44769</v>
      </c>
      <c r="AK1697" s="45"/>
      <c r="AL1697" s="266"/>
      <c r="AM1697" s="46">
        <v>2850</v>
      </c>
      <c r="AN1697" s="46"/>
      <c r="AO1697" s="46"/>
      <c r="AP1697" s="46"/>
      <c r="AQ1697" s="46"/>
      <c r="AR1697" s="46">
        <f t="shared" si="51"/>
        <v>2850</v>
      </c>
      <c r="AS1697" s="266"/>
      <c r="AT1697" s="266"/>
      <c r="AU1697" s="266"/>
    </row>
    <row r="1698" spans="1:47">
      <c r="A1698" s="45" t="s">
        <v>44</v>
      </c>
      <c r="B1698" s="266" t="s">
        <v>368</v>
      </c>
      <c r="C1698" s="266" t="s">
        <v>4711</v>
      </c>
      <c r="D1698" s="71">
        <v>44761</v>
      </c>
      <c r="E1698" s="45" t="s">
        <v>4712</v>
      </c>
      <c r="F1698" s="45" t="s">
        <v>73</v>
      </c>
      <c r="G1698" s="266" t="s">
        <v>4244</v>
      </c>
      <c r="H1698" s="266" t="s">
        <v>4245</v>
      </c>
      <c r="I1698" s="266" t="s">
        <v>4246</v>
      </c>
      <c r="J1698" s="266" t="s">
        <v>73</v>
      </c>
      <c r="K1698" s="72" t="s">
        <v>4247</v>
      </c>
      <c r="L1698" s="45" t="s">
        <v>2405</v>
      </c>
      <c r="M1698" s="266" t="s">
        <v>4713</v>
      </c>
      <c r="N1698" s="266" t="s">
        <v>125</v>
      </c>
      <c r="O1698" s="266" t="s">
        <v>77</v>
      </c>
      <c r="P1698" s="73" t="s">
        <v>376</v>
      </c>
      <c r="Q1698" s="266" t="s">
        <v>4714</v>
      </c>
      <c r="R1698" s="266" t="s">
        <v>4715</v>
      </c>
      <c r="S1698" s="266" t="s">
        <v>4716</v>
      </c>
      <c r="T1698" s="123">
        <v>30392973</v>
      </c>
      <c r="U1698" s="175">
        <v>0</v>
      </c>
      <c r="V1698" s="266" t="s">
        <v>96</v>
      </c>
      <c r="W1698" s="266">
        <v>485</v>
      </c>
      <c r="X1698" s="77">
        <v>580</v>
      </c>
      <c r="Y1698" s="77">
        <v>20</v>
      </c>
      <c r="Z1698" s="75">
        <f t="shared" si="48"/>
        <v>0.28129999999999999</v>
      </c>
      <c r="AA1698" s="45" t="s">
        <v>75</v>
      </c>
      <c r="AB1698" s="71">
        <v>44764</v>
      </c>
      <c r="AC1698" s="266"/>
      <c r="AD1698" s="266" t="s">
        <v>4711</v>
      </c>
      <c r="AE1698" s="71">
        <v>44768</v>
      </c>
      <c r="AF1698" s="71">
        <v>44768</v>
      </c>
      <c r="AG1698" s="71">
        <v>44770</v>
      </c>
      <c r="AH1698" s="266" t="s">
        <v>4252</v>
      </c>
      <c r="AI1698" s="270"/>
      <c r="AJ1698" s="71">
        <v>44770</v>
      </c>
      <c r="AK1698" s="45"/>
      <c r="AL1698" s="266"/>
      <c r="AM1698" s="46">
        <v>3275</v>
      </c>
      <c r="AN1698" s="46"/>
      <c r="AO1698" s="46"/>
      <c r="AP1698" s="46"/>
      <c r="AQ1698" s="46"/>
      <c r="AR1698" s="46">
        <f t="shared" si="51"/>
        <v>3275</v>
      </c>
      <c r="AS1698" s="266"/>
      <c r="AT1698" s="266"/>
      <c r="AU1698" s="266"/>
    </row>
    <row r="1699" spans="1:47">
      <c r="A1699" s="45" t="s">
        <v>44</v>
      </c>
      <c r="B1699" s="266" t="s">
        <v>368</v>
      </c>
      <c r="C1699" s="266" t="s">
        <v>4717</v>
      </c>
      <c r="D1699" s="71">
        <v>44761</v>
      </c>
      <c r="E1699" s="45" t="s">
        <v>4712</v>
      </c>
      <c r="F1699" s="45" t="s">
        <v>73</v>
      </c>
      <c r="G1699" s="266" t="s">
        <v>4244</v>
      </c>
      <c r="H1699" s="266" t="s">
        <v>4245</v>
      </c>
      <c r="I1699" s="266" t="s">
        <v>4246</v>
      </c>
      <c r="J1699" s="266" t="s">
        <v>73</v>
      </c>
      <c r="K1699" s="72" t="s">
        <v>4247</v>
      </c>
      <c r="L1699" s="45" t="s">
        <v>2405</v>
      </c>
      <c r="M1699" s="266" t="s">
        <v>4713</v>
      </c>
      <c r="N1699" s="266" t="s">
        <v>125</v>
      </c>
      <c r="O1699" s="266" t="s">
        <v>77</v>
      </c>
      <c r="P1699" s="73" t="s">
        <v>376</v>
      </c>
      <c r="Q1699" s="266" t="s">
        <v>4714</v>
      </c>
      <c r="R1699" s="266" t="s">
        <v>4715</v>
      </c>
      <c r="S1699" s="266" t="s">
        <v>4716</v>
      </c>
      <c r="T1699" s="123">
        <v>30392973</v>
      </c>
      <c r="U1699" s="175">
        <v>0</v>
      </c>
      <c r="V1699" s="266" t="s">
        <v>96</v>
      </c>
      <c r="W1699" s="266">
        <v>485</v>
      </c>
      <c r="X1699" s="79">
        <v>174</v>
      </c>
      <c r="Y1699" s="79">
        <v>6</v>
      </c>
      <c r="Z1699" s="75">
        <f t="shared" si="48"/>
        <v>8.4390000000000007E-2</v>
      </c>
      <c r="AA1699" s="45" t="s">
        <v>75</v>
      </c>
      <c r="AB1699" s="71">
        <v>44764</v>
      </c>
      <c r="AC1699" s="266"/>
      <c r="AD1699" s="266" t="s">
        <v>4717</v>
      </c>
      <c r="AE1699" s="71">
        <v>44768</v>
      </c>
      <c r="AF1699" s="71">
        <v>44768</v>
      </c>
      <c r="AG1699" s="71">
        <v>44770</v>
      </c>
      <c r="AH1699" s="266" t="s">
        <v>4252</v>
      </c>
      <c r="AI1699" s="270"/>
      <c r="AJ1699" s="71">
        <v>44770</v>
      </c>
      <c r="AK1699" s="45"/>
      <c r="AL1699" s="266"/>
      <c r="AM1699" s="46">
        <v>3275</v>
      </c>
      <c r="AN1699" s="46"/>
      <c r="AO1699" s="46"/>
      <c r="AP1699" s="46"/>
      <c r="AQ1699" s="46"/>
      <c r="AR1699" s="46">
        <f t="shared" si="51"/>
        <v>3275</v>
      </c>
      <c r="AS1699" s="266"/>
      <c r="AT1699" s="266"/>
      <c r="AU1699" s="266"/>
    </row>
    <row r="1700" spans="1:47">
      <c r="A1700" s="45" t="s">
        <v>44</v>
      </c>
      <c r="B1700" s="266" t="s">
        <v>368</v>
      </c>
      <c r="C1700" s="79" t="s">
        <v>4718</v>
      </c>
      <c r="D1700" s="71">
        <v>44761</v>
      </c>
      <c r="E1700" s="45" t="s">
        <v>4712</v>
      </c>
      <c r="F1700" s="45" t="s">
        <v>73</v>
      </c>
      <c r="G1700" s="266" t="s">
        <v>4244</v>
      </c>
      <c r="H1700" s="266" t="s">
        <v>4245</v>
      </c>
      <c r="I1700" s="266" t="s">
        <v>4246</v>
      </c>
      <c r="J1700" s="266" t="s">
        <v>73</v>
      </c>
      <c r="K1700" s="72" t="s">
        <v>4247</v>
      </c>
      <c r="L1700" s="45" t="s">
        <v>2405</v>
      </c>
      <c r="M1700" s="79" t="s">
        <v>4719</v>
      </c>
      <c r="N1700" s="79" t="s">
        <v>4720</v>
      </c>
      <c r="O1700" s="79" t="s">
        <v>77</v>
      </c>
      <c r="P1700" s="80" t="s">
        <v>4721</v>
      </c>
      <c r="Q1700" s="266" t="s">
        <v>4714</v>
      </c>
      <c r="R1700" s="266" t="s">
        <v>4715</v>
      </c>
      <c r="S1700" s="266" t="s">
        <v>4716</v>
      </c>
      <c r="T1700" s="123">
        <v>30392973</v>
      </c>
      <c r="U1700" s="175">
        <v>0</v>
      </c>
      <c r="V1700" s="266" t="s">
        <v>96</v>
      </c>
      <c r="W1700" s="266">
        <v>485</v>
      </c>
      <c r="X1700" s="79">
        <v>406</v>
      </c>
      <c r="Y1700" s="79">
        <v>14</v>
      </c>
      <c r="Z1700" s="75">
        <f t="shared" si="48"/>
        <v>0.19691</v>
      </c>
      <c r="AA1700" s="45" t="s">
        <v>75</v>
      </c>
      <c r="AB1700" s="71">
        <v>44764</v>
      </c>
      <c r="AC1700" s="266"/>
      <c r="AD1700" s="79" t="s">
        <v>4718</v>
      </c>
      <c r="AE1700" s="71">
        <v>44768</v>
      </c>
      <c r="AF1700" s="71">
        <v>44768</v>
      </c>
      <c r="AG1700" s="71">
        <v>44770</v>
      </c>
      <c r="AH1700" s="266" t="s">
        <v>4252</v>
      </c>
      <c r="AI1700" s="270"/>
      <c r="AJ1700" s="71">
        <v>44770</v>
      </c>
      <c r="AK1700" s="45"/>
      <c r="AL1700" s="266"/>
      <c r="AM1700" s="46"/>
      <c r="AN1700" s="46"/>
      <c r="AO1700" s="46"/>
      <c r="AP1700" s="46"/>
      <c r="AQ1700" s="46"/>
      <c r="AR1700" s="46">
        <f t="shared" si="51"/>
        <v>0</v>
      </c>
      <c r="AS1700" s="266"/>
      <c r="AT1700" s="266"/>
      <c r="AU1700" s="266"/>
    </row>
    <row r="1701" spans="1:47">
      <c r="A1701" s="45" t="s">
        <v>44</v>
      </c>
      <c r="B1701" s="266" t="s">
        <v>368</v>
      </c>
      <c r="C1701" s="266" t="s">
        <v>4725</v>
      </c>
      <c r="D1701" s="71">
        <v>44761</v>
      </c>
      <c r="E1701" s="45" t="s">
        <v>4726</v>
      </c>
      <c r="F1701" s="45" t="s">
        <v>73</v>
      </c>
      <c r="G1701" s="266" t="s">
        <v>4244</v>
      </c>
      <c r="H1701" s="266" t="s">
        <v>4245</v>
      </c>
      <c r="I1701" s="266" t="s">
        <v>4246</v>
      </c>
      <c r="J1701" s="266" t="s">
        <v>73</v>
      </c>
      <c r="K1701" s="72" t="s">
        <v>4247</v>
      </c>
      <c r="L1701" s="45" t="s">
        <v>4727</v>
      </c>
      <c r="M1701" s="266" t="s">
        <v>4728</v>
      </c>
      <c r="N1701" s="266" t="s">
        <v>309</v>
      </c>
      <c r="O1701" s="266" t="s">
        <v>77</v>
      </c>
      <c r="P1701" s="73" t="s">
        <v>4706</v>
      </c>
      <c r="Q1701" s="266" t="s">
        <v>4729</v>
      </c>
      <c r="R1701" s="266" t="s">
        <v>4730</v>
      </c>
      <c r="S1701" s="266" t="s">
        <v>4731</v>
      </c>
      <c r="T1701" s="123">
        <v>30397471</v>
      </c>
      <c r="U1701" s="175">
        <v>18</v>
      </c>
      <c r="V1701" s="266" t="s">
        <v>215</v>
      </c>
      <c r="W1701" s="266">
        <v>475</v>
      </c>
      <c r="X1701" s="77">
        <v>580</v>
      </c>
      <c r="Y1701" s="77">
        <v>20</v>
      </c>
      <c r="Z1701" s="75">
        <f t="shared" si="48"/>
        <v>0.27550000000000002</v>
      </c>
      <c r="AA1701" s="45" t="s">
        <v>75</v>
      </c>
      <c r="AB1701" s="71">
        <v>44764</v>
      </c>
      <c r="AC1701" s="266"/>
      <c r="AD1701" s="266" t="s">
        <v>4725</v>
      </c>
      <c r="AE1701" s="71">
        <v>44764</v>
      </c>
      <c r="AF1701" s="71">
        <v>44764</v>
      </c>
      <c r="AG1701" s="71">
        <v>44767</v>
      </c>
      <c r="AH1701" s="266" t="s">
        <v>4252</v>
      </c>
      <c r="AI1701" s="270"/>
      <c r="AJ1701" s="71">
        <v>44767</v>
      </c>
      <c r="AK1701" s="45"/>
      <c r="AL1701" s="266"/>
      <c r="AM1701" s="46">
        <v>2850</v>
      </c>
      <c r="AN1701" s="46"/>
      <c r="AO1701" s="46"/>
      <c r="AP1701" s="46"/>
      <c r="AQ1701" s="46"/>
      <c r="AR1701" s="46">
        <f t="shared" ref="AR1701:AR1760" si="52">SUM(AM1701:AQ1701)</f>
        <v>2850</v>
      </c>
      <c r="AS1701" s="266"/>
      <c r="AT1701" s="266"/>
      <c r="AU1701" s="266"/>
    </row>
    <row r="1702" spans="1:47">
      <c r="A1702" s="45" t="s">
        <v>44</v>
      </c>
      <c r="B1702" s="266" t="s">
        <v>4253</v>
      </c>
      <c r="C1702" s="266" t="s">
        <v>4734</v>
      </c>
      <c r="D1702" s="71">
        <v>44762</v>
      </c>
      <c r="E1702" s="45" t="s">
        <v>4735</v>
      </c>
      <c r="F1702" s="45" t="s">
        <v>73</v>
      </c>
      <c r="G1702" s="266" t="s">
        <v>4244</v>
      </c>
      <c r="H1702" s="266" t="s">
        <v>4245</v>
      </c>
      <c r="I1702" s="266" t="s">
        <v>4246</v>
      </c>
      <c r="J1702" s="266" t="s">
        <v>73</v>
      </c>
      <c r="K1702" s="72" t="s">
        <v>4247</v>
      </c>
      <c r="L1702" s="45" t="s">
        <v>204</v>
      </c>
      <c r="M1702" s="266" t="s">
        <v>317</v>
      </c>
      <c r="N1702" s="266" t="s">
        <v>205</v>
      </c>
      <c r="O1702" s="266" t="s">
        <v>85</v>
      </c>
      <c r="P1702" s="73" t="s">
        <v>4603</v>
      </c>
      <c r="Q1702" s="266" t="s">
        <v>762</v>
      </c>
      <c r="R1702" s="266" t="s">
        <v>4524</v>
      </c>
      <c r="S1702" s="266" t="s">
        <v>764</v>
      </c>
      <c r="T1702" s="123">
        <v>30397471</v>
      </c>
      <c r="U1702" s="175">
        <v>18</v>
      </c>
      <c r="V1702" s="266" t="s">
        <v>215</v>
      </c>
      <c r="W1702" s="266">
        <v>475</v>
      </c>
      <c r="X1702" s="77">
        <v>609</v>
      </c>
      <c r="Y1702" s="77">
        <v>21</v>
      </c>
      <c r="Z1702" s="75">
        <f t="shared" ref="Z1702:Z1765" si="53">W1702*X1702/1000000</f>
        <v>0.289275</v>
      </c>
      <c r="AA1702" s="45" t="s">
        <v>75</v>
      </c>
      <c r="AB1702" s="71" t="s">
        <v>207</v>
      </c>
      <c r="AC1702" s="266"/>
      <c r="AD1702" s="266" t="s">
        <v>4734</v>
      </c>
      <c r="AE1702" s="71">
        <v>44769</v>
      </c>
      <c r="AF1702" s="71">
        <v>44769</v>
      </c>
      <c r="AG1702" s="71">
        <v>44774</v>
      </c>
      <c r="AH1702" s="266" t="s">
        <v>4252</v>
      </c>
      <c r="AI1702" s="270"/>
      <c r="AJ1702" s="71">
        <v>44774</v>
      </c>
      <c r="AK1702" s="45"/>
      <c r="AL1702" s="266"/>
      <c r="AM1702" s="46">
        <v>5930</v>
      </c>
      <c r="AN1702" s="46"/>
      <c r="AO1702" s="46"/>
      <c r="AP1702" s="46"/>
      <c r="AQ1702" s="46"/>
      <c r="AR1702" s="46">
        <f t="shared" si="52"/>
        <v>5930</v>
      </c>
      <c r="AS1702" s="266"/>
      <c r="AT1702" s="266"/>
      <c r="AU1702" s="266"/>
    </row>
    <row r="1703" spans="1:47">
      <c r="A1703" s="45" t="s">
        <v>44</v>
      </c>
      <c r="B1703" s="266" t="s">
        <v>4253</v>
      </c>
      <c r="C1703" s="266" t="s">
        <v>4736</v>
      </c>
      <c r="D1703" s="71">
        <v>44762</v>
      </c>
      <c r="E1703" s="45" t="s">
        <v>4735</v>
      </c>
      <c r="F1703" s="45" t="s">
        <v>73</v>
      </c>
      <c r="G1703" s="266" t="s">
        <v>4244</v>
      </c>
      <c r="H1703" s="266" t="s">
        <v>4245</v>
      </c>
      <c r="I1703" s="266" t="s">
        <v>4246</v>
      </c>
      <c r="J1703" s="266" t="s">
        <v>73</v>
      </c>
      <c r="K1703" s="72" t="s">
        <v>4247</v>
      </c>
      <c r="L1703" s="45" t="s">
        <v>204</v>
      </c>
      <c r="M1703" s="266" t="s">
        <v>317</v>
      </c>
      <c r="N1703" s="266" t="s">
        <v>205</v>
      </c>
      <c r="O1703" s="266" t="s">
        <v>85</v>
      </c>
      <c r="P1703" s="73" t="s">
        <v>4603</v>
      </c>
      <c r="Q1703" s="266" t="s">
        <v>762</v>
      </c>
      <c r="R1703" s="266" t="s">
        <v>4524</v>
      </c>
      <c r="S1703" s="266" t="s">
        <v>764</v>
      </c>
      <c r="T1703" s="123">
        <v>30397471</v>
      </c>
      <c r="U1703" s="175">
        <v>18</v>
      </c>
      <c r="V1703" s="266" t="s">
        <v>215</v>
      </c>
      <c r="W1703" s="266">
        <v>475</v>
      </c>
      <c r="X1703" s="77">
        <v>609</v>
      </c>
      <c r="Y1703" s="77">
        <v>21</v>
      </c>
      <c r="Z1703" s="75">
        <f t="shared" si="53"/>
        <v>0.289275</v>
      </c>
      <c r="AA1703" s="45" t="s">
        <v>75</v>
      </c>
      <c r="AB1703" s="71" t="s">
        <v>207</v>
      </c>
      <c r="AC1703" s="266"/>
      <c r="AD1703" s="266" t="s">
        <v>4736</v>
      </c>
      <c r="AE1703" s="71">
        <v>44770</v>
      </c>
      <c r="AF1703" s="71">
        <v>44771</v>
      </c>
      <c r="AG1703" s="71">
        <v>44774</v>
      </c>
      <c r="AH1703" s="266" t="s">
        <v>4252</v>
      </c>
      <c r="AI1703" s="270"/>
      <c r="AJ1703" s="71">
        <v>44776</v>
      </c>
      <c r="AK1703" s="45"/>
      <c r="AL1703" s="266"/>
      <c r="AM1703" s="46">
        <v>5930</v>
      </c>
      <c r="AN1703" s="46"/>
      <c r="AO1703" s="46"/>
      <c r="AP1703" s="46"/>
      <c r="AQ1703" s="46"/>
      <c r="AR1703" s="46">
        <f t="shared" si="52"/>
        <v>5930</v>
      </c>
      <c r="AS1703" s="266"/>
      <c r="AT1703" s="266"/>
      <c r="AU1703" s="266"/>
    </row>
    <row r="1704" spans="1:47">
      <c r="A1704" s="45" t="s">
        <v>44</v>
      </c>
      <c r="B1704" s="266" t="s">
        <v>4253</v>
      </c>
      <c r="C1704" s="266" t="s">
        <v>4737</v>
      </c>
      <c r="D1704" s="71">
        <v>44762</v>
      </c>
      <c r="E1704" s="45" t="s">
        <v>4735</v>
      </c>
      <c r="F1704" s="45" t="s">
        <v>73</v>
      </c>
      <c r="G1704" s="266" t="s">
        <v>4244</v>
      </c>
      <c r="H1704" s="266" t="s">
        <v>4245</v>
      </c>
      <c r="I1704" s="266" t="s">
        <v>4246</v>
      </c>
      <c r="J1704" s="266" t="s">
        <v>73</v>
      </c>
      <c r="K1704" s="72" t="s">
        <v>4247</v>
      </c>
      <c r="L1704" s="45" t="s">
        <v>204</v>
      </c>
      <c r="M1704" s="266" t="s">
        <v>317</v>
      </c>
      <c r="N1704" s="266" t="s">
        <v>205</v>
      </c>
      <c r="O1704" s="266" t="s">
        <v>85</v>
      </c>
      <c r="P1704" s="73" t="s">
        <v>4603</v>
      </c>
      <c r="Q1704" s="266" t="s">
        <v>762</v>
      </c>
      <c r="R1704" s="266" t="s">
        <v>4524</v>
      </c>
      <c r="S1704" s="266" t="s">
        <v>764</v>
      </c>
      <c r="T1704" s="123">
        <v>30397471</v>
      </c>
      <c r="U1704" s="175">
        <v>18</v>
      </c>
      <c r="V1704" s="266" t="s">
        <v>215</v>
      </c>
      <c r="W1704" s="266">
        <v>475</v>
      </c>
      <c r="X1704" s="77">
        <v>609</v>
      </c>
      <c r="Y1704" s="77">
        <v>21</v>
      </c>
      <c r="Z1704" s="75">
        <f t="shared" si="53"/>
        <v>0.289275</v>
      </c>
      <c r="AA1704" s="45" t="s">
        <v>75</v>
      </c>
      <c r="AB1704" s="71" t="s">
        <v>207</v>
      </c>
      <c r="AC1704" s="266"/>
      <c r="AD1704" s="266" t="s">
        <v>4737</v>
      </c>
      <c r="AE1704" s="71">
        <v>44770</v>
      </c>
      <c r="AF1704" s="71">
        <v>44770</v>
      </c>
      <c r="AG1704" s="71">
        <v>44774</v>
      </c>
      <c r="AH1704" s="266" t="s">
        <v>4252</v>
      </c>
      <c r="AI1704" s="270"/>
      <c r="AJ1704" s="71">
        <v>44775</v>
      </c>
      <c r="AK1704" s="45"/>
      <c r="AL1704" s="266"/>
      <c r="AM1704" s="46">
        <v>5930</v>
      </c>
      <c r="AN1704" s="46"/>
      <c r="AO1704" s="46"/>
      <c r="AP1704" s="46"/>
      <c r="AQ1704" s="46"/>
      <c r="AR1704" s="46">
        <f t="shared" si="52"/>
        <v>5930</v>
      </c>
      <c r="AS1704" s="266"/>
      <c r="AT1704" s="266"/>
      <c r="AU1704" s="266"/>
    </row>
    <row r="1705" spans="1:47">
      <c r="A1705" s="45" t="s">
        <v>44</v>
      </c>
      <c r="B1705" s="266" t="s">
        <v>4253</v>
      </c>
      <c r="C1705" s="266" t="s">
        <v>4738</v>
      </c>
      <c r="D1705" s="71">
        <v>44762</v>
      </c>
      <c r="E1705" s="45" t="s">
        <v>4735</v>
      </c>
      <c r="F1705" s="45" t="s">
        <v>73</v>
      </c>
      <c r="G1705" s="266" t="s">
        <v>4244</v>
      </c>
      <c r="H1705" s="266" t="s">
        <v>4245</v>
      </c>
      <c r="I1705" s="266" t="s">
        <v>4246</v>
      </c>
      <c r="J1705" s="266" t="s">
        <v>73</v>
      </c>
      <c r="K1705" s="72" t="s">
        <v>4247</v>
      </c>
      <c r="L1705" s="45" t="s">
        <v>204</v>
      </c>
      <c r="M1705" s="266" t="s">
        <v>317</v>
      </c>
      <c r="N1705" s="266" t="s">
        <v>205</v>
      </c>
      <c r="O1705" s="266" t="s">
        <v>85</v>
      </c>
      <c r="P1705" s="73" t="s">
        <v>4603</v>
      </c>
      <c r="Q1705" s="266" t="s">
        <v>762</v>
      </c>
      <c r="R1705" s="266" t="s">
        <v>4524</v>
      </c>
      <c r="S1705" s="266" t="s">
        <v>764</v>
      </c>
      <c r="T1705" s="123">
        <v>30397471</v>
      </c>
      <c r="U1705" s="175">
        <v>18</v>
      </c>
      <c r="V1705" s="266" t="s">
        <v>215</v>
      </c>
      <c r="W1705" s="266">
        <v>475</v>
      </c>
      <c r="X1705" s="77">
        <v>609</v>
      </c>
      <c r="Y1705" s="77">
        <v>21</v>
      </c>
      <c r="Z1705" s="75">
        <f t="shared" si="53"/>
        <v>0.289275</v>
      </c>
      <c r="AA1705" s="45" t="s">
        <v>75</v>
      </c>
      <c r="AB1705" s="71" t="s">
        <v>207</v>
      </c>
      <c r="AC1705" s="266"/>
      <c r="AD1705" s="266" t="s">
        <v>4738</v>
      </c>
      <c r="AE1705" s="71">
        <v>44767</v>
      </c>
      <c r="AF1705" s="71">
        <v>44767</v>
      </c>
      <c r="AG1705" s="71">
        <v>44771</v>
      </c>
      <c r="AH1705" s="266" t="s">
        <v>4252</v>
      </c>
      <c r="AI1705" s="270"/>
      <c r="AJ1705" s="71">
        <v>44771</v>
      </c>
      <c r="AK1705" s="45"/>
      <c r="AL1705" s="266"/>
      <c r="AM1705" s="46">
        <v>5930</v>
      </c>
      <c r="AN1705" s="46"/>
      <c r="AO1705" s="46"/>
      <c r="AP1705" s="46"/>
      <c r="AQ1705" s="46"/>
      <c r="AR1705" s="46">
        <f t="shared" si="52"/>
        <v>5930</v>
      </c>
      <c r="AS1705" s="266"/>
      <c r="AT1705" s="266"/>
      <c r="AU1705" s="266"/>
    </row>
    <row r="1706" spans="1:47">
      <c r="A1706" s="45" t="s">
        <v>44</v>
      </c>
      <c r="B1706" s="266" t="s">
        <v>4253</v>
      </c>
      <c r="C1706" s="266" t="s">
        <v>4739</v>
      </c>
      <c r="D1706" s="71">
        <v>44762</v>
      </c>
      <c r="E1706" s="45" t="s">
        <v>4735</v>
      </c>
      <c r="F1706" s="45" t="s">
        <v>73</v>
      </c>
      <c r="G1706" s="266" t="s">
        <v>4244</v>
      </c>
      <c r="H1706" s="266" t="s">
        <v>4245</v>
      </c>
      <c r="I1706" s="266" t="s">
        <v>4246</v>
      </c>
      <c r="J1706" s="266" t="s">
        <v>73</v>
      </c>
      <c r="K1706" s="72" t="s">
        <v>4247</v>
      </c>
      <c r="L1706" s="45" t="s">
        <v>204</v>
      </c>
      <c r="M1706" s="266" t="s">
        <v>317</v>
      </c>
      <c r="N1706" s="266" t="s">
        <v>205</v>
      </c>
      <c r="O1706" s="266" t="s">
        <v>85</v>
      </c>
      <c r="P1706" s="73" t="s">
        <v>4603</v>
      </c>
      <c r="Q1706" s="266" t="s">
        <v>762</v>
      </c>
      <c r="R1706" s="266" t="s">
        <v>4524</v>
      </c>
      <c r="S1706" s="266" t="s">
        <v>764</v>
      </c>
      <c r="T1706" s="123">
        <v>30397471</v>
      </c>
      <c r="U1706" s="175">
        <v>18</v>
      </c>
      <c r="V1706" s="266" t="s">
        <v>215</v>
      </c>
      <c r="W1706" s="266">
        <v>475</v>
      </c>
      <c r="X1706" s="77">
        <v>609</v>
      </c>
      <c r="Y1706" s="77">
        <v>21</v>
      </c>
      <c r="Z1706" s="75">
        <f t="shared" si="53"/>
        <v>0.289275</v>
      </c>
      <c r="AA1706" s="45" t="s">
        <v>75</v>
      </c>
      <c r="AB1706" s="71" t="s">
        <v>207</v>
      </c>
      <c r="AC1706" s="266"/>
      <c r="AD1706" s="266" t="s">
        <v>4739</v>
      </c>
      <c r="AE1706" s="71">
        <v>44767</v>
      </c>
      <c r="AF1706" s="71">
        <v>44767</v>
      </c>
      <c r="AG1706" s="71">
        <v>44771</v>
      </c>
      <c r="AH1706" s="266" t="s">
        <v>4252</v>
      </c>
      <c r="AI1706" s="270"/>
      <c r="AJ1706" s="71">
        <v>44771</v>
      </c>
      <c r="AK1706" s="45"/>
      <c r="AL1706" s="266"/>
      <c r="AM1706" s="46">
        <v>5930</v>
      </c>
      <c r="AN1706" s="46"/>
      <c r="AO1706" s="46"/>
      <c r="AP1706" s="46"/>
      <c r="AQ1706" s="46"/>
      <c r="AR1706" s="46">
        <f t="shared" si="52"/>
        <v>5930</v>
      </c>
      <c r="AS1706" s="266"/>
      <c r="AT1706" s="266"/>
      <c r="AU1706" s="266"/>
    </row>
    <row r="1707" spans="1:47">
      <c r="A1707" s="45" t="s">
        <v>44</v>
      </c>
      <c r="B1707" s="266" t="s">
        <v>4253</v>
      </c>
      <c r="C1707" s="266" t="s">
        <v>4740</v>
      </c>
      <c r="D1707" s="71">
        <v>44762</v>
      </c>
      <c r="E1707" s="45" t="s">
        <v>4735</v>
      </c>
      <c r="F1707" s="45" t="s">
        <v>73</v>
      </c>
      <c r="G1707" s="266" t="s">
        <v>4244</v>
      </c>
      <c r="H1707" s="266" t="s">
        <v>4245</v>
      </c>
      <c r="I1707" s="266" t="s">
        <v>4246</v>
      </c>
      <c r="J1707" s="266" t="s">
        <v>73</v>
      </c>
      <c r="K1707" s="72" t="s">
        <v>4247</v>
      </c>
      <c r="L1707" s="45" t="s">
        <v>204</v>
      </c>
      <c r="M1707" s="266" t="s">
        <v>317</v>
      </c>
      <c r="N1707" s="266" t="s">
        <v>205</v>
      </c>
      <c r="O1707" s="266" t="s">
        <v>85</v>
      </c>
      <c r="P1707" s="73" t="s">
        <v>4603</v>
      </c>
      <c r="Q1707" s="266" t="s">
        <v>762</v>
      </c>
      <c r="R1707" s="266" t="s">
        <v>4524</v>
      </c>
      <c r="S1707" s="266" t="s">
        <v>764</v>
      </c>
      <c r="T1707" s="123">
        <v>30397471</v>
      </c>
      <c r="U1707" s="175">
        <v>18</v>
      </c>
      <c r="V1707" s="266" t="s">
        <v>215</v>
      </c>
      <c r="W1707" s="266">
        <v>475</v>
      </c>
      <c r="X1707" s="77">
        <v>435</v>
      </c>
      <c r="Y1707" s="77">
        <v>15</v>
      </c>
      <c r="Z1707" s="75">
        <f t="shared" si="53"/>
        <v>0.206625</v>
      </c>
      <c r="AA1707" s="45" t="s">
        <v>75</v>
      </c>
      <c r="AB1707" s="71" t="s">
        <v>207</v>
      </c>
      <c r="AC1707" s="266"/>
      <c r="AD1707" s="266" t="s">
        <v>4740</v>
      </c>
      <c r="AE1707" s="71">
        <v>44767</v>
      </c>
      <c r="AF1707" s="71">
        <v>44767</v>
      </c>
      <c r="AG1707" s="71">
        <v>44771</v>
      </c>
      <c r="AH1707" s="266" t="s">
        <v>4252</v>
      </c>
      <c r="AI1707" s="270"/>
      <c r="AJ1707" s="71">
        <v>44771</v>
      </c>
      <c r="AK1707" s="45"/>
      <c r="AL1707" s="266"/>
      <c r="AM1707" s="46">
        <v>5930</v>
      </c>
      <c r="AN1707" s="46"/>
      <c r="AO1707" s="46"/>
      <c r="AP1707" s="46"/>
      <c r="AQ1707" s="46"/>
      <c r="AR1707" s="46">
        <f t="shared" si="52"/>
        <v>5930</v>
      </c>
      <c r="AS1707" s="266"/>
      <c r="AT1707" s="266"/>
      <c r="AU1707" s="266"/>
    </row>
    <row r="1708" spans="1:47">
      <c r="A1708" s="45" t="s">
        <v>44</v>
      </c>
      <c r="B1708" s="266" t="s">
        <v>4253</v>
      </c>
      <c r="C1708" s="266" t="s">
        <v>4741</v>
      </c>
      <c r="D1708" s="71">
        <v>44762</v>
      </c>
      <c r="E1708" s="45" t="s">
        <v>4742</v>
      </c>
      <c r="F1708" s="45" t="s">
        <v>73</v>
      </c>
      <c r="G1708" s="266" t="s">
        <v>4244</v>
      </c>
      <c r="H1708" s="266" t="s">
        <v>4245</v>
      </c>
      <c r="I1708" s="266" t="s">
        <v>4246</v>
      </c>
      <c r="J1708" s="266" t="s">
        <v>73</v>
      </c>
      <c r="K1708" s="72" t="s">
        <v>4247</v>
      </c>
      <c r="L1708" s="45" t="s">
        <v>1241</v>
      </c>
      <c r="M1708" s="266" t="s">
        <v>4743</v>
      </c>
      <c r="N1708" s="266" t="s">
        <v>4744</v>
      </c>
      <c r="O1708" s="266" t="s">
        <v>85</v>
      </c>
      <c r="P1708" s="73" t="s">
        <v>4745</v>
      </c>
      <c r="Q1708" s="266" t="s">
        <v>1246</v>
      </c>
      <c r="R1708" s="266"/>
      <c r="S1708" s="266" t="s">
        <v>2697</v>
      </c>
      <c r="T1708" s="123">
        <v>30392973</v>
      </c>
      <c r="U1708" s="175">
        <v>0</v>
      </c>
      <c r="V1708" s="266" t="s">
        <v>96</v>
      </c>
      <c r="W1708" s="266">
        <v>485</v>
      </c>
      <c r="X1708" s="77">
        <v>638</v>
      </c>
      <c r="Y1708" s="77">
        <v>22</v>
      </c>
      <c r="Z1708" s="75">
        <f t="shared" si="53"/>
        <v>0.30942999999999998</v>
      </c>
      <c r="AA1708" s="45" t="s">
        <v>75</v>
      </c>
      <c r="AB1708" s="71">
        <v>44771</v>
      </c>
      <c r="AC1708" s="266"/>
      <c r="AD1708" s="266" t="s">
        <v>4741</v>
      </c>
      <c r="AE1708" s="71">
        <v>44769</v>
      </c>
      <c r="AF1708" s="71">
        <v>44769</v>
      </c>
      <c r="AG1708" s="71">
        <v>44774</v>
      </c>
      <c r="AH1708" s="266" t="s">
        <v>4252</v>
      </c>
      <c r="AI1708" s="270"/>
      <c r="AJ1708" s="71">
        <v>44774</v>
      </c>
      <c r="AK1708" s="45"/>
      <c r="AL1708" s="266"/>
      <c r="AM1708" s="46">
        <v>5110</v>
      </c>
      <c r="AN1708" s="46"/>
      <c r="AO1708" s="46"/>
      <c r="AP1708" s="46"/>
      <c r="AQ1708" s="46"/>
      <c r="AR1708" s="46">
        <f t="shared" si="52"/>
        <v>5110</v>
      </c>
      <c r="AS1708" s="266"/>
      <c r="AT1708" s="266"/>
      <c r="AU1708" s="266"/>
    </row>
    <row r="1709" spans="1:47">
      <c r="A1709" s="261" t="s">
        <v>44</v>
      </c>
      <c r="B1709" s="264" t="s">
        <v>4253</v>
      </c>
      <c r="C1709" s="264" t="s">
        <v>4746</v>
      </c>
      <c r="D1709" s="38">
        <v>44762</v>
      </c>
      <c r="E1709" s="261">
        <v>3976339</v>
      </c>
      <c r="F1709" s="261" t="s">
        <v>73</v>
      </c>
      <c r="G1709" s="264" t="s">
        <v>4244</v>
      </c>
      <c r="H1709" s="264" t="s">
        <v>4245</v>
      </c>
      <c r="I1709" s="264" t="s">
        <v>4246</v>
      </c>
      <c r="J1709" s="264" t="s">
        <v>73</v>
      </c>
      <c r="K1709" s="39" t="s">
        <v>4247</v>
      </c>
      <c r="L1709" s="261" t="s">
        <v>128</v>
      </c>
      <c r="M1709" s="264" t="s">
        <v>1847</v>
      </c>
      <c r="N1709" s="264" t="s">
        <v>1496</v>
      </c>
      <c r="O1709" s="264" t="s">
        <v>1208</v>
      </c>
      <c r="P1709" s="40" t="s">
        <v>4747</v>
      </c>
      <c r="Q1709" s="264"/>
      <c r="R1709" s="264"/>
      <c r="S1709" s="264" t="s">
        <v>131</v>
      </c>
      <c r="T1709" s="120">
        <v>30397471</v>
      </c>
      <c r="U1709" s="177">
        <v>18</v>
      </c>
      <c r="V1709" s="264" t="s">
        <v>215</v>
      </c>
      <c r="W1709" s="264">
        <v>475</v>
      </c>
      <c r="X1709" s="25">
        <v>348</v>
      </c>
      <c r="Y1709" s="25">
        <v>12</v>
      </c>
      <c r="Z1709" s="42">
        <f t="shared" si="53"/>
        <v>0.1653</v>
      </c>
      <c r="AA1709" s="261" t="s">
        <v>75</v>
      </c>
      <c r="AB1709" s="38" t="s">
        <v>207</v>
      </c>
      <c r="AC1709" s="264"/>
      <c r="AD1709" s="264" t="s">
        <v>4746</v>
      </c>
      <c r="AE1709" s="38">
        <v>44770</v>
      </c>
      <c r="AF1709" s="38">
        <v>44770</v>
      </c>
      <c r="AG1709" s="38">
        <v>44775</v>
      </c>
      <c r="AH1709" s="266" t="s">
        <v>4252</v>
      </c>
      <c r="AI1709" s="263" t="s">
        <v>5230</v>
      </c>
      <c r="AJ1709" s="38">
        <v>44777</v>
      </c>
      <c r="AK1709" s="261"/>
      <c r="AL1709" s="264"/>
      <c r="AM1709" s="44">
        <v>7215</v>
      </c>
      <c r="AN1709" s="44"/>
      <c r="AO1709" s="44"/>
      <c r="AP1709" s="44"/>
      <c r="AQ1709" s="44"/>
      <c r="AR1709" s="44">
        <f t="shared" si="52"/>
        <v>7215</v>
      </c>
      <c r="AS1709" s="264"/>
      <c r="AT1709" s="264"/>
      <c r="AU1709" s="264"/>
    </row>
    <row r="1710" spans="1:47">
      <c r="A1710" s="45" t="s">
        <v>44</v>
      </c>
      <c r="B1710" s="266" t="s">
        <v>4253</v>
      </c>
      <c r="C1710" s="266" t="s">
        <v>4748</v>
      </c>
      <c r="D1710" s="71">
        <v>44762</v>
      </c>
      <c r="E1710" s="45">
        <v>3976339</v>
      </c>
      <c r="F1710" s="45" t="s">
        <v>73</v>
      </c>
      <c r="G1710" s="266" t="s">
        <v>4244</v>
      </c>
      <c r="H1710" s="266" t="s">
        <v>4245</v>
      </c>
      <c r="I1710" s="266" t="s">
        <v>4246</v>
      </c>
      <c r="J1710" s="266" t="s">
        <v>73</v>
      </c>
      <c r="K1710" s="72" t="s">
        <v>4247</v>
      </c>
      <c r="L1710" s="45" t="s">
        <v>128</v>
      </c>
      <c r="M1710" s="266" t="s">
        <v>1847</v>
      </c>
      <c r="N1710" s="266" t="s">
        <v>1496</v>
      </c>
      <c r="O1710" s="266" t="s">
        <v>1208</v>
      </c>
      <c r="P1710" s="73" t="s">
        <v>4747</v>
      </c>
      <c r="Q1710" s="266"/>
      <c r="R1710" s="266"/>
      <c r="S1710" s="266" t="s">
        <v>131</v>
      </c>
      <c r="T1710" s="123">
        <v>30397471</v>
      </c>
      <c r="U1710" s="175">
        <v>18</v>
      </c>
      <c r="V1710" s="266" t="s">
        <v>215</v>
      </c>
      <c r="W1710" s="266">
        <v>475</v>
      </c>
      <c r="X1710" s="77">
        <v>348</v>
      </c>
      <c r="Y1710" s="77">
        <v>12</v>
      </c>
      <c r="Z1710" s="75">
        <f t="shared" si="53"/>
        <v>0.1653</v>
      </c>
      <c r="AA1710" s="45" t="s">
        <v>75</v>
      </c>
      <c r="AB1710" s="71" t="s">
        <v>207</v>
      </c>
      <c r="AC1710" s="266"/>
      <c r="AD1710" s="266" t="s">
        <v>4748</v>
      </c>
      <c r="AE1710" s="71">
        <v>44770</v>
      </c>
      <c r="AF1710" s="71">
        <v>44770</v>
      </c>
      <c r="AG1710" s="71">
        <v>44775</v>
      </c>
      <c r="AH1710" s="266" t="s">
        <v>4252</v>
      </c>
      <c r="AI1710" s="270"/>
      <c r="AJ1710" s="71">
        <v>44775</v>
      </c>
      <c r="AK1710" s="45"/>
      <c r="AL1710" s="266"/>
      <c r="AM1710" s="46">
        <v>7550</v>
      </c>
      <c r="AN1710" s="46"/>
      <c r="AO1710" s="46"/>
      <c r="AP1710" s="46"/>
      <c r="AQ1710" s="46"/>
      <c r="AR1710" s="46">
        <f t="shared" si="52"/>
        <v>7550</v>
      </c>
      <c r="AS1710" s="266"/>
      <c r="AT1710" s="266"/>
      <c r="AU1710" s="266"/>
    </row>
    <row r="1711" spans="1:47">
      <c r="A1711" s="45" t="s">
        <v>44</v>
      </c>
      <c r="B1711" s="266" t="s">
        <v>4253</v>
      </c>
      <c r="C1711" s="266" t="s">
        <v>4749</v>
      </c>
      <c r="D1711" s="71">
        <v>44762</v>
      </c>
      <c r="E1711" s="45">
        <v>3976325</v>
      </c>
      <c r="F1711" s="45" t="s">
        <v>73</v>
      </c>
      <c r="G1711" s="266" t="s">
        <v>4244</v>
      </c>
      <c r="H1711" s="266" t="s">
        <v>4245</v>
      </c>
      <c r="I1711" s="266" t="s">
        <v>4246</v>
      </c>
      <c r="J1711" s="266" t="s">
        <v>73</v>
      </c>
      <c r="K1711" s="72" t="s">
        <v>4247</v>
      </c>
      <c r="L1711" s="45" t="s">
        <v>128</v>
      </c>
      <c r="M1711" s="266" t="s">
        <v>1847</v>
      </c>
      <c r="N1711" s="266" t="s">
        <v>1496</v>
      </c>
      <c r="O1711" s="266" t="s">
        <v>1208</v>
      </c>
      <c r="P1711" s="73" t="s">
        <v>4747</v>
      </c>
      <c r="Q1711" s="266"/>
      <c r="R1711" s="266"/>
      <c r="S1711" s="266" t="s">
        <v>131</v>
      </c>
      <c r="T1711" s="123">
        <v>30397471</v>
      </c>
      <c r="U1711" s="175">
        <v>18</v>
      </c>
      <c r="V1711" s="266" t="s">
        <v>215</v>
      </c>
      <c r="W1711" s="266">
        <v>475</v>
      </c>
      <c r="X1711" s="77">
        <v>348</v>
      </c>
      <c r="Y1711" s="77">
        <v>12</v>
      </c>
      <c r="Z1711" s="75">
        <f t="shared" si="53"/>
        <v>0.1653</v>
      </c>
      <c r="AA1711" s="45" t="s">
        <v>75</v>
      </c>
      <c r="AB1711" s="71" t="s">
        <v>207</v>
      </c>
      <c r="AC1711" s="266"/>
      <c r="AD1711" s="266" t="s">
        <v>4749</v>
      </c>
      <c r="AE1711" s="71">
        <v>44770</v>
      </c>
      <c r="AF1711" s="71">
        <v>44771</v>
      </c>
      <c r="AG1711" s="71">
        <v>44775</v>
      </c>
      <c r="AH1711" s="266" t="s">
        <v>4252</v>
      </c>
      <c r="AI1711" s="270"/>
      <c r="AJ1711" s="71">
        <v>44775</v>
      </c>
      <c r="AK1711" s="45"/>
      <c r="AL1711" s="266"/>
      <c r="AM1711" s="46">
        <v>8100</v>
      </c>
      <c r="AN1711" s="46"/>
      <c r="AO1711" s="46"/>
      <c r="AP1711" s="46"/>
      <c r="AQ1711" s="46"/>
      <c r="AR1711" s="46">
        <f t="shared" si="52"/>
        <v>8100</v>
      </c>
      <c r="AS1711" s="266"/>
      <c r="AT1711" s="266"/>
      <c r="AU1711" s="266"/>
    </row>
    <row r="1712" spans="1:47">
      <c r="A1712" s="261" t="s">
        <v>44</v>
      </c>
      <c r="B1712" s="264" t="s">
        <v>4253</v>
      </c>
      <c r="C1712" s="264" t="s">
        <v>4750</v>
      </c>
      <c r="D1712" s="38">
        <v>44762</v>
      </c>
      <c r="E1712" s="261">
        <v>3976325</v>
      </c>
      <c r="F1712" s="261" t="s">
        <v>73</v>
      </c>
      <c r="G1712" s="264" t="s">
        <v>4244</v>
      </c>
      <c r="H1712" s="264" t="s">
        <v>4245</v>
      </c>
      <c r="I1712" s="264" t="s">
        <v>4246</v>
      </c>
      <c r="J1712" s="264" t="s">
        <v>73</v>
      </c>
      <c r="K1712" s="39" t="s">
        <v>4247</v>
      </c>
      <c r="L1712" s="261" t="s">
        <v>128</v>
      </c>
      <c r="M1712" s="264" t="s">
        <v>1847</v>
      </c>
      <c r="N1712" s="264" t="s">
        <v>1496</v>
      </c>
      <c r="O1712" s="264" t="s">
        <v>1208</v>
      </c>
      <c r="P1712" s="40" t="s">
        <v>4747</v>
      </c>
      <c r="Q1712" s="264"/>
      <c r="R1712" s="264"/>
      <c r="S1712" s="264" t="s">
        <v>131</v>
      </c>
      <c r="T1712" s="120">
        <v>30397471</v>
      </c>
      <c r="U1712" s="177">
        <v>18</v>
      </c>
      <c r="V1712" s="264" t="s">
        <v>215</v>
      </c>
      <c r="W1712" s="264">
        <v>475</v>
      </c>
      <c r="X1712" s="25">
        <v>348</v>
      </c>
      <c r="Y1712" s="25">
        <v>12</v>
      </c>
      <c r="Z1712" s="42">
        <f t="shared" si="53"/>
        <v>0.1653</v>
      </c>
      <c r="AA1712" s="261" t="s">
        <v>75</v>
      </c>
      <c r="AB1712" s="38" t="s">
        <v>207</v>
      </c>
      <c r="AC1712" s="264"/>
      <c r="AD1712" s="264" t="s">
        <v>4750</v>
      </c>
      <c r="AE1712" s="38">
        <v>44770</v>
      </c>
      <c r="AF1712" s="38">
        <v>44771</v>
      </c>
      <c r="AG1712" s="38">
        <v>44781</v>
      </c>
      <c r="AH1712" s="264" t="s">
        <v>4416</v>
      </c>
      <c r="AI1712" s="264"/>
      <c r="AJ1712" s="38"/>
      <c r="AK1712" s="261"/>
      <c r="AL1712" s="264"/>
      <c r="AM1712" s="44">
        <v>8100</v>
      </c>
      <c r="AN1712" s="44"/>
      <c r="AO1712" s="44"/>
      <c r="AP1712" s="44"/>
      <c r="AQ1712" s="44"/>
      <c r="AR1712" s="44">
        <f t="shared" si="52"/>
        <v>8100</v>
      </c>
      <c r="AS1712" s="264"/>
      <c r="AT1712" s="264"/>
      <c r="AU1712" s="264"/>
    </row>
    <row r="1713" spans="1:47">
      <c r="A1713" s="261" t="s">
        <v>44</v>
      </c>
      <c r="B1713" s="264" t="s">
        <v>4253</v>
      </c>
      <c r="C1713" s="264" t="s">
        <v>4751</v>
      </c>
      <c r="D1713" s="38">
        <v>44762</v>
      </c>
      <c r="E1713" s="261">
        <v>3967774</v>
      </c>
      <c r="F1713" s="261" t="s">
        <v>73</v>
      </c>
      <c r="G1713" s="264" t="s">
        <v>4244</v>
      </c>
      <c r="H1713" s="264" t="s">
        <v>4245</v>
      </c>
      <c r="I1713" s="264" t="s">
        <v>4246</v>
      </c>
      <c r="J1713" s="264" t="s">
        <v>73</v>
      </c>
      <c r="K1713" s="39" t="s">
        <v>4247</v>
      </c>
      <c r="L1713" s="261" t="s">
        <v>128</v>
      </c>
      <c r="M1713" s="264" t="s">
        <v>2435</v>
      </c>
      <c r="N1713" s="264" t="s">
        <v>129</v>
      </c>
      <c r="O1713" s="264" t="s">
        <v>130</v>
      </c>
      <c r="P1713" s="40" t="s">
        <v>4592</v>
      </c>
      <c r="Q1713" s="264"/>
      <c r="R1713" s="264"/>
      <c r="S1713" s="264" t="s">
        <v>131</v>
      </c>
      <c r="T1713" s="120">
        <v>30397471</v>
      </c>
      <c r="U1713" s="177">
        <v>18</v>
      </c>
      <c r="V1713" s="264" t="s">
        <v>215</v>
      </c>
      <c r="W1713" s="264">
        <v>475</v>
      </c>
      <c r="X1713" s="25">
        <v>348</v>
      </c>
      <c r="Y1713" s="25">
        <v>12</v>
      </c>
      <c r="Z1713" s="42">
        <f t="shared" si="53"/>
        <v>0.1653</v>
      </c>
      <c r="AA1713" s="261" t="s">
        <v>75</v>
      </c>
      <c r="AB1713" s="38" t="s">
        <v>207</v>
      </c>
      <c r="AC1713" s="264"/>
      <c r="AD1713" s="264" t="s">
        <v>4751</v>
      </c>
      <c r="AE1713" s="38">
        <v>44777</v>
      </c>
      <c r="AF1713" s="38">
        <v>44777</v>
      </c>
      <c r="AG1713" s="38">
        <v>44782</v>
      </c>
      <c r="AH1713" s="264"/>
      <c r="AI1713" s="264"/>
      <c r="AJ1713" s="38"/>
      <c r="AK1713" s="261"/>
      <c r="AL1713" s="264"/>
      <c r="AM1713" s="44">
        <v>7548</v>
      </c>
      <c r="AN1713" s="44"/>
      <c r="AO1713" s="44"/>
      <c r="AP1713" s="44"/>
      <c r="AQ1713" s="44"/>
      <c r="AR1713" s="44">
        <f t="shared" si="52"/>
        <v>7548</v>
      </c>
      <c r="AS1713" s="264"/>
      <c r="AT1713" s="264"/>
      <c r="AU1713" s="264"/>
    </row>
    <row r="1714" spans="1:47">
      <c r="A1714" s="261" t="s">
        <v>44</v>
      </c>
      <c r="B1714" s="264" t="s">
        <v>4253</v>
      </c>
      <c r="C1714" s="264" t="s">
        <v>4752</v>
      </c>
      <c r="D1714" s="38">
        <v>44762</v>
      </c>
      <c r="E1714" s="261">
        <v>3967774</v>
      </c>
      <c r="F1714" s="261" t="s">
        <v>73</v>
      </c>
      <c r="G1714" s="264" t="s">
        <v>4244</v>
      </c>
      <c r="H1714" s="264" t="s">
        <v>4245</v>
      </c>
      <c r="I1714" s="264" t="s">
        <v>4246</v>
      </c>
      <c r="J1714" s="264" t="s">
        <v>73</v>
      </c>
      <c r="K1714" s="39" t="s">
        <v>4247</v>
      </c>
      <c r="L1714" s="261" t="s">
        <v>128</v>
      </c>
      <c r="M1714" s="264" t="s">
        <v>2435</v>
      </c>
      <c r="N1714" s="264" t="s">
        <v>129</v>
      </c>
      <c r="O1714" s="264" t="s">
        <v>130</v>
      </c>
      <c r="P1714" s="40" t="s">
        <v>4592</v>
      </c>
      <c r="Q1714" s="264"/>
      <c r="R1714" s="264"/>
      <c r="S1714" s="264" t="s">
        <v>131</v>
      </c>
      <c r="T1714" s="120">
        <v>30397471</v>
      </c>
      <c r="U1714" s="177">
        <v>18</v>
      </c>
      <c r="V1714" s="264" t="s">
        <v>215</v>
      </c>
      <c r="W1714" s="264">
        <v>475</v>
      </c>
      <c r="X1714" s="25">
        <v>348</v>
      </c>
      <c r="Y1714" s="25">
        <v>12</v>
      </c>
      <c r="Z1714" s="42">
        <f t="shared" si="53"/>
        <v>0.1653</v>
      </c>
      <c r="AA1714" s="261" t="s">
        <v>75</v>
      </c>
      <c r="AB1714" s="38" t="s">
        <v>207</v>
      </c>
      <c r="AC1714" s="264"/>
      <c r="AD1714" s="264" t="s">
        <v>4752</v>
      </c>
      <c r="AE1714" s="38">
        <v>44777</v>
      </c>
      <c r="AF1714" s="38"/>
      <c r="AG1714" s="38">
        <v>44782</v>
      </c>
      <c r="AH1714" s="264"/>
      <c r="AI1714" s="264"/>
      <c r="AJ1714" s="38"/>
      <c r="AK1714" s="261"/>
      <c r="AL1714" s="264"/>
      <c r="AM1714" s="44">
        <v>7548</v>
      </c>
      <c r="AN1714" s="44"/>
      <c r="AO1714" s="44"/>
      <c r="AP1714" s="44"/>
      <c r="AQ1714" s="44"/>
      <c r="AR1714" s="44">
        <f t="shared" si="52"/>
        <v>7548</v>
      </c>
      <c r="AS1714" s="264"/>
      <c r="AT1714" s="264"/>
      <c r="AU1714" s="264"/>
    </row>
    <row r="1715" spans="1:47">
      <c r="A1715" s="45" t="s">
        <v>44</v>
      </c>
      <c r="B1715" s="266" t="s">
        <v>4253</v>
      </c>
      <c r="C1715" s="266" t="s">
        <v>4753</v>
      </c>
      <c r="D1715" s="71">
        <v>44762</v>
      </c>
      <c r="E1715" s="45">
        <v>3967749</v>
      </c>
      <c r="F1715" s="45" t="s">
        <v>73</v>
      </c>
      <c r="G1715" s="266" t="s">
        <v>4244</v>
      </c>
      <c r="H1715" s="266" t="s">
        <v>4245</v>
      </c>
      <c r="I1715" s="266" t="s">
        <v>4246</v>
      </c>
      <c r="J1715" s="266" t="s">
        <v>73</v>
      </c>
      <c r="K1715" s="72" t="s">
        <v>4247</v>
      </c>
      <c r="L1715" s="45" t="s">
        <v>128</v>
      </c>
      <c r="M1715" s="266" t="s">
        <v>1847</v>
      </c>
      <c r="N1715" s="266" t="s">
        <v>1496</v>
      </c>
      <c r="O1715" s="266" t="s">
        <v>1208</v>
      </c>
      <c r="P1715" s="73" t="s">
        <v>4747</v>
      </c>
      <c r="Q1715" s="266"/>
      <c r="R1715" s="266"/>
      <c r="S1715" s="266" t="s">
        <v>131</v>
      </c>
      <c r="T1715" s="123">
        <v>30397471</v>
      </c>
      <c r="U1715" s="175">
        <v>18</v>
      </c>
      <c r="V1715" s="266" t="s">
        <v>215</v>
      </c>
      <c r="W1715" s="266">
        <v>475</v>
      </c>
      <c r="X1715" s="77">
        <v>348</v>
      </c>
      <c r="Y1715" s="77">
        <v>12</v>
      </c>
      <c r="Z1715" s="75">
        <f t="shared" si="53"/>
        <v>0.1653</v>
      </c>
      <c r="AA1715" s="45" t="s">
        <v>75</v>
      </c>
      <c r="AB1715" s="71" t="s">
        <v>207</v>
      </c>
      <c r="AC1715" s="266"/>
      <c r="AD1715" s="266" t="s">
        <v>4753</v>
      </c>
      <c r="AE1715" s="71">
        <v>44770</v>
      </c>
      <c r="AF1715" s="71">
        <v>44771</v>
      </c>
      <c r="AG1715" s="71">
        <v>44775</v>
      </c>
      <c r="AH1715" s="266" t="s">
        <v>4252</v>
      </c>
      <c r="AI1715" s="270"/>
      <c r="AJ1715" s="71">
        <v>44776</v>
      </c>
      <c r="AK1715" s="45"/>
      <c r="AL1715" s="266"/>
      <c r="AM1715" s="46">
        <v>7215</v>
      </c>
      <c r="AN1715" s="46"/>
      <c r="AO1715" s="46"/>
      <c r="AP1715" s="46"/>
      <c r="AQ1715" s="46"/>
      <c r="AR1715" s="46">
        <f t="shared" si="52"/>
        <v>7215</v>
      </c>
      <c r="AS1715" s="266"/>
      <c r="AT1715" s="266"/>
      <c r="AU1715" s="266"/>
    </row>
    <row r="1716" spans="1:47">
      <c r="A1716" s="45" t="s">
        <v>44</v>
      </c>
      <c r="B1716" s="266" t="s">
        <v>4253</v>
      </c>
      <c r="C1716" s="266" t="s">
        <v>4754</v>
      </c>
      <c r="D1716" s="71">
        <v>44762</v>
      </c>
      <c r="E1716" s="45">
        <v>3967749</v>
      </c>
      <c r="F1716" s="45" t="s">
        <v>73</v>
      </c>
      <c r="G1716" s="266" t="s">
        <v>4244</v>
      </c>
      <c r="H1716" s="266" t="s">
        <v>4245</v>
      </c>
      <c r="I1716" s="266" t="s">
        <v>4246</v>
      </c>
      <c r="J1716" s="266" t="s">
        <v>73</v>
      </c>
      <c r="K1716" s="72" t="s">
        <v>4247</v>
      </c>
      <c r="L1716" s="45" t="s">
        <v>128</v>
      </c>
      <c r="M1716" s="266" t="s">
        <v>1847</v>
      </c>
      <c r="N1716" s="266" t="s">
        <v>1496</v>
      </c>
      <c r="O1716" s="266" t="s">
        <v>1208</v>
      </c>
      <c r="P1716" s="73" t="s">
        <v>4747</v>
      </c>
      <c r="Q1716" s="266"/>
      <c r="R1716" s="266"/>
      <c r="S1716" s="266" t="s">
        <v>131</v>
      </c>
      <c r="T1716" s="123">
        <v>30397471</v>
      </c>
      <c r="U1716" s="175">
        <v>18</v>
      </c>
      <c r="V1716" s="266" t="s">
        <v>215</v>
      </c>
      <c r="W1716" s="266">
        <v>475</v>
      </c>
      <c r="X1716" s="77">
        <v>348</v>
      </c>
      <c r="Y1716" s="77">
        <v>12</v>
      </c>
      <c r="Z1716" s="75">
        <f t="shared" si="53"/>
        <v>0.1653</v>
      </c>
      <c r="AA1716" s="45" t="s">
        <v>75</v>
      </c>
      <c r="AB1716" s="71" t="s">
        <v>207</v>
      </c>
      <c r="AC1716" s="266"/>
      <c r="AD1716" s="266" t="s">
        <v>4754</v>
      </c>
      <c r="AE1716" s="71">
        <v>44770</v>
      </c>
      <c r="AF1716" s="71">
        <v>44771</v>
      </c>
      <c r="AG1716" s="71">
        <v>44775</v>
      </c>
      <c r="AH1716" s="266" t="s">
        <v>4252</v>
      </c>
      <c r="AI1716" s="270"/>
      <c r="AJ1716" s="71">
        <v>44776</v>
      </c>
      <c r="AK1716" s="45"/>
      <c r="AL1716" s="266"/>
      <c r="AM1716" s="46">
        <v>7215</v>
      </c>
      <c r="AN1716" s="46"/>
      <c r="AO1716" s="46"/>
      <c r="AP1716" s="46"/>
      <c r="AQ1716" s="46"/>
      <c r="AR1716" s="46">
        <f t="shared" si="52"/>
        <v>7215</v>
      </c>
      <c r="AS1716" s="266"/>
      <c r="AT1716" s="266"/>
      <c r="AU1716" s="266"/>
    </row>
    <row r="1717" spans="1:47">
      <c r="A1717" s="45" t="s">
        <v>44</v>
      </c>
      <c r="B1717" s="266" t="s">
        <v>4253</v>
      </c>
      <c r="C1717" s="266" t="s">
        <v>4755</v>
      </c>
      <c r="D1717" s="71">
        <v>44762</v>
      </c>
      <c r="E1717" s="45" t="s">
        <v>4756</v>
      </c>
      <c r="F1717" s="45" t="s">
        <v>73</v>
      </c>
      <c r="G1717" s="266" t="s">
        <v>4244</v>
      </c>
      <c r="H1717" s="266" t="s">
        <v>4245</v>
      </c>
      <c r="I1717" s="266" t="s">
        <v>4246</v>
      </c>
      <c r="J1717" s="266" t="s">
        <v>73</v>
      </c>
      <c r="K1717" s="72" t="s">
        <v>4247</v>
      </c>
      <c r="L1717" s="45" t="s">
        <v>399</v>
      </c>
      <c r="M1717" s="266" t="s">
        <v>400</v>
      </c>
      <c r="N1717" s="266" t="s">
        <v>401</v>
      </c>
      <c r="O1717" s="266" t="s">
        <v>85</v>
      </c>
      <c r="P1717" s="73" t="s">
        <v>4757</v>
      </c>
      <c r="Q1717" s="266" t="s">
        <v>4758</v>
      </c>
      <c r="R1717" s="266"/>
      <c r="S1717" s="266" t="s">
        <v>375</v>
      </c>
      <c r="T1717" s="123">
        <v>30392973</v>
      </c>
      <c r="U1717" s="175">
        <v>0</v>
      </c>
      <c r="V1717" s="266" t="s">
        <v>96</v>
      </c>
      <c r="W1717" s="266">
        <v>485</v>
      </c>
      <c r="X1717" s="77">
        <v>638</v>
      </c>
      <c r="Y1717" s="77">
        <v>22</v>
      </c>
      <c r="Z1717" s="75">
        <f t="shared" si="53"/>
        <v>0.30942999999999998</v>
      </c>
      <c r="AA1717" s="45" t="s">
        <v>75</v>
      </c>
      <c r="AB1717" s="71">
        <v>44771</v>
      </c>
      <c r="AC1717" s="266"/>
      <c r="AD1717" s="266" t="s">
        <v>4755</v>
      </c>
      <c r="AE1717" s="71">
        <v>44769</v>
      </c>
      <c r="AF1717" s="71">
        <v>44769</v>
      </c>
      <c r="AG1717" s="71">
        <v>44774</v>
      </c>
      <c r="AH1717" s="266" t="s">
        <v>4252</v>
      </c>
      <c r="AI1717" s="270"/>
      <c r="AJ1717" s="71">
        <v>44774</v>
      </c>
      <c r="AK1717" s="45"/>
      <c r="AL1717" s="266"/>
      <c r="AM1717" s="46">
        <v>5385</v>
      </c>
      <c r="AN1717" s="46"/>
      <c r="AO1717" s="46"/>
      <c r="AP1717" s="46"/>
      <c r="AQ1717" s="46"/>
      <c r="AR1717" s="46">
        <f t="shared" si="52"/>
        <v>5385</v>
      </c>
      <c r="AS1717" s="266"/>
      <c r="AT1717" s="266"/>
      <c r="AU1717" s="266"/>
    </row>
    <row r="1718" spans="1:47">
      <c r="A1718" s="45" t="s">
        <v>44</v>
      </c>
      <c r="B1718" s="266" t="s">
        <v>4393</v>
      </c>
      <c r="C1718" s="266" t="s">
        <v>4759</v>
      </c>
      <c r="D1718" s="71">
        <v>44763</v>
      </c>
      <c r="E1718" s="45" t="s">
        <v>4760</v>
      </c>
      <c r="F1718" s="45" t="s">
        <v>73</v>
      </c>
      <c r="G1718" s="266" t="s">
        <v>4244</v>
      </c>
      <c r="H1718" s="266" t="s">
        <v>4245</v>
      </c>
      <c r="I1718" s="266" t="s">
        <v>4246</v>
      </c>
      <c r="J1718" s="266" t="s">
        <v>73</v>
      </c>
      <c r="K1718" s="72" t="s">
        <v>4247</v>
      </c>
      <c r="L1718" s="45" t="s">
        <v>4761</v>
      </c>
      <c r="M1718" s="266" t="s">
        <v>4762</v>
      </c>
      <c r="N1718" s="266" t="s">
        <v>4763</v>
      </c>
      <c r="O1718" s="266" t="s">
        <v>170</v>
      </c>
      <c r="P1718" s="73" t="s">
        <v>4764</v>
      </c>
      <c r="Q1718" s="266" t="s">
        <v>4765</v>
      </c>
      <c r="R1718" s="266" t="s">
        <v>4766</v>
      </c>
      <c r="S1718" s="266" t="s">
        <v>4767</v>
      </c>
      <c r="T1718" s="123">
        <v>30391491</v>
      </c>
      <c r="U1718" s="175">
        <v>0</v>
      </c>
      <c r="V1718" s="266" t="s">
        <v>4280</v>
      </c>
      <c r="W1718" s="266">
        <v>575</v>
      </c>
      <c r="X1718" s="77">
        <v>522</v>
      </c>
      <c r="Y1718" s="77">
        <v>18</v>
      </c>
      <c r="Z1718" s="75">
        <f t="shared" si="53"/>
        <v>0.30014999999999997</v>
      </c>
      <c r="AA1718" s="45" t="s">
        <v>75</v>
      </c>
      <c r="AB1718" s="71" t="s">
        <v>4380</v>
      </c>
      <c r="AC1718" s="266"/>
      <c r="AD1718" s="266" t="s">
        <v>4759</v>
      </c>
      <c r="AE1718" s="71">
        <v>44767</v>
      </c>
      <c r="AF1718" s="71">
        <v>44767</v>
      </c>
      <c r="AG1718" s="71">
        <v>44769</v>
      </c>
      <c r="AH1718" s="266" t="s">
        <v>4252</v>
      </c>
      <c r="AI1718" s="270"/>
      <c r="AJ1718" s="71">
        <v>44769</v>
      </c>
      <c r="AK1718" s="45"/>
      <c r="AL1718" s="266"/>
      <c r="AM1718" s="46"/>
      <c r="AN1718" s="46"/>
      <c r="AO1718" s="46"/>
      <c r="AP1718" s="46"/>
      <c r="AQ1718" s="46"/>
      <c r="AR1718" s="46">
        <f t="shared" si="52"/>
        <v>0</v>
      </c>
      <c r="AS1718" s="266"/>
      <c r="AT1718" s="266"/>
      <c r="AU1718" s="266"/>
    </row>
    <row r="1719" spans="1:47">
      <c r="A1719" s="45" t="s">
        <v>44</v>
      </c>
      <c r="B1719" s="266" t="s">
        <v>4393</v>
      </c>
      <c r="C1719" s="266" t="s">
        <v>4768</v>
      </c>
      <c r="D1719" s="71">
        <v>44763</v>
      </c>
      <c r="E1719" s="45" t="s">
        <v>4760</v>
      </c>
      <c r="F1719" s="45" t="s">
        <v>73</v>
      </c>
      <c r="G1719" s="266" t="s">
        <v>4244</v>
      </c>
      <c r="H1719" s="266" t="s">
        <v>4245</v>
      </c>
      <c r="I1719" s="266" t="s">
        <v>4246</v>
      </c>
      <c r="J1719" s="266" t="s">
        <v>73</v>
      </c>
      <c r="K1719" s="72" t="s">
        <v>4247</v>
      </c>
      <c r="L1719" s="45" t="s">
        <v>4761</v>
      </c>
      <c r="M1719" s="266" t="s">
        <v>4762</v>
      </c>
      <c r="N1719" s="266" t="s">
        <v>4763</v>
      </c>
      <c r="O1719" s="266" t="s">
        <v>170</v>
      </c>
      <c r="P1719" s="73" t="s">
        <v>4764</v>
      </c>
      <c r="Q1719" s="266" t="s">
        <v>4765</v>
      </c>
      <c r="R1719" s="266" t="s">
        <v>4766</v>
      </c>
      <c r="S1719" s="266" t="s">
        <v>4767</v>
      </c>
      <c r="T1719" s="123">
        <v>30391491</v>
      </c>
      <c r="U1719" s="175">
        <v>0</v>
      </c>
      <c r="V1719" s="266" t="s">
        <v>4280</v>
      </c>
      <c r="W1719" s="266">
        <v>575</v>
      </c>
      <c r="X1719" s="77">
        <v>522</v>
      </c>
      <c r="Y1719" s="77">
        <v>18</v>
      </c>
      <c r="Z1719" s="75">
        <f t="shared" si="53"/>
        <v>0.30014999999999997</v>
      </c>
      <c r="AA1719" s="45" t="s">
        <v>75</v>
      </c>
      <c r="AB1719" s="71" t="s">
        <v>4380</v>
      </c>
      <c r="AC1719" s="266"/>
      <c r="AD1719" s="266" t="s">
        <v>4768</v>
      </c>
      <c r="AE1719" s="71">
        <v>44767</v>
      </c>
      <c r="AF1719" s="71">
        <v>44767</v>
      </c>
      <c r="AG1719" s="71">
        <v>44769</v>
      </c>
      <c r="AH1719" s="266" t="s">
        <v>4252</v>
      </c>
      <c r="AI1719" s="270"/>
      <c r="AJ1719" s="71">
        <v>44769</v>
      </c>
      <c r="AK1719" s="45"/>
      <c r="AL1719" s="266"/>
      <c r="AM1719" s="46"/>
      <c r="AN1719" s="46"/>
      <c r="AO1719" s="46"/>
      <c r="AP1719" s="46"/>
      <c r="AQ1719" s="46"/>
      <c r="AR1719" s="46">
        <f t="shared" si="52"/>
        <v>0</v>
      </c>
      <c r="AS1719" s="266"/>
      <c r="AT1719" s="266"/>
      <c r="AU1719" s="266"/>
    </row>
    <row r="1720" spans="1:47">
      <c r="A1720" s="45" t="s">
        <v>44</v>
      </c>
      <c r="B1720" s="266" t="s">
        <v>4393</v>
      </c>
      <c r="C1720" s="266" t="s">
        <v>4769</v>
      </c>
      <c r="D1720" s="71">
        <v>44763</v>
      </c>
      <c r="E1720" s="45" t="s">
        <v>4760</v>
      </c>
      <c r="F1720" s="45" t="s">
        <v>73</v>
      </c>
      <c r="G1720" s="266" t="s">
        <v>4244</v>
      </c>
      <c r="H1720" s="266" t="s">
        <v>4245</v>
      </c>
      <c r="I1720" s="266" t="s">
        <v>4246</v>
      </c>
      <c r="J1720" s="266" t="s">
        <v>73</v>
      </c>
      <c r="K1720" s="72" t="s">
        <v>4247</v>
      </c>
      <c r="L1720" s="45" t="s">
        <v>4761</v>
      </c>
      <c r="M1720" s="266" t="s">
        <v>4762</v>
      </c>
      <c r="N1720" s="266" t="s">
        <v>4763</v>
      </c>
      <c r="O1720" s="266" t="s">
        <v>170</v>
      </c>
      <c r="P1720" s="73" t="s">
        <v>4764</v>
      </c>
      <c r="Q1720" s="266" t="s">
        <v>4765</v>
      </c>
      <c r="R1720" s="266" t="s">
        <v>4766</v>
      </c>
      <c r="S1720" s="266" t="s">
        <v>4767</v>
      </c>
      <c r="T1720" s="123">
        <v>30391491</v>
      </c>
      <c r="U1720" s="175">
        <v>0</v>
      </c>
      <c r="V1720" s="266" t="s">
        <v>4280</v>
      </c>
      <c r="W1720" s="266">
        <v>575</v>
      </c>
      <c r="X1720" s="77">
        <v>522</v>
      </c>
      <c r="Y1720" s="77">
        <v>18</v>
      </c>
      <c r="Z1720" s="75">
        <f t="shared" si="53"/>
        <v>0.30014999999999997</v>
      </c>
      <c r="AA1720" s="45" t="s">
        <v>75</v>
      </c>
      <c r="AB1720" s="71" t="s">
        <v>4380</v>
      </c>
      <c r="AC1720" s="266"/>
      <c r="AD1720" s="266" t="s">
        <v>4769</v>
      </c>
      <c r="AE1720" s="71">
        <v>44767</v>
      </c>
      <c r="AF1720" s="71">
        <v>44767</v>
      </c>
      <c r="AG1720" s="71">
        <v>44769</v>
      </c>
      <c r="AH1720" s="266" t="s">
        <v>4252</v>
      </c>
      <c r="AI1720" s="270"/>
      <c r="AJ1720" s="71">
        <v>44769</v>
      </c>
      <c r="AK1720" s="45"/>
      <c r="AL1720" s="266"/>
      <c r="AM1720" s="46"/>
      <c r="AN1720" s="46"/>
      <c r="AO1720" s="46"/>
      <c r="AP1720" s="46"/>
      <c r="AQ1720" s="46"/>
      <c r="AR1720" s="46">
        <f t="shared" si="52"/>
        <v>0</v>
      </c>
      <c r="AS1720" s="266"/>
      <c r="AT1720" s="266"/>
      <c r="AU1720" s="266"/>
    </row>
    <row r="1721" spans="1:47">
      <c r="A1721" s="45" t="s">
        <v>44</v>
      </c>
      <c r="B1721" s="266" t="s">
        <v>4393</v>
      </c>
      <c r="C1721" s="266" t="s">
        <v>4770</v>
      </c>
      <c r="D1721" s="71">
        <v>44763</v>
      </c>
      <c r="E1721" s="45" t="s">
        <v>4760</v>
      </c>
      <c r="F1721" s="45" t="s">
        <v>73</v>
      </c>
      <c r="G1721" s="266" t="s">
        <v>4244</v>
      </c>
      <c r="H1721" s="266" t="s">
        <v>4245</v>
      </c>
      <c r="I1721" s="266" t="s">
        <v>4246</v>
      </c>
      <c r="J1721" s="266" t="s">
        <v>73</v>
      </c>
      <c r="K1721" s="72" t="s">
        <v>4247</v>
      </c>
      <c r="L1721" s="45" t="s">
        <v>4761</v>
      </c>
      <c r="M1721" s="266" t="s">
        <v>4762</v>
      </c>
      <c r="N1721" s="266" t="s">
        <v>4763</v>
      </c>
      <c r="O1721" s="266" t="s">
        <v>170</v>
      </c>
      <c r="P1721" s="73" t="s">
        <v>4764</v>
      </c>
      <c r="Q1721" s="266" t="s">
        <v>4765</v>
      </c>
      <c r="R1721" s="266" t="s">
        <v>4766</v>
      </c>
      <c r="S1721" s="266" t="s">
        <v>4767</v>
      </c>
      <c r="T1721" s="123">
        <v>30391491</v>
      </c>
      <c r="U1721" s="175">
        <v>0</v>
      </c>
      <c r="V1721" s="266" t="s">
        <v>4280</v>
      </c>
      <c r="W1721" s="266">
        <v>575</v>
      </c>
      <c r="X1721" s="77">
        <v>522</v>
      </c>
      <c r="Y1721" s="77">
        <v>18</v>
      </c>
      <c r="Z1721" s="75">
        <f t="shared" si="53"/>
        <v>0.30014999999999997</v>
      </c>
      <c r="AA1721" s="45" t="s">
        <v>75</v>
      </c>
      <c r="AB1721" s="71" t="s">
        <v>4380</v>
      </c>
      <c r="AC1721" s="266"/>
      <c r="AD1721" s="266" t="s">
        <v>4770</v>
      </c>
      <c r="AE1721" s="71">
        <v>44767</v>
      </c>
      <c r="AF1721" s="71">
        <v>44767</v>
      </c>
      <c r="AG1721" s="71">
        <v>44769</v>
      </c>
      <c r="AH1721" s="266" t="s">
        <v>4252</v>
      </c>
      <c r="AI1721" s="270"/>
      <c r="AJ1721" s="71">
        <v>44769</v>
      </c>
      <c r="AK1721" s="45"/>
      <c r="AL1721" s="266"/>
      <c r="AM1721" s="46"/>
      <c r="AN1721" s="46"/>
      <c r="AO1721" s="46"/>
      <c r="AP1721" s="46"/>
      <c r="AQ1721" s="46"/>
      <c r="AR1721" s="46">
        <f t="shared" si="52"/>
        <v>0</v>
      </c>
      <c r="AS1721" s="266"/>
      <c r="AT1721" s="266"/>
      <c r="AU1721" s="266"/>
    </row>
    <row r="1722" spans="1:47">
      <c r="A1722" s="45" t="s">
        <v>44</v>
      </c>
      <c r="B1722" s="266" t="s">
        <v>4393</v>
      </c>
      <c r="C1722" s="266" t="s">
        <v>4771</v>
      </c>
      <c r="D1722" s="71">
        <v>44763</v>
      </c>
      <c r="E1722" s="45" t="s">
        <v>4760</v>
      </c>
      <c r="F1722" s="45" t="s">
        <v>73</v>
      </c>
      <c r="G1722" s="266" t="s">
        <v>4244</v>
      </c>
      <c r="H1722" s="266" t="s">
        <v>4245</v>
      </c>
      <c r="I1722" s="266" t="s">
        <v>4246</v>
      </c>
      <c r="J1722" s="266" t="s">
        <v>73</v>
      </c>
      <c r="K1722" s="72" t="s">
        <v>4247</v>
      </c>
      <c r="L1722" s="45" t="s">
        <v>4761</v>
      </c>
      <c r="M1722" s="266" t="s">
        <v>4762</v>
      </c>
      <c r="N1722" s="266" t="s">
        <v>4763</v>
      </c>
      <c r="O1722" s="266" t="s">
        <v>170</v>
      </c>
      <c r="P1722" s="73" t="s">
        <v>4764</v>
      </c>
      <c r="Q1722" s="266" t="s">
        <v>4765</v>
      </c>
      <c r="R1722" s="266" t="s">
        <v>4766</v>
      </c>
      <c r="S1722" s="266" t="s">
        <v>4767</v>
      </c>
      <c r="T1722" s="123">
        <v>30391491</v>
      </c>
      <c r="U1722" s="175">
        <v>0</v>
      </c>
      <c r="V1722" s="266" t="s">
        <v>4280</v>
      </c>
      <c r="W1722" s="266">
        <v>575</v>
      </c>
      <c r="X1722" s="77">
        <v>522</v>
      </c>
      <c r="Y1722" s="77">
        <v>18</v>
      </c>
      <c r="Z1722" s="75">
        <f t="shared" si="53"/>
        <v>0.30014999999999997</v>
      </c>
      <c r="AA1722" s="45" t="s">
        <v>75</v>
      </c>
      <c r="AB1722" s="71" t="s">
        <v>4380</v>
      </c>
      <c r="AC1722" s="266"/>
      <c r="AD1722" s="266" t="s">
        <v>4771</v>
      </c>
      <c r="AE1722" s="71">
        <v>44767</v>
      </c>
      <c r="AF1722" s="71">
        <v>44767</v>
      </c>
      <c r="AG1722" s="71">
        <v>44769</v>
      </c>
      <c r="AH1722" s="266" t="s">
        <v>4252</v>
      </c>
      <c r="AI1722" s="270"/>
      <c r="AJ1722" s="71">
        <v>44769</v>
      </c>
      <c r="AK1722" s="45"/>
      <c r="AL1722" s="266"/>
      <c r="AM1722" s="46"/>
      <c r="AN1722" s="46"/>
      <c r="AO1722" s="46"/>
      <c r="AP1722" s="46"/>
      <c r="AQ1722" s="46"/>
      <c r="AR1722" s="46">
        <f t="shared" si="52"/>
        <v>0</v>
      </c>
      <c r="AS1722" s="266"/>
      <c r="AT1722" s="266"/>
      <c r="AU1722" s="266"/>
    </row>
    <row r="1723" spans="1:47">
      <c r="A1723" s="45" t="s">
        <v>44</v>
      </c>
      <c r="B1723" s="266" t="s">
        <v>4393</v>
      </c>
      <c r="C1723" s="266" t="s">
        <v>4772</v>
      </c>
      <c r="D1723" s="71">
        <v>44763</v>
      </c>
      <c r="E1723" s="45" t="s">
        <v>4760</v>
      </c>
      <c r="F1723" s="45" t="s">
        <v>73</v>
      </c>
      <c r="G1723" s="266" t="s">
        <v>4244</v>
      </c>
      <c r="H1723" s="266" t="s">
        <v>4245</v>
      </c>
      <c r="I1723" s="266" t="s">
        <v>4246</v>
      </c>
      <c r="J1723" s="266" t="s">
        <v>73</v>
      </c>
      <c r="K1723" s="72" t="s">
        <v>4247</v>
      </c>
      <c r="L1723" s="45" t="s">
        <v>4761</v>
      </c>
      <c r="M1723" s="266" t="s">
        <v>4762</v>
      </c>
      <c r="N1723" s="266" t="s">
        <v>4763</v>
      </c>
      <c r="O1723" s="266" t="s">
        <v>170</v>
      </c>
      <c r="P1723" s="73" t="s">
        <v>4764</v>
      </c>
      <c r="Q1723" s="266" t="s">
        <v>4765</v>
      </c>
      <c r="R1723" s="266" t="s">
        <v>4766</v>
      </c>
      <c r="S1723" s="266" t="s">
        <v>4767</v>
      </c>
      <c r="T1723" s="123">
        <v>30391491</v>
      </c>
      <c r="U1723" s="175">
        <v>0</v>
      </c>
      <c r="V1723" s="266" t="s">
        <v>4280</v>
      </c>
      <c r="W1723" s="266">
        <v>575</v>
      </c>
      <c r="X1723" s="77">
        <v>522</v>
      </c>
      <c r="Y1723" s="77">
        <v>18</v>
      </c>
      <c r="Z1723" s="75">
        <f t="shared" si="53"/>
        <v>0.30014999999999997</v>
      </c>
      <c r="AA1723" s="45" t="s">
        <v>75</v>
      </c>
      <c r="AB1723" s="71" t="s">
        <v>4380</v>
      </c>
      <c r="AC1723" s="266"/>
      <c r="AD1723" s="266" t="s">
        <v>4772</v>
      </c>
      <c r="AE1723" s="71">
        <v>44767</v>
      </c>
      <c r="AF1723" s="71">
        <v>44767</v>
      </c>
      <c r="AG1723" s="71">
        <v>44769</v>
      </c>
      <c r="AH1723" s="266" t="s">
        <v>4252</v>
      </c>
      <c r="AI1723" s="270"/>
      <c r="AJ1723" s="71">
        <v>44769</v>
      </c>
      <c r="AK1723" s="45"/>
      <c r="AL1723" s="266"/>
      <c r="AM1723" s="46"/>
      <c r="AN1723" s="46"/>
      <c r="AO1723" s="46"/>
      <c r="AP1723" s="46"/>
      <c r="AQ1723" s="46"/>
      <c r="AR1723" s="46">
        <f t="shared" si="52"/>
        <v>0</v>
      </c>
      <c r="AS1723" s="266"/>
      <c r="AT1723" s="266"/>
      <c r="AU1723" s="266"/>
    </row>
    <row r="1724" spans="1:47">
      <c r="A1724" s="45" t="s">
        <v>44</v>
      </c>
      <c r="B1724" s="266" t="s">
        <v>4393</v>
      </c>
      <c r="C1724" s="266" t="s">
        <v>4773</v>
      </c>
      <c r="D1724" s="71">
        <v>44763</v>
      </c>
      <c r="E1724" s="45" t="s">
        <v>4760</v>
      </c>
      <c r="F1724" s="45" t="s">
        <v>73</v>
      </c>
      <c r="G1724" s="266" t="s">
        <v>4244</v>
      </c>
      <c r="H1724" s="266" t="s">
        <v>4245</v>
      </c>
      <c r="I1724" s="266" t="s">
        <v>4246</v>
      </c>
      <c r="J1724" s="266" t="s">
        <v>73</v>
      </c>
      <c r="K1724" s="72" t="s">
        <v>4247</v>
      </c>
      <c r="L1724" s="45" t="s">
        <v>4761</v>
      </c>
      <c r="M1724" s="266" t="s">
        <v>4762</v>
      </c>
      <c r="N1724" s="266" t="s">
        <v>4763</v>
      </c>
      <c r="O1724" s="266" t="s">
        <v>170</v>
      </c>
      <c r="P1724" s="73" t="s">
        <v>4764</v>
      </c>
      <c r="Q1724" s="266" t="s">
        <v>4765</v>
      </c>
      <c r="R1724" s="266" t="s">
        <v>4766</v>
      </c>
      <c r="S1724" s="266" t="s">
        <v>4767</v>
      </c>
      <c r="T1724" s="123">
        <v>30391491</v>
      </c>
      <c r="U1724" s="175">
        <v>0</v>
      </c>
      <c r="V1724" s="266" t="s">
        <v>4280</v>
      </c>
      <c r="W1724" s="266">
        <v>575</v>
      </c>
      <c r="X1724" s="77">
        <v>522</v>
      </c>
      <c r="Y1724" s="77">
        <v>18</v>
      </c>
      <c r="Z1724" s="75">
        <f t="shared" si="53"/>
        <v>0.30014999999999997</v>
      </c>
      <c r="AA1724" s="45" t="s">
        <v>75</v>
      </c>
      <c r="AB1724" s="71" t="s">
        <v>4380</v>
      </c>
      <c r="AC1724" s="266"/>
      <c r="AD1724" s="266" t="s">
        <v>4773</v>
      </c>
      <c r="AE1724" s="71">
        <v>44767</v>
      </c>
      <c r="AF1724" s="71">
        <v>44767</v>
      </c>
      <c r="AG1724" s="71">
        <v>44769</v>
      </c>
      <c r="AH1724" s="266" t="s">
        <v>4252</v>
      </c>
      <c r="AI1724" s="270"/>
      <c r="AJ1724" s="71">
        <v>44769</v>
      </c>
      <c r="AK1724" s="45"/>
      <c r="AL1724" s="266"/>
      <c r="AM1724" s="46"/>
      <c r="AN1724" s="46"/>
      <c r="AO1724" s="46"/>
      <c r="AP1724" s="46"/>
      <c r="AQ1724" s="46"/>
      <c r="AR1724" s="46">
        <f t="shared" si="52"/>
        <v>0</v>
      </c>
      <c r="AS1724" s="266"/>
      <c r="AT1724" s="266"/>
      <c r="AU1724" s="266"/>
    </row>
    <row r="1725" spans="1:47">
      <c r="A1725" s="45" t="s">
        <v>44</v>
      </c>
      <c r="B1725" s="266" t="s">
        <v>4393</v>
      </c>
      <c r="C1725" s="266" t="s">
        <v>4774</v>
      </c>
      <c r="D1725" s="71">
        <v>44763</v>
      </c>
      <c r="E1725" s="45" t="s">
        <v>4760</v>
      </c>
      <c r="F1725" s="45" t="s">
        <v>73</v>
      </c>
      <c r="G1725" s="266" t="s">
        <v>4244</v>
      </c>
      <c r="H1725" s="266" t="s">
        <v>4245</v>
      </c>
      <c r="I1725" s="266" t="s">
        <v>4246</v>
      </c>
      <c r="J1725" s="266" t="s">
        <v>73</v>
      </c>
      <c r="K1725" s="72" t="s">
        <v>4247</v>
      </c>
      <c r="L1725" s="45" t="s">
        <v>4761</v>
      </c>
      <c r="M1725" s="266" t="s">
        <v>4762</v>
      </c>
      <c r="N1725" s="266" t="s">
        <v>4763</v>
      </c>
      <c r="O1725" s="266" t="s">
        <v>170</v>
      </c>
      <c r="P1725" s="73" t="s">
        <v>4764</v>
      </c>
      <c r="Q1725" s="266" t="s">
        <v>4765</v>
      </c>
      <c r="R1725" s="266" t="s">
        <v>4766</v>
      </c>
      <c r="S1725" s="266" t="s">
        <v>4767</v>
      </c>
      <c r="T1725" s="123">
        <v>30391491</v>
      </c>
      <c r="U1725" s="175">
        <v>0</v>
      </c>
      <c r="V1725" s="266" t="s">
        <v>4280</v>
      </c>
      <c r="W1725" s="266">
        <v>575</v>
      </c>
      <c r="X1725" s="77">
        <v>522</v>
      </c>
      <c r="Y1725" s="77">
        <v>18</v>
      </c>
      <c r="Z1725" s="75">
        <f t="shared" si="53"/>
        <v>0.30014999999999997</v>
      </c>
      <c r="AA1725" s="45" t="s">
        <v>75</v>
      </c>
      <c r="AB1725" s="71" t="s">
        <v>4380</v>
      </c>
      <c r="AC1725" s="266"/>
      <c r="AD1725" s="266" t="s">
        <v>4774</v>
      </c>
      <c r="AE1725" s="71">
        <v>44767</v>
      </c>
      <c r="AF1725" s="71">
        <v>44767</v>
      </c>
      <c r="AG1725" s="71">
        <v>44769</v>
      </c>
      <c r="AH1725" s="266" t="s">
        <v>4252</v>
      </c>
      <c r="AI1725" s="270"/>
      <c r="AJ1725" s="71">
        <v>44769</v>
      </c>
      <c r="AK1725" s="45"/>
      <c r="AL1725" s="266"/>
      <c r="AM1725" s="46"/>
      <c r="AN1725" s="46"/>
      <c r="AO1725" s="46"/>
      <c r="AP1725" s="46"/>
      <c r="AQ1725" s="46"/>
      <c r="AR1725" s="46">
        <f t="shared" si="52"/>
        <v>0</v>
      </c>
      <c r="AS1725" s="266"/>
      <c r="AT1725" s="266"/>
      <c r="AU1725" s="266"/>
    </row>
    <row r="1726" spans="1:47">
      <c r="A1726" s="45" t="s">
        <v>44</v>
      </c>
      <c r="B1726" s="266" t="s">
        <v>4393</v>
      </c>
      <c r="C1726" s="266" t="s">
        <v>4775</v>
      </c>
      <c r="D1726" s="71">
        <v>44763</v>
      </c>
      <c r="E1726" s="45" t="s">
        <v>4760</v>
      </c>
      <c r="F1726" s="45" t="s">
        <v>73</v>
      </c>
      <c r="G1726" s="266" t="s">
        <v>4244</v>
      </c>
      <c r="H1726" s="266" t="s">
        <v>4245</v>
      </c>
      <c r="I1726" s="266" t="s">
        <v>4246</v>
      </c>
      <c r="J1726" s="266" t="s">
        <v>73</v>
      </c>
      <c r="K1726" s="72" t="s">
        <v>4247</v>
      </c>
      <c r="L1726" s="45" t="s">
        <v>4761</v>
      </c>
      <c r="M1726" s="266" t="s">
        <v>4762</v>
      </c>
      <c r="N1726" s="266" t="s">
        <v>4763</v>
      </c>
      <c r="O1726" s="266" t="s">
        <v>170</v>
      </c>
      <c r="P1726" s="73" t="s">
        <v>4764</v>
      </c>
      <c r="Q1726" s="266" t="s">
        <v>4765</v>
      </c>
      <c r="R1726" s="266" t="s">
        <v>4766</v>
      </c>
      <c r="S1726" s="266" t="s">
        <v>4767</v>
      </c>
      <c r="T1726" s="123">
        <v>30391491</v>
      </c>
      <c r="U1726" s="175">
        <v>0</v>
      </c>
      <c r="V1726" s="266" t="s">
        <v>4280</v>
      </c>
      <c r="W1726" s="266">
        <v>575</v>
      </c>
      <c r="X1726" s="77">
        <v>522</v>
      </c>
      <c r="Y1726" s="77">
        <v>18</v>
      </c>
      <c r="Z1726" s="75">
        <f t="shared" si="53"/>
        <v>0.30014999999999997</v>
      </c>
      <c r="AA1726" s="45" t="s">
        <v>75</v>
      </c>
      <c r="AB1726" s="71" t="s">
        <v>4380</v>
      </c>
      <c r="AC1726" s="266"/>
      <c r="AD1726" s="266" t="s">
        <v>4775</v>
      </c>
      <c r="AE1726" s="71">
        <v>44768</v>
      </c>
      <c r="AF1726" s="71">
        <v>44768</v>
      </c>
      <c r="AG1726" s="71">
        <v>44770</v>
      </c>
      <c r="AH1726" s="266" t="s">
        <v>4252</v>
      </c>
      <c r="AI1726" s="270"/>
      <c r="AJ1726" s="71">
        <v>44770</v>
      </c>
      <c r="AK1726" s="45"/>
      <c r="AL1726" s="266"/>
      <c r="AM1726" s="46"/>
      <c r="AN1726" s="46"/>
      <c r="AO1726" s="46"/>
      <c r="AP1726" s="46"/>
      <c r="AQ1726" s="46"/>
      <c r="AR1726" s="46">
        <f t="shared" si="52"/>
        <v>0</v>
      </c>
      <c r="AS1726" s="266"/>
      <c r="AT1726" s="266"/>
      <c r="AU1726" s="266"/>
    </row>
    <row r="1727" spans="1:47">
      <c r="A1727" s="45" t="s">
        <v>44</v>
      </c>
      <c r="B1727" s="266" t="s">
        <v>4393</v>
      </c>
      <c r="C1727" s="266" t="s">
        <v>4776</v>
      </c>
      <c r="D1727" s="71">
        <v>44763</v>
      </c>
      <c r="E1727" s="45" t="s">
        <v>4760</v>
      </c>
      <c r="F1727" s="45" t="s">
        <v>73</v>
      </c>
      <c r="G1727" s="266" t="s">
        <v>4244</v>
      </c>
      <c r="H1727" s="266" t="s">
        <v>4245</v>
      </c>
      <c r="I1727" s="266" t="s">
        <v>4246</v>
      </c>
      <c r="J1727" s="266" t="s">
        <v>73</v>
      </c>
      <c r="K1727" s="72" t="s">
        <v>4247</v>
      </c>
      <c r="L1727" s="45" t="s">
        <v>4761</v>
      </c>
      <c r="M1727" s="266" t="s">
        <v>4762</v>
      </c>
      <c r="N1727" s="266" t="s">
        <v>4763</v>
      </c>
      <c r="O1727" s="266" t="s">
        <v>170</v>
      </c>
      <c r="P1727" s="73" t="s">
        <v>4764</v>
      </c>
      <c r="Q1727" s="266" t="s">
        <v>4765</v>
      </c>
      <c r="R1727" s="266" t="s">
        <v>4766</v>
      </c>
      <c r="S1727" s="266" t="s">
        <v>4767</v>
      </c>
      <c r="T1727" s="123">
        <v>30391491</v>
      </c>
      <c r="U1727" s="175">
        <v>0</v>
      </c>
      <c r="V1727" s="266" t="s">
        <v>4280</v>
      </c>
      <c r="W1727" s="266">
        <v>575</v>
      </c>
      <c r="X1727" s="77">
        <v>522</v>
      </c>
      <c r="Y1727" s="77">
        <v>18</v>
      </c>
      <c r="Z1727" s="75">
        <f t="shared" si="53"/>
        <v>0.30014999999999997</v>
      </c>
      <c r="AA1727" s="45" t="s">
        <v>75</v>
      </c>
      <c r="AB1727" s="71" t="s">
        <v>4380</v>
      </c>
      <c r="AC1727" s="266"/>
      <c r="AD1727" s="266" t="s">
        <v>4776</v>
      </c>
      <c r="AE1727" s="71">
        <v>44768</v>
      </c>
      <c r="AF1727" s="71">
        <v>44768</v>
      </c>
      <c r="AG1727" s="71">
        <v>44770</v>
      </c>
      <c r="AH1727" s="266" t="s">
        <v>4252</v>
      </c>
      <c r="AI1727" s="270"/>
      <c r="AJ1727" s="71">
        <v>44770</v>
      </c>
      <c r="AK1727" s="45"/>
      <c r="AL1727" s="266"/>
      <c r="AM1727" s="46"/>
      <c r="AN1727" s="46"/>
      <c r="AO1727" s="46"/>
      <c r="AP1727" s="46"/>
      <c r="AQ1727" s="46"/>
      <c r="AR1727" s="46">
        <f t="shared" si="52"/>
        <v>0</v>
      </c>
      <c r="AS1727" s="266"/>
      <c r="AT1727" s="266"/>
      <c r="AU1727" s="266"/>
    </row>
    <row r="1728" spans="1:47">
      <c r="A1728" s="45" t="s">
        <v>44</v>
      </c>
      <c r="B1728" s="266" t="s">
        <v>4393</v>
      </c>
      <c r="C1728" s="266" t="s">
        <v>4777</v>
      </c>
      <c r="D1728" s="71">
        <v>44763</v>
      </c>
      <c r="E1728" s="45" t="s">
        <v>4760</v>
      </c>
      <c r="F1728" s="45" t="s">
        <v>73</v>
      </c>
      <c r="G1728" s="266" t="s">
        <v>4244</v>
      </c>
      <c r="H1728" s="266" t="s">
        <v>4245</v>
      </c>
      <c r="I1728" s="266" t="s">
        <v>4246</v>
      </c>
      <c r="J1728" s="266" t="s">
        <v>73</v>
      </c>
      <c r="K1728" s="72" t="s">
        <v>4247</v>
      </c>
      <c r="L1728" s="45" t="s">
        <v>4761</v>
      </c>
      <c r="M1728" s="266" t="s">
        <v>4762</v>
      </c>
      <c r="N1728" s="266" t="s">
        <v>4763</v>
      </c>
      <c r="O1728" s="266" t="s">
        <v>170</v>
      </c>
      <c r="P1728" s="73" t="s">
        <v>4764</v>
      </c>
      <c r="Q1728" s="266" t="s">
        <v>4765</v>
      </c>
      <c r="R1728" s="266" t="s">
        <v>4766</v>
      </c>
      <c r="S1728" s="266" t="s">
        <v>4767</v>
      </c>
      <c r="T1728" s="123">
        <v>30391491</v>
      </c>
      <c r="U1728" s="175">
        <v>0</v>
      </c>
      <c r="V1728" s="266" t="s">
        <v>4280</v>
      </c>
      <c r="W1728" s="266">
        <v>575</v>
      </c>
      <c r="X1728" s="77">
        <v>522</v>
      </c>
      <c r="Y1728" s="77">
        <v>18</v>
      </c>
      <c r="Z1728" s="75">
        <f t="shared" si="53"/>
        <v>0.30014999999999997</v>
      </c>
      <c r="AA1728" s="45" t="s">
        <v>75</v>
      </c>
      <c r="AB1728" s="71" t="s">
        <v>4380</v>
      </c>
      <c r="AC1728" s="266"/>
      <c r="AD1728" s="266" t="s">
        <v>4777</v>
      </c>
      <c r="AE1728" s="71">
        <v>44768</v>
      </c>
      <c r="AF1728" s="71">
        <v>44768</v>
      </c>
      <c r="AG1728" s="71">
        <v>44770</v>
      </c>
      <c r="AH1728" s="266" t="s">
        <v>4252</v>
      </c>
      <c r="AI1728" s="270"/>
      <c r="AJ1728" s="71">
        <v>44770</v>
      </c>
      <c r="AK1728" s="45"/>
      <c r="AL1728" s="266"/>
      <c r="AM1728" s="46"/>
      <c r="AN1728" s="46"/>
      <c r="AO1728" s="46"/>
      <c r="AP1728" s="46"/>
      <c r="AQ1728" s="46"/>
      <c r="AR1728" s="46">
        <f t="shared" si="52"/>
        <v>0</v>
      </c>
      <c r="AS1728" s="266"/>
      <c r="AT1728" s="266"/>
      <c r="AU1728" s="266"/>
    </row>
    <row r="1729" spans="1:47">
      <c r="A1729" s="45" t="s">
        <v>44</v>
      </c>
      <c r="B1729" s="266" t="s">
        <v>4393</v>
      </c>
      <c r="C1729" s="266" t="s">
        <v>4778</v>
      </c>
      <c r="D1729" s="71">
        <v>44763</v>
      </c>
      <c r="E1729" s="45" t="s">
        <v>4760</v>
      </c>
      <c r="F1729" s="45" t="s">
        <v>73</v>
      </c>
      <c r="G1729" s="266" t="s">
        <v>4244</v>
      </c>
      <c r="H1729" s="266" t="s">
        <v>4245</v>
      </c>
      <c r="I1729" s="266" t="s">
        <v>4246</v>
      </c>
      <c r="J1729" s="266" t="s">
        <v>73</v>
      </c>
      <c r="K1729" s="72" t="s">
        <v>4247</v>
      </c>
      <c r="L1729" s="45" t="s">
        <v>4761</v>
      </c>
      <c r="M1729" s="266" t="s">
        <v>4762</v>
      </c>
      <c r="N1729" s="266" t="s">
        <v>4763</v>
      </c>
      <c r="O1729" s="266" t="s">
        <v>170</v>
      </c>
      <c r="P1729" s="73" t="s">
        <v>4764</v>
      </c>
      <c r="Q1729" s="266" t="s">
        <v>4765</v>
      </c>
      <c r="R1729" s="266" t="s">
        <v>4766</v>
      </c>
      <c r="S1729" s="266" t="s">
        <v>4767</v>
      </c>
      <c r="T1729" s="123">
        <v>30391491</v>
      </c>
      <c r="U1729" s="175">
        <v>0</v>
      </c>
      <c r="V1729" s="266" t="s">
        <v>4280</v>
      </c>
      <c r="W1729" s="266">
        <v>575</v>
      </c>
      <c r="X1729" s="77">
        <v>522</v>
      </c>
      <c r="Y1729" s="77">
        <v>18</v>
      </c>
      <c r="Z1729" s="75">
        <f t="shared" si="53"/>
        <v>0.30014999999999997</v>
      </c>
      <c r="AA1729" s="45" t="s">
        <v>75</v>
      </c>
      <c r="AB1729" s="71" t="s">
        <v>4380</v>
      </c>
      <c r="AC1729" s="266"/>
      <c r="AD1729" s="266" t="s">
        <v>4778</v>
      </c>
      <c r="AE1729" s="71">
        <v>44768</v>
      </c>
      <c r="AF1729" s="71">
        <v>44768</v>
      </c>
      <c r="AG1729" s="71">
        <v>44770</v>
      </c>
      <c r="AH1729" s="266" t="s">
        <v>4252</v>
      </c>
      <c r="AI1729" s="270"/>
      <c r="AJ1729" s="71">
        <v>44770</v>
      </c>
      <c r="AK1729" s="45"/>
      <c r="AL1729" s="266"/>
      <c r="AM1729" s="46"/>
      <c r="AN1729" s="46"/>
      <c r="AO1729" s="46"/>
      <c r="AP1729" s="46"/>
      <c r="AQ1729" s="46"/>
      <c r="AR1729" s="46">
        <f t="shared" si="52"/>
        <v>0</v>
      </c>
      <c r="AS1729" s="266"/>
      <c r="AT1729" s="266"/>
      <c r="AU1729" s="266"/>
    </row>
    <row r="1730" spans="1:47">
      <c r="A1730" s="45" t="s">
        <v>44</v>
      </c>
      <c r="B1730" s="266" t="s">
        <v>4393</v>
      </c>
      <c r="C1730" s="266" t="s">
        <v>4779</v>
      </c>
      <c r="D1730" s="71">
        <v>44763</v>
      </c>
      <c r="E1730" s="45" t="s">
        <v>4760</v>
      </c>
      <c r="F1730" s="45" t="s">
        <v>73</v>
      </c>
      <c r="G1730" s="266" t="s">
        <v>4244</v>
      </c>
      <c r="H1730" s="266" t="s">
        <v>4245</v>
      </c>
      <c r="I1730" s="266" t="s">
        <v>4246</v>
      </c>
      <c r="J1730" s="266" t="s">
        <v>73</v>
      </c>
      <c r="K1730" s="72" t="s">
        <v>4247</v>
      </c>
      <c r="L1730" s="45" t="s">
        <v>4761</v>
      </c>
      <c r="M1730" s="266" t="s">
        <v>4762</v>
      </c>
      <c r="N1730" s="266" t="s">
        <v>4763</v>
      </c>
      <c r="O1730" s="266" t="s">
        <v>170</v>
      </c>
      <c r="P1730" s="73" t="s">
        <v>4764</v>
      </c>
      <c r="Q1730" s="266" t="s">
        <v>4765</v>
      </c>
      <c r="R1730" s="266" t="s">
        <v>4766</v>
      </c>
      <c r="S1730" s="266" t="s">
        <v>4767</v>
      </c>
      <c r="T1730" s="123">
        <v>30391491</v>
      </c>
      <c r="U1730" s="175">
        <v>0</v>
      </c>
      <c r="V1730" s="266" t="s">
        <v>4280</v>
      </c>
      <c r="W1730" s="266">
        <v>575</v>
      </c>
      <c r="X1730" s="77">
        <v>522</v>
      </c>
      <c r="Y1730" s="77">
        <v>18</v>
      </c>
      <c r="Z1730" s="75">
        <f t="shared" si="53"/>
        <v>0.30014999999999997</v>
      </c>
      <c r="AA1730" s="45" t="s">
        <v>75</v>
      </c>
      <c r="AB1730" s="71" t="s">
        <v>4380</v>
      </c>
      <c r="AC1730" s="266"/>
      <c r="AD1730" s="266" t="s">
        <v>4779</v>
      </c>
      <c r="AE1730" s="71">
        <v>44768</v>
      </c>
      <c r="AF1730" s="71">
        <v>44768</v>
      </c>
      <c r="AG1730" s="71">
        <v>44770</v>
      </c>
      <c r="AH1730" s="266" t="s">
        <v>4252</v>
      </c>
      <c r="AI1730" s="270"/>
      <c r="AJ1730" s="71">
        <v>44770</v>
      </c>
      <c r="AK1730" s="45"/>
      <c r="AL1730" s="266"/>
      <c r="AM1730" s="46"/>
      <c r="AN1730" s="46"/>
      <c r="AO1730" s="46"/>
      <c r="AP1730" s="46"/>
      <c r="AQ1730" s="46"/>
      <c r="AR1730" s="46">
        <f t="shared" si="52"/>
        <v>0</v>
      </c>
      <c r="AS1730" s="266"/>
      <c r="AT1730" s="266"/>
      <c r="AU1730" s="266"/>
    </row>
    <row r="1731" spans="1:47">
      <c r="A1731" s="45" t="s">
        <v>44</v>
      </c>
      <c r="B1731" s="266" t="s">
        <v>4393</v>
      </c>
      <c r="C1731" s="266" t="s">
        <v>4780</v>
      </c>
      <c r="D1731" s="71">
        <v>44763</v>
      </c>
      <c r="E1731" s="45" t="s">
        <v>4760</v>
      </c>
      <c r="F1731" s="45" t="s">
        <v>73</v>
      </c>
      <c r="G1731" s="266" t="s">
        <v>4244</v>
      </c>
      <c r="H1731" s="266" t="s">
        <v>4245</v>
      </c>
      <c r="I1731" s="266" t="s">
        <v>4246</v>
      </c>
      <c r="J1731" s="266" t="s">
        <v>73</v>
      </c>
      <c r="K1731" s="72" t="s">
        <v>4247</v>
      </c>
      <c r="L1731" s="45" t="s">
        <v>4761</v>
      </c>
      <c r="M1731" s="266" t="s">
        <v>4762</v>
      </c>
      <c r="N1731" s="266" t="s">
        <v>4763</v>
      </c>
      <c r="O1731" s="266" t="s">
        <v>170</v>
      </c>
      <c r="P1731" s="73" t="s">
        <v>4764</v>
      </c>
      <c r="Q1731" s="266" t="s">
        <v>4765</v>
      </c>
      <c r="R1731" s="266" t="s">
        <v>4766</v>
      </c>
      <c r="S1731" s="266" t="s">
        <v>4767</v>
      </c>
      <c r="T1731" s="123">
        <v>30391491</v>
      </c>
      <c r="U1731" s="175">
        <v>0</v>
      </c>
      <c r="V1731" s="266" t="s">
        <v>4280</v>
      </c>
      <c r="W1731" s="266">
        <v>575</v>
      </c>
      <c r="X1731" s="77">
        <v>522</v>
      </c>
      <c r="Y1731" s="77">
        <v>18</v>
      </c>
      <c r="Z1731" s="75">
        <f t="shared" si="53"/>
        <v>0.30014999999999997</v>
      </c>
      <c r="AA1731" s="45" t="s">
        <v>75</v>
      </c>
      <c r="AB1731" s="71" t="s">
        <v>4380</v>
      </c>
      <c r="AC1731" s="266"/>
      <c r="AD1731" s="266" t="s">
        <v>4780</v>
      </c>
      <c r="AE1731" s="71">
        <v>44768</v>
      </c>
      <c r="AF1731" s="71">
        <v>44768</v>
      </c>
      <c r="AG1731" s="71">
        <v>44770</v>
      </c>
      <c r="AH1731" s="266" t="s">
        <v>4252</v>
      </c>
      <c r="AI1731" s="270"/>
      <c r="AJ1731" s="71">
        <v>44770</v>
      </c>
      <c r="AK1731" s="45"/>
      <c r="AL1731" s="266"/>
      <c r="AM1731" s="46"/>
      <c r="AN1731" s="46"/>
      <c r="AO1731" s="46"/>
      <c r="AP1731" s="46"/>
      <c r="AQ1731" s="46"/>
      <c r="AR1731" s="46">
        <f t="shared" si="52"/>
        <v>0</v>
      </c>
      <c r="AS1731" s="266"/>
      <c r="AT1731" s="266"/>
      <c r="AU1731" s="266"/>
    </row>
    <row r="1732" spans="1:47">
      <c r="A1732" s="45" t="s">
        <v>44</v>
      </c>
      <c r="B1732" s="266" t="s">
        <v>4393</v>
      </c>
      <c r="C1732" s="266" t="s">
        <v>4781</v>
      </c>
      <c r="D1732" s="71">
        <v>44763</v>
      </c>
      <c r="E1732" s="45" t="s">
        <v>4760</v>
      </c>
      <c r="F1732" s="45" t="s">
        <v>73</v>
      </c>
      <c r="G1732" s="266" t="s">
        <v>4244</v>
      </c>
      <c r="H1732" s="266" t="s">
        <v>4245</v>
      </c>
      <c r="I1732" s="266" t="s">
        <v>4246</v>
      </c>
      <c r="J1732" s="266" t="s">
        <v>73</v>
      </c>
      <c r="K1732" s="72" t="s">
        <v>4247</v>
      </c>
      <c r="L1732" s="45" t="s">
        <v>4761</v>
      </c>
      <c r="M1732" s="266" t="s">
        <v>4762</v>
      </c>
      <c r="N1732" s="266" t="s">
        <v>4763</v>
      </c>
      <c r="O1732" s="266" t="s">
        <v>170</v>
      </c>
      <c r="P1732" s="73" t="s">
        <v>4764</v>
      </c>
      <c r="Q1732" s="266" t="s">
        <v>4765</v>
      </c>
      <c r="R1732" s="266" t="s">
        <v>4766</v>
      </c>
      <c r="S1732" s="266" t="s">
        <v>4767</v>
      </c>
      <c r="T1732" s="123">
        <v>30391491</v>
      </c>
      <c r="U1732" s="175">
        <v>0</v>
      </c>
      <c r="V1732" s="266" t="s">
        <v>4280</v>
      </c>
      <c r="W1732" s="266">
        <v>575</v>
      </c>
      <c r="X1732" s="77">
        <v>522</v>
      </c>
      <c r="Y1732" s="77">
        <v>18</v>
      </c>
      <c r="Z1732" s="75">
        <f t="shared" si="53"/>
        <v>0.30014999999999997</v>
      </c>
      <c r="AA1732" s="45" t="s">
        <v>75</v>
      </c>
      <c r="AB1732" s="71" t="s">
        <v>4380</v>
      </c>
      <c r="AC1732" s="266"/>
      <c r="AD1732" s="266" t="s">
        <v>4781</v>
      </c>
      <c r="AE1732" s="71">
        <v>44768</v>
      </c>
      <c r="AF1732" s="71">
        <v>44769</v>
      </c>
      <c r="AG1732" s="71">
        <v>44770</v>
      </c>
      <c r="AH1732" s="266" t="s">
        <v>4252</v>
      </c>
      <c r="AI1732" s="270"/>
      <c r="AJ1732" s="71">
        <v>44770</v>
      </c>
      <c r="AK1732" s="45"/>
      <c r="AL1732" s="266"/>
      <c r="AM1732" s="46"/>
      <c r="AN1732" s="46"/>
      <c r="AO1732" s="46"/>
      <c r="AP1732" s="46"/>
      <c r="AQ1732" s="46"/>
      <c r="AR1732" s="46">
        <f t="shared" si="52"/>
        <v>0</v>
      </c>
      <c r="AS1732" s="266"/>
      <c r="AT1732" s="266"/>
      <c r="AU1732" s="266"/>
    </row>
    <row r="1733" spans="1:47">
      <c r="A1733" s="45" t="s">
        <v>44</v>
      </c>
      <c r="B1733" s="266" t="s">
        <v>4393</v>
      </c>
      <c r="C1733" s="266" t="s">
        <v>4782</v>
      </c>
      <c r="D1733" s="71">
        <v>44763</v>
      </c>
      <c r="E1733" s="45" t="s">
        <v>4760</v>
      </c>
      <c r="F1733" s="45" t="s">
        <v>73</v>
      </c>
      <c r="G1733" s="266" t="s">
        <v>4244</v>
      </c>
      <c r="H1733" s="266" t="s">
        <v>4245</v>
      </c>
      <c r="I1733" s="266" t="s">
        <v>4246</v>
      </c>
      <c r="J1733" s="266" t="s">
        <v>73</v>
      </c>
      <c r="K1733" s="72" t="s">
        <v>4247</v>
      </c>
      <c r="L1733" s="45" t="s">
        <v>4761</v>
      </c>
      <c r="M1733" s="266" t="s">
        <v>4762</v>
      </c>
      <c r="N1733" s="266" t="s">
        <v>4763</v>
      </c>
      <c r="O1733" s="266" t="s">
        <v>170</v>
      </c>
      <c r="P1733" s="73" t="s">
        <v>4764</v>
      </c>
      <c r="Q1733" s="266" t="s">
        <v>4765</v>
      </c>
      <c r="R1733" s="266" t="s">
        <v>4766</v>
      </c>
      <c r="S1733" s="266" t="s">
        <v>4767</v>
      </c>
      <c r="T1733" s="123">
        <v>30391491</v>
      </c>
      <c r="U1733" s="175">
        <v>0</v>
      </c>
      <c r="V1733" s="266" t="s">
        <v>4280</v>
      </c>
      <c r="W1733" s="266">
        <v>575</v>
      </c>
      <c r="X1733" s="77">
        <v>522</v>
      </c>
      <c r="Y1733" s="77">
        <v>18</v>
      </c>
      <c r="Z1733" s="75">
        <f t="shared" si="53"/>
        <v>0.30014999999999997</v>
      </c>
      <c r="AA1733" s="45" t="s">
        <v>75</v>
      </c>
      <c r="AB1733" s="71" t="s">
        <v>4380</v>
      </c>
      <c r="AC1733" s="266"/>
      <c r="AD1733" s="266" t="s">
        <v>4782</v>
      </c>
      <c r="AE1733" s="71">
        <v>44768</v>
      </c>
      <c r="AF1733" s="71">
        <v>44769</v>
      </c>
      <c r="AG1733" s="71">
        <v>44770</v>
      </c>
      <c r="AH1733" s="266" t="s">
        <v>4252</v>
      </c>
      <c r="AI1733" s="270"/>
      <c r="AJ1733" s="71">
        <v>44770</v>
      </c>
      <c r="AK1733" s="45"/>
      <c r="AL1733" s="266"/>
      <c r="AM1733" s="46"/>
      <c r="AN1733" s="46"/>
      <c r="AO1733" s="46"/>
      <c r="AP1733" s="46"/>
      <c r="AQ1733" s="46"/>
      <c r="AR1733" s="46">
        <f t="shared" si="52"/>
        <v>0</v>
      </c>
      <c r="AS1733" s="266"/>
      <c r="AT1733" s="266"/>
      <c r="AU1733" s="266"/>
    </row>
    <row r="1734" spans="1:47">
      <c r="A1734" s="45" t="s">
        <v>44</v>
      </c>
      <c r="B1734" s="266" t="s">
        <v>4393</v>
      </c>
      <c r="C1734" s="266" t="s">
        <v>4783</v>
      </c>
      <c r="D1734" s="71">
        <v>44763</v>
      </c>
      <c r="E1734" s="45" t="s">
        <v>4760</v>
      </c>
      <c r="F1734" s="45" t="s">
        <v>73</v>
      </c>
      <c r="G1734" s="266" t="s">
        <v>4244</v>
      </c>
      <c r="H1734" s="266" t="s">
        <v>4245</v>
      </c>
      <c r="I1734" s="266" t="s">
        <v>4246</v>
      </c>
      <c r="J1734" s="266" t="s">
        <v>73</v>
      </c>
      <c r="K1734" s="72" t="s">
        <v>4247</v>
      </c>
      <c r="L1734" s="45" t="s">
        <v>4761</v>
      </c>
      <c r="M1734" s="266" t="s">
        <v>4762</v>
      </c>
      <c r="N1734" s="266" t="s">
        <v>4763</v>
      </c>
      <c r="O1734" s="266" t="s">
        <v>170</v>
      </c>
      <c r="P1734" s="73" t="s">
        <v>4764</v>
      </c>
      <c r="Q1734" s="266" t="s">
        <v>4765</v>
      </c>
      <c r="R1734" s="266" t="s">
        <v>4766</v>
      </c>
      <c r="S1734" s="266" t="s">
        <v>4767</v>
      </c>
      <c r="T1734" s="123">
        <v>30391491</v>
      </c>
      <c r="U1734" s="175">
        <v>0</v>
      </c>
      <c r="V1734" s="266" t="s">
        <v>4280</v>
      </c>
      <c r="W1734" s="266">
        <v>575</v>
      </c>
      <c r="X1734" s="77">
        <v>522</v>
      </c>
      <c r="Y1734" s="77">
        <v>18</v>
      </c>
      <c r="Z1734" s="75">
        <f t="shared" si="53"/>
        <v>0.30014999999999997</v>
      </c>
      <c r="AA1734" s="45" t="s">
        <v>75</v>
      </c>
      <c r="AB1734" s="71" t="s">
        <v>4380</v>
      </c>
      <c r="AC1734" s="266"/>
      <c r="AD1734" s="266" t="s">
        <v>4783</v>
      </c>
      <c r="AE1734" s="71">
        <v>44769</v>
      </c>
      <c r="AF1734" s="71">
        <v>44769</v>
      </c>
      <c r="AG1734" s="71">
        <v>44771</v>
      </c>
      <c r="AH1734" s="266" t="s">
        <v>4252</v>
      </c>
      <c r="AI1734" s="270"/>
      <c r="AJ1734" s="71">
        <v>44771</v>
      </c>
      <c r="AK1734" s="45"/>
      <c r="AL1734" s="266"/>
      <c r="AM1734" s="46"/>
      <c r="AN1734" s="46"/>
      <c r="AO1734" s="46"/>
      <c r="AP1734" s="46"/>
      <c r="AQ1734" s="46"/>
      <c r="AR1734" s="46">
        <f t="shared" si="52"/>
        <v>0</v>
      </c>
      <c r="AS1734" s="266"/>
      <c r="AT1734" s="266"/>
      <c r="AU1734" s="266"/>
    </row>
    <row r="1735" spans="1:47">
      <c r="A1735" s="45" t="s">
        <v>44</v>
      </c>
      <c r="B1735" s="266" t="s">
        <v>4393</v>
      </c>
      <c r="C1735" s="266" t="s">
        <v>4784</v>
      </c>
      <c r="D1735" s="71">
        <v>44763</v>
      </c>
      <c r="E1735" s="45" t="s">
        <v>4760</v>
      </c>
      <c r="F1735" s="45" t="s">
        <v>73</v>
      </c>
      <c r="G1735" s="266" t="s">
        <v>4244</v>
      </c>
      <c r="H1735" s="266" t="s">
        <v>4245</v>
      </c>
      <c r="I1735" s="266" t="s">
        <v>4246</v>
      </c>
      <c r="J1735" s="266" t="s">
        <v>73</v>
      </c>
      <c r="K1735" s="72" t="s">
        <v>4247</v>
      </c>
      <c r="L1735" s="45" t="s">
        <v>4761</v>
      </c>
      <c r="M1735" s="266" t="s">
        <v>4762</v>
      </c>
      <c r="N1735" s="266" t="s">
        <v>4763</v>
      </c>
      <c r="O1735" s="266" t="s">
        <v>170</v>
      </c>
      <c r="P1735" s="73" t="s">
        <v>4764</v>
      </c>
      <c r="Q1735" s="266" t="s">
        <v>4765</v>
      </c>
      <c r="R1735" s="266" t="s">
        <v>4766</v>
      </c>
      <c r="S1735" s="266" t="s">
        <v>4767</v>
      </c>
      <c r="T1735" s="123">
        <v>30391491</v>
      </c>
      <c r="U1735" s="175">
        <v>0</v>
      </c>
      <c r="V1735" s="266" t="s">
        <v>4280</v>
      </c>
      <c r="W1735" s="266">
        <v>575</v>
      </c>
      <c r="X1735" s="77">
        <v>522</v>
      </c>
      <c r="Y1735" s="77">
        <v>18</v>
      </c>
      <c r="Z1735" s="75">
        <f t="shared" si="53"/>
        <v>0.30014999999999997</v>
      </c>
      <c r="AA1735" s="45" t="s">
        <v>75</v>
      </c>
      <c r="AB1735" s="71" t="s">
        <v>4380</v>
      </c>
      <c r="AC1735" s="266"/>
      <c r="AD1735" s="266" t="s">
        <v>4784</v>
      </c>
      <c r="AE1735" s="71">
        <v>44769</v>
      </c>
      <c r="AF1735" s="71">
        <v>44769</v>
      </c>
      <c r="AG1735" s="71">
        <v>44771</v>
      </c>
      <c r="AH1735" s="266" t="s">
        <v>4252</v>
      </c>
      <c r="AI1735" s="270"/>
      <c r="AJ1735" s="71">
        <v>44771</v>
      </c>
      <c r="AK1735" s="45"/>
      <c r="AL1735" s="266"/>
      <c r="AM1735" s="46"/>
      <c r="AN1735" s="46"/>
      <c r="AO1735" s="46"/>
      <c r="AP1735" s="46"/>
      <c r="AQ1735" s="46"/>
      <c r="AR1735" s="46">
        <f t="shared" si="52"/>
        <v>0</v>
      </c>
      <c r="AS1735" s="266"/>
      <c r="AT1735" s="266"/>
      <c r="AU1735" s="266"/>
    </row>
    <row r="1736" spans="1:47">
      <c r="A1736" s="45" t="s">
        <v>44</v>
      </c>
      <c r="B1736" s="266" t="s">
        <v>4393</v>
      </c>
      <c r="C1736" s="266" t="s">
        <v>4785</v>
      </c>
      <c r="D1736" s="71">
        <v>44763</v>
      </c>
      <c r="E1736" s="45" t="s">
        <v>4760</v>
      </c>
      <c r="F1736" s="45" t="s">
        <v>73</v>
      </c>
      <c r="G1736" s="266" t="s">
        <v>4244</v>
      </c>
      <c r="H1736" s="266" t="s">
        <v>4245</v>
      </c>
      <c r="I1736" s="266" t="s">
        <v>4246</v>
      </c>
      <c r="J1736" s="266" t="s">
        <v>73</v>
      </c>
      <c r="K1736" s="72" t="s">
        <v>4247</v>
      </c>
      <c r="L1736" s="45" t="s">
        <v>4761</v>
      </c>
      <c r="M1736" s="266" t="s">
        <v>4762</v>
      </c>
      <c r="N1736" s="266" t="s">
        <v>4763</v>
      </c>
      <c r="O1736" s="266" t="s">
        <v>170</v>
      </c>
      <c r="P1736" s="73" t="s">
        <v>4764</v>
      </c>
      <c r="Q1736" s="266" t="s">
        <v>4765</v>
      </c>
      <c r="R1736" s="266" t="s">
        <v>4766</v>
      </c>
      <c r="S1736" s="266" t="s">
        <v>4767</v>
      </c>
      <c r="T1736" s="123">
        <v>30391491</v>
      </c>
      <c r="U1736" s="175">
        <v>0</v>
      </c>
      <c r="V1736" s="266" t="s">
        <v>4280</v>
      </c>
      <c r="W1736" s="266">
        <v>575</v>
      </c>
      <c r="X1736" s="77">
        <v>522</v>
      </c>
      <c r="Y1736" s="77">
        <v>18</v>
      </c>
      <c r="Z1736" s="75">
        <f t="shared" si="53"/>
        <v>0.30014999999999997</v>
      </c>
      <c r="AA1736" s="45" t="s">
        <v>75</v>
      </c>
      <c r="AB1736" s="71" t="s">
        <v>4380</v>
      </c>
      <c r="AC1736" s="266"/>
      <c r="AD1736" s="266" t="s">
        <v>4785</v>
      </c>
      <c r="AE1736" s="71">
        <v>44769</v>
      </c>
      <c r="AF1736" s="71">
        <v>44769</v>
      </c>
      <c r="AG1736" s="71">
        <v>44771</v>
      </c>
      <c r="AH1736" s="266" t="s">
        <v>4252</v>
      </c>
      <c r="AI1736" s="270"/>
      <c r="AJ1736" s="71">
        <v>44771</v>
      </c>
      <c r="AK1736" s="45"/>
      <c r="AL1736" s="266"/>
      <c r="AM1736" s="46"/>
      <c r="AN1736" s="46"/>
      <c r="AO1736" s="46"/>
      <c r="AP1736" s="46"/>
      <c r="AQ1736" s="46"/>
      <c r="AR1736" s="46">
        <f t="shared" si="52"/>
        <v>0</v>
      </c>
      <c r="AS1736" s="266"/>
      <c r="AT1736" s="266"/>
      <c r="AU1736" s="266"/>
    </row>
    <row r="1737" spans="1:47">
      <c r="A1737" s="45" t="s">
        <v>44</v>
      </c>
      <c r="B1737" s="266" t="s">
        <v>4393</v>
      </c>
      <c r="C1737" s="266" t="s">
        <v>4786</v>
      </c>
      <c r="D1737" s="71">
        <v>44763</v>
      </c>
      <c r="E1737" s="45" t="s">
        <v>4760</v>
      </c>
      <c r="F1737" s="45" t="s">
        <v>73</v>
      </c>
      <c r="G1737" s="266" t="s">
        <v>4244</v>
      </c>
      <c r="H1737" s="266" t="s">
        <v>4245</v>
      </c>
      <c r="I1737" s="266" t="s">
        <v>4246</v>
      </c>
      <c r="J1737" s="266" t="s">
        <v>73</v>
      </c>
      <c r="K1737" s="72" t="s">
        <v>4247</v>
      </c>
      <c r="L1737" s="45" t="s">
        <v>4761</v>
      </c>
      <c r="M1737" s="266" t="s">
        <v>4762</v>
      </c>
      <c r="N1737" s="266" t="s">
        <v>4763</v>
      </c>
      <c r="O1737" s="266" t="s">
        <v>170</v>
      </c>
      <c r="P1737" s="73" t="s">
        <v>4764</v>
      </c>
      <c r="Q1737" s="266" t="s">
        <v>4765</v>
      </c>
      <c r="R1737" s="266" t="s">
        <v>4766</v>
      </c>
      <c r="S1737" s="266" t="s">
        <v>4767</v>
      </c>
      <c r="T1737" s="123">
        <v>30391491</v>
      </c>
      <c r="U1737" s="175">
        <v>0</v>
      </c>
      <c r="V1737" s="266" t="s">
        <v>4280</v>
      </c>
      <c r="W1737" s="266">
        <v>575</v>
      </c>
      <c r="X1737" s="77">
        <v>522</v>
      </c>
      <c r="Y1737" s="77">
        <v>18</v>
      </c>
      <c r="Z1737" s="75">
        <f t="shared" si="53"/>
        <v>0.30014999999999997</v>
      </c>
      <c r="AA1737" s="45" t="s">
        <v>75</v>
      </c>
      <c r="AB1737" s="71" t="s">
        <v>4380</v>
      </c>
      <c r="AC1737" s="266"/>
      <c r="AD1737" s="266" t="s">
        <v>4786</v>
      </c>
      <c r="AE1737" s="71">
        <v>44769</v>
      </c>
      <c r="AF1737" s="71">
        <v>44770</v>
      </c>
      <c r="AG1737" s="71">
        <v>44771</v>
      </c>
      <c r="AH1737" s="266" t="s">
        <v>4252</v>
      </c>
      <c r="AI1737" s="270"/>
      <c r="AJ1737" s="71">
        <v>44771</v>
      </c>
      <c r="AK1737" s="45"/>
      <c r="AL1737" s="266"/>
      <c r="AM1737" s="46"/>
      <c r="AN1737" s="46"/>
      <c r="AO1737" s="46"/>
      <c r="AP1737" s="46"/>
      <c r="AQ1737" s="46"/>
      <c r="AR1737" s="46">
        <f t="shared" si="52"/>
        <v>0</v>
      </c>
      <c r="AS1737" s="266"/>
      <c r="AT1737" s="266"/>
      <c r="AU1737" s="266"/>
    </row>
    <row r="1738" spans="1:47">
      <c r="A1738" s="45" t="s">
        <v>44</v>
      </c>
      <c r="B1738" s="266" t="s">
        <v>4393</v>
      </c>
      <c r="C1738" s="266" t="s">
        <v>4787</v>
      </c>
      <c r="D1738" s="71">
        <v>44763</v>
      </c>
      <c r="E1738" s="45" t="s">
        <v>4760</v>
      </c>
      <c r="F1738" s="45" t="s">
        <v>73</v>
      </c>
      <c r="G1738" s="266" t="s">
        <v>4244</v>
      </c>
      <c r="H1738" s="266" t="s">
        <v>4245</v>
      </c>
      <c r="I1738" s="266" t="s">
        <v>4246</v>
      </c>
      <c r="J1738" s="266" t="s">
        <v>73</v>
      </c>
      <c r="K1738" s="72" t="s">
        <v>4247</v>
      </c>
      <c r="L1738" s="45" t="s">
        <v>4761</v>
      </c>
      <c r="M1738" s="266" t="s">
        <v>4762</v>
      </c>
      <c r="N1738" s="266" t="s">
        <v>4763</v>
      </c>
      <c r="O1738" s="266" t="s">
        <v>170</v>
      </c>
      <c r="P1738" s="73" t="s">
        <v>4764</v>
      </c>
      <c r="Q1738" s="266" t="s">
        <v>4765</v>
      </c>
      <c r="R1738" s="266" t="s">
        <v>4766</v>
      </c>
      <c r="S1738" s="266" t="s">
        <v>4767</v>
      </c>
      <c r="T1738" s="123">
        <v>30391491</v>
      </c>
      <c r="U1738" s="175">
        <v>0</v>
      </c>
      <c r="V1738" s="266" t="s">
        <v>4280</v>
      </c>
      <c r="W1738" s="266">
        <v>575</v>
      </c>
      <c r="X1738" s="77">
        <v>522</v>
      </c>
      <c r="Y1738" s="77">
        <v>18</v>
      </c>
      <c r="Z1738" s="75">
        <f t="shared" si="53"/>
        <v>0.30014999999999997</v>
      </c>
      <c r="AA1738" s="45" t="s">
        <v>75</v>
      </c>
      <c r="AB1738" s="71" t="s">
        <v>4380</v>
      </c>
      <c r="AC1738" s="266"/>
      <c r="AD1738" s="266" t="s">
        <v>4787</v>
      </c>
      <c r="AE1738" s="71">
        <v>44769</v>
      </c>
      <c r="AF1738" s="71">
        <v>44769</v>
      </c>
      <c r="AG1738" s="71">
        <v>44771</v>
      </c>
      <c r="AH1738" s="266" t="s">
        <v>4252</v>
      </c>
      <c r="AI1738" s="270"/>
      <c r="AJ1738" s="71">
        <v>44771</v>
      </c>
      <c r="AK1738" s="45"/>
      <c r="AL1738" s="266"/>
      <c r="AM1738" s="46"/>
      <c r="AN1738" s="46"/>
      <c r="AO1738" s="46"/>
      <c r="AP1738" s="46"/>
      <c r="AQ1738" s="46"/>
      <c r="AR1738" s="46">
        <f t="shared" si="52"/>
        <v>0</v>
      </c>
      <c r="AS1738" s="266"/>
      <c r="AT1738" s="266"/>
      <c r="AU1738" s="266"/>
    </row>
    <row r="1739" spans="1:47">
      <c r="A1739" s="45" t="s">
        <v>44</v>
      </c>
      <c r="B1739" s="266" t="s">
        <v>4393</v>
      </c>
      <c r="C1739" s="266" t="s">
        <v>4788</v>
      </c>
      <c r="D1739" s="71">
        <v>44763</v>
      </c>
      <c r="E1739" s="45" t="s">
        <v>4760</v>
      </c>
      <c r="F1739" s="45" t="s">
        <v>73</v>
      </c>
      <c r="G1739" s="266" t="s">
        <v>4244</v>
      </c>
      <c r="H1739" s="266" t="s">
        <v>4245</v>
      </c>
      <c r="I1739" s="266" t="s">
        <v>4246</v>
      </c>
      <c r="J1739" s="266" t="s">
        <v>73</v>
      </c>
      <c r="K1739" s="72" t="s">
        <v>4247</v>
      </c>
      <c r="L1739" s="45" t="s">
        <v>4761</v>
      </c>
      <c r="M1739" s="266" t="s">
        <v>4762</v>
      </c>
      <c r="N1739" s="266" t="s">
        <v>4763</v>
      </c>
      <c r="O1739" s="266" t="s">
        <v>170</v>
      </c>
      <c r="P1739" s="73" t="s">
        <v>4764</v>
      </c>
      <c r="Q1739" s="266" t="s">
        <v>4765</v>
      </c>
      <c r="R1739" s="266" t="s">
        <v>4766</v>
      </c>
      <c r="S1739" s="266" t="s">
        <v>4767</v>
      </c>
      <c r="T1739" s="123">
        <v>30391491</v>
      </c>
      <c r="U1739" s="175">
        <v>0</v>
      </c>
      <c r="V1739" s="266" t="s">
        <v>4280</v>
      </c>
      <c r="W1739" s="266">
        <v>575</v>
      </c>
      <c r="X1739" s="77">
        <v>522</v>
      </c>
      <c r="Y1739" s="77">
        <v>18</v>
      </c>
      <c r="Z1739" s="75">
        <f t="shared" si="53"/>
        <v>0.30014999999999997</v>
      </c>
      <c r="AA1739" s="45" t="s">
        <v>75</v>
      </c>
      <c r="AB1739" s="71" t="s">
        <v>4380</v>
      </c>
      <c r="AC1739" s="266"/>
      <c r="AD1739" s="266" t="s">
        <v>4788</v>
      </c>
      <c r="AE1739" s="71">
        <v>44769</v>
      </c>
      <c r="AF1739" s="71">
        <v>44769</v>
      </c>
      <c r="AG1739" s="71">
        <v>44771</v>
      </c>
      <c r="AH1739" s="266" t="s">
        <v>4252</v>
      </c>
      <c r="AI1739" s="270"/>
      <c r="AJ1739" s="71">
        <v>44771</v>
      </c>
      <c r="AK1739" s="45"/>
      <c r="AL1739" s="266"/>
      <c r="AM1739" s="46"/>
      <c r="AN1739" s="46"/>
      <c r="AO1739" s="46"/>
      <c r="AP1739" s="46"/>
      <c r="AQ1739" s="46"/>
      <c r="AR1739" s="46">
        <f t="shared" si="52"/>
        <v>0</v>
      </c>
      <c r="AS1739" s="266"/>
      <c r="AT1739" s="266"/>
      <c r="AU1739" s="266"/>
    </row>
    <row r="1740" spans="1:47">
      <c r="A1740" s="45" t="s">
        <v>44</v>
      </c>
      <c r="B1740" s="266" t="s">
        <v>4393</v>
      </c>
      <c r="C1740" s="266" t="s">
        <v>4789</v>
      </c>
      <c r="D1740" s="71">
        <v>44763</v>
      </c>
      <c r="E1740" s="45" t="s">
        <v>4760</v>
      </c>
      <c r="F1740" s="45" t="s">
        <v>73</v>
      </c>
      <c r="G1740" s="266" t="s">
        <v>4244</v>
      </c>
      <c r="H1740" s="266" t="s">
        <v>4245</v>
      </c>
      <c r="I1740" s="266" t="s">
        <v>4246</v>
      </c>
      <c r="J1740" s="266" t="s">
        <v>73</v>
      </c>
      <c r="K1740" s="72" t="s">
        <v>4247</v>
      </c>
      <c r="L1740" s="45" t="s">
        <v>4761</v>
      </c>
      <c r="M1740" s="266" t="s">
        <v>4762</v>
      </c>
      <c r="N1740" s="266" t="s">
        <v>4763</v>
      </c>
      <c r="O1740" s="266" t="s">
        <v>170</v>
      </c>
      <c r="P1740" s="73" t="s">
        <v>4764</v>
      </c>
      <c r="Q1740" s="266" t="s">
        <v>4765</v>
      </c>
      <c r="R1740" s="266" t="s">
        <v>4766</v>
      </c>
      <c r="S1740" s="266" t="s">
        <v>4767</v>
      </c>
      <c r="T1740" s="123">
        <v>30391491</v>
      </c>
      <c r="U1740" s="175">
        <v>0</v>
      </c>
      <c r="V1740" s="266" t="s">
        <v>4280</v>
      </c>
      <c r="W1740" s="266">
        <v>575</v>
      </c>
      <c r="X1740" s="77">
        <v>522</v>
      </c>
      <c r="Y1740" s="77">
        <v>18</v>
      </c>
      <c r="Z1740" s="75">
        <f t="shared" si="53"/>
        <v>0.30014999999999997</v>
      </c>
      <c r="AA1740" s="45" t="s">
        <v>75</v>
      </c>
      <c r="AB1740" s="71" t="s">
        <v>4380</v>
      </c>
      <c r="AC1740" s="266"/>
      <c r="AD1740" s="266" t="s">
        <v>4789</v>
      </c>
      <c r="AE1740" s="71">
        <v>44769</v>
      </c>
      <c r="AF1740" s="71">
        <v>44770</v>
      </c>
      <c r="AG1740" s="71">
        <v>44771</v>
      </c>
      <c r="AH1740" s="266" t="s">
        <v>4252</v>
      </c>
      <c r="AI1740" s="270"/>
      <c r="AJ1740" s="71">
        <v>44771</v>
      </c>
      <c r="AK1740" s="45"/>
      <c r="AL1740" s="266"/>
      <c r="AM1740" s="46"/>
      <c r="AN1740" s="46"/>
      <c r="AO1740" s="46"/>
      <c r="AP1740" s="46"/>
      <c r="AQ1740" s="46"/>
      <c r="AR1740" s="46">
        <f t="shared" si="52"/>
        <v>0</v>
      </c>
      <c r="AS1740" s="266"/>
      <c r="AT1740" s="266"/>
      <c r="AU1740" s="266"/>
    </row>
    <row r="1741" spans="1:47">
      <c r="A1741" s="45" t="s">
        <v>44</v>
      </c>
      <c r="B1741" s="266" t="s">
        <v>4393</v>
      </c>
      <c r="C1741" s="266" t="s">
        <v>4790</v>
      </c>
      <c r="D1741" s="71">
        <v>44763</v>
      </c>
      <c r="E1741" s="45" t="s">
        <v>4760</v>
      </c>
      <c r="F1741" s="45" t="s">
        <v>73</v>
      </c>
      <c r="G1741" s="266" t="s">
        <v>4244</v>
      </c>
      <c r="H1741" s="266" t="s">
        <v>4245</v>
      </c>
      <c r="I1741" s="266" t="s">
        <v>4246</v>
      </c>
      <c r="J1741" s="266" t="s">
        <v>73</v>
      </c>
      <c r="K1741" s="72" t="s">
        <v>4247</v>
      </c>
      <c r="L1741" s="45" t="s">
        <v>4761</v>
      </c>
      <c r="M1741" s="266" t="s">
        <v>4762</v>
      </c>
      <c r="N1741" s="266" t="s">
        <v>4763</v>
      </c>
      <c r="O1741" s="266" t="s">
        <v>170</v>
      </c>
      <c r="P1741" s="73" t="s">
        <v>4764</v>
      </c>
      <c r="Q1741" s="266" t="s">
        <v>4765</v>
      </c>
      <c r="R1741" s="266" t="s">
        <v>4766</v>
      </c>
      <c r="S1741" s="266" t="s">
        <v>4767</v>
      </c>
      <c r="T1741" s="123">
        <v>30391491</v>
      </c>
      <c r="U1741" s="175">
        <v>0</v>
      </c>
      <c r="V1741" s="266" t="s">
        <v>4280</v>
      </c>
      <c r="W1741" s="266">
        <v>575</v>
      </c>
      <c r="X1741" s="77">
        <v>522</v>
      </c>
      <c r="Y1741" s="77">
        <v>18</v>
      </c>
      <c r="Z1741" s="75">
        <f t="shared" si="53"/>
        <v>0.30014999999999997</v>
      </c>
      <c r="AA1741" s="45" t="s">
        <v>75</v>
      </c>
      <c r="AB1741" s="71" t="s">
        <v>4380</v>
      </c>
      <c r="AC1741" s="266"/>
      <c r="AD1741" s="266" t="s">
        <v>4790</v>
      </c>
      <c r="AE1741" s="71">
        <v>44769</v>
      </c>
      <c r="AF1741" s="71">
        <v>44769</v>
      </c>
      <c r="AG1741" s="71">
        <v>44771</v>
      </c>
      <c r="AH1741" s="266" t="s">
        <v>4252</v>
      </c>
      <c r="AI1741" s="270"/>
      <c r="AJ1741" s="71">
        <v>44771</v>
      </c>
      <c r="AK1741" s="45"/>
      <c r="AL1741" s="266"/>
      <c r="AM1741" s="46"/>
      <c r="AN1741" s="46"/>
      <c r="AO1741" s="46"/>
      <c r="AP1741" s="46"/>
      <c r="AQ1741" s="46"/>
      <c r="AR1741" s="46">
        <f t="shared" si="52"/>
        <v>0</v>
      </c>
      <c r="AS1741" s="266"/>
      <c r="AT1741" s="266"/>
      <c r="AU1741" s="266"/>
    </row>
    <row r="1742" spans="1:47">
      <c r="A1742" s="45" t="s">
        <v>44</v>
      </c>
      <c r="B1742" s="266" t="s">
        <v>4393</v>
      </c>
      <c r="C1742" s="266" t="s">
        <v>4791</v>
      </c>
      <c r="D1742" s="71">
        <v>44763</v>
      </c>
      <c r="E1742" s="45" t="s">
        <v>4760</v>
      </c>
      <c r="F1742" s="45" t="s">
        <v>73</v>
      </c>
      <c r="G1742" s="266" t="s">
        <v>4244</v>
      </c>
      <c r="H1742" s="266" t="s">
        <v>4245</v>
      </c>
      <c r="I1742" s="266" t="s">
        <v>4246</v>
      </c>
      <c r="J1742" s="266" t="s">
        <v>73</v>
      </c>
      <c r="K1742" s="72" t="s">
        <v>4247</v>
      </c>
      <c r="L1742" s="45" t="s">
        <v>4761</v>
      </c>
      <c r="M1742" s="266" t="s">
        <v>4762</v>
      </c>
      <c r="N1742" s="266" t="s">
        <v>4763</v>
      </c>
      <c r="O1742" s="266" t="s">
        <v>170</v>
      </c>
      <c r="P1742" s="73" t="s">
        <v>4764</v>
      </c>
      <c r="Q1742" s="266" t="s">
        <v>4765</v>
      </c>
      <c r="R1742" s="266" t="s">
        <v>4766</v>
      </c>
      <c r="S1742" s="266" t="s">
        <v>4767</v>
      </c>
      <c r="T1742" s="123">
        <v>30391491</v>
      </c>
      <c r="U1742" s="175">
        <v>0</v>
      </c>
      <c r="V1742" s="266" t="s">
        <v>4280</v>
      </c>
      <c r="W1742" s="266">
        <v>575</v>
      </c>
      <c r="X1742" s="77">
        <v>522</v>
      </c>
      <c r="Y1742" s="77">
        <v>18</v>
      </c>
      <c r="Z1742" s="75">
        <f t="shared" si="53"/>
        <v>0.30014999999999997</v>
      </c>
      <c r="AA1742" s="45" t="s">
        <v>75</v>
      </c>
      <c r="AB1742" s="71" t="s">
        <v>4380</v>
      </c>
      <c r="AC1742" s="266"/>
      <c r="AD1742" s="266" t="s">
        <v>4791</v>
      </c>
      <c r="AE1742" s="71">
        <v>44770</v>
      </c>
      <c r="AF1742" s="71">
        <v>44770</v>
      </c>
      <c r="AG1742" s="71">
        <v>44774</v>
      </c>
      <c r="AH1742" s="266" t="s">
        <v>4252</v>
      </c>
      <c r="AI1742" s="270"/>
      <c r="AJ1742" s="71">
        <v>44774</v>
      </c>
      <c r="AK1742" s="45"/>
      <c r="AL1742" s="266"/>
      <c r="AM1742" s="46"/>
      <c r="AN1742" s="46"/>
      <c r="AO1742" s="46"/>
      <c r="AP1742" s="46"/>
      <c r="AQ1742" s="46"/>
      <c r="AR1742" s="46">
        <f t="shared" si="52"/>
        <v>0</v>
      </c>
      <c r="AS1742" s="266"/>
      <c r="AT1742" s="266"/>
      <c r="AU1742" s="266"/>
    </row>
    <row r="1743" spans="1:47">
      <c r="A1743" s="45" t="s">
        <v>44</v>
      </c>
      <c r="B1743" s="266" t="s">
        <v>4393</v>
      </c>
      <c r="C1743" s="266" t="s">
        <v>4792</v>
      </c>
      <c r="D1743" s="71">
        <v>44763</v>
      </c>
      <c r="E1743" s="45" t="s">
        <v>4760</v>
      </c>
      <c r="F1743" s="45" t="s">
        <v>73</v>
      </c>
      <c r="G1743" s="266" t="s">
        <v>4244</v>
      </c>
      <c r="H1743" s="266" t="s">
        <v>4245</v>
      </c>
      <c r="I1743" s="266" t="s">
        <v>4246</v>
      </c>
      <c r="J1743" s="266" t="s">
        <v>73</v>
      </c>
      <c r="K1743" s="72" t="s">
        <v>4247</v>
      </c>
      <c r="L1743" s="45" t="s">
        <v>4761</v>
      </c>
      <c r="M1743" s="266" t="s">
        <v>4762</v>
      </c>
      <c r="N1743" s="266" t="s">
        <v>4763</v>
      </c>
      <c r="O1743" s="266" t="s">
        <v>170</v>
      </c>
      <c r="P1743" s="73" t="s">
        <v>4764</v>
      </c>
      <c r="Q1743" s="266" t="s">
        <v>4765</v>
      </c>
      <c r="R1743" s="266" t="s">
        <v>4766</v>
      </c>
      <c r="S1743" s="266" t="s">
        <v>4767</v>
      </c>
      <c r="T1743" s="123">
        <v>30391491</v>
      </c>
      <c r="U1743" s="175">
        <v>0</v>
      </c>
      <c r="V1743" s="266" t="s">
        <v>4280</v>
      </c>
      <c r="W1743" s="266">
        <v>575</v>
      </c>
      <c r="X1743" s="77">
        <v>522</v>
      </c>
      <c r="Y1743" s="77">
        <v>18</v>
      </c>
      <c r="Z1743" s="75">
        <f t="shared" si="53"/>
        <v>0.30014999999999997</v>
      </c>
      <c r="AA1743" s="45" t="s">
        <v>75</v>
      </c>
      <c r="AB1743" s="71" t="s">
        <v>4380</v>
      </c>
      <c r="AC1743" s="266"/>
      <c r="AD1743" s="266" t="s">
        <v>4792</v>
      </c>
      <c r="AE1743" s="71">
        <v>44770</v>
      </c>
      <c r="AF1743" s="71">
        <v>44770</v>
      </c>
      <c r="AG1743" s="71">
        <v>44774</v>
      </c>
      <c r="AH1743" s="266" t="s">
        <v>4252</v>
      </c>
      <c r="AI1743" s="270"/>
      <c r="AJ1743" s="71">
        <v>44774</v>
      </c>
      <c r="AK1743" s="45"/>
      <c r="AL1743" s="266"/>
      <c r="AM1743" s="46"/>
      <c r="AN1743" s="46"/>
      <c r="AO1743" s="46"/>
      <c r="AP1743" s="46"/>
      <c r="AQ1743" s="46"/>
      <c r="AR1743" s="46">
        <f t="shared" si="52"/>
        <v>0</v>
      </c>
      <c r="AS1743" s="266"/>
      <c r="AT1743" s="266"/>
      <c r="AU1743" s="266"/>
    </row>
    <row r="1744" spans="1:47">
      <c r="A1744" s="45" t="s">
        <v>44</v>
      </c>
      <c r="B1744" s="266" t="s">
        <v>4393</v>
      </c>
      <c r="C1744" s="266" t="s">
        <v>4793</v>
      </c>
      <c r="D1744" s="71">
        <v>44763</v>
      </c>
      <c r="E1744" s="45" t="s">
        <v>4760</v>
      </c>
      <c r="F1744" s="45" t="s">
        <v>73</v>
      </c>
      <c r="G1744" s="266" t="s">
        <v>4244</v>
      </c>
      <c r="H1744" s="266" t="s">
        <v>4245</v>
      </c>
      <c r="I1744" s="266" t="s">
        <v>4246</v>
      </c>
      <c r="J1744" s="266" t="s">
        <v>73</v>
      </c>
      <c r="K1744" s="72" t="s">
        <v>4247</v>
      </c>
      <c r="L1744" s="45" t="s">
        <v>4761</v>
      </c>
      <c r="M1744" s="266" t="s">
        <v>4762</v>
      </c>
      <c r="N1744" s="266" t="s">
        <v>4763</v>
      </c>
      <c r="O1744" s="266" t="s">
        <v>170</v>
      </c>
      <c r="P1744" s="73" t="s">
        <v>4764</v>
      </c>
      <c r="Q1744" s="266" t="s">
        <v>4765</v>
      </c>
      <c r="R1744" s="266" t="s">
        <v>4766</v>
      </c>
      <c r="S1744" s="266" t="s">
        <v>4767</v>
      </c>
      <c r="T1744" s="123">
        <v>30391491</v>
      </c>
      <c r="U1744" s="175">
        <v>0</v>
      </c>
      <c r="V1744" s="266" t="s">
        <v>4280</v>
      </c>
      <c r="W1744" s="266">
        <v>575</v>
      </c>
      <c r="X1744" s="77">
        <v>522</v>
      </c>
      <c r="Y1744" s="77">
        <v>18</v>
      </c>
      <c r="Z1744" s="75">
        <f t="shared" si="53"/>
        <v>0.30014999999999997</v>
      </c>
      <c r="AA1744" s="45" t="s">
        <v>75</v>
      </c>
      <c r="AB1744" s="71" t="s">
        <v>4380</v>
      </c>
      <c r="AC1744" s="266"/>
      <c r="AD1744" s="266" t="s">
        <v>4793</v>
      </c>
      <c r="AE1744" s="71">
        <v>44770</v>
      </c>
      <c r="AF1744" s="71">
        <v>44770</v>
      </c>
      <c r="AG1744" s="71">
        <v>44774</v>
      </c>
      <c r="AH1744" s="266" t="s">
        <v>4252</v>
      </c>
      <c r="AI1744" s="270"/>
      <c r="AJ1744" s="71">
        <v>44774</v>
      </c>
      <c r="AK1744" s="45"/>
      <c r="AL1744" s="266"/>
      <c r="AM1744" s="46"/>
      <c r="AN1744" s="46"/>
      <c r="AO1744" s="46"/>
      <c r="AP1744" s="46"/>
      <c r="AQ1744" s="46"/>
      <c r="AR1744" s="46">
        <f t="shared" si="52"/>
        <v>0</v>
      </c>
      <c r="AS1744" s="266"/>
      <c r="AT1744" s="266"/>
      <c r="AU1744" s="266"/>
    </row>
    <row r="1745" spans="1:47">
      <c r="A1745" s="45" t="s">
        <v>44</v>
      </c>
      <c r="B1745" s="266" t="s">
        <v>4393</v>
      </c>
      <c r="C1745" s="266" t="s">
        <v>4794</v>
      </c>
      <c r="D1745" s="71">
        <v>44763</v>
      </c>
      <c r="E1745" s="45" t="s">
        <v>4760</v>
      </c>
      <c r="F1745" s="45" t="s">
        <v>73</v>
      </c>
      <c r="G1745" s="266" t="s">
        <v>4244</v>
      </c>
      <c r="H1745" s="266" t="s">
        <v>4245</v>
      </c>
      <c r="I1745" s="266" t="s">
        <v>4246</v>
      </c>
      <c r="J1745" s="266" t="s">
        <v>73</v>
      </c>
      <c r="K1745" s="72" t="s">
        <v>4247</v>
      </c>
      <c r="L1745" s="45" t="s">
        <v>4761</v>
      </c>
      <c r="M1745" s="266" t="s">
        <v>4762</v>
      </c>
      <c r="N1745" s="266" t="s">
        <v>4763</v>
      </c>
      <c r="O1745" s="266" t="s">
        <v>170</v>
      </c>
      <c r="P1745" s="73" t="s">
        <v>4764</v>
      </c>
      <c r="Q1745" s="266" t="s">
        <v>4765</v>
      </c>
      <c r="R1745" s="266" t="s">
        <v>4766</v>
      </c>
      <c r="S1745" s="266" t="s">
        <v>4767</v>
      </c>
      <c r="T1745" s="123">
        <v>30391491</v>
      </c>
      <c r="U1745" s="175">
        <v>0</v>
      </c>
      <c r="V1745" s="266" t="s">
        <v>4280</v>
      </c>
      <c r="W1745" s="266">
        <v>575</v>
      </c>
      <c r="X1745" s="77">
        <v>522</v>
      </c>
      <c r="Y1745" s="77">
        <v>18</v>
      </c>
      <c r="Z1745" s="75">
        <f t="shared" si="53"/>
        <v>0.30014999999999997</v>
      </c>
      <c r="AA1745" s="45" t="s">
        <v>75</v>
      </c>
      <c r="AB1745" s="71" t="s">
        <v>4380</v>
      </c>
      <c r="AC1745" s="266"/>
      <c r="AD1745" s="266" t="s">
        <v>4794</v>
      </c>
      <c r="AE1745" s="71">
        <v>44770</v>
      </c>
      <c r="AF1745" s="71">
        <v>44770</v>
      </c>
      <c r="AG1745" s="71">
        <v>44774</v>
      </c>
      <c r="AH1745" s="266" t="s">
        <v>4252</v>
      </c>
      <c r="AI1745" s="270"/>
      <c r="AJ1745" s="71">
        <v>44774</v>
      </c>
      <c r="AK1745" s="45"/>
      <c r="AL1745" s="266"/>
      <c r="AM1745" s="46"/>
      <c r="AN1745" s="46"/>
      <c r="AO1745" s="46"/>
      <c r="AP1745" s="46"/>
      <c r="AQ1745" s="46"/>
      <c r="AR1745" s="46">
        <f t="shared" si="52"/>
        <v>0</v>
      </c>
      <c r="AS1745" s="266"/>
      <c r="AT1745" s="266"/>
      <c r="AU1745" s="266"/>
    </row>
    <row r="1746" spans="1:47">
      <c r="A1746" s="45" t="s">
        <v>44</v>
      </c>
      <c r="B1746" s="266" t="s">
        <v>4393</v>
      </c>
      <c r="C1746" s="266" t="s">
        <v>4795</v>
      </c>
      <c r="D1746" s="71">
        <v>44763</v>
      </c>
      <c r="E1746" s="45" t="s">
        <v>4760</v>
      </c>
      <c r="F1746" s="45" t="s">
        <v>73</v>
      </c>
      <c r="G1746" s="266" t="s">
        <v>4244</v>
      </c>
      <c r="H1746" s="266" t="s">
        <v>4245</v>
      </c>
      <c r="I1746" s="266" t="s">
        <v>4246</v>
      </c>
      <c r="J1746" s="266" t="s">
        <v>73</v>
      </c>
      <c r="K1746" s="72" t="s">
        <v>4247</v>
      </c>
      <c r="L1746" s="45" t="s">
        <v>4761</v>
      </c>
      <c r="M1746" s="266" t="s">
        <v>4762</v>
      </c>
      <c r="N1746" s="266" t="s">
        <v>4763</v>
      </c>
      <c r="O1746" s="266" t="s">
        <v>170</v>
      </c>
      <c r="P1746" s="73" t="s">
        <v>4764</v>
      </c>
      <c r="Q1746" s="266" t="s">
        <v>4765</v>
      </c>
      <c r="R1746" s="266" t="s">
        <v>4766</v>
      </c>
      <c r="S1746" s="266" t="s">
        <v>4767</v>
      </c>
      <c r="T1746" s="123">
        <v>30391491</v>
      </c>
      <c r="U1746" s="175">
        <v>0</v>
      </c>
      <c r="V1746" s="266" t="s">
        <v>4280</v>
      </c>
      <c r="W1746" s="266">
        <v>575</v>
      </c>
      <c r="X1746" s="77">
        <v>522</v>
      </c>
      <c r="Y1746" s="77">
        <v>18</v>
      </c>
      <c r="Z1746" s="75">
        <f t="shared" si="53"/>
        <v>0.30014999999999997</v>
      </c>
      <c r="AA1746" s="45" t="s">
        <v>75</v>
      </c>
      <c r="AB1746" s="71" t="s">
        <v>4380</v>
      </c>
      <c r="AC1746" s="266"/>
      <c r="AD1746" s="266" t="s">
        <v>4795</v>
      </c>
      <c r="AE1746" s="71">
        <v>44770</v>
      </c>
      <c r="AF1746" s="71">
        <v>44770</v>
      </c>
      <c r="AG1746" s="71">
        <v>44774</v>
      </c>
      <c r="AH1746" s="266" t="s">
        <v>4252</v>
      </c>
      <c r="AI1746" s="270"/>
      <c r="AJ1746" s="71">
        <v>44774</v>
      </c>
      <c r="AK1746" s="45"/>
      <c r="AL1746" s="266"/>
      <c r="AM1746" s="46"/>
      <c r="AN1746" s="46"/>
      <c r="AO1746" s="46"/>
      <c r="AP1746" s="46"/>
      <c r="AQ1746" s="46"/>
      <c r="AR1746" s="46">
        <f t="shared" si="52"/>
        <v>0</v>
      </c>
      <c r="AS1746" s="266"/>
      <c r="AT1746" s="266"/>
      <c r="AU1746" s="266"/>
    </row>
    <row r="1747" spans="1:47">
      <c r="A1747" s="45" t="s">
        <v>44</v>
      </c>
      <c r="B1747" s="266" t="s">
        <v>4393</v>
      </c>
      <c r="C1747" s="266" t="s">
        <v>4796</v>
      </c>
      <c r="D1747" s="71">
        <v>44763</v>
      </c>
      <c r="E1747" s="45" t="s">
        <v>4760</v>
      </c>
      <c r="F1747" s="45" t="s">
        <v>73</v>
      </c>
      <c r="G1747" s="266" t="s">
        <v>4244</v>
      </c>
      <c r="H1747" s="266" t="s">
        <v>4245</v>
      </c>
      <c r="I1747" s="266" t="s">
        <v>4246</v>
      </c>
      <c r="J1747" s="266" t="s">
        <v>73</v>
      </c>
      <c r="K1747" s="72" t="s">
        <v>4247</v>
      </c>
      <c r="L1747" s="45" t="s">
        <v>4761</v>
      </c>
      <c r="M1747" s="266" t="s">
        <v>4762</v>
      </c>
      <c r="N1747" s="266" t="s">
        <v>4763</v>
      </c>
      <c r="O1747" s="266" t="s">
        <v>170</v>
      </c>
      <c r="P1747" s="73" t="s">
        <v>4764</v>
      </c>
      <c r="Q1747" s="266" t="s">
        <v>4765</v>
      </c>
      <c r="R1747" s="266" t="s">
        <v>4766</v>
      </c>
      <c r="S1747" s="266" t="s">
        <v>4767</v>
      </c>
      <c r="T1747" s="123">
        <v>30391491</v>
      </c>
      <c r="U1747" s="175">
        <v>0</v>
      </c>
      <c r="V1747" s="266" t="s">
        <v>4280</v>
      </c>
      <c r="W1747" s="266">
        <v>575</v>
      </c>
      <c r="X1747" s="77">
        <v>522</v>
      </c>
      <c r="Y1747" s="77">
        <v>18</v>
      </c>
      <c r="Z1747" s="75">
        <f t="shared" si="53"/>
        <v>0.30014999999999997</v>
      </c>
      <c r="AA1747" s="45" t="s">
        <v>75</v>
      </c>
      <c r="AB1747" s="71" t="s">
        <v>4380</v>
      </c>
      <c r="AC1747" s="266"/>
      <c r="AD1747" s="266" t="s">
        <v>4796</v>
      </c>
      <c r="AE1747" s="71">
        <v>44770</v>
      </c>
      <c r="AF1747" s="71">
        <v>44770</v>
      </c>
      <c r="AG1747" s="71">
        <v>44774</v>
      </c>
      <c r="AH1747" s="266" t="s">
        <v>4252</v>
      </c>
      <c r="AI1747" s="270"/>
      <c r="AJ1747" s="71">
        <v>44774</v>
      </c>
      <c r="AK1747" s="45"/>
      <c r="AL1747" s="266"/>
      <c r="AM1747" s="46"/>
      <c r="AN1747" s="46"/>
      <c r="AO1747" s="46"/>
      <c r="AP1747" s="46"/>
      <c r="AQ1747" s="46"/>
      <c r="AR1747" s="46">
        <f t="shared" si="52"/>
        <v>0</v>
      </c>
      <c r="AS1747" s="266"/>
      <c r="AT1747" s="266"/>
      <c r="AU1747" s="266"/>
    </row>
    <row r="1748" spans="1:47">
      <c r="A1748" s="45" t="s">
        <v>44</v>
      </c>
      <c r="B1748" s="266" t="s">
        <v>4393</v>
      </c>
      <c r="C1748" s="266" t="s">
        <v>4797</v>
      </c>
      <c r="D1748" s="71">
        <v>44763</v>
      </c>
      <c r="E1748" s="45" t="s">
        <v>4760</v>
      </c>
      <c r="F1748" s="45" t="s">
        <v>73</v>
      </c>
      <c r="G1748" s="266" t="s">
        <v>4244</v>
      </c>
      <c r="H1748" s="266" t="s">
        <v>4245</v>
      </c>
      <c r="I1748" s="266" t="s">
        <v>4246</v>
      </c>
      <c r="J1748" s="266" t="s">
        <v>73</v>
      </c>
      <c r="K1748" s="72" t="s">
        <v>4247</v>
      </c>
      <c r="L1748" s="45" t="s">
        <v>4761</v>
      </c>
      <c r="M1748" s="266" t="s">
        <v>4762</v>
      </c>
      <c r="N1748" s="266" t="s">
        <v>4763</v>
      </c>
      <c r="O1748" s="266" t="s">
        <v>170</v>
      </c>
      <c r="P1748" s="73" t="s">
        <v>4764</v>
      </c>
      <c r="Q1748" s="266" t="s">
        <v>4765</v>
      </c>
      <c r="R1748" s="266" t="s">
        <v>4766</v>
      </c>
      <c r="S1748" s="266" t="s">
        <v>4767</v>
      </c>
      <c r="T1748" s="123">
        <v>30391491</v>
      </c>
      <c r="U1748" s="175">
        <v>0</v>
      </c>
      <c r="V1748" s="266" t="s">
        <v>4280</v>
      </c>
      <c r="W1748" s="266">
        <v>575</v>
      </c>
      <c r="X1748" s="77">
        <v>522</v>
      </c>
      <c r="Y1748" s="77">
        <v>18</v>
      </c>
      <c r="Z1748" s="75">
        <f t="shared" si="53"/>
        <v>0.30014999999999997</v>
      </c>
      <c r="AA1748" s="45" t="s">
        <v>75</v>
      </c>
      <c r="AB1748" s="71" t="s">
        <v>4380</v>
      </c>
      <c r="AC1748" s="266"/>
      <c r="AD1748" s="266" t="s">
        <v>4797</v>
      </c>
      <c r="AE1748" s="71">
        <v>44770</v>
      </c>
      <c r="AF1748" s="71">
        <v>44770</v>
      </c>
      <c r="AG1748" s="71">
        <v>44774</v>
      </c>
      <c r="AH1748" s="266" t="s">
        <v>4252</v>
      </c>
      <c r="AI1748" s="270"/>
      <c r="AJ1748" s="71">
        <v>44774</v>
      </c>
      <c r="AK1748" s="45"/>
      <c r="AL1748" s="266"/>
      <c r="AM1748" s="46"/>
      <c r="AN1748" s="46"/>
      <c r="AO1748" s="46"/>
      <c r="AP1748" s="46"/>
      <c r="AQ1748" s="46"/>
      <c r="AR1748" s="46">
        <f t="shared" si="52"/>
        <v>0</v>
      </c>
      <c r="AS1748" s="266"/>
      <c r="AT1748" s="266"/>
      <c r="AU1748" s="266"/>
    </row>
    <row r="1749" spans="1:47">
      <c r="A1749" s="45" t="s">
        <v>44</v>
      </c>
      <c r="B1749" s="266" t="s">
        <v>4393</v>
      </c>
      <c r="C1749" s="266" t="s">
        <v>4798</v>
      </c>
      <c r="D1749" s="71">
        <v>44763</v>
      </c>
      <c r="E1749" s="45" t="s">
        <v>4760</v>
      </c>
      <c r="F1749" s="45" t="s">
        <v>73</v>
      </c>
      <c r="G1749" s="266" t="s">
        <v>4244</v>
      </c>
      <c r="H1749" s="266" t="s">
        <v>4245</v>
      </c>
      <c r="I1749" s="266" t="s">
        <v>4246</v>
      </c>
      <c r="J1749" s="266" t="s">
        <v>73</v>
      </c>
      <c r="K1749" s="72" t="s">
        <v>4247</v>
      </c>
      <c r="L1749" s="45" t="s">
        <v>4761</v>
      </c>
      <c r="M1749" s="266" t="s">
        <v>4762</v>
      </c>
      <c r="N1749" s="266" t="s">
        <v>4763</v>
      </c>
      <c r="O1749" s="266" t="s">
        <v>170</v>
      </c>
      <c r="P1749" s="73" t="s">
        <v>4764</v>
      </c>
      <c r="Q1749" s="266" t="s">
        <v>4765</v>
      </c>
      <c r="R1749" s="266" t="s">
        <v>4766</v>
      </c>
      <c r="S1749" s="266" t="s">
        <v>4767</v>
      </c>
      <c r="T1749" s="123">
        <v>30391491</v>
      </c>
      <c r="U1749" s="175">
        <v>0</v>
      </c>
      <c r="V1749" s="266" t="s">
        <v>4280</v>
      </c>
      <c r="W1749" s="266">
        <v>575</v>
      </c>
      <c r="X1749" s="77">
        <v>522</v>
      </c>
      <c r="Y1749" s="77">
        <v>18</v>
      </c>
      <c r="Z1749" s="75">
        <f t="shared" si="53"/>
        <v>0.30014999999999997</v>
      </c>
      <c r="AA1749" s="45" t="s">
        <v>75</v>
      </c>
      <c r="AB1749" s="71" t="s">
        <v>4380</v>
      </c>
      <c r="AC1749" s="266"/>
      <c r="AD1749" s="266" t="s">
        <v>4798</v>
      </c>
      <c r="AE1749" s="71">
        <v>44770</v>
      </c>
      <c r="AF1749" s="71">
        <v>44770</v>
      </c>
      <c r="AG1749" s="71">
        <v>44774</v>
      </c>
      <c r="AH1749" s="266" t="s">
        <v>4252</v>
      </c>
      <c r="AI1749" s="270"/>
      <c r="AJ1749" s="71">
        <v>44774</v>
      </c>
      <c r="AK1749" s="45"/>
      <c r="AL1749" s="266"/>
      <c r="AM1749" s="46"/>
      <c r="AN1749" s="46"/>
      <c r="AO1749" s="46"/>
      <c r="AP1749" s="46"/>
      <c r="AQ1749" s="46"/>
      <c r="AR1749" s="46">
        <f t="shared" si="52"/>
        <v>0</v>
      </c>
      <c r="AS1749" s="266"/>
      <c r="AT1749" s="266"/>
      <c r="AU1749" s="266"/>
    </row>
    <row r="1750" spans="1:47">
      <c r="A1750" s="45" t="s">
        <v>44</v>
      </c>
      <c r="B1750" s="266" t="s">
        <v>4393</v>
      </c>
      <c r="C1750" s="266" t="s">
        <v>4799</v>
      </c>
      <c r="D1750" s="71">
        <v>44763</v>
      </c>
      <c r="E1750" s="45" t="s">
        <v>4760</v>
      </c>
      <c r="F1750" s="45" t="s">
        <v>73</v>
      </c>
      <c r="G1750" s="266" t="s">
        <v>4244</v>
      </c>
      <c r="H1750" s="266" t="s">
        <v>4245</v>
      </c>
      <c r="I1750" s="266" t="s">
        <v>4246</v>
      </c>
      <c r="J1750" s="266" t="s">
        <v>73</v>
      </c>
      <c r="K1750" s="72" t="s">
        <v>4247</v>
      </c>
      <c r="L1750" s="45" t="s">
        <v>4761</v>
      </c>
      <c r="M1750" s="266" t="s">
        <v>4762</v>
      </c>
      <c r="N1750" s="266" t="s">
        <v>4763</v>
      </c>
      <c r="O1750" s="266" t="s">
        <v>170</v>
      </c>
      <c r="P1750" s="73" t="s">
        <v>4764</v>
      </c>
      <c r="Q1750" s="266" t="s">
        <v>4765</v>
      </c>
      <c r="R1750" s="266" t="s">
        <v>4766</v>
      </c>
      <c r="S1750" s="266" t="s">
        <v>4767</v>
      </c>
      <c r="T1750" s="123">
        <v>30391491</v>
      </c>
      <c r="U1750" s="175">
        <v>0</v>
      </c>
      <c r="V1750" s="266" t="s">
        <v>4280</v>
      </c>
      <c r="W1750" s="266">
        <v>575</v>
      </c>
      <c r="X1750" s="77">
        <v>522</v>
      </c>
      <c r="Y1750" s="77">
        <v>18</v>
      </c>
      <c r="Z1750" s="75">
        <f t="shared" si="53"/>
        <v>0.30014999999999997</v>
      </c>
      <c r="AA1750" s="45" t="s">
        <v>75</v>
      </c>
      <c r="AB1750" s="71" t="s">
        <v>4380</v>
      </c>
      <c r="AC1750" s="266"/>
      <c r="AD1750" s="266" t="s">
        <v>4799</v>
      </c>
      <c r="AE1750" s="71">
        <v>44771</v>
      </c>
      <c r="AF1750" s="71">
        <v>44771</v>
      </c>
      <c r="AG1750" s="71">
        <v>44775</v>
      </c>
      <c r="AH1750" s="266" t="s">
        <v>4252</v>
      </c>
      <c r="AI1750" s="270"/>
      <c r="AJ1750" s="71">
        <v>44775</v>
      </c>
      <c r="AK1750" s="45"/>
      <c r="AL1750" s="266"/>
      <c r="AM1750" s="46"/>
      <c r="AN1750" s="46"/>
      <c r="AO1750" s="46"/>
      <c r="AP1750" s="46"/>
      <c r="AQ1750" s="46"/>
      <c r="AR1750" s="46">
        <f t="shared" si="52"/>
        <v>0</v>
      </c>
      <c r="AS1750" s="266"/>
      <c r="AT1750" s="266"/>
      <c r="AU1750" s="266"/>
    </row>
    <row r="1751" spans="1:47">
      <c r="A1751" s="261" t="s">
        <v>44</v>
      </c>
      <c r="B1751" s="264" t="s">
        <v>4393</v>
      </c>
      <c r="C1751" s="264" t="s">
        <v>4800</v>
      </c>
      <c r="D1751" s="38">
        <v>44763</v>
      </c>
      <c r="E1751" s="261" t="s">
        <v>4760</v>
      </c>
      <c r="F1751" s="261" t="s">
        <v>73</v>
      </c>
      <c r="G1751" s="264" t="s">
        <v>4244</v>
      </c>
      <c r="H1751" s="264" t="s">
        <v>4245</v>
      </c>
      <c r="I1751" s="264" t="s">
        <v>4246</v>
      </c>
      <c r="J1751" s="264" t="s">
        <v>73</v>
      </c>
      <c r="K1751" s="39" t="s">
        <v>4247</v>
      </c>
      <c r="L1751" s="261" t="s">
        <v>4761</v>
      </c>
      <c r="M1751" s="264" t="s">
        <v>4762</v>
      </c>
      <c r="N1751" s="264" t="s">
        <v>4763</v>
      </c>
      <c r="O1751" s="264" t="s">
        <v>170</v>
      </c>
      <c r="P1751" s="40" t="s">
        <v>4764</v>
      </c>
      <c r="Q1751" s="264" t="s">
        <v>4765</v>
      </c>
      <c r="R1751" s="264" t="s">
        <v>4766</v>
      </c>
      <c r="S1751" s="264" t="s">
        <v>4767</v>
      </c>
      <c r="T1751" s="120">
        <v>30391491</v>
      </c>
      <c r="U1751" s="177">
        <v>0</v>
      </c>
      <c r="V1751" s="264" t="s">
        <v>4280</v>
      </c>
      <c r="W1751" s="264">
        <v>575</v>
      </c>
      <c r="X1751" s="25">
        <v>165</v>
      </c>
      <c r="Y1751" s="25">
        <v>7</v>
      </c>
      <c r="Z1751" s="42">
        <f t="shared" si="53"/>
        <v>9.4875000000000001E-2</v>
      </c>
      <c r="AA1751" s="261" t="s">
        <v>75</v>
      </c>
      <c r="AB1751" s="38" t="s">
        <v>4380</v>
      </c>
      <c r="AC1751" s="264"/>
      <c r="AD1751" s="264" t="s">
        <v>4800</v>
      </c>
      <c r="AE1751" s="38">
        <v>44795</v>
      </c>
      <c r="AF1751" s="38"/>
      <c r="AG1751" s="38">
        <v>44797</v>
      </c>
      <c r="AH1751" s="264"/>
      <c r="AI1751" s="264"/>
      <c r="AJ1751" s="38"/>
      <c r="AK1751" s="261"/>
      <c r="AL1751" s="264"/>
      <c r="AM1751" s="44"/>
      <c r="AN1751" s="44"/>
      <c r="AO1751" s="44"/>
      <c r="AP1751" s="44"/>
      <c r="AQ1751" s="44"/>
      <c r="AR1751" s="44">
        <f t="shared" si="52"/>
        <v>0</v>
      </c>
      <c r="AS1751" s="264"/>
      <c r="AT1751" s="264"/>
      <c r="AU1751" s="264"/>
    </row>
    <row r="1752" spans="1:47">
      <c r="A1752" s="45" t="s">
        <v>44</v>
      </c>
      <c r="B1752" s="266" t="s">
        <v>4393</v>
      </c>
      <c r="C1752" s="266" t="s">
        <v>4801</v>
      </c>
      <c r="D1752" s="71">
        <v>44763</v>
      </c>
      <c r="E1752" s="45" t="s">
        <v>4760</v>
      </c>
      <c r="F1752" s="45" t="s">
        <v>73</v>
      </c>
      <c r="G1752" s="266" t="s">
        <v>4244</v>
      </c>
      <c r="H1752" s="266" t="s">
        <v>4245</v>
      </c>
      <c r="I1752" s="266" t="s">
        <v>4246</v>
      </c>
      <c r="J1752" s="266" t="s">
        <v>73</v>
      </c>
      <c r="K1752" s="72" t="s">
        <v>4247</v>
      </c>
      <c r="L1752" s="45" t="s">
        <v>4761</v>
      </c>
      <c r="M1752" s="266" t="s">
        <v>4762</v>
      </c>
      <c r="N1752" s="266" t="s">
        <v>4763</v>
      </c>
      <c r="O1752" s="266" t="s">
        <v>170</v>
      </c>
      <c r="P1752" s="73" t="s">
        <v>4764</v>
      </c>
      <c r="Q1752" s="266" t="s">
        <v>4765</v>
      </c>
      <c r="R1752" s="266" t="s">
        <v>4766</v>
      </c>
      <c r="S1752" s="266" t="s">
        <v>4767</v>
      </c>
      <c r="T1752" s="123">
        <v>30391592</v>
      </c>
      <c r="U1752" s="175">
        <v>0</v>
      </c>
      <c r="V1752" s="266" t="s">
        <v>4802</v>
      </c>
      <c r="W1752" s="266">
        <v>580</v>
      </c>
      <c r="X1752" s="77">
        <v>522</v>
      </c>
      <c r="Y1752" s="77">
        <v>18</v>
      </c>
      <c r="Z1752" s="75">
        <f t="shared" si="53"/>
        <v>0.30275999999999997</v>
      </c>
      <c r="AA1752" s="45" t="s">
        <v>75</v>
      </c>
      <c r="AB1752" s="71" t="s">
        <v>4380</v>
      </c>
      <c r="AC1752" s="266"/>
      <c r="AD1752" s="266" t="s">
        <v>4801</v>
      </c>
      <c r="AE1752" s="71">
        <v>44771</v>
      </c>
      <c r="AF1752" s="71">
        <v>44773</v>
      </c>
      <c r="AG1752" s="71">
        <v>44775</v>
      </c>
      <c r="AH1752" s="266" t="s">
        <v>4252</v>
      </c>
      <c r="AI1752" s="270"/>
      <c r="AJ1752" s="71">
        <v>44775</v>
      </c>
      <c r="AK1752" s="45"/>
      <c r="AL1752" s="266"/>
      <c r="AM1752" s="46"/>
      <c r="AN1752" s="46"/>
      <c r="AO1752" s="46"/>
      <c r="AP1752" s="46"/>
      <c r="AQ1752" s="46"/>
      <c r="AR1752" s="46">
        <f t="shared" si="52"/>
        <v>0</v>
      </c>
      <c r="AS1752" s="266"/>
      <c r="AT1752" s="266"/>
      <c r="AU1752" s="266"/>
    </row>
    <row r="1753" spans="1:47">
      <c r="A1753" s="45" t="s">
        <v>44</v>
      </c>
      <c r="B1753" s="266" t="s">
        <v>4393</v>
      </c>
      <c r="C1753" s="266" t="s">
        <v>4803</v>
      </c>
      <c r="D1753" s="71">
        <v>44763</v>
      </c>
      <c r="E1753" s="45" t="s">
        <v>4760</v>
      </c>
      <c r="F1753" s="45" t="s">
        <v>73</v>
      </c>
      <c r="G1753" s="266" t="s">
        <v>4244</v>
      </c>
      <c r="H1753" s="266" t="s">
        <v>4245</v>
      </c>
      <c r="I1753" s="266" t="s">
        <v>4246</v>
      </c>
      <c r="J1753" s="266" t="s">
        <v>73</v>
      </c>
      <c r="K1753" s="72" t="s">
        <v>4247</v>
      </c>
      <c r="L1753" s="45" t="s">
        <v>4761</v>
      </c>
      <c r="M1753" s="266" t="s">
        <v>4762</v>
      </c>
      <c r="N1753" s="266" t="s">
        <v>4763</v>
      </c>
      <c r="O1753" s="266" t="s">
        <v>170</v>
      </c>
      <c r="P1753" s="73" t="s">
        <v>4764</v>
      </c>
      <c r="Q1753" s="266" t="s">
        <v>4765</v>
      </c>
      <c r="R1753" s="266" t="s">
        <v>4766</v>
      </c>
      <c r="S1753" s="266" t="s">
        <v>4767</v>
      </c>
      <c r="T1753" s="123">
        <v>30391592</v>
      </c>
      <c r="U1753" s="175">
        <v>0</v>
      </c>
      <c r="V1753" s="266" t="s">
        <v>4802</v>
      </c>
      <c r="W1753" s="266">
        <v>580</v>
      </c>
      <c r="X1753" s="77">
        <v>522</v>
      </c>
      <c r="Y1753" s="77">
        <v>18</v>
      </c>
      <c r="Z1753" s="75">
        <f t="shared" si="53"/>
        <v>0.30275999999999997</v>
      </c>
      <c r="AA1753" s="45" t="s">
        <v>75</v>
      </c>
      <c r="AB1753" s="71" t="s">
        <v>4380</v>
      </c>
      <c r="AC1753" s="266"/>
      <c r="AD1753" s="266" t="s">
        <v>4803</v>
      </c>
      <c r="AE1753" s="71">
        <v>44771</v>
      </c>
      <c r="AF1753" s="71">
        <v>44771</v>
      </c>
      <c r="AG1753" s="71">
        <v>44775</v>
      </c>
      <c r="AH1753" s="266" t="s">
        <v>4252</v>
      </c>
      <c r="AI1753" s="270"/>
      <c r="AJ1753" s="71">
        <v>44775</v>
      </c>
      <c r="AK1753" s="45"/>
      <c r="AL1753" s="266"/>
      <c r="AM1753" s="46"/>
      <c r="AN1753" s="46"/>
      <c r="AO1753" s="46"/>
      <c r="AP1753" s="46"/>
      <c r="AQ1753" s="46"/>
      <c r="AR1753" s="46">
        <f t="shared" si="52"/>
        <v>0</v>
      </c>
      <c r="AS1753" s="266"/>
      <c r="AT1753" s="266"/>
      <c r="AU1753" s="266"/>
    </row>
    <row r="1754" spans="1:47">
      <c r="A1754" s="45" t="s">
        <v>44</v>
      </c>
      <c r="B1754" s="266" t="s">
        <v>4393</v>
      </c>
      <c r="C1754" s="266" t="s">
        <v>4804</v>
      </c>
      <c r="D1754" s="71">
        <v>44763</v>
      </c>
      <c r="E1754" s="45" t="s">
        <v>4760</v>
      </c>
      <c r="F1754" s="45" t="s">
        <v>73</v>
      </c>
      <c r="G1754" s="266" t="s">
        <v>4244</v>
      </c>
      <c r="H1754" s="266" t="s">
        <v>4245</v>
      </c>
      <c r="I1754" s="266" t="s">
        <v>4246</v>
      </c>
      <c r="J1754" s="266" t="s">
        <v>73</v>
      </c>
      <c r="K1754" s="72" t="s">
        <v>4247</v>
      </c>
      <c r="L1754" s="45" t="s">
        <v>4761</v>
      </c>
      <c r="M1754" s="266" t="s">
        <v>4762</v>
      </c>
      <c r="N1754" s="266" t="s">
        <v>4763</v>
      </c>
      <c r="O1754" s="266" t="s">
        <v>170</v>
      </c>
      <c r="P1754" s="73" t="s">
        <v>4764</v>
      </c>
      <c r="Q1754" s="266" t="s">
        <v>4765</v>
      </c>
      <c r="R1754" s="266" t="s">
        <v>4766</v>
      </c>
      <c r="S1754" s="266" t="s">
        <v>4767</v>
      </c>
      <c r="T1754" s="123">
        <v>30391592</v>
      </c>
      <c r="U1754" s="175">
        <v>0</v>
      </c>
      <c r="V1754" s="266" t="s">
        <v>4802</v>
      </c>
      <c r="W1754" s="266">
        <v>580</v>
      </c>
      <c r="X1754" s="77">
        <v>522</v>
      </c>
      <c r="Y1754" s="77">
        <v>18</v>
      </c>
      <c r="Z1754" s="75">
        <f t="shared" si="53"/>
        <v>0.30275999999999997</v>
      </c>
      <c r="AA1754" s="45" t="s">
        <v>75</v>
      </c>
      <c r="AB1754" s="71" t="s">
        <v>4380</v>
      </c>
      <c r="AC1754" s="266"/>
      <c r="AD1754" s="266" t="s">
        <v>4804</v>
      </c>
      <c r="AE1754" s="71">
        <v>44771</v>
      </c>
      <c r="AF1754" s="71">
        <v>44772</v>
      </c>
      <c r="AG1754" s="71">
        <v>44775</v>
      </c>
      <c r="AH1754" s="266" t="s">
        <v>4252</v>
      </c>
      <c r="AI1754" s="270"/>
      <c r="AJ1754" s="71">
        <v>44775</v>
      </c>
      <c r="AK1754" s="45"/>
      <c r="AL1754" s="266"/>
      <c r="AM1754" s="46"/>
      <c r="AN1754" s="46"/>
      <c r="AO1754" s="46"/>
      <c r="AP1754" s="46"/>
      <c r="AQ1754" s="46"/>
      <c r="AR1754" s="46">
        <f t="shared" si="52"/>
        <v>0</v>
      </c>
      <c r="AS1754" s="266"/>
      <c r="AT1754" s="266"/>
      <c r="AU1754" s="266"/>
    </row>
    <row r="1755" spans="1:47">
      <c r="A1755" s="45" t="s">
        <v>44</v>
      </c>
      <c r="B1755" s="266" t="s">
        <v>4393</v>
      </c>
      <c r="C1755" s="266" t="s">
        <v>4805</v>
      </c>
      <c r="D1755" s="71">
        <v>44763</v>
      </c>
      <c r="E1755" s="45" t="s">
        <v>4760</v>
      </c>
      <c r="F1755" s="45" t="s">
        <v>73</v>
      </c>
      <c r="G1755" s="266" t="s">
        <v>4244</v>
      </c>
      <c r="H1755" s="266" t="s">
        <v>4245</v>
      </c>
      <c r="I1755" s="266" t="s">
        <v>4246</v>
      </c>
      <c r="J1755" s="266" t="s">
        <v>73</v>
      </c>
      <c r="K1755" s="72" t="s">
        <v>4247</v>
      </c>
      <c r="L1755" s="45" t="s">
        <v>4761</v>
      </c>
      <c r="M1755" s="266" t="s">
        <v>4762</v>
      </c>
      <c r="N1755" s="266" t="s">
        <v>4763</v>
      </c>
      <c r="O1755" s="266" t="s">
        <v>170</v>
      </c>
      <c r="P1755" s="73" t="s">
        <v>4764</v>
      </c>
      <c r="Q1755" s="266" t="s">
        <v>4765</v>
      </c>
      <c r="R1755" s="266" t="s">
        <v>4766</v>
      </c>
      <c r="S1755" s="266" t="s">
        <v>4767</v>
      </c>
      <c r="T1755" s="123">
        <v>30391592</v>
      </c>
      <c r="U1755" s="175">
        <v>0</v>
      </c>
      <c r="V1755" s="266" t="s">
        <v>4802</v>
      </c>
      <c r="W1755" s="266">
        <v>580</v>
      </c>
      <c r="X1755" s="77">
        <v>522</v>
      </c>
      <c r="Y1755" s="77">
        <v>18</v>
      </c>
      <c r="Z1755" s="75">
        <f t="shared" si="53"/>
        <v>0.30275999999999997</v>
      </c>
      <c r="AA1755" s="45" t="s">
        <v>75</v>
      </c>
      <c r="AB1755" s="71" t="s">
        <v>4380</v>
      </c>
      <c r="AC1755" s="266"/>
      <c r="AD1755" s="266" t="s">
        <v>4805</v>
      </c>
      <c r="AE1755" s="71">
        <v>44771</v>
      </c>
      <c r="AF1755" s="71">
        <v>44773</v>
      </c>
      <c r="AG1755" s="71">
        <v>44775</v>
      </c>
      <c r="AH1755" s="266" t="s">
        <v>4252</v>
      </c>
      <c r="AI1755" s="270"/>
      <c r="AJ1755" s="71">
        <v>44775</v>
      </c>
      <c r="AK1755" s="45"/>
      <c r="AL1755" s="266"/>
      <c r="AM1755" s="46"/>
      <c r="AN1755" s="46"/>
      <c r="AO1755" s="46"/>
      <c r="AP1755" s="46"/>
      <c r="AQ1755" s="46"/>
      <c r="AR1755" s="46">
        <f t="shared" si="52"/>
        <v>0</v>
      </c>
      <c r="AS1755" s="266"/>
      <c r="AT1755" s="266"/>
      <c r="AU1755" s="266"/>
    </row>
    <row r="1756" spans="1:47">
      <c r="A1756" s="45" t="s">
        <v>44</v>
      </c>
      <c r="B1756" s="266" t="s">
        <v>4393</v>
      </c>
      <c r="C1756" s="266" t="s">
        <v>4806</v>
      </c>
      <c r="D1756" s="71">
        <v>44763</v>
      </c>
      <c r="E1756" s="45" t="s">
        <v>4760</v>
      </c>
      <c r="F1756" s="45" t="s">
        <v>73</v>
      </c>
      <c r="G1756" s="266" t="s">
        <v>4244</v>
      </c>
      <c r="H1756" s="266" t="s">
        <v>4245</v>
      </c>
      <c r="I1756" s="266" t="s">
        <v>4246</v>
      </c>
      <c r="J1756" s="266" t="s">
        <v>73</v>
      </c>
      <c r="K1756" s="72" t="s">
        <v>4247</v>
      </c>
      <c r="L1756" s="45" t="s">
        <v>4761</v>
      </c>
      <c r="M1756" s="266" t="s">
        <v>4762</v>
      </c>
      <c r="N1756" s="266" t="s">
        <v>4763</v>
      </c>
      <c r="O1756" s="266" t="s">
        <v>170</v>
      </c>
      <c r="P1756" s="73" t="s">
        <v>4764</v>
      </c>
      <c r="Q1756" s="266" t="s">
        <v>4765</v>
      </c>
      <c r="R1756" s="266" t="s">
        <v>4766</v>
      </c>
      <c r="S1756" s="266" t="s">
        <v>4767</v>
      </c>
      <c r="T1756" s="123">
        <v>30391592</v>
      </c>
      <c r="U1756" s="175">
        <v>0</v>
      </c>
      <c r="V1756" s="266" t="s">
        <v>4802</v>
      </c>
      <c r="W1756" s="266">
        <v>580</v>
      </c>
      <c r="X1756" s="77">
        <v>522</v>
      </c>
      <c r="Y1756" s="77">
        <v>18</v>
      </c>
      <c r="Z1756" s="75">
        <f t="shared" si="53"/>
        <v>0.30275999999999997</v>
      </c>
      <c r="AA1756" s="45" t="s">
        <v>75</v>
      </c>
      <c r="AB1756" s="71" t="s">
        <v>4380</v>
      </c>
      <c r="AC1756" s="266"/>
      <c r="AD1756" s="266" t="s">
        <v>4806</v>
      </c>
      <c r="AE1756" s="71">
        <v>44771</v>
      </c>
      <c r="AF1756" s="71">
        <v>44771</v>
      </c>
      <c r="AG1756" s="71">
        <v>44775</v>
      </c>
      <c r="AH1756" s="266" t="s">
        <v>4252</v>
      </c>
      <c r="AI1756" s="270"/>
      <c r="AJ1756" s="71">
        <v>44775</v>
      </c>
      <c r="AK1756" s="45"/>
      <c r="AL1756" s="266"/>
      <c r="AM1756" s="46"/>
      <c r="AN1756" s="46"/>
      <c r="AO1756" s="46"/>
      <c r="AP1756" s="46"/>
      <c r="AQ1756" s="46"/>
      <c r="AR1756" s="46">
        <f t="shared" si="52"/>
        <v>0</v>
      </c>
      <c r="AS1756" s="266"/>
      <c r="AT1756" s="266"/>
      <c r="AU1756" s="266"/>
    </row>
    <row r="1757" spans="1:47">
      <c r="A1757" s="45" t="s">
        <v>44</v>
      </c>
      <c r="B1757" s="266" t="s">
        <v>4393</v>
      </c>
      <c r="C1757" s="266" t="s">
        <v>4807</v>
      </c>
      <c r="D1757" s="71">
        <v>44763</v>
      </c>
      <c r="E1757" s="45" t="s">
        <v>4760</v>
      </c>
      <c r="F1757" s="45" t="s">
        <v>73</v>
      </c>
      <c r="G1757" s="266" t="s">
        <v>4244</v>
      </c>
      <c r="H1757" s="266" t="s">
        <v>4245</v>
      </c>
      <c r="I1757" s="266" t="s">
        <v>4246</v>
      </c>
      <c r="J1757" s="266" t="s">
        <v>73</v>
      </c>
      <c r="K1757" s="72" t="s">
        <v>4247</v>
      </c>
      <c r="L1757" s="45" t="s">
        <v>4761</v>
      </c>
      <c r="M1757" s="266" t="s">
        <v>4762</v>
      </c>
      <c r="N1757" s="266" t="s">
        <v>4763</v>
      </c>
      <c r="O1757" s="266" t="s">
        <v>170</v>
      </c>
      <c r="P1757" s="73" t="s">
        <v>4764</v>
      </c>
      <c r="Q1757" s="266" t="s">
        <v>4765</v>
      </c>
      <c r="R1757" s="266" t="s">
        <v>4766</v>
      </c>
      <c r="S1757" s="266" t="s">
        <v>4767</v>
      </c>
      <c r="T1757" s="123">
        <v>30391592</v>
      </c>
      <c r="U1757" s="175">
        <v>0</v>
      </c>
      <c r="V1757" s="266" t="s">
        <v>4802</v>
      </c>
      <c r="W1757" s="266">
        <v>580</v>
      </c>
      <c r="X1757" s="77">
        <v>522</v>
      </c>
      <c r="Y1757" s="77">
        <v>18</v>
      </c>
      <c r="Z1757" s="75">
        <f t="shared" si="53"/>
        <v>0.30275999999999997</v>
      </c>
      <c r="AA1757" s="45" t="s">
        <v>75</v>
      </c>
      <c r="AB1757" s="71" t="s">
        <v>4380</v>
      </c>
      <c r="AC1757" s="266"/>
      <c r="AD1757" s="266" t="s">
        <v>4807</v>
      </c>
      <c r="AE1757" s="71">
        <v>44771</v>
      </c>
      <c r="AF1757" s="71">
        <v>44771</v>
      </c>
      <c r="AG1757" s="71">
        <v>44775</v>
      </c>
      <c r="AH1757" s="266" t="s">
        <v>4252</v>
      </c>
      <c r="AI1757" s="270"/>
      <c r="AJ1757" s="71">
        <v>44775</v>
      </c>
      <c r="AK1757" s="45"/>
      <c r="AL1757" s="266"/>
      <c r="AM1757" s="46"/>
      <c r="AN1757" s="46"/>
      <c r="AO1757" s="46"/>
      <c r="AP1757" s="46"/>
      <c r="AQ1757" s="46"/>
      <c r="AR1757" s="46">
        <f t="shared" si="52"/>
        <v>0</v>
      </c>
      <c r="AS1757" s="266"/>
      <c r="AT1757" s="266"/>
      <c r="AU1757" s="266"/>
    </row>
    <row r="1758" spans="1:47">
      <c r="A1758" s="45" t="s">
        <v>44</v>
      </c>
      <c r="B1758" s="266" t="s">
        <v>4393</v>
      </c>
      <c r="C1758" s="266" t="s">
        <v>4808</v>
      </c>
      <c r="D1758" s="71">
        <v>44763</v>
      </c>
      <c r="E1758" s="45" t="s">
        <v>4760</v>
      </c>
      <c r="F1758" s="45" t="s">
        <v>73</v>
      </c>
      <c r="G1758" s="266" t="s">
        <v>4244</v>
      </c>
      <c r="H1758" s="266" t="s">
        <v>4245</v>
      </c>
      <c r="I1758" s="266" t="s">
        <v>4246</v>
      </c>
      <c r="J1758" s="266" t="s">
        <v>73</v>
      </c>
      <c r="K1758" s="72" t="s">
        <v>4247</v>
      </c>
      <c r="L1758" s="45" t="s">
        <v>4761</v>
      </c>
      <c r="M1758" s="266" t="s">
        <v>4762</v>
      </c>
      <c r="N1758" s="266" t="s">
        <v>4763</v>
      </c>
      <c r="O1758" s="266" t="s">
        <v>170</v>
      </c>
      <c r="P1758" s="73" t="s">
        <v>4764</v>
      </c>
      <c r="Q1758" s="266" t="s">
        <v>4765</v>
      </c>
      <c r="R1758" s="266" t="s">
        <v>4766</v>
      </c>
      <c r="S1758" s="266" t="s">
        <v>4767</v>
      </c>
      <c r="T1758" s="123">
        <v>30391592</v>
      </c>
      <c r="U1758" s="175">
        <v>0</v>
      </c>
      <c r="V1758" s="266" t="s">
        <v>4802</v>
      </c>
      <c r="W1758" s="266">
        <v>580</v>
      </c>
      <c r="X1758" s="77">
        <v>522</v>
      </c>
      <c r="Y1758" s="77">
        <v>18</v>
      </c>
      <c r="Z1758" s="75">
        <f t="shared" si="53"/>
        <v>0.30275999999999997</v>
      </c>
      <c r="AA1758" s="45" t="s">
        <v>75</v>
      </c>
      <c r="AB1758" s="71" t="s">
        <v>4380</v>
      </c>
      <c r="AC1758" s="266"/>
      <c r="AD1758" s="266" t="s">
        <v>4808</v>
      </c>
      <c r="AE1758" s="71">
        <v>44771</v>
      </c>
      <c r="AF1758" s="71">
        <v>44771</v>
      </c>
      <c r="AG1758" s="71">
        <v>44775</v>
      </c>
      <c r="AH1758" s="266" t="s">
        <v>4252</v>
      </c>
      <c r="AI1758" s="270"/>
      <c r="AJ1758" s="71">
        <v>44775</v>
      </c>
      <c r="AK1758" s="45"/>
      <c r="AL1758" s="266"/>
      <c r="AM1758" s="46"/>
      <c r="AN1758" s="46"/>
      <c r="AO1758" s="46"/>
      <c r="AP1758" s="46"/>
      <c r="AQ1758" s="46"/>
      <c r="AR1758" s="46">
        <f t="shared" si="52"/>
        <v>0</v>
      </c>
      <c r="AS1758" s="266"/>
      <c r="AT1758" s="266"/>
      <c r="AU1758" s="266"/>
    </row>
    <row r="1759" spans="1:47">
      <c r="A1759" s="45" t="s">
        <v>44</v>
      </c>
      <c r="B1759" s="266" t="s">
        <v>4393</v>
      </c>
      <c r="C1759" s="266" t="s">
        <v>4809</v>
      </c>
      <c r="D1759" s="71">
        <v>44763</v>
      </c>
      <c r="E1759" s="45" t="s">
        <v>4760</v>
      </c>
      <c r="F1759" s="45" t="s">
        <v>73</v>
      </c>
      <c r="G1759" s="266" t="s">
        <v>4244</v>
      </c>
      <c r="H1759" s="266" t="s">
        <v>4245</v>
      </c>
      <c r="I1759" s="266" t="s">
        <v>4246</v>
      </c>
      <c r="J1759" s="266" t="s">
        <v>73</v>
      </c>
      <c r="K1759" s="72" t="s">
        <v>4247</v>
      </c>
      <c r="L1759" s="45" t="s">
        <v>4761</v>
      </c>
      <c r="M1759" s="266" t="s">
        <v>4762</v>
      </c>
      <c r="N1759" s="266" t="s">
        <v>4763</v>
      </c>
      <c r="O1759" s="266" t="s">
        <v>170</v>
      </c>
      <c r="P1759" s="73" t="s">
        <v>4764</v>
      </c>
      <c r="Q1759" s="266" t="s">
        <v>4765</v>
      </c>
      <c r="R1759" s="266" t="s">
        <v>4766</v>
      </c>
      <c r="S1759" s="266" t="s">
        <v>4767</v>
      </c>
      <c r="T1759" s="123">
        <v>30391592</v>
      </c>
      <c r="U1759" s="175">
        <v>0</v>
      </c>
      <c r="V1759" s="266" t="s">
        <v>4802</v>
      </c>
      <c r="W1759" s="266">
        <v>580</v>
      </c>
      <c r="X1759" s="77">
        <v>522</v>
      </c>
      <c r="Y1759" s="77">
        <v>18</v>
      </c>
      <c r="Z1759" s="75">
        <f t="shared" si="53"/>
        <v>0.30275999999999997</v>
      </c>
      <c r="AA1759" s="45" t="s">
        <v>75</v>
      </c>
      <c r="AB1759" s="71" t="s">
        <v>4380</v>
      </c>
      <c r="AC1759" s="266"/>
      <c r="AD1759" s="266" t="s">
        <v>4809</v>
      </c>
      <c r="AE1759" s="71">
        <v>44772</v>
      </c>
      <c r="AF1759" s="71">
        <v>44772</v>
      </c>
      <c r="AG1759" s="71">
        <v>44776</v>
      </c>
      <c r="AH1759" s="266" t="s">
        <v>4252</v>
      </c>
      <c r="AI1759" s="270"/>
      <c r="AJ1759" s="71">
        <v>44776</v>
      </c>
      <c r="AK1759" s="45"/>
      <c r="AL1759" s="266"/>
      <c r="AM1759" s="46"/>
      <c r="AN1759" s="46"/>
      <c r="AO1759" s="46"/>
      <c r="AP1759" s="46"/>
      <c r="AQ1759" s="46"/>
      <c r="AR1759" s="46">
        <f t="shared" si="52"/>
        <v>0</v>
      </c>
      <c r="AS1759" s="266"/>
      <c r="AT1759" s="266"/>
      <c r="AU1759" s="266"/>
    </row>
    <row r="1760" spans="1:47">
      <c r="A1760" s="45" t="s">
        <v>44</v>
      </c>
      <c r="B1760" s="266" t="s">
        <v>4393</v>
      </c>
      <c r="C1760" s="266" t="s">
        <v>4810</v>
      </c>
      <c r="D1760" s="71">
        <v>44763</v>
      </c>
      <c r="E1760" s="45" t="s">
        <v>4760</v>
      </c>
      <c r="F1760" s="45" t="s">
        <v>73</v>
      </c>
      <c r="G1760" s="266" t="s">
        <v>4244</v>
      </c>
      <c r="H1760" s="266" t="s">
        <v>4245</v>
      </c>
      <c r="I1760" s="266" t="s">
        <v>4246</v>
      </c>
      <c r="J1760" s="266" t="s">
        <v>73</v>
      </c>
      <c r="K1760" s="72" t="s">
        <v>4247</v>
      </c>
      <c r="L1760" s="45" t="s">
        <v>4761</v>
      </c>
      <c r="M1760" s="266" t="s">
        <v>4762</v>
      </c>
      <c r="N1760" s="266" t="s">
        <v>4763</v>
      </c>
      <c r="O1760" s="266" t="s">
        <v>170</v>
      </c>
      <c r="P1760" s="73" t="s">
        <v>4764</v>
      </c>
      <c r="Q1760" s="266" t="s">
        <v>4765</v>
      </c>
      <c r="R1760" s="266" t="s">
        <v>4766</v>
      </c>
      <c r="S1760" s="266" t="s">
        <v>4767</v>
      </c>
      <c r="T1760" s="123">
        <v>30391592</v>
      </c>
      <c r="U1760" s="175">
        <v>0</v>
      </c>
      <c r="V1760" s="266" t="s">
        <v>4802</v>
      </c>
      <c r="W1760" s="266">
        <v>580</v>
      </c>
      <c r="X1760" s="77">
        <v>522</v>
      </c>
      <c r="Y1760" s="77">
        <v>18</v>
      </c>
      <c r="Z1760" s="75">
        <f t="shared" si="53"/>
        <v>0.30275999999999997</v>
      </c>
      <c r="AA1760" s="45" t="s">
        <v>75</v>
      </c>
      <c r="AB1760" s="71" t="s">
        <v>4380</v>
      </c>
      <c r="AC1760" s="266"/>
      <c r="AD1760" s="266" t="s">
        <v>4810</v>
      </c>
      <c r="AE1760" s="71">
        <v>44772</v>
      </c>
      <c r="AF1760" s="71">
        <v>44772</v>
      </c>
      <c r="AG1760" s="71">
        <v>44776</v>
      </c>
      <c r="AH1760" s="266" t="s">
        <v>4252</v>
      </c>
      <c r="AI1760" s="270"/>
      <c r="AJ1760" s="71">
        <v>44776</v>
      </c>
      <c r="AK1760" s="45"/>
      <c r="AL1760" s="266"/>
      <c r="AM1760" s="46"/>
      <c r="AN1760" s="46"/>
      <c r="AO1760" s="46"/>
      <c r="AP1760" s="46"/>
      <c r="AQ1760" s="46"/>
      <c r="AR1760" s="46">
        <f t="shared" si="52"/>
        <v>0</v>
      </c>
      <c r="AS1760" s="266"/>
      <c r="AT1760" s="266"/>
      <c r="AU1760" s="266"/>
    </row>
    <row r="1761" spans="1:47">
      <c r="A1761" s="45" t="s">
        <v>44</v>
      </c>
      <c r="B1761" s="266" t="s">
        <v>4393</v>
      </c>
      <c r="C1761" s="266" t="s">
        <v>4811</v>
      </c>
      <c r="D1761" s="71">
        <v>44763</v>
      </c>
      <c r="E1761" s="45" t="s">
        <v>4760</v>
      </c>
      <c r="F1761" s="45" t="s">
        <v>73</v>
      </c>
      <c r="G1761" s="266" t="s">
        <v>4244</v>
      </c>
      <c r="H1761" s="266" t="s">
        <v>4245</v>
      </c>
      <c r="I1761" s="266" t="s">
        <v>4246</v>
      </c>
      <c r="J1761" s="266" t="s">
        <v>73</v>
      </c>
      <c r="K1761" s="72" t="s">
        <v>4247</v>
      </c>
      <c r="L1761" s="45" t="s">
        <v>4761</v>
      </c>
      <c r="M1761" s="266" t="s">
        <v>4762</v>
      </c>
      <c r="N1761" s="266" t="s">
        <v>4763</v>
      </c>
      <c r="O1761" s="266" t="s">
        <v>170</v>
      </c>
      <c r="P1761" s="73" t="s">
        <v>4764</v>
      </c>
      <c r="Q1761" s="266" t="s">
        <v>4765</v>
      </c>
      <c r="R1761" s="266" t="s">
        <v>4766</v>
      </c>
      <c r="S1761" s="266" t="s">
        <v>4767</v>
      </c>
      <c r="T1761" s="123">
        <v>30391592</v>
      </c>
      <c r="U1761" s="175">
        <v>0</v>
      </c>
      <c r="V1761" s="266" t="s">
        <v>4802</v>
      </c>
      <c r="W1761" s="266">
        <v>580</v>
      </c>
      <c r="X1761" s="77">
        <v>522</v>
      </c>
      <c r="Y1761" s="77">
        <v>18</v>
      </c>
      <c r="Z1761" s="75">
        <f t="shared" si="53"/>
        <v>0.30275999999999997</v>
      </c>
      <c r="AA1761" s="45" t="s">
        <v>75</v>
      </c>
      <c r="AB1761" s="71" t="s">
        <v>4380</v>
      </c>
      <c r="AC1761" s="266"/>
      <c r="AD1761" s="266" t="s">
        <v>4811</v>
      </c>
      <c r="AE1761" s="71">
        <v>44772</v>
      </c>
      <c r="AF1761" s="71">
        <v>44772</v>
      </c>
      <c r="AG1761" s="71">
        <v>44776</v>
      </c>
      <c r="AH1761" s="266" t="s">
        <v>4252</v>
      </c>
      <c r="AI1761" s="270"/>
      <c r="AJ1761" s="71">
        <v>44776</v>
      </c>
      <c r="AK1761" s="45"/>
      <c r="AL1761" s="266"/>
      <c r="AM1761" s="46"/>
      <c r="AN1761" s="46"/>
      <c r="AO1761" s="46"/>
      <c r="AP1761" s="46"/>
      <c r="AQ1761" s="46"/>
      <c r="AR1761" s="46">
        <f t="shared" ref="AR1761:AR1824" si="54">SUM(AM1761:AQ1761)</f>
        <v>0</v>
      </c>
      <c r="AS1761" s="266"/>
      <c r="AT1761" s="266"/>
      <c r="AU1761" s="266"/>
    </row>
    <row r="1762" spans="1:47">
      <c r="A1762" s="45" t="s">
        <v>44</v>
      </c>
      <c r="B1762" s="266" t="s">
        <v>4393</v>
      </c>
      <c r="C1762" s="266" t="s">
        <v>4812</v>
      </c>
      <c r="D1762" s="71">
        <v>44763</v>
      </c>
      <c r="E1762" s="45" t="s">
        <v>4760</v>
      </c>
      <c r="F1762" s="45" t="s">
        <v>73</v>
      </c>
      <c r="G1762" s="266" t="s">
        <v>4244</v>
      </c>
      <c r="H1762" s="266" t="s">
        <v>4245</v>
      </c>
      <c r="I1762" s="266" t="s">
        <v>4246</v>
      </c>
      <c r="J1762" s="266" t="s">
        <v>73</v>
      </c>
      <c r="K1762" s="72" t="s">
        <v>4247</v>
      </c>
      <c r="L1762" s="45" t="s">
        <v>4761</v>
      </c>
      <c r="M1762" s="266" t="s">
        <v>4762</v>
      </c>
      <c r="N1762" s="266" t="s">
        <v>4763</v>
      </c>
      <c r="O1762" s="266" t="s">
        <v>170</v>
      </c>
      <c r="P1762" s="73" t="s">
        <v>4764</v>
      </c>
      <c r="Q1762" s="266" t="s">
        <v>4765</v>
      </c>
      <c r="R1762" s="266" t="s">
        <v>4766</v>
      </c>
      <c r="S1762" s="266" t="s">
        <v>4767</v>
      </c>
      <c r="T1762" s="123">
        <v>30391592</v>
      </c>
      <c r="U1762" s="175">
        <v>0</v>
      </c>
      <c r="V1762" s="266" t="s">
        <v>4802</v>
      </c>
      <c r="W1762" s="266">
        <v>580</v>
      </c>
      <c r="X1762" s="77">
        <v>522</v>
      </c>
      <c r="Y1762" s="77">
        <v>18</v>
      </c>
      <c r="Z1762" s="75">
        <f t="shared" si="53"/>
        <v>0.30275999999999997</v>
      </c>
      <c r="AA1762" s="45" t="s">
        <v>75</v>
      </c>
      <c r="AB1762" s="71" t="s">
        <v>4380</v>
      </c>
      <c r="AC1762" s="266"/>
      <c r="AD1762" s="266" t="s">
        <v>4812</v>
      </c>
      <c r="AE1762" s="71">
        <v>44772</v>
      </c>
      <c r="AF1762" s="71">
        <v>44772</v>
      </c>
      <c r="AG1762" s="71">
        <v>44776</v>
      </c>
      <c r="AH1762" s="266" t="s">
        <v>4252</v>
      </c>
      <c r="AI1762" s="270"/>
      <c r="AJ1762" s="71">
        <v>44776</v>
      </c>
      <c r="AK1762" s="45"/>
      <c r="AL1762" s="266"/>
      <c r="AM1762" s="46"/>
      <c r="AN1762" s="46"/>
      <c r="AO1762" s="46"/>
      <c r="AP1762" s="46"/>
      <c r="AQ1762" s="46"/>
      <c r="AR1762" s="46">
        <f t="shared" si="54"/>
        <v>0</v>
      </c>
      <c r="AS1762" s="266"/>
      <c r="AT1762" s="266"/>
      <c r="AU1762" s="266"/>
    </row>
    <row r="1763" spans="1:47">
      <c r="A1763" s="45" t="s">
        <v>44</v>
      </c>
      <c r="B1763" s="266" t="s">
        <v>4393</v>
      </c>
      <c r="C1763" s="266" t="s">
        <v>4813</v>
      </c>
      <c r="D1763" s="71">
        <v>44763</v>
      </c>
      <c r="E1763" s="45" t="s">
        <v>4760</v>
      </c>
      <c r="F1763" s="45" t="s">
        <v>73</v>
      </c>
      <c r="G1763" s="266" t="s">
        <v>4244</v>
      </c>
      <c r="H1763" s="266" t="s">
        <v>4245</v>
      </c>
      <c r="I1763" s="266" t="s">
        <v>4246</v>
      </c>
      <c r="J1763" s="266" t="s">
        <v>73</v>
      </c>
      <c r="K1763" s="72" t="s">
        <v>4247</v>
      </c>
      <c r="L1763" s="45" t="s">
        <v>4761</v>
      </c>
      <c r="M1763" s="266" t="s">
        <v>4762</v>
      </c>
      <c r="N1763" s="266" t="s">
        <v>4763</v>
      </c>
      <c r="O1763" s="266" t="s">
        <v>170</v>
      </c>
      <c r="P1763" s="73" t="s">
        <v>4764</v>
      </c>
      <c r="Q1763" s="266" t="s">
        <v>4765</v>
      </c>
      <c r="R1763" s="266" t="s">
        <v>4766</v>
      </c>
      <c r="S1763" s="266" t="s">
        <v>4767</v>
      </c>
      <c r="T1763" s="123">
        <v>30391592</v>
      </c>
      <c r="U1763" s="175">
        <v>0</v>
      </c>
      <c r="V1763" s="266" t="s">
        <v>4802</v>
      </c>
      <c r="W1763" s="266">
        <v>580</v>
      </c>
      <c r="X1763" s="77">
        <v>522</v>
      </c>
      <c r="Y1763" s="77">
        <v>18</v>
      </c>
      <c r="Z1763" s="75">
        <f t="shared" si="53"/>
        <v>0.30275999999999997</v>
      </c>
      <c r="AA1763" s="45" t="s">
        <v>75</v>
      </c>
      <c r="AB1763" s="71" t="s">
        <v>4380</v>
      </c>
      <c r="AC1763" s="266"/>
      <c r="AD1763" s="266" t="s">
        <v>4813</v>
      </c>
      <c r="AE1763" s="71">
        <v>44772</v>
      </c>
      <c r="AF1763" s="71">
        <v>44772</v>
      </c>
      <c r="AG1763" s="71">
        <v>44776</v>
      </c>
      <c r="AH1763" s="266" t="s">
        <v>4252</v>
      </c>
      <c r="AI1763" s="270"/>
      <c r="AJ1763" s="71">
        <v>44776</v>
      </c>
      <c r="AK1763" s="45"/>
      <c r="AL1763" s="266"/>
      <c r="AM1763" s="46"/>
      <c r="AN1763" s="46"/>
      <c r="AO1763" s="46"/>
      <c r="AP1763" s="46"/>
      <c r="AQ1763" s="46"/>
      <c r="AR1763" s="46">
        <f t="shared" si="54"/>
        <v>0</v>
      </c>
      <c r="AS1763" s="266"/>
      <c r="AT1763" s="266"/>
      <c r="AU1763" s="266"/>
    </row>
    <row r="1764" spans="1:47">
      <c r="A1764" s="45" t="s">
        <v>44</v>
      </c>
      <c r="B1764" s="266" t="s">
        <v>4393</v>
      </c>
      <c r="C1764" s="266" t="s">
        <v>4814</v>
      </c>
      <c r="D1764" s="71">
        <v>44763</v>
      </c>
      <c r="E1764" s="45" t="s">
        <v>4760</v>
      </c>
      <c r="F1764" s="45" t="s">
        <v>73</v>
      </c>
      <c r="G1764" s="266" t="s">
        <v>4244</v>
      </c>
      <c r="H1764" s="266" t="s">
        <v>4245</v>
      </c>
      <c r="I1764" s="266" t="s">
        <v>4246</v>
      </c>
      <c r="J1764" s="266" t="s">
        <v>73</v>
      </c>
      <c r="K1764" s="72" t="s">
        <v>4247</v>
      </c>
      <c r="L1764" s="45" t="s">
        <v>4761</v>
      </c>
      <c r="M1764" s="266" t="s">
        <v>4762</v>
      </c>
      <c r="N1764" s="266" t="s">
        <v>4763</v>
      </c>
      <c r="O1764" s="266" t="s">
        <v>170</v>
      </c>
      <c r="P1764" s="73" t="s">
        <v>4764</v>
      </c>
      <c r="Q1764" s="266" t="s">
        <v>4765</v>
      </c>
      <c r="R1764" s="266" t="s">
        <v>4766</v>
      </c>
      <c r="S1764" s="266" t="s">
        <v>4767</v>
      </c>
      <c r="T1764" s="123">
        <v>30391592</v>
      </c>
      <c r="U1764" s="175">
        <v>0</v>
      </c>
      <c r="V1764" s="266" t="s">
        <v>4802</v>
      </c>
      <c r="W1764" s="266">
        <v>580</v>
      </c>
      <c r="X1764" s="77">
        <v>522</v>
      </c>
      <c r="Y1764" s="77">
        <v>18</v>
      </c>
      <c r="Z1764" s="75">
        <f t="shared" si="53"/>
        <v>0.30275999999999997</v>
      </c>
      <c r="AA1764" s="45" t="s">
        <v>75</v>
      </c>
      <c r="AB1764" s="71" t="s">
        <v>4380</v>
      </c>
      <c r="AC1764" s="266"/>
      <c r="AD1764" s="266" t="s">
        <v>4814</v>
      </c>
      <c r="AE1764" s="71">
        <v>44772</v>
      </c>
      <c r="AF1764" s="71">
        <v>44772</v>
      </c>
      <c r="AG1764" s="71">
        <v>44776</v>
      </c>
      <c r="AH1764" s="266" t="s">
        <v>4252</v>
      </c>
      <c r="AI1764" s="270"/>
      <c r="AJ1764" s="71">
        <v>44776</v>
      </c>
      <c r="AK1764" s="45"/>
      <c r="AL1764" s="266"/>
      <c r="AM1764" s="46"/>
      <c r="AN1764" s="46"/>
      <c r="AO1764" s="46"/>
      <c r="AP1764" s="46"/>
      <c r="AQ1764" s="46"/>
      <c r="AR1764" s="46">
        <f t="shared" si="54"/>
        <v>0</v>
      </c>
      <c r="AS1764" s="266"/>
      <c r="AT1764" s="266"/>
      <c r="AU1764" s="266"/>
    </row>
    <row r="1765" spans="1:47">
      <c r="A1765" s="45" t="s">
        <v>44</v>
      </c>
      <c r="B1765" s="266" t="s">
        <v>4393</v>
      </c>
      <c r="C1765" s="266" t="s">
        <v>4815</v>
      </c>
      <c r="D1765" s="71">
        <v>44763</v>
      </c>
      <c r="E1765" s="45" t="s">
        <v>4760</v>
      </c>
      <c r="F1765" s="45" t="s">
        <v>73</v>
      </c>
      <c r="G1765" s="266" t="s">
        <v>4244</v>
      </c>
      <c r="H1765" s="266" t="s">
        <v>4245</v>
      </c>
      <c r="I1765" s="266" t="s">
        <v>4246</v>
      </c>
      <c r="J1765" s="266" t="s">
        <v>73</v>
      </c>
      <c r="K1765" s="72" t="s">
        <v>4247</v>
      </c>
      <c r="L1765" s="45" t="s">
        <v>4761</v>
      </c>
      <c r="M1765" s="266" t="s">
        <v>4762</v>
      </c>
      <c r="N1765" s="266" t="s">
        <v>4763</v>
      </c>
      <c r="O1765" s="266" t="s">
        <v>170</v>
      </c>
      <c r="P1765" s="73" t="s">
        <v>4764</v>
      </c>
      <c r="Q1765" s="266" t="s">
        <v>4765</v>
      </c>
      <c r="R1765" s="266" t="s">
        <v>4766</v>
      </c>
      <c r="S1765" s="266" t="s">
        <v>4767</v>
      </c>
      <c r="T1765" s="123">
        <v>30391592</v>
      </c>
      <c r="U1765" s="175">
        <v>0</v>
      </c>
      <c r="V1765" s="266" t="s">
        <v>4802</v>
      </c>
      <c r="W1765" s="266">
        <v>580</v>
      </c>
      <c r="X1765" s="77">
        <v>522</v>
      </c>
      <c r="Y1765" s="77">
        <v>18</v>
      </c>
      <c r="Z1765" s="75">
        <f t="shared" si="53"/>
        <v>0.30275999999999997</v>
      </c>
      <c r="AA1765" s="45" t="s">
        <v>75</v>
      </c>
      <c r="AB1765" s="71" t="s">
        <v>4380</v>
      </c>
      <c r="AC1765" s="266"/>
      <c r="AD1765" s="266" t="s">
        <v>4815</v>
      </c>
      <c r="AE1765" s="71">
        <v>44772</v>
      </c>
      <c r="AF1765" s="71">
        <v>44772</v>
      </c>
      <c r="AG1765" s="71">
        <v>44776</v>
      </c>
      <c r="AH1765" s="266" t="s">
        <v>4252</v>
      </c>
      <c r="AI1765" s="270"/>
      <c r="AJ1765" s="71">
        <v>44776</v>
      </c>
      <c r="AK1765" s="45"/>
      <c r="AL1765" s="266"/>
      <c r="AM1765" s="46"/>
      <c r="AN1765" s="46"/>
      <c r="AO1765" s="46"/>
      <c r="AP1765" s="46"/>
      <c r="AQ1765" s="46"/>
      <c r="AR1765" s="46">
        <f t="shared" si="54"/>
        <v>0</v>
      </c>
      <c r="AS1765" s="266"/>
      <c r="AT1765" s="266"/>
      <c r="AU1765" s="266"/>
    </row>
    <row r="1766" spans="1:47">
      <c r="A1766" s="143" t="s">
        <v>44</v>
      </c>
      <c r="B1766" s="144" t="s">
        <v>4393</v>
      </c>
      <c r="C1766" s="144" t="s">
        <v>4816</v>
      </c>
      <c r="D1766" s="145">
        <v>44763</v>
      </c>
      <c r="E1766" s="143" t="s">
        <v>4760</v>
      </c>
      <c r="F1766" s="143" t="s">
        <v>73</v>
      </c>
      <c r="G1766" s="144"/>
      <c r="H1766" s="144"/>
      <c r="I1766" s="144"/>
      <c r="J1766" s="144"/>
      <c r="K1766" s="162"/>
      <c r="L1766" s="143" t="s">
        <v>4761</v>
      </c>
      <c r="M1766" s="144" t="s">
        <v>4762</v>
      </c>
      <c r="N1766" s="144" t="s">
        <v>4763</v>
      </c>
      <c r="O1766" s="144" t="s">
        <v>170</v>
      </c>
      <c r="P1766" s="156" t="s">
        <v>4764</v>
      </c>
      <c r="Q1766" s="144" t="s">
        <v>4765</v>
      </c>
      <c r="R1766" s="144" t="s">
        <v>4766</v>
      </c>
      <c r="S1766" s="144" t="s">
        <v>4767</v>
      </c>
      <c r="T1766" s="157">
        <v>30391592</v>
      </c>
      <c r="U1766" s="182">
        <v>0</v>
      </c>
      <c r="V1766" s="144" t="s">
        <v>4802</v>
      </c>
      <c r="W1766" s="144">
        <v>580</v>
      </c>
      <c r="X1766" s="158">
        <v>522</v>
      </c>
      <c r="Y1766" s="158">
        <v>18</v>
      </c>
      <c r="Z1766" s="159">
        <f t="shared" ref="Z1766:Z1829" si="55">W1766*X1766/1000000</f>
        <v>0.30275999999999997</v>
      </c>
      <c r="AA1766" s="143" t="s">
        <v>75</v>
      </c>
      <c r="AB1766" s="145" t="s">
        <v>4380</v>
      </c>
      <c r="AC1766" s="144"/>
      <c r="AD1766" s="144" t="s">
        <v>4816</v>
      </c>
      <c r="AE1766" s="145"/>
      <c r="AF1766" s="145"/>
      <c r="AG1766" s="145"/>
      <c r="AH1766" s="144"/>
      <c r="AI1766" s="144"/>
      <c r="AJ1766" s="145"/>
      <c r="AK1766" s="143"/>
      <c r="AL1766" s="144"/>
      <c r="AM1766" s="160"/>
      <c r="AN1766" s="160"/>
      <c r="AO1766" s="160"/>
      <c r="AP1766" s="160"/>
      <c r="AQ1766" s="160"/>
      <c r="AR1766" s="44">
        <f t="shared" si="54"/>
        <v>0</v>
      </c>
      <c r="AS1766" s="144"/>
      <c r="AT1766" s="144"/>
      <c r="AU1766" s="144"/>
    </row>
    <row r="1767" spans="1:47">
      <c r="A1767" s="45" t="s">
        <v>44</v>
      </c>
      <c r="B1767" s="266" t="s">
        <v>4393</v>
      </c>
      <c r="C1767" s="266" t="s">
        <v>4817</v>
      </c>
      <c r="D1767" s="71">
        <v>44763</v>
      </c>
      <c r="E1767" s="45" t="s">
        <v>4760</v>
      </c>
      <c r="F1767" s="45" t="s">
        <v>73</v>
      </c>
      <c r="G1767" s="266" t="s">
        <v>4244</v>
      </c>
      <c r="H1767" s="266" t="s">
        <v>4245</v>
      </c>
      <c r="I1767" s="266" t="s">
        <v>4246</v>
      </c>
      <c r="J1767" s="266" t="s">
        <v>73</v>
      </c>
      <c r="K1767" s="72" t="s">
        <v>4247</v>
      </c>
      <c r="L1767" s="45" t="s">
        <v>4761</v>
      </c>
      <c r="M1767" s="266" t="s">
        <v>4762</v>
      </c>
      <c r="N1767" s="266" t="s">
        <v>4763</v>
      </c>
      <c r="O1767" s="266" t="s">
        <v>170</v>
      </c>
      <c r="P1767" s="73" t="s">
        <v>4764</v>
      </c>
      <c r="Q1767" s="266" t="s">
        <v>4765</v>
      </c>
      <c r="R1767" s="266" t="s">
        <v>4766</v>
      </c>
      <c r="S1767" s="266" t="s">
        <v>4767</v>
      </c>
      <c r="T1767" s="123">
        <v>30391592</v>
      </c>
      <c r="U1767" s="175">
        <v>0</v>
      </c>
      <c r="V1767" s="266" t="s">
        <v>4802</v>
      </c>
      <c r="W1767" s="266">
        <v>580</v>
      </c>
      <c r="X1767" s="77">
        <v>247</v>
      </c>
      <c r="Y1767" s="77">
        <v>10</v>
      </c>
      <c r="Z1767" s="75">
        <f t="shared" si="55"/>
        <v>0.14326</v>
      </c>
      <c r="AA1767" s="45" t="s">
        <v>75</v>
      </c>
      <c r="AB1767" s="71" t="s">
        <v>4380</v>
      </c>
      <c r="AC1767" s="266"/>
      <c r="AD1767" s="266" t="s">
        <v>4817</v>
      </c>
      <c r="AE1767" s="71">
        <v>44772</v>
      </c>
      <c r="AF1767" s="71">
        <v>44773</v>
      </c>
      <c r="AG1767" s="71">
        <v>44776</v>
      </c>
      <c r="AH1767" s="266" t="s">
        <v>4252</v>
      </c>
      <c r="AI1767" s="270"/>
      <c r="AJ1767" s="71">
        <v>44776</v>
      </c>
      <c r="AK1767" s="45"/>
      <c r="AL1767" s="266"/>
      <c r="AM1767" s="46"/>
      <c r="AN1767" s="46"/>
      <c r="AO1767" s="46"/>
      <c r="AP1767" s="46"/>
      <c r="AQ1767" s="46"/>
      <c r="AR1767" s="46">
        <f t="shared" si="54"/>
        <v>0</v>
      </c>
      <c r="AS1767" s="266"/>
      <c r="AT1767" s="266"/>
      <c r="AU1767" s="266"/>
    </row>
    <row r="1768" spans="1:47">
      <c r="A1768" s="261" t="s">
        <v>44</v>
      </c>
      <c r="B1768" s="264" t="s">
        <v>4393</v>
      </c>
      <c r="C1768" s="264" t="s">
        <v>4818</v>
      </c>
      <c r="D1768" s="38">
        <v>44763</v>
      </c>
      <c r="E1768" s="261" t="s">
        <v>4760</v>
      </c>
      <c r="F1768" s="261" t="s">
        <v>73</v>
      </c>
      <c r="G1768" s="264" t="s">
        <v>4248</v>
      </c>
      <c r="H1768" s="264" t="s">
        <v>4249</v>
      </c>
      <c r="I1768" s="264" t="s">
        <v>4250</v>
      </c>
      <c r="J1768" s="264" t="s">
        <v>73</v>
      </c>
      <c r="K1768" s="39" t="s">
        <v>4251</v>
      </c>
      <c r="L1768" s="261" t="s">
        <v>4761</v>
      </c>
      <c r="M1768" s="264" t="s">
        <v>4762</v>
      </c>
      <c r="N1768" s="264" t="s">
        <v>4763</v>
      </c>
      <c r="O1768" s="264" t="s">
        <v>170</v>
      </c>
      <c r="P1768" s="40" t="s">
        <v>4764</v>
      </c>
      <c r="Q1768" s="264" t="s">
        <v>4765</v>
      </c>
      <c r="R1768" s="264" t="s">
        <v>4766</v>
      </c>
      <c r="S1768" s="264" t="s">
        <v>4767</v>
      </c>
      <c r="T1768" s="169">
        <v>30392692</v>
      </c>
      <c r="U1768" s="183">
        <v>0</v>
      </c>
      <c r="V1768" s="170" t="s">
        <v>4819</v>
      </c>
      <c r="W1768" s="170">
        <v>580</v>
      </c>
      <c r="X1768" s="171">
        <v>522</v>
      </c>
      <c r="Y1768" s="171">
        <v>18</v>
      </c>
      <c r="Z1768" s="172">
        <f t="shared" si="55"/>
        <v>0.30275999999999997</v>
      </c>
      <c r="AA1768" s="173" t="s">
        <v>75</v>
      </c>
      <c r="AB1768" s="174" t="s">
        <v>4380</v>
      </c>
      <c r="AC1768" s="264"/>
      <c r="AD1768" s="264" t="s">
        <v>4818</v>
      </c>
      <c r="AE1768" s="38">
        <v>44776</v>
      </c>
      <c r="AF1768" s="38">
        <v>44777</v>
      </c>
      <c r="AG1768" s="38">
        <v>44778</v>
      </c>
      <c r="AH1768" s="264"/>
      <c r="AI1768" s="264"/>
      <c r="AJ1768" s="38"/>
      <c r="AK1768" s="261"/>
      <c r="AL1768" s="264"/>
      <c r="AM1768" s="44"/>
      <c r="AN1768" s="44"/>
      <c r="AO1768" s="44"/>
      <c r="AP1768" s="44"/>
      <c r="AQ1768" s="44"/>
      <c r="AR1768" s="44">
        <f t="shared" si="54"/>
        <v>0</v>
      </c>
      <c r="AS1768" s="264"/>
      <c r="AT1768" s="264"/>
      <c r="AU1768" s="264"/>
    </row>
    <row r="1769" spans="1:47">
      <c r="A1769" s="261" t="s">
        <v>44</v>
      </c>
      <c r="B1769" s="264" t="s">
        <v>4393</v>
      </c>
      <c r="C1769" s="264" t="s">
        <v>4820</v>
      </c>
      <c r="D1769" s="38">
        <v>44763</v>
      </c>
      <c r="E1769" s="261" t="s">
        <v>4760</v>
      </c>
      <c r="F1769" s="261" t="s">
        <v>73</v>
      </c>
      <c r="G1769" s="264" t="s">
        <v>4248</v>
      </c>
      <c r="H1769" s="264" t="s">
        <v>4249</v>
      </c>
      <c r="I1769" s="264" t="s">
        <v>4250</v>
      </c>
      <c r="J1769" s="264" t="s">
        <v>73</v>
      </c>
      <c r="K1769" s="39" t="s">
        <v>4251</v>
      </c>
      <c r="L1769" s="261" t="s">
        <v>4761</v>
      </c>
      <c r="M1769" s="264" t="s">
        <v>4762</v>
      </c>
      <c r="N1769" s="264" t="s">
        <v>4763</v>
      </c>
      <c r="O1769" s="264" t="s">
        <v>170</v>
      </c>
      <c r="P1769" s="40" t="s">
        <v>4764</v>
      </c>
      <c r="Q1769" s="264" t="s">
        <v>4765</v>
      </c>
      <c r="R1769" s="264" t="s">
        <v>4766</v>
      </c>
      <c r="S1769" s="264" t="s">
        <v>4767</v>
      </c>
      <c r="T1769" s="169">
        <v>30392692</v>
      </c>
      <c r="U1769" s="183">
        <v>0</v>
      </c>
      <c r="V1769" s="170" t="s">
        <v>4819</v>
      </c>
      <c r="W1769" s="170">
        <v>580</v>
      </c>
      <c r="X1769" s="171">
        <v>522</v>
      </c>
      <c r="Y1769" s="171">
        <v>18</v>
      </c>
      <c r="Z1769" s="172">
        <f t="shared" si="55"/>
        <v>0.30275999999999997</v>
      </c>
      <c r="AA1769" s="173" t="s">
        <v>75</v>
      </c>
      <c r="AB1769" s="174" t="s">
        <v>4380</v>
      </c>
      <c r="AC1769" s="264"/>
      <c r="AD1769" s="264" t="s">
        <v>4820</v>
      </c>
      <c r="AE1769" s="38">
        <v>44776</v>
      </c>
      <c r="AF1769" s="38">
        <v>44776</v>
      </c>
      <c r="AG1769" s="38">
        <v>44778</v>
      </c>
      <c r="AH1769" s="264"/>
      <c r="AI1769" s="264"/>
      <c r="AJ1769" s="38"/>
      <c r="AK1769" s="261"/>
      <c r="AL1769" s="264"/>
      <c r="AM1769" s="44"/>
      <c r="AN1769" s="44"/>
      <c r="AO1769" s="44"/>
      <c r="AP1769" s="44"/>
      <c r="AQ1769" s="44"/>
      <c r="AR1769" s="44">
        <f t="shared" si="54"/>
        <v>0</v>
      </c>
      <c r="AS1769" s="264"/>
      <c r="AT1769" s="264"/>
      <c r="AU1769" s="264"/>
    </row>
    <row r="1770" spans="1:47">
      <c r="A1770" s="261" t="s">
        <v>44</v>
      </c>
      <c r="B1770" s="264" t="s">
        <v>4393</v>
      </c>
      <c r="C1770" s="264" t="s">
        <v>4821</v>
      </c>
      <c r="D1770" s="38">
        <v>44763</v>
      </c>
      <c r="E1770" s="261" t="s">
        <v>4760</v>
      </c>
      <c r="F1770" s="261" t="s">
        <v>73</v>
      </c>
      <c r="G1770" s="264" t="s">
        <v>4248</v>
      </c>
      <c r="H1770" s="264" t="s">
        <v>4249</v>
      </c>
      <c r="I1770" s="264" t="s">
        <v>4250</v>
      </c>
      <c r="J1770" s="264" t="s">
        <v>73</v>
      </c>
      <c r="K1770" s="39" t="s">
        <v>4251</v>
      </c>
      <c r="L1770" s="261" t="s">
        <v>4761</v>
      </c>
      <c r="M1770" s="264" t="s">
        <v>4762</v>
      </c>
      <c r="N1770" s="264" t="s">
        <v>4763</v>
      </c>
      <c r="O1770" s="264" t="s">
        <v>170</v>
      </c>
      <c r="P1770" s="40" t="s">
        <v>4764</v>
      </c>
      <c r="Q1770" s="264" t="s">
        <v>4765</v>
      </c>
      <c r="R1770" s="264" t="s">
        <v>4766</v>
      </c>
      <c r="S1770" s="264" t="s">
        <v>4767</v>
      </c>
      <c r="T1770" s="169">
        <v>30392692</v>
      </c>
      <c r="U1770" s="183">
        <v>0</v>
      </c>
      <c r="V1770" s="170" t="s">
        <v>4819</v>
      </c>
      <c r="W1770" s="170">
        <v>580</v>
      </c>
      <c r="X1770" s="171">
        <v>522</v>
      </c>
      <c r="Y1770" s="171">
        <v>18</v>
      </c>
      <c r="Z1770" s="172">
        <f t="shared" si="55"/>
        <v>0.30275999999999997</v>
      </c>
      <c r="AA1770" s="173" t="s">
        <v>75</v>
      </c>
      <c r="AB1770" s="174" t="s">
        <v>4380</v>
      </c>
      <c r="AC1770" s="264"/>
      <c r="AD1770" s="264" t="s">
        <v>4821</v>
      </c>
      <c r="AE1770" s="38">
        <v>44776</v>
      </c>
      <c r="AF1770" s="38">
        <v>44777</v>
      </c>
      <c r="AG1770" s="38">
        <v>44778</v>
      </c>
      <c r="AH1770" s="264"/>
      <c r="AI1770" s="264"/>
      <c r="AJ1770" s="38"/>
      <c r="AK1770" s="261"/>
      <c r="AL1770" s="264"/>
      <c r="AM1770" s="44"/>
      <c r="AN1770" s="44"/>
      <c r="AO1770" s="44"/>
      <c r="AP1770" s="44"/>
      <c r="AQ1770" s="44"/>
      <c r="AR1770" s="44">
        <f t="shared" si="54"/>
        <v>0</v>
      </c>
      <c r="AS1770" s="264"/>
      <c r="AT1770" s="264"/>
      <c r="AU1770" s="264"/>
    </row>
    <row r="1771" spans="1:47">
      <c r="A1771" s="261" t="s">
        <v>44</v>
      </c>
      <c r="B1771" s="264" t="s">
        <v>4393</v>
      </c>
      <c r="C1771" s="264" t="s">
        <v>4822</v>
      </c>
      <c r="D1771" s="38">
        <v>44763</v>
      </c>
      <c r="E1771" s="261" t="s">
        <v>4760</v>
      </c>
      <c r="F1771" s="261" t="s">
        <v>73</v>
      </c>
      <c r="G1771" s="264" t="s">
        <v>4248</v>
      </c>
      <c r="H1771" s="264" t="s">
        <v>4249</v>
      </c>
      <c r="I1771" s="264" t="s">
        <v>4250</v>
      </c>
      <c r="J1771" s="264" t="s">
        <v>73</v>
      </c>
      <c r="K1771" s="39" t="s">
        <v>4251</v>
      </c>
      <c r="L1771" s="261" t="s">
        <v>4761</v>
      </c>
      <c r="M1771" s="264" t="s">
        <v>4762</v>
      </c>
      <c r="N1771" s="264" t="s">
        <v>4763</v>
      </c>
      <c r="O1771" s="264" t="s">
        <v>170</v>
      </c>
      <c r="P1771" s="40" t="s">
        <v>4764</v>
      </c>
      <c r="Q1771" s="264" t="s">
        <v>4765</v>
      </c>
      <c r="R1771" s="264" t="s">
        <v>4766</v>
      </c>
      <c r="S1771" s="264" t="s">
        <v>4767</v>
      </c>
      <c r="T1771" s="169">
        <v>30392692</v>
      </c>
      <c r="U1771" s="183">
        <v>0</v>
      </c>
      <c r="V1771" s="170" t="s">
        <v>4819</v>
      </c>
      <c r="W1771" s="170">
        <v>580</v>
      </c>
      <c r="X1771" s="171">
        <v>522</v>
      </c>
      <c r="Y1771" s="171">
        <v>18</v>
      </c>
      <c r="Z1771" s="172">
        <f t="shared" si="55"/>
        <v>0.30275999999999997</v>
      </c>
      <c r="AA1771" s="173" t="s">
        <v>75</v>
      </c>
      <c r="AB1771" s="174" t="s">
        <v>4380</v>
      </c>
      <c r="AC1771" s="264"/>
      <c r="AD1771" s="264" t="s">
        <v>4822</v>
      </c>
      <c r="AE1771" s="38">
        <v>44776</v>
      </c>
      <c r="AF1771" s="38"/>
      <c r="AG1771" s="38">
        <v>44778</v>
      </c>
      <c r="AH1771" s="264"/>
      <c r="AI1771" s="264"/>
      <c r="AJ1771" s="38"/>
      <c r="AK1771" s="261"/>
      <c r="AL1771" s="264"/>
      <c r="AM1771" s="44"/>
      <c r="AN1771" s="44"/>
      <c r="AO1771" s="44"/>
      <c r="AP1771" s="44"/>
      <c r="AQ1771" s="44"/>
      <c r="AR1771" s="44">
        <f t="shared" si="54"/>
        <v>0</v>
      </c>
      <c r="AS1771" s="264"/>
      <c r="AT1771" s="264"/>
      <c r="AU1771" s="264"/>
    </row>
    <row r="1772" spans="1:47">
      <c r="A1772" s="261" t="s">
        <v>44</v>
      </c>
      <c r="B1772" s="264" t="s">
        <v>4393</v>
      </c>
      <c r="C1772" s="264" t="s">
        <v>4823</v>
      </c>
      <c r="D1772" s="38">
        <v>44763</v>
      </c>
      <c r="E1772" s="261" t="s">
        <v>4760</v>
      </c>
      <c r="F1772" s="261" t="s">
        <v>73</v>
      </c>
      <c r="G1772" s="264" t="s">
        <v>4248</v>
      </c>
      <c r="H1772" s="264" t="s">
        <v>4249</v>
      </c>
      <c r="I1772" s="264" t="s">
        <v>4250</v>
      </c>
      <c r="J1772" s="264" t="s">
        <v>73</v>
      </c>
      <c r="K1772" s="39" t="s">
        <v>4251</v>
      </c>
      <c r="L1772" s="261" t="s">
        <v>4761</v>
      </c>
      <c r="M1772" s="264" t="s">
        <v>4762</v>
      </c>
      <c r="N1772" s="264" t="s">
        <v>4763</v>
      </c>
      <c r="O1772" s="264" t="s">
        <v>170</v>
      </c>
      <c r="P1772" s="40" t="s">
        <v>4764</v>
      </c>
      <c r="Q1772" s="264" t="s">
        <v>4765</v>
      </c>
      <c r="R1772" s="264" t="s">
        <v>4766</v>
      </c>
      <c r="S1772" s="264" t="s">
        <v>4767</v>
      </c>
      <c r="T1772" s="169">
        <v>30392692</v>
      </c>
      <c r="U1772" s="183">
        <v>0</v>
      </c>
      <c r="V1772" s="170" t="s">
        <v>4819</v>
      </c>
      <c r="W1772" s="170">
        <v>580</v>
      </c>
      <c r="X1772" s="171">
        <v>522</v>
      </c>
      <c r="Y1772" s="171">
        <v>18</v>
      </c>
      <c r="Z1772" s="172">
        <f t="shared" si="55"/>
        <v>0.30275999999999997</v>
      </c>
      <c r="AA1772" s="173" t="s">
        <v>75</v>
      </c>
      <c r="AB1772" s="174" t="s">
        <v>4380</v>
      </c>
      <c r="AC1772" s="264"/>
      <c r="AD1772" s="264" t="s">
        <v>4823</v>
      </c>
      <c r="AE1772" s="38">
        <v>44776</v>
      </c>
      <c r="AF1772" s="38"/>
      <c r="AG1772" s="38">
        <v>44778</v>
      </c>
      <c r="AH1772" s="264"/>
      <c r="AI1772" s="264"/>
      <c r="AJ1772" s="38"/>
      <c r="AK1772" s="261"/>
      <c r="AL1772" s="264"/>
      <c r="AM1772" s="44"/>
      <c r="AN1772" s="44"/>
      <c r="AO1772" s="44"/>
      <c r="AP1772" s="44"/>
      <c r="AQ1772" s="44"/>
      <c r="AR1772" s="44">
        <f t="shared" si="54"/>
        <v>0</v>
      </c>
      <c r="AS1772" s="264"/>
      <c r="AT1772" s="264"/>
      <c r="AU1772" s="264"/>
    </row>
    <row r="1773" spans="1:47">
      <c r="A1773" s="261" t="s">
        <v>44</v>
      </c>
      <c r="B1773" s="264" t="s">
        <v>4393</v>
      </c>
      <c r="C1773" s="264" t="s">
        <v>4824</v>
      </c>
      <c r="D1773" s="38">
        <v>44763</v>
      </c>
      <c r="E1773" s="261" t="s">
        <v>4760</v>
      </c>
      <c r="F1773" s="261" t="s">
        <v>73</v>
      </c>
      <c r="G1773" s="264" t="s">
        <v>4248</v>
      </c>
      <c r="H1773" s="264" t="s">
        <v>4249</v>
      </c>
      <c r="I1773" s="264" t="s">
        <v>4250</v>
      </c>
      <c r="J1773" s="264" t="s">
        <v>73</v>
      </c>
      <c r="K1773" s="39" t="s">
        <v>4251</v>
      </c>
      <c r="L1773" s="261" t="s">
        <v>4761</v>
      </c>
      <c r="M1773" s="264" t="s">
        <v>4762</v>
      </c>
      <c r="N1773" s="264" t="s">
        <v>4763</v>
      </c>
      <c r="O1773" s="264" t="s">
        <v>170</v>
      </c>
      <c r="P1773" s="40" t="s">
        <v>4764</v>
      </c>
      <c r="Q1773" s="264" t="s">
        <v>4765</v>
      </c>
      <c r="R1773" s="264" t="s">
        <v>4766</v>
      </c>
      <c r="S1773" s="264" t="s">
        <v>4767</v>
      </c>
      <c r="T1773" s="169">
        <v>30392692</v>
      </c>
      <c r="U1773" s="183">
        <v>0</v>
      </c>
      <c r="V1773" s="170" t="s">
        <v>4819</v>
      </c>
      <c r="W1773" s="170">
        <v>580</v>
      </c>
      <c r="X1773" s="171">
        <v>522</v>
      </c>
      <c r="Y1773" s="171">
        <v>18</v>
      </c>
      <c r="Z1773" s="172">
        <f t="shared" si="55"/>
        <v>0.30275999999999997</v>
      </c>
      <c r="AA1773" s="173" t="s">
        <v>75</v>
      </c>
      <c r="AB1773" s="174" t="s">
        <v>4380</v>
      </c>
      <c r="AC1773" s="264"/>
      <c r="AD1773" s="264" t="s">
        <v>4824</v>
      </c>
      <c r="AE1773" s="38">
        <v>44776</v>
      </c>
      <c r="AF1773" s="38">
        <v>44777</v>
      </c>
      <c r="AG1773" s="38">
        <v>44778</v>
      </c>
      <c r="AH1773" s="264"/>
      <c r="AI1773" s="264"/>
      <c r="AJ1773" s="38"/>
      <c r="AK1773" s="261"/>
      <c r="AL1773" s="264"/>
      <c r="AM1773" s="44"/>
      <c r="AN1773" s="44"/>
      <c r="AO1773" s="44"/>
      <c r="AP1773" s="44"/>
      <c r="AQ1773" s="44"/>
      <c r="AR1773" s="44">
        <f t="shared" si="54"/>
        <v>0</v>
      </c>
      <c r="AS1773" s="264"/>
      <c r="AT1773" s="264"/>
      <c r="AU1773" s="264"/>
    </row>
    <row r="1774" spans="1:47">
      <c r="A1774" s="261" t="s">
        <v>44</v>
      </c>
      <c r="B1774" s="264" t="s">
        <v>4393</v>
      </c>
      <c r="C1774" s="264" t="s">
        <v>4825</v>
      </c>
      <c r="D1774" s="38">
        <v>44763</v>
      </c>
      <c r="E1774" s="261" t="s">
        <v>4760</v>
      </c>
      <c r="F1774" s="261" t="s">
        <v>73</v>
      </c>
      <c r="G1774" s="264" t="s">
        <v>4248</v>
      </c>
      <c r="H1774" s="264" t="s">
        <v>4249</v>
      </c>
      <c r="I1774" s="264" t="s">
        <v>4250</v>
      </c>
      <c r="J1774" s="264" t="s">
        <v>73</v>
      </c>
      <c r="K1774" s="39" t="s">
        <v>4251</v>
      </c>
      <c r="L1774" s="261" t="s">
        <v>4761</v>
      </c>
      <c r="M1774" s="264" t="s">
        <v>4762</v>
      </c>
      <c r="N1774" s="264" t="s">
        <v>4763</v>
      </c>
      <c r="O1774" s="264" t="s">
        <v>170</v>
      </c>
      <c r="P1774" s="40" t="s">
        <v>4764</v>
      </c>
      <c r="Q1774" s="264" t="s">
        <v>4765</v>
      </c>
      <c r="R1774" s="264" t="s">
        <v>4766</v>
      </c>
      <c r="S1774" s="264" t="s">
        <v>4767</v>
      </c>
      <c r="T1774" s="169">
        <v>30392692</v>
      </c>
      <c r="U1774" s="183">
        <v>0</v>
      </c>
      <c r="V1774" s="170" t="s">
        <v>4819</v>
      </c>
      <c r="W1774" s="170">
        <v>580</v>
      </c>
      <c r="X1774" s="171">
        <v>522</v>
      </c>
      <c r="Y1774" s="171">
        <v>18</v>
      </c>
      <c r="Z1774" s="172">
        <f t="shared" si="55"/>
        <v>0.30275999999999997</v>
      </c>
      <c r="AA1774" s="173" t="s">
        <v>75</v>
      </c>
      <c r="AB1774" s="174" t="s">
        <v>4380</v>
      </c>
      <c r="AC1774" s="264"/>
      <c r="AD1774" s="264" t="s">
        <v>4825</v>
      </c>
      <c r="AE1774" s="38">
        <v>44776</v>
      </c>
      <c r="AF1774" s="38"/>
      <c r="AG1774" s="38">
        <v>44778</v>
      </c>
      <c r="AH1774" s="264"/>
      <c r="AI1774" s="264"/>
      <c r="AJ1774" s="38"/>
      <c r="AK1774" s="261"/>
      <c r="AL1774" s="264"/>
      <c r="AM1774" s="44"/>
      <c r="AN1774" s="44"/>
      <c r="AO1774" s="44"/>
      <c r="AP1774" s="44"/>
      <c r="AQ1774" s="44"/>
      <c r="AR1774" s="44">
        <f t="shared" si="54"/>
        <v>0</v>
      </c>
      <c r="AS1774" s="264"/>
      <c r="AT1774" s="264"/>
      <c r="AU1774" s="264"/>
    </row>
    <row r="1775" spans="1:47">
      <c r="A1775" s="261" t="s">
        <v>44</v>
      </c>
      <c r="B1775" s="264" t="s">
        <v>4393</v>
      </c>
      <c r="C1775" s="264" t="s">
        <v>4826</v>
      </c>
      <c r="D1775" s="38">
        <v>44763</v>
      </c>
      <c r="E1775" s="261" t="s">
        <v>4760</v>
      </c>
      <c r="F1775" s="261" t="s">
        <v>73</v>
      </c>
      <c r="G1775" s="264" t="s">
        <v>4248</v>
      </c>
      <c r="H1775" s="264" t="s">
        <v>4249</v>
      </c>
      <c r="I1775" s="264" t="s">
        <v>4250</v>
      </c>
      <c r="J1775" s="264" t="s">
        <v>73</v>
      </c>
      <c r="K1775" s="39" t="s">
        <v>4251</v>
      </c>
      <c r="L1775" s="261" t="s">
        <v>4761</v>
      </c>
      <c r="M1775" s="264" t="s">
        <v>4762</v>
      </c>
      <c r="N1775" s="264" t="s">
        <v>4763</v>
      </c>
      <c r="O1775" s="264" t="s">
        <v>170</v>
      </c>
      <c r="P1775" s="40" t="s">
        <v>4764</v>
      </c>
      <c r="Q1775" s="264" t="s">
        <v>4765</v>
      </c>
      <c r="R1775" s="264" t="s">
        <v>4766</v>
      </c>
      <c r="S1775" s="264" t="s">
        <v>4767</v>
      </c>
      <c r="T1775" s="169">
        <v>30392692</v>
      </c>
      <c r="U1775" s="183">
        <v>0</v>
      </c>
      <c r="V1775" s="170" t="s">
        <v>4819</v>
      </c>
      <c r="W1775" s="170">
        <v>580</v>
      </c>
      <c r="X1775" s="171">
        <v>522</v>
      </c>
      <c r="Y1775" s="171">
        <v>18</v>
      </c>
      <c r="Z1775" s="172">
        <f t="shared" si="55"/>
        <v>0.30275999999999997</v>
      </c>
      <c r="AA1775" s="173" t="s">
        <v>75</v>
      </c>
      <c r="AB1775" s="174" t="s">
        <v>4380</v>
      </c>
      <c r="AC1775" s="264"/>
      <c r="AD1775" s="264" t="s">
        <v>4826</v>
      </c>
      <c r="AE1775" s="38">
        <v>44776</v>
      </c>
      <c r="AF1775" s="38"/>
      <c r="AG1775" s="38">
        <v>44778</v>
      </c>
      <c r="AH1775" s="264"/>
      <c r="AI1775" s="264"/>
      <c r="AJ1775" s="38"/>
      <c r="AK1775" s="261"/>
      <c r="AL1775" s="264"/>
      <c r="AM1775" s="44"/>
      <c r="AN1775" s="44"/>
      <c r="AO1775" s="44"/>
      <c r="AP1775" s="44"/>
      <c r="AQ1775" s="44"/>
      <c r="AR1775" s="44">
        <f t="shared" si="54"/>
        <v>0</v>
      </c>
      <c r="AS1775" s="264"/>
      <c r="AT1775" s="264"/>
      <c r="AU1775" s="264"/>
    </row>
    <row r="1776" spans="1:47">
      <c r="A1776" s="261" t="s">
        <v>44</v>
      </c>
      <c r="B1776" s="264" t="s">
        <v>4393</v>
      </c>
      <c r="C1776" s="264" t="s">
        <v>4827</v>
      </c>
      <c r="D1776" s="38">
        <v>44763</v>
      </c>
      <c r="E1776" s="261" t="s">
        <v>4760</v>
      </c>
      <c r="F1776" s="261" t="s">
        <v>73</v>
      </c>
      <c r="G1776" s="264" t="s">
        <v>4248</v>
      </c>
      <c r="H1776" s="264" t="s">
        <v>4249</v>
      </c>
      <c r="I1776" s="264" t="s">
        <v>4250</v>
      </c>
      <c r="J1776" s="264" t="s">
        <v>73</v>
      </c>
      <c r="K1776" s="39" t="s">
        <v>4251</v>
      </c>
      <c r="L1776" s="261" t="s">
        <v>4761</v>
      </c>
      <c r="M1776" s="264" t="s">
        <v>4762</v>
      </c>
      <c r="N1776" s="264" t="s">
        <v>4763</v>
      </c>
      <c r="O1776" s="264" t="s">
        <v>170</v>
      </c>
      <c r="P1776" s="40" t="s">
        <v>4764</v>
      </c>
      <c r="Q1776" s="264" t="s">
        <v>4765</v>
      </c>
      <c r="R1776" s="264" t="s">
        <v>4766</v>
      </c>
      <c r="S1776" s="264" t="s">
        <v>4767</v>
      </c>
      <c r="T1776" s="169">
        <v>30392692</v>
      </c>
      <c r="U1776" s="183">
        <v>0</v>
      </c>
      <c r="V1776" s="170" t="s">
        <v>4819</v>
      </c>
      <c r="W1776" s="170">
        <v>580</v>
      </c>
      <c r="X1776" s="171">
        <v>522</v>
      </c>
      <c r="Y1776" s="171">
        <v>18</v>
      </c>
      <c r="Z1776" s="172">
        <f t="shared" si="55"/>
        <v>0.30275999999999997</v>
      </c>
      <c r="AA1776" s="173" t="s">
        <v>75</v>
      </c>
      <c r="AB1776" s="174" t="s">
        <v>4380</v>
      </c>
      <c r="AC1776" s="264"/>
      <c r="AD1776" s="264" t="s">
        <v>4827</v>
      </c>
      <c r="AE1776" s="38">
        <v>44778</v>
      </c>
      <c r="AF1776" s="38"/>
      <c r="AG1776" s="38">
        <v>44781</v>
      </c>
      <c r="AH1776" s="264"/>
      <c r="AI1776" s="264"/>
      <c r="AJ1776" s="38"/>
      <c r="AK1776" s="261"/>
      <c r="AL1776" s="264"/>
      <c r="AM1776" s="44"/>
      <c r="AN1776" s="44"/>
      <c r="AO1776" s="44"/>
      <c r="AP1776" s="44"/>
      <c r="AQ1776" s="44"/>
      <c r="AR1776" s="44">
        <f t="shared" si="54"/>
        <v>0</v>
      </c>
      <c r="AS1776" s="264"/>
      <c r="AT1776" s="264"/>
      <c r="AU1776" s="264"/>
    </row>
    <row r="1777" spans="1:47">
      <c r="A1777" s="261" t="s">
        <v>44</v>
      </c>
      <c r="B1777" s="264" t="s">
        <v>4393</v>
      </c>
      <c r="C1777" s="264" t="s">
        <v>4828</v>
      </c>
      <c r="D1777" s="38">
        <v>44763</v>
      </c>
      <c r="E1777" s="261" t="s">
        <v>4760</v>
      </c>
      <c r="F1777" s="261" t="s">
        <v>73</v>
      </c>
      <c r="G1777" s="264" t="s">
        <v>4248</v>
      </c>
      <c r="H1777" s="264" t="s">
        <v>4249</v>
      </c>
      <c r="I1777" s="264" t="s">
        <v>4250</v>
      </c>
      <c r="J1777" s="264" t="s">
        <v>73</v>
      </c>
      <c r="K1777" s="39" t="s">
        <v>4251</v>
      </c>
      <c r="L1777" s="261" t="s">
        <v>4761</v>
      </c>
      <c r="M1777" s="264" t="s">
        <v>4762</v>
      </c>
      <c r="N1777" s="264" t="s">
        <v>4763</v>
      </c>
      <c r="O1777" s="264" t="s">
        <v>170</v>
      </c>
      <c r="P1777" s="40" t="s">
        <v>4764</v>
      </c>
      <c r="Q1777" s="264" t="s">
        <v>4765</v>
      </c>
      <c r="R1777" s="264" t="s">
        <v>4766</v>
      </c>
      <c r="S1777" s="264" t="s">
        <v>4767</v>
      </c>
      <c r="T1777" s="169">
        <v>30392692</v>
      </c>
      <c r="U1777" s="183">
        <v>0</v>
      </c>
      <c r="V1777" s="170" t="s">
        <v>4819</v>
      </c>
      <c r="W1777" s="170">
        <v>580</v>
      </c>
      <c r="X1777" s="171">
        <v>522</v>
      </c>
      <c r="Y1777" s="171">
        <v>18</v>
      </c>
      <c r="Z1777" s="172">
        <f t="shared" si="55"/>
        <v>0.30275999999999997</v>
      </c>
      <c r="AA1777" s="173" t="s">
        <v>75</v>
      </c>
      <c r="AB1777" s="174" t="s">
        <v>4380</v>
      </c>
      <c r="AC1777" s="264"/>
      <c r="AD1777" s="264" t="s">
        <v>4828</v>
      </c>
      <c r="AE1777" s="38">
        <v>44778</v>
      </c>
      <c r="AF1777" s="38"/>
      <c r="AG1777" s="38">
        <v>44781</v>
      </c>
      <c r="AH1777" s="264"/>
      <c r="AI1777" s="264"/>
      <c r="AJ1777" s="38"/>
      <c r="AK1777" s="261"/>
      <c r="AL1777" s="264"/>
      <c r="AM1777" s="44"/>
      <c r="AN1777" s="44"/>
      <c r="AO1777" s="44"/>
      <c r="AP1777" s="44"/>
      <c r="AQ1777" s="44"/>
      <c r="AR1777" s="44">
        <f t="shared" si="54"/>
        <v>0</v>
      </c>
      <c r="AS1777" s="264"/>
      <c r="AT1777" s="264"/>
      <c r="AU1777" s="264"/>
    </row>
    <row r="1778" spans="1:47">
      <c r="A1778" s="261" t="s">
        <v>44</v>
      </c>
      <c r="B1778" s="264" t="s">
        <v>4393</v>
      </c>
      <c r="C1778" s="264" t="s">
        <v>4829</v>
      </c>
      <c r="D1778" s="38">
        <v>44763</v>
      </c>
      <c r="E1778" s="261" t="s">
        <v>4760</v>
      </c>
      <c r="F1778" s="261" t="s">
        <v>73</v>
      </c>
      <c r="G1778" s="264" t="s">
        <v>4248</v>
      </c>
      <c r="H1778" s="264" t="s">
        <v>4249</v>
      </c>
      <c r="I1778" s="264" t="s">
        <v>4250</v>
      </c>
      <c r="J1778" s="264" t="s">
        <v>73</v>
      </c>
      <c r="K1778" s="39" t="s">
        <v>4251</v>
      </c>
      <c r="L1778" s="261" t="s">
        <v>4761</v>
      </c>
      <c r="M1778" s="264" t="s">
        <v>4762</v>
      </c>
      <c r="N1778" s="264" t="s">
        <v>4763</v>
      </c>
      <c r="O1778" s="264" t="s">
        <v>170</v>
      </c>
      <c r="P1778" s="40" t="s">
        <v>4764</v>
      </c>
      <c r="Q1778" s="264" t="s">
        <v>4765</v>
      </c>
      <c r="R1778" s="264" t="s">
        <v>4766</v>
      </c>
      <c r="S1778" s="264" t="s">
        <v>4767</v>
      </c>
      <c r="T1778" s="169">
        <v>30392692</v>
      </c>
      <c r="U1778" s="183">
        <v>0</v>
      </c>
      <c r="V1778" s="170" t="s">
        <v>4819</v>
      </c>
      <c r="W1778" s="170">
        <v>580</v>
      </c>
      <c r="X1778" s="171">
        <v>522</v>
      </c>
      <c r="Y1778" s="171">
        <v>18</v>
      </c>
      <c r="Z1778" s="172">
        <f t="shared" si="55"/>
        <v>0.30275999999999997</v>
      </c>
      <c r="AA1778" s="173" t="s">
        <v>75</v>
      </c>
      <c r="AB1778" s="174" t="s">
        <v>4380</v>
      </c>
      <c r="AC1778" s="264"/>
      <c r="AD1778" s="264" t="s">
        <v>4829</v>
      </c>
      <c r="AE1778" s="38">
        <v>44778</v>
      </c>
      <c r="AF1778" s="38"/>
      <c r="AG1778" s="38">
        <v>44781</v>
      </c>
      <c r="AH1778" s="264"/>
      <c r="AI1778" s="264"/>
      <c r="AJ1778" s="38"/>
      <c r="AK1778" s="261"/>
      <c r="AL1778" s="264"/>
      <c r="AM1778" s="44"/>
      <c r="AN1778" s="44"/>
      <c r="AO1778" s="44"/>
      <c r="AP1778" s="44"/>
      <c r="AQ1778" s="44"/>
      <c r="AR1778" s="44">
        <f t="shared" si="54"/>
        <v>0</v>
      </c>
      <c r="AS1778" s="264"/>
      <c r="AT1778" s="264"/>
      <c r="AU1778" s="264"/>
    </row>
    <row r="1779" spans="1:47">
      <c r="A1779" s="261" t="s">
        <v>44</v>
      </c>
      <c r="B1779" s="264" t="s">
        <v>4393</v>
      </c>
      <c r="C1779" s="264" t="s">
        <v>4830</v>
      </c>
      <c r="D1779" s="38">
        <v>44763</v>
      </c>
      <c r="E1779" s="261" t="s">
        <v>4760</v>
      </c>
      <c r="F1779" s="261" t="s">
        <v>73</v>
      </c>
      <c r="G1779" s="264" t="s">
        <v>4248</v>
      </c>
      <c r="H1779" s="264" t="s">
        <v>4249</v>
      </c>
      <c r="I1779" s="264" t="s">
        <v>4250</v>
      </c>
      <c r="J1779" s="264" t="s">
        <v>73</v>
      </c>
      <c r="K1779" s="39" t="s">
        <v>4251</v>
      </c>
      <c r="L1779" s="261" t="s">
        <v>4761</v>
      </c>
      <c r="M1779" s="264" t="s">
        <v>4762</v>
      </c>
      <c r="N1779" s="264" t="s">
        <v>4763</v>
      </c>
      <c r="O1779" s="264" t="s">
        <v>170</v>
      </c>
      <c r="P1779" s="40" t="s">
        <v>4764</v>
      </c>
      <c r="Q1779" s="264" t="s">
        <v>4765</v>
      </c>
      <c r="R1779" s="264" t="s">
        <v>4766</v>
      </c>
      <c r="S1779" s="264" t="s">
        <v>4767</v>
      </c>
      <c r="T1779" s="169">
        <v>30392692</v>
      </c>
      <c r="U1779" s="183">
        <v>0</v>
      </c>
      <c r="V1779" s="170" t="s">
        <v>4819</v>
      </c>
      <c r="W1779" s="170">
        <v>580</v>
      </c>
      <c r="X1779" s="171">
        <v>522</v>
      </c>
      <c r="Y1779" s="171">
        <v>18</v>
      </c>
      <c r="Z1779" s="172">
        <f t="shared" si="55"/>
        <v>0.30275999999999997</v>
      </c>
      <c r="AA1779" s="173" t="s">
        <v>75</v>
      </c>
      <c r="AB1779" s="174" t="s">
        <v>4380</v>
      </c>
      <c r="AC1779" s="264"/>
      <c r="AD1779" s="264" t="s">
        <v>4830</v>
      </c>
      <c r="AE1779" s="38">
        <v>44778</v>
      </c>
      <c r="AF1779" s="38"/>
      <c r="AG1779" s="38">
        <v>44781</v>
      </c>
      <c r="AH1779" s="264"/>
      <c r="AI1779" s="264"/>
      <c r="AJ1779" s="38"/>
      <c r="AK1779" s="261"/>
      <c r="AL1779" s="264"/>
      <c r="AM1779" s="44"/>
      <c r="AN1779" s="44"/>
      <c r="AO1779" s="44"/>
      <c r="AP1779" s="44"/>
      <c r="AQ1779" s="44"/>
      <c r="AR1779" s="44">
        <f t="shared" si="54"/>
        <v>0</v>
      </c>
      <c r="AS1779" s="264"/>
      <c r="AT1779" s="264"/>
      <c r="AU1779" s="264"/>
    </row>
    <row r="1780" spans="1:47">
      <c r="A1780" s="261" t="s">
        <v>44</v>
      </c>
      <c r="B1780" s="264" t="s">
        <v>4393</v>
      </c>
      <c r="C1780" s="264" t="s">
        <v>4831</v>
      </c>
      <c r="D1780" s="38">
        <v>44763</v>
      </c>
      <c r="E1780" s="261" t="s">
        <v>4760</v>
      </c>
      <c r="F1780" s="261" t="s">
        <v>73</v>
      </c>
      <c r="G1780" s="264" t="s">
        <v>4248</v>
      </c>
      <c r="H1780" s="264" t="s">
        <v>4249</v>
      </c>
      <c r="I1780" s="264" t="s">
        <v>4250</v>
      </c>
      <c r="J1780" s="264" t="s">
        <v>73</v>
      </c>
      <c r="K1780" s="39" t="s">
        <v>4251</v>
      </c>
      <c r="L1780" s="261" t="s">
        <v>4761</v>
      </c>
      <c r="M1780" s="264" t="s">
        <v>4762</v>
      </c>
      <c r="N1780" s="264" t="s">
        <v>4763</v>
      </c>
      <c r="O1780" s="264" t="s">
        <v>170</v>
      </c>
      <c r="P1780" s="40" t="s">
        <v>4764</v>
      </c>
      <c r="Q1780" s="264" t="s">
        <v>4765</v>
      </c>
      <c r="R1780" s="264" t="s">
        <v>4766</v>
      </c>
      <c r="S1780" s="264" t="s">
        <v>4767</v>
      </c>
      <c r="T1780" s="169">
        <v>30392692</v>
      </c>
      <c r="U1780" s="183">
        <v>0</v>
      </c>
      <c r="V1780" s="170" t="s">
        <v>4819</v>
      </c>
      <c r="W1780" s="170">
        <v>580</v>
      </c>
      <c r="X1780" s="171">
        <v>522</v>
      </c>
      <c r="Y1780" s="171">
        <v>18</v>
      </c>
      <c r="Z1780" s="172">
        <f t="shared" si="55"/>
        <v>0.30275999999999997</v>
      </c>
      <c r="AA1780" s="173" t="s">
        <v>75</v>
      </c>
      <c r="AB1780" s="174" t="s">
        <v>4380</v>
      </c>
      <c r="AC1780" s="264"/>
      <c r="AD1780" s="264" t="s">
        <v>4831</v>
      </c>
      <c r="AE1780" s="38">
        <v>44778</v>
      </c>
      <c r="AF1780" s="38"/>
      <c r="AG1780" s="38">
        <v>44781</v>
      </c>
      <c r="AH1780" s="264"/>
      <c r="AI1780" s="264"/>
      <c r="AJ1780" s="38"/>
      <c r="AK1780" s="261"/>
      <c r="AL1780" s="264"/>
      <c r="AM1780" s="44"/>
      <c r="AN1780" s="44"/>
      <c r="AO1780" s="44"/>
      <c r="AP1780" s="44"/>
      <c r="AQ1780" s="44"/>
      <c r="AR1780" s="44">
        <f t="shared" si="54"/>
        <v>0</v>
      </c>
      <c r="AS1780" s="264"/>
      <c r="AT1780" s="264"/>
      <c r="AU1780" s="264"/>
    </row>
    <row r="1781" spans="1:47">
      <c r="A1781" s="261" t="s">
        <v>44</v>
      </c>
      <c r="B1781" s="264" t="s">
        <v>4393</v>
      </c>
      <c r="C1781" s="264" t="s">
        <v>4832</v>
      </c>
      <c r="D1781" s="38">
        <v>44763</v>
      </c>
      <c r="E1781" s="261" t="s">
        <v>4760</v>
      </c>
      <c r="F1781" s="261" t="s">
        <v>73</v>
      </c>
      <c r="G1781" s="264" t="s">
        <v>4248</v>
      </c>
      <c r="H1781" s="264" t="s">
        <v>4249</v>
      </c>
      <c r="I1781" s="264" t="s">
        <v>4250</v>
      </c>
      <c r="J1781" s="264" t="s">
        <v>73</v>
      </c>
      <c r="K1781" s="39" t="s">
        <v>4251</v>
      </c>
      <c r="L1781" s="261" t="s">
        <v>4761</v>
      </c>
      <c r="M1781" s="264" t="s">
        <v>4762</v>
      </c>
      <c r="N1781" s="264" t="s">
        <v>4763</v>
      </c>
      <c r="O1781" s="264" t="s">
        <v>170</v>
      </c>
      <c r="P1781" s="40" t="s">
        <v>4764</v>
      </c>
      <c r="Q1781" s="264" t="s">
        <v>4765</v>
      </c>
      <c r="R1781" s="264" t="s">
        <v>4766</v>
      </c>
      <c r="S1781" s="264" t="s">
        <v>4767</v>
      </c>
      <c r="T1781" s="169">
        <v>30392692</v>
      </c>
      <c r="U1781" s="183">
        <v>0</v>
      </c>
      <c r="V1781" s="170" t="s">
        <v>4819</v>
      </c>
      <c r="W1781" s="170">
        <v>580</v>
      </c>
      <c r="X1781" s="171">
        <v>522</v>
      </c>
      <c r="Y1781" s="171">
        <v>18</v>
      </c>
      <c r="Z1781" s="172">
        <f t="shared" si="55"/>
        <v>0.30275999999999997</v>
      </c>
      <c r="AA1781" s="173" t="s">
        <v>75</v>
      </c>
      <c r="AB1781" s="174" t="s">
        <v>4380</v>
      </c>
      <c r="AC1781" s="264"/>
      <c r="AD1781" s="264" t="s">
        <v>4832</v>
      </c>
      <c r="AE1781" s="38">
        <v>44778</v>
      </c>
      <c r="AF1781" s="38"/>
      <c r="AG1781" s="38">
        <v>44781</v>
      </c>
      <c r="AH1781" s="264"/>
      <c r="AI1781" s="264"/>
      <c r="AJ1781" s="38"/>
      <c r="AK1781" s="261"/>
      <c r="AL1781" s="264"/>
      <c r="AM1781" s="44"/>
      <c r="AN1781" s="44"/>
      <c r="AO1781" s="44"/>
      <c r="AP1781" s="44"/>
      <c r="AQ1781" s="44"/>
      <c r="AR1781" s="44">
        <f t="shared" si="54"/>
        <v>0</v>
      </c>
      <c r="AS1781" s="264"/>
      <c r="AT1781" s="264"/>
      <c r="AU1781" s="264"/>
    </row>
    <row r="1782" spans="1:47">
      <c r="A1782" s="261" t="s">
        <v>44</v>
      </c>
      <c r="B1782" s="264" t="s">
        <v>4393</v>
      </c>
      <c r="C1782" s="264" t="s">
        <v>4833</v>
      </c>
      <c r="D1782" s="38">
        <v>44763</v>
      </c>
      <c r="E1782" s="261" t="s">
        <v>4760</v>
      </c>
      <c r="F1782" s="261" t="s">
        <v>73</v>
      </c>
      <c r="G1782" s="264" t="s">
        <v>4248</v>
      </c>
      <c r="H1782" s="264" t="s">
        <v>4249</v>
      </c>
      <c r="I1782" s="264" t="s">
        <v>4250</v>
      </c>
      <c r="J1782" s="264" t="s">
        <v>73</v>
      </c>
      <c r="K1782" s="39" t="s">
        <v>4251</v>
      </c>
      <c r="L1782" s="261" t="s">
        <v>4761</v>
      </c>
      <c r="M1782" s="264" t="s">
        <v>4762</v>
      </c>
      <c r="N1782" s="264" t="s">
        <v>4763</v>
      </c>
      <c r="O1782" s="264" t="s">
        <v>170</v>
      </c>
      <c r="P1782" s="40" t="s">
        <v>4764</v>
      </c>
      <c r="Q1782" s="264" t="s">
        <v>4765</v>
      </c>
      <c r="R1782" s="264" t="s">
        <v>4766</v>
      </c>
      <c r="S1782" s="264" t="s">
        <v>4767</v>
      </c>
      <c r="T1782" s="169">
        <v>30392692</v>
      </c>
      <c r="U1782" s="183">
        <v>0</v>
      </c>
      <c r="V1782" s="170" t="s">
        <v>4819</v>
      </c>
      <c r="W1782" s="170">
        <v>580</v>
      </c>
      <c r="X1782" s="171">
        <v>522</v>
      </c>
      <c r="Y1782" s="171">
        <v>18</v>
      </c>
      <c r="Z1782" s="172">
        <f t="shared" si="55"/>
        <v>0.30275999999999997</v>
      </c>
      <c r="AA1782" s="173" t="s">
        <v>75</v>
      </c>
      <c r="AB1782" s="174" t="s">
        <v>4380</v>
      </c>
      <c r="AC1782" s="264"/>
      <c r="AD1782" s="264" t="s">
        <v>4833</v>
      </c>
      <c r="AE1782" s="38">
        <v>44778</v>
      </c>
      <c r="AF1782" s="38"/>
      <c r="AG1782" s="38">
        <v>44781</v>
      </c>
      <c r="AH1782" s="264"/>
      <c r="AI1782" s="264"/>
      <c r="AJ1782" s="38"/>
      <c r="AK1782" s="261"/>
      <c r="AL1782" s="264"/>
      <c r="AM1782" s="44"/>
      <c r="AN1782" s="44"/>
      <c r="AO1782" s="44"/>
      <c r="AP1782" s="44"/>
      <c r="AQ1782" s="44"/>
      <c r="AR1782" s="44">
        <f t="shared" si="54"/>
        <v>0</v>
      </c>
      <c r="AS1782" s="264"/>
      <c r="AT1782" s="264"/>
      <c r="AU1782" s="264"/>
    </row>
    <row r="1783" spans="1:47">
      <c r="A1783" s="261" t="s">
        <v>44</v>
      </c>
      <c r="B1783" s="264" t="s">
        <v>4393</v>
      </c>
      <c r="C1783" s="264" t="s">
        <v>4834</v>
      </c>
      <c r="D1783" s="38">
        <v>44763</v>
      </c>
      <c r="E1783" s="261" t="s">
        <v>4760</v>
      </c>
      <c r="F1783" s="261" t="s">
        <v>73</v>
      </c>
      <c r="G1783" s="264" t="s">
        <v>4248</v>
      </c>
      <c r="H1783" s="264" t="s">
        <v>4249</v>
      </c>
      <c r="I1783" s="264" t="s">
        <v>4250</v>
      </c>
      <c r="J1783" s="264" t="s">
        <v>73</v>
      </c>
      <c r="K1783" s="39" t="s">
        <v>4251</v>
      </c>
      <c r="L1783" s="261" t="s">
        <v>4761</v>
      </c>
      <c r="M1783" s="264" t="s">
        <v>4762</v>
      </c>
      <c r="N1783" s="264" t="s">
        <v>4763</v>
      </c>
      <c r="O1783" s="264" t="s">
        <v>170</v>
      </c>
      <c r="P1783" s="40" t="s">
        <v>4764</v>
      </c>
      <c r="Q1783" s="264" t="s">
        <v>4765</v>
      </c>
      <c r="R1783" s="264" t="s">
        <v>4766</v>
      </c>
      <c r="S1783" s="264" t="s">
        <v>4767</v>
      </c>
      <c r="T1783" s="169">
        <v>30392692</v>
      </c>
      <c r="U1783" s="183">
        <v>0</v>
      </c>
      <c r="V1783" s="170" t="s">
        <v>4819</v>
      </c>
      <c r="W1783" s="170">
        <v>580</v>
      </c>
      <c r="X1783" s="171">
        <v>58</v>
      </c>
      <c r="Y1783" s="171">
        <v>2</v>
      </c>
      <c r="Z1783" s="172">
        <f t="shared" si="55"/>
        <v>3.3640000000000003E-2</v>
      </c>
      <c r="AA1783" s="173" t="s">
        <v>75</v>
      </c>
      <c r="AB1783" s="174" t="s">
        <v>4380</v>
      </c>
      <c r="AC1783" s="264"/>
      <c r="AD1783" s="264" t="s">
        <v>4834</v>
      </c>
      <c r="AE1783" s="38">
        <v>44778</v>
      </c>
      <c r="AF1783" s="38"/>
      <c r="AG1783" s="38">
        <v>44781</v>
      </c>
      <c r="AH1783" s="264"/>
      <c r="AI1783" s="264"/>
      <c r="AJ1783" s="38"/>
      <c r="AK1783" s="261"/>
      <c r="AL1783" s="264"/>
      <c r="AM1783" s="44"/>
      <c r="AN1783" s="44"/>
      <c r="AO1783" s="44"/>
      <c r="AP1783" s="44"/>
      <c r="AQ1783" s="44"/>
      <c r="AR1783" s="44">
        <f t="shared" si="54"/>
        <v>0</v>
      </c>
      <c r="AS1783" s="264"/>
      <c r="AT1783" s="264"/>
      <c r="AU1783" s="264"/>
    </row>
    <row r="1784" spans="1:47">
      <c r="A1784" s="261" t="s">
        <v>44</v>
      </c>
      <c r="B1784" s="264" t="s">
        <v>4393</v>
      </c>
      <c r="C1784" s="264" t="s">
        <v>4835</v>
      </c>
      <c r="D1784" s="38">
        <v>44763</v>
      </c>
      <c r="E1784" s="261" t="s">
        <v>4760</v>
      </c>
      <c r="F1784" s="261" t="s">
        <v>73</v>
      </c>
      <c r="G1784" s="264" t="s">
        <v>4244</v>
      </c>
      <c r="H1784" s="264" t="s">
        <v>4245</v>
      </c>
      <c r="I1784" s="264" t="s">
        <v>4246</v>
      </c>
      <c r="J1784" s="264" t="s">
        <v>73</v>
      </c>
      <c r="K1784" s="39" t="s">
        <v>4247</v>
      </c>
      <c r="L1784" s="261" t="s">
        <v>4761</v>
      </c>
      <c r="M1784" s="264" t="s">
        <v>4762</v>
      </c>
      <c r="N1784" s="264" t="s">
        <v>4763</v>
      </c>
      <c r="O1784" s="264" t="s">
        <v>170</v>
      </c>
      <c r="P1784" s="40" t="s">
        <v>4764</v>
      </c>
      <c r="Q1784" s="264" t="s">
        <v>4765</v>
      </c>
      <c r="R1784" s="264" t="s">
        <v>4766</v>
      </c>
      <c r="S1784" s="264" t="s">
        <v>4767</v>
      </c>
      <c r="T1784" s="120" t="s">
        <v>4836</v>
      </c>
      <c r="U1784" s="177">
        <v>0</v>
      </c>
      <c r="V1784" s="264" t="s">
        <v>4837</v>
      </c>
      <c r="W1784" s="264">
        <v>580</v>
      </c>
      <c r="X1784" s="25">
        <v>480</v>
      </c>
      <c r="Y1784" s="25">
        <v>17</v>
      </c>
      <c r="Z1784" s="42">
        <f t="shared" si="55"/>
        <v>0.27839999999999998</v>
      </c>
      <c r="AA1784" s="261" t="s">
        <v>75</v>
      </c>
      <c r="AB1784" s="38" t="s">
        <v>4380</v>
      </c>
      <c r="AC1784" s="264"/>
      <c r="AD1784" s="264" t="s">
        <v>4835</v>
      </c>
      <c r="AE1784" s="38">
        <v>44792</v>
      </c>
      <c r="AF1784" s="38"/>
      <c r="AG1784" s="38">
        <v>44795</v>
      </c>
      <c r="AH1784" s="264"/>
      <c r="AI1784" s="264"/>
      <c r="AJ1784" s="38"/>
      <c r="AK1784" s="261"/>
      <c r="AL1784" s="264"/>
      <c r="AM1784" s="44"/>
      <c r="AN1784" s="44"/>
      <c r="AO1784" s="44"/>
      <c r="AP1784" s="44"/>
      <c r="AQ1784" s="44"/>
      <c r="AR1784" s="44">
        <f t="shared" si="54"/>
        <v>0</v>
      </c>
      <c r="AS1784" s="264"/>
      <c r="AT1784" s="264"/>
      <c r="AU1784" s="264"/>
    </row>
    <row r="1785" spans="1:47">
      <c r="A1785" s="261" t="s">
        <v>44</v>
      </c>
      <c r="B1785" s="264" t="s">
        <v>4393</v>
      </c>
      <c r="C1785" s="264" t="s">
        <v>4838</v>
      </c>
      <c r="D1785" s="38">
        <v>44763</v>
      </c>
      <c r="E1785" s="261" t="s">
        <v>4760</v>
      </c>
      <c r="F1785" s="261" t="s">
        <v>73</v>
      </c>
      <c r="G1785" s="264" t="s">
        <v>4244</v>
      </c>
      <c r="H1785" s="264" t="s">
        <v>4245</v>
      </c>
      <c r="I1785" s="264" t="s">
        <v>4246</v>
      </c>
      <c r="J1785" s="264" t="s">
        <v>73</v>
      </c>
      <c r="K1785" s="39" t="s">
        <v>4247</v>
      </c>
      <c r="L1785" s="261" t="s">
        <v>4761</v>
      </c>
      <c r="M1785" s="264" t="s">
        <v>4762</v>
      </c>
      <c r="N1785" s="264" t="s">
        <v>4763</v>
      </c>
      <c r="O1785" s="264" t="s">
        <v>170</v>
      </c>
      <c r="P1785" s="40" t="s">
        <v>4764</v>
      </c>
      <c r="Q1785" s="264" t="s">
        <v>4765</v>
      </c>
      <c r="R1785" s="264" t="s">
        <v>4766</v>
      </c>
      <c r="S1785" s="264" t="s">
        <v>4767</v>
      </c>
      <c r="T1785" s="169" t="s">
        <v>4839</v>
      </c>
      <c r="U1785" s="183">
        <v>0</v>
      </c>
      <c r="V1785" s="170" t="s">
        <v>4840</v>
      </c>
      <c r="W1785" s="170">
        <v>580</v>
      </c>
      <c r="X1785" s="171">
        <v>522</v>
      </c>
      <c r="Y1785" s="171">
        <v>18</v>
      </c>
      <c r="Z1785" s="172">
        <f t="shared" si="55"/>
        <v>0.30275999999999997</v>
      </c>
      <c r="AA1785" s="173" t="s">
        <v>75</v>
      </c>
      <c r="AB1785" s="174" t="s">
        <v>4380</v>
      </c>
      <c r="AC1785" s="264"/>
      <c r="AD1785" s="264" t="s">
        <v>4838</v>
      </c>
      <c r="AE1785" s="38">
        <v>44792</v>
      </c>
      <c r="AF1785" s="38"/>
      <c r="AG1785" s="38">
        <v>44795</v>
      </c>
      <c r="AH1785" s="264"/>
      <c r="AI1785" s="264"/>
      <c r="AJ1785" s="38"/>
      <c r="AK1785" s="261"/>
      <c r="AL1785" s="264"/>
      <c r="AM1785" s="44"/>
      <c r="AN1785" s="44"/>
      <c r="AO1785" s="44"/>
      <c r="AP1785" s="44"/>
      <c r="AQ1785" s="44"/>
      <c r="AR1785" s="44">
        <f t="shared" si="54"/>
        <v>0</v>
      </c>
      <c r="AS1785" s="264"/>
      <c r="AT1785" s="264"/>
      <c r="AU1785" s="264"/>
    </row>
    <row r="1786" spans="1:47">
      <c r="A1786" s="261" t="s">
        <v>44</v>
      </c>
      <c r="B1786" s="264" t="s">
        <v>4393</v>
      </c>
      <c r="C1786" s="264" t="s">
        <v>4841</v>
      </c>
      <c r="D1786" s="38">
        <v>44763</v>
      </c>
      <c r="E1786" s="261" t="s">
        <v>4760</v>
      </c>
      <c r="F1786" s="261" t="s">
        <v>73</v>
      </c>
      <c r="G1786" s="264" t="s">
        <v>4244</v>
      </c>
      <c r="H1786" s="264" t="s">
        <v>4245</v>
      </c>
      <c r="I1786" s="264" t="s">
        <v>4246</v>
      </c>
      <c r="J1786" s="264" t="s">
        <v>73</v>
      </c>
      <c r="K1786" s="39" t="s">
        <v>4247</v>
      </c>
      <c r="L1786" s="261" t="s">
        <v>4761</v>
      </c>
      <c r="M1786" s="264" t="s">
        <v>4762</v>
      </c>
      <c r="N1786" s="264" t="s">
        <v>4763</v>
      </c>
      <c r="O1786" s="264" t="s">
        <v>170</v>
      </c>
      <c r="P1786" s="40" t="s">
        <v>4764</v>
      </c>
      <c r="Q1786" s="264" t="s">
        <v>4765</v>
      </c>
      <c r="R1786" s="264" t="s">
        <v>4766</v>
      </c>
      <c r="S1786" s="264" t="s">
        <v>4767</v>
      </c>
      <c r="T1786" s="169" t="s">
        <v>4839</v>
      </c>
      <c r="U1786" s="183">
        <v>0</v>
      </c>
      <c r="V1786" s="170" t="s">
        <v>4840</v>
      </c>
      <c r="W1786" s="170">
        <v>580</v>
      </c>
      <c r="X1786" s="171">
        <v>438</v>
      </c>
      <c r="Y1786" s="171">
        <v>16</v>
      </c>
      <c r="Z1786" s="172">
        <f t="shared" si="55"/>
        <v>0.25403999999999999</v>
      </c>
      <c r="AA1786" s="173" t="s">
        <v>75</v>
      </c>
      <c r="AB1786" s="174" t="s">
        <v>4380</v>
      </c>
      <c r="AC1786" s="264"/>
      <c r="AD1786" s="264" t="s">
        <v>4841</v>
      </c>
      <c r="AE1786" s="38">
        <v>44792</v>
      </c>
      <c r="AF1786" s="38"/>
      <c r="AG1786" s="38">
        <v>44795</v>
      </c>
      <c r="AH1786" s="264"/>
      <c r="AI1786" s="264"/>
      <c r="AJ1786" s="38"/>
      <c r="AK1786" s="261"/>
      <c r="AL1786" s="264"/>
      <c r="AM1786" s="44"/>
      <c r="AN1786" s="44"/>
      <c r="AO1786" s="44"/>
      <c r="AP1786" s="44"/>
      <c r="AQ1786" s="44"/>
      <c r="AR1786" s="44">
        <f t="shared" si="54"/>
        <v>0</v>
      </c>
      <c r="AS1786" s="264"/>
      <c r="AT1786" s="264"/>
      <c r="AU1786" s="264"/>
    </row>
    <row r="1787" spans="1:47">
      <c r="A1787" s="261" t="s">
        <v>44</v>
      </c>
      <c r="B1787" s="264" t="s">
        <v>4393</v>
      </c>
      <c r="C1787" s="264" t="s">
        <v>4842</v>
      </c>
      <c r="D1787" s="38">
        <v>44763</v>
      </c>
      <c r="E1787" s="261" t="s">
        <v>4760</v>
      </c>
      <c r="F1787" s="261" t="s">
        <v>73</v>
      </c>
      <c r="G1787" s="264" t="s">
        <v>4248</v>
      </c>
      <c r="H1787" s="264" t="s">
        <v>4249</v>
      </c>
      <c r="I1787" s="264" t="s">
        <v>4250</v>
      </c>
      <c r="J1787" s="264" t="s">
        <v>73</v>
      </c>
      <c r="K1787" s="39" t="s">
        <v>4251</v>
      </c>
      <c r="L1787" s="261" t="s">
        <v>4761</v>
      </c>
      <c r="M1787" s="264" t="s">
        <v>4762</v>
      </c>
      <c r="N1787" s="264" t="s">
        <v>4763</v>
      </c>
      <c r="O1787" s="264" t="s">
        <v>170</v>
      </c>
      <c r="P1787" s="40" t="s">
        <v>4764</v>
      </c>
      <c r="Q1787" s="264" t="s">
        <v>4765</v>
      </c>
      <c r="R1787" s="264" t="s">
        <v>4766</v>
      </c>
      <c r="S1787" s="264" t="s">
        <v>4767</v>
      </c>
      <c r="T1787" s="120">
        <v>30391492</v>
      </c>
      <c r="U1787" s="177">
        <v>0</v>
      </c>
      <c r="V1787" s="264" t="s">
        <v>4802</v>
      </c>
      <c r="W1787" s="264">
        <v>580</v>
      </c>
      <c r="X1787" s="25">
        <v>522</v>
      </c>
      <c r="Y1787" s="25">
        <v>18</v>
      </c>
      <c r="Z1787" s="42">
        <f t="shared" si="55"/>
        <v>0.30275999999999997</v>
      </c>
      <c r="AA1787" s="261" t="s">
        <v>75</v>
      </c>
      <c r="AB1787" s="38" t="s">
        <v>4380</v>
      </c>
      <c r="AC1787" s="264"/>
      <c r="AD1787" s="264" t="s">
        <v>4842</v>
      </c>
      <c r="AE1787" s="38">
        <v>44781</v>
      </c>
      <c r="AF1787" s="38"/>
      <c r="AG1787" s="38">
        <v>44783</v>
      </c>
      <c r="AH1787" s="264"/>
      <c r="AI1787" s="264"/>
      <c r="AJ1787" s="38"/>
      <c r="AK1787" s="261"/>
      <c r="AL1787" s="264"/>
      <c r="AM1787" s="44"/>
      <c r="AN1787" s="44"/>
      <c r="AO1787" s="44"/>
      <c r="AP1787" s="44"/>
      <c r="AQ1787" s="44"/>
      <c r="AR1787" s="44">
        <f t="shared" si="54"/>
        <v>0</v>
      </c>
      <c r="AS1787" s="264"/>
      <c r="AT1787" s="264"/>
      <c r="AU1787" s="264"/>
    </row>
    <row r="1788" spans="1:47">
      <c r="A1788" s="261" t="s">
        <v>44</v>
      </c>
      <c r="B1788" s="264" t="s">
        <v>4393</v>
      </c>
      <c r="C1788" s="264" t="s">
        <v>4843</v>
      </c>
      <c r="D1788" s="38">
        <v>44763</v>
      </c>
      <c r="E1788" s="261" t="s">
        <v>4760</v>
      </c>
      <c r="F1788" s="261" t="s">
        <v>73</v>
      </c>
      <c r="G1788" s="264" t="s">
        <v>4248</v>
      </c>
      <c r="H1788" s="264" t="s">
        <v>4249</v>
      </c>
      <c r="I1788" s="264" t="s">
        <v>4250</v>
      </c>
      <c r="J1788" s="264" t="s">
        <v>73</v>
      </c>
      <c r="K1788" s="39" t="s">
        <v>4251</v>
      </c>
      <c r="L1788" s="261" t="s">
        <v>4761</v>
      </c>
      <c r="M1788" s="264" t="s">
        <v>4762</v>
      </c>
      <c r="N1788" s="264" t="s">
        <v>4763</v>
      </c>
      <c r="O1788" s="264" t="s">
        <v>170</v>
      </c>
      <c r="P1788" s="40" t="s">
        <v>4764</v>
      </c>
      <c r="Q1788" s="264" t="s">
        <v>4765</v>
      </c>
      <c r="R1788" s="264" t="s">
        <v>4766</v>
      </c>
      <c r="S1788" s="264" t="s">
        <v>4767</v>
      </c>
      <c r="T1788" s="120">
        <v>30391492</v>
      </c>
      <c r="U1788" s="177">
        <v>0</v>
      </c>
      <c r="V1788" s="264" t="s">
        <v>4802</v>
      </c>
      <c r="W1788" s="264">
        <v>580</v>
      </c>
      <c r="X1788" s="25">
        <v>522</v>
      </c>
      <c r="Y1788" s="25">
        <v>18</v>
      </c>
      <c r="Z1788" s="42">
        <f t="shared" si="55"/>
        <v>0.30275999999999997</v>
      </c>
      <c r="AA1788" s="261" t="s">
        <v>75</v>
      </c>
      <c r="AB1788" s="38" t="s">
        <v>4380</v>
      </c>
      <c r="AC1788" s="264"/>
      <c r="AD1788" s="264" t="s">
        <v>4843</v>
      </c>
      <c r="AE1788" s="38">
        <v>44781</v>
      </c>
      <c r="AF1788" s="38"/>
      <c r="AG1788" s="38">
        <v>44783</v>
      </c>
      <c r="AH1788" s="264"/>
      <c r="AI1788" s="264"/>
      <c r="AJ1788" s="38"/>
      <c r="AK1788" s="261"/>
      <c r="AL1788" s="264"/>
      <c r="AM1788" s="44"/>
      <c r="AN1788" s="44"/>
      <c r="AO1788" s="44"/>
      <c r="AP1788" s="44"/>
      <c r="AQ1788" s="44"/>
      <c r="AR1788" s="44">
        <f t="shared" si="54"/>
        <v>0</v>
      </c>
      <c r="AS1788" s="264"/>
      <c r="AT1788" s="264"/>
      <c r="AU1788" s="264"/>
    </row>
    <row r="1789" spans="1:47">
      <c r="A1789" s="261" t="s">
        <v>44</v>
      </c>
      <c r="B1789" s="264" t="s">
        <v>4393</v>
      </c>
      <c r="C1789" s="264" t="s">
        <v>4844</v>
      </c>
      <c r="D1789" s="38">
        <v>44763</v>
      </c>
      <c r="E1789" s="261" t="s">
        <v>4760</v>
      </c>
      <c r="F1789" s="261" t="s">
        <v>73</v>
      </c>
      <c r="G1789" s="264" t="s">
        <v>4248</v>
      </c>
      <c r="H1789" s="264" t="s">
        <v>4249</v>
      </c>
      <c r="I1789" s="264" t="s">
        <v>4250</v>
      </c>
      <c r="J1789" s="264" t="s">
        <v>73</v>
      </c>
      <c r="K1789" s="39" t="s">
        <v>4251</v>
      </c>
      <c r="L1789" s="261" t="s">
        <v>4761</v>
      </c>
      <c r="M1789" s="264" t="s">
        <v>4762</v>
      </c>
      <c r="N1789" s="264" t="s">
        <v>4763</v>
      </c>
      <c r="O1789" s="264" t="s">
        <v>170</v>
      </c>
      <c r="P1789" s="40" t="s">
        <v>4764</v>
      </c>
      <c r="Q1789" s="264" t="s">
        <v>4765</v>
      </c>
      <c r="R1789" s="264" t="s">
        <v>4766</v>
      </c>
      <c r="S1789" s="264" t="s">
        <v>4767</v>
      </c>
      <c r="T1789" s="120">
        <v>30391492</v>
      </c>
      <c r="U1789" s="177">
        <v>0</v>
      </c>
      <c r="V1789" s="264" t="s">
        <v>4802</v>
      </c>
      <c r="W1789" s="264">
        <v>580</v>
      </c>
      <c r="X1789" s="25">
        <v>522</v>
      </c>
      <c r="Y1789" s="25">
        <v>18</v>
      </c>
      <c r="Z1789" s="42">
        <f t="shared" si="55"/>
        <v>0.30275999999999997</v>
      </c>
      <c r="AA1789" s="261" t="s">
        <v>75</v>
      </c>
      <c r="AB1789" s="38" t="s">
        <v>4380</v>
      </c>
      <c r="AC1789" s="264"/>
      <c r="AD1789" s="264" t="s">
        <v>4844</v>
      </c>
      <c r="AE1789" s="38">
        <v>44781</v>
      </c>
      <c r="AF1789" s="38"/>
      <c r="AG1789" s="38">
        <v>44783</v>
      </c>
      <c r="AH1789" s="264"/>
      <c r="AI1789" s="264"/>
      <c r="AJ1789" s="38"/>
      <c r="AK1789" s="261"/>
      <c r="AL1789" s="264"/>
      <c r="AM1789" s="44"/>
      <c r="AN1789" s="44"/>
      <c r="AO1789" s="44"/>
      <c r="AP1789" s="44"/>
      <c r="AQ1789" s="44"/>
      <c r="AR1789" s="44">
        <f t="shared" si="54"/>
        <v>0</v>
      </c>
      <c r="AS1789" s="264"/>
      <c r="AT1789" s="264"/>
      <c r="AU1789" s="264"/>
    </row>
    <row r="1790" spans="1:47">
      <c r="A1790" s="261" t="s">
        <v>44</v>
      </c>
      <c r="B1790" s="264" t="s">
        <v>4393</v>
      </c>
      <c r="C1790" s="264" t="s">
        <v>4845</v>
      </c>
      <c r="D1790" s="38">
        <v>44763</v>
      </c>
      <c r="E1790" s="261" t="s">
        <v>4760</v>
      </c>
      <c r="F1790" s="261" t="s">
        <v>73</v>
      </c>
      <c r="G1790" s="264" t="s">
        <v>4248</v>
      </c>
      <c r="H1790" s="264" t="s">
        <v>4249</v>
      </c>
      <c r="I1790" s="264" t="s">
        <v>4250</v>
      </c>
      <c r="J1790" s="264" t="s">
        <v>73</v>
      </c>
      <c r="K1790" s="39" t="s">
        <v>4251</v>
      </c>
      <c r="L1790" s="261" t="s">
        <v>4761</v>
      </c>
      <c r="M1790" s="264" t="s">
        <v>4762</v>
      </c>
      <c r="N1790" s="264" t="s">
        <v>4763</v>
      </c>
      <c r="O1790" s="264" t="s">
        <v>170</v>
      </c>
      <c r="P1790" s="40" t="s">
        <v>4764</v>
      </c>
      <c r="Q1790" s="264" t="s">
        <v>4765</v>
      </c>
      <c r="R1790" s="264" t="s">
        <v>4766</v>
      </c>
      <c r="S1790" s="264" t="s">
        <v>4767</v>
      </c>
      <c r="T1790" s="120">
        <v>30391492</v>
      </c>
      <c r="U1790" s="177">
        <v>0</v>
      </c>
      <c r="V1790" s="264" t="s">
        <v>4802</v>
      </c>
      <c r="W1790" s="264">
        <v>580</v>
      </c>
      <c r="X1790" s="25">
        <v>522</v>
      </c>
      <c r="Y1790" s="25">
        <v>18</v>
      </c>
      <c r="Z1790" s="42">
        <f t="shared" si="55"/>
        <v>0.30275999999999997</v>
      </c>
      <c r="AA1790" s="261" t="s">
        <v>75</v>
      </c>
      <c r="AB1790" s="38" t="s">
        <v>4380</v>
      </c>
      <c r="AC1790" s="264"/>
      <c r="AD1790" s="264" t="s">
        <v>4845</v>
      </c>
      <c r="AE1790" s="38">
        <v>44781</v>
      </c>
      <c r="AF1790" s="38"/>
      <c r="AG1790" s="38">
        <v>44783</v>
      </c>
      <c r="AH1790" s="264"/>
      <c r="AI1790" s="264"/>
      <c r="AJ1790" s="38"/>
      <c r="AK1790" s="261"/>
      <c r="AL1790" s="264"/>
      <c r="AM1790" s="44"/>
      <c r="AN1790" s="44"/>
      <c r="AO1790" s="44"/>
      <c r="AP1790" s="44"/>
      <c r="AQ1790" s="44"/>
      <c r="AR1790" s="44">
        <f t="shared" si="54"/>
        <v>0</v>
      </c>
      <c r="AS1790" s="264"/>
      <c r="AT1790" s="264"/>
      <c r="AU1790" s="264"/>
    </row>
    <row r="1791" spans="1:47">
      <c r="A1791" s="261" t="s">
        <v>44</v>
      </c>
      <c r="B1791" s="264" t="s">
        <v>4393</v>
      </c>
      <c r="C1791" s="264" t="s">
        <v>4846</v>
      </c>
      <c r="D1791" s="38">
        <v>44763</v>
      </c>
      <c r="E1791" s="261" t="s">
        <v>4760</v>
      </c>
      <c r="F1791" s="261" t="s">
        <v>73</v>
      </c>
      <c r="G1791" s="264" t="s">
        <v>4248</v>
      </c>
      <c r="H1791" s="264" t="s">
        <v>4249</v>
      </c>
      <c r="I1791" s="264" t="s">
        <v>4250</v>
      </c>
      <c r="J1791" s="264" t="s">
        <v>73</v>
      </c>
      <c r="K1791" s="39" t="s">
        <v>4251</v>
      </c>
      <c r="L1791" s="261" t="s">
        <v>4761</v>
      </c>
      <c r="M1791" s="264" t="s">
        <v>4762</v>
      </c>
      <c r="N1791" s="264" t="s">
        <v>4763</v>
      </c>
      <c r="O1791" s="264" t="s">
        <v>170</v>
      </c>
      <c r="P1791" s="40" t="s">
        <v>4764</v>
      </c>
      <c r="Q1791" s="264" t="s">
        <v>4765</v>
      </c>
      <c r="R1791" s="264" t="s">
        <v>4766</v>
      </c>
      <c r="S1791" s="264" t="s">
        <v>4767</v>
      </c>
      <c r="T1791" s="120">
        <v>30391492</v>
      </c>
      <c r="U1791" s="177">
        <v>0</v>
      </c>
      <c r="V1791" s="264" t="s">
        <v>4802</v>
      </c>
      <c r="W1791" s="264">
        <v>580</v>
      </c>
      <c r="X1791" s="25">
        <v>522</v>
      </c>
      <c r="Y1791" s="25">
        <v>18</v>
      </c>
      <c r="Z1791" s="42">
        <f t="shared" si="55"/>
        <v>0.30275999999999997</v>
      </c>
      <c r="AA1791" s="261" t="s">
        <v>75</v>
      </c>
      <c r="AB1791" s="38" t="s">
        <v>4380</v>
      </c>
      <c r="AC1791" s="264"/>
      <c r="AD1791" s="264" t="s">
        <v>4846</v>
      </c>
      <c r="AE1791" s="38">
        <v>44781</v>
      </c>
      <c r="AF1791" s="38"/>
      <c r="AG1791" s="38">
        <v>44783</v>
      </c>
      <c r="AH1791" s="264"/>
      <c r="AI1791" s="264"/>
      <c r="AJ1791" s="38"/>
      <c r="AK1791" s="261"/>
      <c r="AL1791" s="264"/>
      <c r="AM1791" s="44"/>
      <c r="AN1791" s="44"/>
      <c r="AO1791" s="44"/>
      <c r="AP1791" s="44"/>
      <c r="AQ1791" s="44"/>
      <c r="AR1791" s="44">
        <f t="shared" si="54"/>
        <v>0</v>
      </c>
      <c r="AS1791" s="264"/>
      <c r="AT1791" s="264"/>
      <c r="AU1791" s="264"/>
    </row>
    <row r="1792" spans="1:47">
      <c r="A1792" s="261" t="s">
        <v>44</v>
      </c>
      <c r="B1792" s="264" t="s">
        <v>4393</v>
      </c>
      <c r="C1792" s="264" t="s">
        <v>4847</v>
      </c>
      <c r="D1792" s="38">
        <v>44763</v>
      </c>
      <c r="E1792" s="261" t="s">
        <v>4760</v>
      </c>
      <c r="F1792" s="261" t="s">
        <v>73</v>
      </c>
      <c r="G1792" s="264" t="s">
        <v>4248</v>
      </c>
      <c r="H1792" s="264" t="s">
        <v>4249</v>
      </c>
      <c r="I1792" s="264" t="s">
        <v>4250</v>
      </c>
      <c r="J1792" s="264" t="s">
        <v>73</v>
      </c>
      <c r="K1792" s="39" t="s">
        <v>4251</v>
      </c>
      <c r="L1792" s="261" t="s">
        <v>4761</v>
      </c>
      <c r="M1792" s="264" t="s">
        <v>4762</v>
      </c>
      <c r="N1792" s="264" t="s">
        <v>4763</v>
      </c>
      <c r="O1792" s="264" t="s">
        <v>170</v>
      </c>
      <c r="P1792" s="40" t="s">
        <v>4764</v>
      </c>
      <c r="Q1792" s="264" t="s">
        <v>4765</v>
      </c>
      <c r="R1792" s="264" t="s">
        <v>4766</v>
      </c>
      <c r="S1792" s="264" t="s">
        <v>4767</v>
      </c>
      <c r="T1792" s="120">
        <v>30391492</v>
      </c>
      <c r="U1792" s="177">
        <v>0</v>
      </c>
      <c r="V1792" s="264" t="s">
        <v>4802</v>
      </c>
      <c r="W1792" s="264">
        <v>580</v>
      </c>
      <c r="X1792" s="25">
        <v>522</v>
      </c>
      <c r="Y1792" s="25">
        <v>18</v>
      </c>
      <c r="Z1792" s="42">
        <f t="shared" si="55"/>
        <v>0.30275999999999997</v>
      </c>
      <c r="AA1792" s="261" t="s">
        <v>75</v>
      </c>
      <c r="AB1792" s="38" t="s">
        <v>4380</v>
      </c>
      <c r="AC1792" s="264"/>
      <c r="AD1792" s="264" t="s">
        <v>4847</v>
      </c>
      <c r="AE1792" s="38">
        <v>44781</v>
      </c>
      <c r="AF1792" s="38"/>
      <c r="AG1792" s="38">
        <v>44783</v>
      </c>
      <c r="AH1792" s="264"/>
      <c r="AI1792" s="264"/>
      <c r="AJ1792" s="38"/>
      <c r="AK1792" s="261"/>
      <c r="AL1792" s="264"/>
      <c r="AM1792" s="44"/>
      <c r="AN1792" s="44"/>
      <c r="AO1792" s="44"/>
      <c r="AP1792" s="44"/>
      <c r="AQ1792" s="44"/>
      <c r="AR1792" s="44">
        <f t="shared" si="54"/>
        <v>0</v>
      </c>
      <c r="AS1792" s="264"/>
      <c r="AT1792" s="264"/>
      <c r="AU1792" s="264"/>
    </row>
    <row r="1793" spans="1:47">
      <c r="A1793" s="261" t="s">
        <v>44</v>
      </c>
      <c r="B1793" s="264" t="s">
        <v>4393</v>
      </c>
      <c r="C1793" s="264" t="s">
        <v>4848</v>
      </c>
      <c r="D1793" s="38">
        <v>44763</v>
      </c>
      <c r="E1793" s="261" t="s">
        <v>4760</v>
      </c>
      <c r="F1793" s="261" t="s">
        <v>73</v>
      </c>
      <c r="G1793" s="264" t="s">
        <v>4248</v>
      </c>
      <c r="H1793" s="264" t="s">
        <v>4249</v>
      </c>
      <c r="I1793" s="264" t="s">
        <v>4250</v>
      </c>
      <c r="J1793" s="264" t="s">
        <v>73</v>
      </c>
      <c r="K1793" s="39" t="s">
        <v>4251</v>
      </c>
      <c r="L1793" s="261" t="s">
        <v>4761</v>
      </c>
      <c r="M1793" s="264" t="s">
        <v>4762</v>
      </c>
      <c r="N1793" s="264" t="s">
        <v>4763</v>
      </c>
      <c r="O1793" s="264" t="s">
        <v>170</v>
      </c>
      <c r="P1793" s="40" t="s">
        <v>4764</v>
      </c>
      <c r="Q1793" s="264" t="s">
        <v>4765</v>
      </c>
      <c r="R1793" s="264" t="s">
        <v>4766</v>
      </c>
      <c r="S1793" s="264" t="s">
        <v>4767</v>
      </c>
      <c r="T1793" s="120">
        <v>30391492</v>
      </c>
      <c r="U1793" s="177">
        <v>0</v>
      </c>
      <c r="V1793" s="264" t="s">
        <v>4802</v>
      </c>
      <c r="W1793" s="264">
        <v>580</v>
      </c>
      <c r="X1793" s="25">
        <v>522</v>
      </c>
      <c r="Y1793" s="25">
        <v>18</v>
      </c>
      <c r="Z1793" s="42">
        <f t="shared" si="55"/>
        <v>0.30275999999999997</v>
      </c>
      <c r="AA1793" s="261" t="s">
        <v>75</v>
      </c>
      <c r="AB1793" s="38" t="s">
        <v>4380</v>
      </c>
      <c r="AC1793" s="264"/>
      <c r="AD1793" s="264" t="s">
        <v>4848</v>
      </c>
      <c r="AE1793" s="38">
        <v>44781</v>
      </c>
      <c r="AF1793" s="38"/>
      <c r="AG1793" s="38">
        <v>44783</v>
      </c>
      <c r="AH1793" s="264"/>
      <c r="AI1793" s="264"/>
      <c r="AJ1793" s="38"/>
      <c r="AK1793" s="261"/>
      <c r="AL1793" s="264"/>
      <c r="AM1793" s="44"/>
      <c r="AN1793" s="44"/>
      <c r="AO1793" s="44"/>
      <c r="AP1793" s="44"/>
      <c r="AQ1793" s="44"/>
      <c r="AR1793" s="44">
        <f t="shared" si="54"/>
        <v>0</v>
      </c>
      <c r="AS1793" s="264"/>
      <c r="AT1793" s="264"/>
      <c r="AU1793" s="264"/>
    </row>
    <row r="1794" spans="1:47">
      <c r="A1794" s="261" t="s">
        <v>44</v>
      </c>
      <c r="B1794" s="264" t="s">
        <v>4393</v>
      </c>
      <c r="C1794" s="264" t="s">
        <v>4849</v>
      </c>
      <c r="D1794" s="38">
        <v>44763</v>
      </c>
      <c r="E1794" s="261" t="s">
        <v>4760</v>
      </c>
      <c r="F1794" s="261" t="s">
        <v>73</v>
      </c>
      <c r="G1794" s="264" t="s">
        <v>4248</v>
      </c>
      <c r="H1794" s="264" t="s">
        <v>4249</v>
      </c>
      <c r="I1794" s="264" t="s">
        <v>4250</v>
      </c>
      <c r="J1794" s="264" t="s">
        <v>73</v>
      </c>
      <c r="K1794" s="39" t="s">
        <v>4251</v>
      </c>
      <c r="L1794" s="261" t="s">
        <v>4761</v>
      </c>
      <c r="M1794" s="264" t="s">
        <v>4762</v>
      </c>
      <c r="N1794" s="264" t="s">
        <v>4763</v>
      </c>
      <c r="O1794" s="264" t="s">
        <v>170</v>
      </c>
      <c r="P1794" s="40" t="s">
        <v>4764</v>
      </c>
      <c r="Q1794" s="264" t="s">
        <v>4765</v>
      </c>
      <c r="R1794" s="264" t="s">
        <v>4766</v>
      </c>
      <c r="S1794" s="264" t="s">
        <v>4767</v>
      </c>
      <c r="T1794" s="120">
        <v>30391492</v>
      </c>
      <c r="U1794" s="177">
        <v>0</v>
      </c>
      <c r="V1794" s="264" t="s">
        <v>4802</v>
      </c>
      <c r="W1794" s="264">
        <v>580</v>
      </c>
      <c r="X1794" s="25">
        <v>522</v>
      </c>
      <c r="Y1794" s="25">
        <v>18</v>
      </c>
      <c r="Z1794" s="42">
        <f t="shared" si="55"/>
        <v>0.30275999999999997</v>
      </c>
      <c r="AA1794" s="261" t="s">
        <v>75</v>
      </c>
      <c r="AB1794" s="38" t="s">
        <v>4380</v>
      </c>
      <c r="AC1794" s="264"/>
      <c r="AD1794" s="264" t="s">
        <v>4849</v>
      </c>
      <c r="AE1794" s="38">
        <v>44781</v>
      </c>
      <c r="AF1794" s="38"/>
      <c r="AG1794" s="38">
        <v>44783</v>
      </c>
      <c r="AH1794" s="264"/>
      <c r="AI1794" s="264"/>
      <c r="AJ1794" s="38"/>
      <c r="AK1794" s="261"/>
      <c r="AL1794" s="264"/>
      <c r="AM1794" s="44"/>
      <c r="AN1794" s="44"/>
      <c r="AO1794" s="44"/>
      <c r="AP1794" s="44"/>
      <c r="AQ1794" s="44"/>
      <c r="AR1794" s="44">
        <f t="shared" si="54"/>
        <v>0</v>
      </c>
      <c r="AS1794" s="264"/>
      <c r="AT1794" s="264"/>
      <c r="AU1794" s="264"/>
    </row>
    <row r="1795" spans="1:47">
      <c r="A1795" s="261" t="s">
        <v>44</v>
      </c>
      <c r="B1795" s="264" t="s">
        <v>4393</v>
      </c>
      <c r="C1795" s="264" t="s">
        <v>4850</v>
      </c>
      <c r="D1795" s="38">
        <v>44763</v>
      </c>
      <c r="E1795" s="261" t="s">
        <v>4760</v>
      </c>
      <c r="F1795" s="261" t="s">
        <v>73</v>
      </c>
      <c r="G1795" s="264" t="s">
        <v>4248</v>
      </c>
      <c r="H1795" s="264" t="s">
        <v>4249</v>
      </c>
      <c r="I1795" s="264" t="s">
        <v>4250</v>
      </c>
      <c r="J1795" s="264" t="s">
        <v>73</v>
      </c>
      <c r="K1795" s="39" t="s">
        <v>4251</v>
      </c>
      <c r="L1795" s="261" t="s">
        <v>4761</v>
      </c>
      <c r="M1795" s="264" t="s">
        <v>4762</v>
      </c>
      <c r="N1795" s="264" t="s">
        <v>4763</v>
      </c>
      <c r="O1795" s="264" t="s">
        <v>170</v>
      </c>
      <c r="P1795" s="40" t="s">
        <v>4764</v>
      </c>
      <c r="Q1795" s="264" t="s">
        <v>4765</v>
      </c>
      <c r="R1795" s="264" t="s">
        <v>4766</v>
      </c>
      <c r="S1795" s="264" t="s">
        <v>4767</v>
      </c>
      <c r="T1795" s="120">
        <v>30391492</v>
      </c>
      <c r="U1795" s="177">
        <v>0</v>
      </c>
      <c r="V1795" s="264" t="s">
        <v>4802</v>
      </c>
      <c r="W1795" s="264">
        <v>580</v>
      </c>
      <c r="X1795" s="25">
        <v>522</v>
      </c>
      <c r="Y1795" s="25">
        <v>18</v>
      </c>
      <c r="Z1795" s="42">
        <f t="shared" si="55"/>
        <v>0.30275999999999997</v>
      </c>
      <c r="AA1795" s="261" t="s">
        <v>75</v>
      </c>
      <c r="AB1795" s="38" t="s">
        <v>4380</v>
      </c>
      <c r="AC1795" s="264"/>
      <c r="AD1795" s="264" t="s">
        <v>4850</v>
      </c>
      <c r="AE1795" s="38">
        <v>44782</v>
      </c>
      <c r="AF1795" s="38"/>
      <c r="AG1795" s="38">
        <v>44784</v>
      </c>
      <c r="AH1795" s="264"/>
      <c r="AI1795" s="264"/>
      <c r="AJ1795" s="38"/>
      <c r="AK1795" s="261"/>
      <c r="AL1795" s="264"/>
      <c r="AM1795" s="44"/>
      <c r="AN1795" s="44"/>
      <c r="AO1795" s="44"/>
      <c r="AP1795" s="44"/>
      <c r="AQ1795" s="44"/>
      <c r="AR1795" s="44">
        <f t="shared" si="54"/>
        <v>0</v>
      </c>
      <c r="AS1795" s="264"/>
      <c r="AT1795" s="264"/>
      <c r="AU1795" s="264"/>
    </row>
    <row r="1796" spans="1:47">
      <c r="A1796" s="261" t="s">
        <v>44</v>
      </c>
      <c r="B1796" s="264" t="s">
        <v>4393</v>
      </c>
      <c r="C1796" s="264" t="s">
        <v>4851</v>
      </c>
      <c r="D1796" s="38">
        <v>44763</v>
      </c>
      <c r="E1796" s="261" t="s">
        <v>4760</v>
      </c>
      <c r="F1796" s="261" t="s">
        <v>73</v>
      </c>
      <c r="G1796" s="264" t="s">
        <v>4248</v>
      </c>
      <c r="H1796" s="264" t="s">
        <v>4249</v>
      </c>
      <c r="I1796" s="264" t="s">
        <v>4250</v>
      </c>
      <c r="J1796" s="264" t="s">
        <v>73</v>
      </c>
      <c r="K1796" s="39" t="s">
        <v>4251</v>
      </c>
      <c r="L1796" s="261" t="s">
        <v>4761</v>
      </c>
      <c r="M1796" s="264" t="s">
        <v>4762</v>
      </c>
      <c r="N1796" s="264" t="s">
        <v>4763</v>
      </c>
      <c r="O1796" s="264" t="s">
        <v>170</v>
      </c>
      <c r="P1796" s="40" t="s">
        <v>4764</v>
      </c>
      <c r="Q1796" s="264" t="s">
        <v>4765</v>
      </c>
      <c r="R1796" s="264" t="s">
        <v>4766</v>
      </c>
      <c r="S1796" s="264" t="s">
        <v>4767</v>
      </c>
      <c r="T1796" s="120">
        <v>30391492</v>
      </c>
      <c r="U1796" s="177">
        <v>0</v>
      </c>
      <c r="V1796" s="264" t="s">
        <v>4802</v>
      </c>
      <c r="W1796" s="264">
        <v>580</v>
      </c>
      <c r="X1796" s="25">
        <v>522</v>
      </c>
      <c r="Y1796" s="25">
        <v>18</v>
      </c>
      <c r="Z1796" s="42">
        <f t="shared" si="55"/>
        <v>0.30275999999999997</v>
      </c>
      <c r="AA1796" s="261" t="s">
        <v>75</v>
      </c>
      <c r="AB1796" s="38" t="s">
        <v>4380</v>
      </c>
      <c r="AC1796" s="264"/>
      <c r="AD1796" s="264" t="s">
        <v>4851</v>
      </c>
      <c r="AE1796" s="38">
        <v>44782</v>
      </c>
      <c r="AF1796" s="38"/>
      <c r="AG1796" s="38">
        <v>44784</v>
      </c>
      <c r="AH1796" s="264"/>
      <c r="AI1796" s="264"/>
      <c r="AJ1796" s="38"/>
      <c r="AK1796" s="261"/>
      <c r="AL1796" s="264"/>
      <c r="AM1796" s="44"/>
      <c r="AN1796" s="44"/>
      <c r="AO1796" s="44"/>
      <c r="AP1796" s="44"/>
      <c r="AQ1796" s="44"/>
      <c r="AR1796" s="44">
        <f t="shared" si="54"/>
        <v>0</v>
      </c>
      <c r="AS1796" s="264"/>
      <c r="AT1796" s="264"/>
      <c r="AU1796" s="264"/>
    </row>
    <row r="1797" spans="1:47">
      <c r="A1797" s="261" t="s">
        <v>44</v>
      </c>
      <c r="B1797" s="264" t="s">
        <v>4393</v>
      </c>
      <c r="C1797" s="264" t="s">
        <v>4852</v>
      </c>
      <c r="D1797" s="38">
        <v>44763</v>
      </c>
      <c r="E1797" s="261" t="s">
        <v>4760</v>
      </c>
      <c r="F1797" s="261" t="s">
        <v>73</v>
      </c>
      <c r="G1797" s="264" t="s">
        <v>4248</v>
      </c>
      <c r="H1797" s="264" t="s">
        <v>4249</v>
      </c>
      <c r="I1797" s="264" t="s">
        <v>4250</v>
      </c>
      <c r="J1797" s="264" t="s">
        <v>73</v>
      </c>
      <c r="K1797" s="39" t="s">
        <v>4251</v>
      </c>
      <c r="L1797" s="261" t="s">
        <v>4761</v>
      </c>
      <c r="M1797" s="264" t="s">
        <v>4762</v>
      </c>
      <c r="N1797" s="264" t="s">
        <v>4763</v>
      </c>
      <c r="O1797" s="264" t="s">
        <v>170</v>
      </c>
      <c r="P1797" s="40" t="s">
        <v>4764</v>
      </c>
      <c r="Q1797" s="264" t="s">
        <v>4765</v>
      </c>
      <c r="R1797" s="264" t="s">
        <v>4766</v>
      </c>
      <c r="S1797" s="264" t="s">
        <v>4767</v>
      </c>
      <c r="T1797" s="120">
        <v>30391492</v>
      </c>
      <c r="U1797" s="177">
        <v>0</v>
      </c>
      <c r="V1797" s="264" t="s">
        <v>4802</v>
      </c>
      <c r="W1797" s="264">
        <v>580</v>
      </c>
      <c r="X1797" s="25">
        <v>522</v>
      </c>
      <c r="Y1797" s="25">
        <v>18</v>
      </c>
      <c r="Z1797" s="42">
        <f t="shared" si="55"/>
        <v>0.30275999999999997</v>
      </c>
      <c r="AA1797" s="261" t="s">
        <v>75</v>
      </c>
      <c r="AB1797" s="38" t="s">
        <v>4380</v>
      </c>
      <c r="AC1797" s="264"/>
      <c r="AD1797" s="264" t="s">
        <v>4852</v>
      </c>
      <c r="AE1797" s="38">
        <v>44782</v>
      </c>
      <c r="AF1797" s="38"/>
      <c r="AG1797" s="38">
        <v>44784</v>
      </c>
      <c r="AH1797" s="264"/>
      <c r="AI1797" s="264"/>
      <c r="AJ1797" s="38"/>
      <c r="AK1797" s="261"/>
      <c r="AL1797" s="264"/>
      <c r="AM1797" s="44"/>
      <c r="AN1797" s="44"/>
      <c r="AO1797" s="44"/>
      <c r="AP1797" s="44"/>
      <c r="AQ1797" s="44"/>
      <c r="AR1797" s="44">
        <f t="shared" si="54"/>
        <v>0</v>
      </c>
      <c r="AS1797" s="264"/>
      <c r="AT1797" s="264"/>
      <c r="AU1797" s="264"/>
    </row>
    <row r="1798" spans="1:47">
      <c r="A1798" s="261" t="s">
        <v>44</v>
      </c>
      <c r="B1798" s="264" t="s">
        <v>4393</v>
      </c>
      <c r="C1798" s="264" t="s">
        <v>4853</v>
      </c>
      <c r="D1798" s="38">
        <v>44763</v>
      </c>
      <c r="E1798" s="261" t="s">
        <v>4760</v>
      </c>
      <c r="F1798" s="261" t="s">
        <v>73</v>
      </c>
      <c r="G1798" s="264" t="s">
        <v>4248</v>
      </c>
      <c r="H1798" s="264" t="s">
        <v>4249</v>
      </c>
      <c r="I1798" s="264" t="s">
        <v>4250</v>
      </c>
      <c r="J1798" s="264" t="s">
        <v>73</v>
      </c>
      <c r="K1798" s="39" t="s">
        <v>4251</v>
      </c>
      <c r="L1798" s="261" t="s">
        <v>4761</v>
      </c>
      <c r="M1798" s="264" t="s">
        <v>4762</v>
      </c>
      <c r="N1798" s="264" t="s">
        <v>4763</v>
      </c>
      <c r="O1798" s="264" t="s">
        <v>170</v>
      </c>
      <c r="P1798" s="40" t="s">
        <v>4764</v>
      </c>
      <c r="Q1798" s="264" t="s">
        <v>4765</v>
      </c>
      <c r="R1798" s="264" t="s">
        <v>4766</v>
      </c>
      <c r="S1798" s="264" t="s">
        <v>4767</v>
      </c>
      <c r="T1798" s="120">
        <v>30391492</v>
      </c>
      <c r="U1798" s="177">
        <v>0</v>
      </c>
      <c r="V1798" s="264" t="s">
        <v>4802</v>
      </c>
      <c r="W1798" s="264">
        <v>580</v>
      </c>
      <c r="X1798" s="25">
        <v>522</v>
      </c>
      <c r="Y1798" s="25">
        <v>18</v>
      </c>
      <c r="Z1798" s="42">
        <f t="shared" si="55"/>
        <v>0.30275999999999997</v>
      </c>
      <c r="AA1798" s="261" t="s">
        <v>75</v>
      </c>
      <c r="AB1798" s="38" t="s">
        <v>4380</v>
      </c>
      <c r="AC1798" s="264"/>
      <c r="AD1798" s="264" t="s">
        <v>4853</v>
      </c>
      <c r="AE1798" s="38">
        <v>44782</v>
      </c>
      <c r="AF1798" s="38"/>
      <c r="AG1798" s="38">
        <v>44784</v>
      </c>
      <c r="AH1798" s="264"/>
      <c r="AI1798" s="264"/>
      <c r="AJ1798" s="38"/>
      <c r="AK1798" s="261"/>
      <c r="AL1798" s="264"/>
      <c r="AM1798" s="44"/>
      <c r="AN1798" s="44"/>
      <c r="AO1798" s="44"/>
      <c r="AP1798" s="44"/>
      <c r="AQ1798" s="44"/>
      <c r="AR1798" s="44">
        <f t="shared" si="54"/>
        <v>0</v>
      </c>
      <c r="AS1798" s="264"/>
      <c r="AT1798" s="264"/>
      <c r="AU1798" s="264"/>
    </row>
    <row r="1799" spans="1:47">
      <c r="A1799" s="261" t="s">
        <v>44</v>
      </c>
      <c r="B1799" s="264" t="s">
        <v>4393</v>
      </c>
      <c r="C1799" s="264" t="s">
        <v>4854</v>
      </c>
      <c r="D1799" s="38">
        <v>44763</v>
      </c>
      <c r="E1799" s="261" t="s">
        <v>4760</v>
      </c>
      <c r="F1799" s="261" t="s">
        <v>73</v>
      </c>
      <c r="G1799" s="264" t="s">
        <v>4248</v>
      </c>
      <c r="H1799" s="264" t="s">
        <v>4249</v>
      </c>
      <c r="I1799" s="264" t="s">
        <v>4250</v>
      </c>
      <c r="J1799" s="264" t="s">
        <v>73</v>
      </c>
      <c r="K1799" s="39" t="s">
        <v>4251</v>
      </c>
      <c r="L1799" s="261" t="s">
        <v>4761</v>
      </c>
      <c r="M1799" s="264" t="s">
        <v>4762</v>
      </c>
      <c r="N1799" s="264" t="s">
        <v>4763</v>
      </c>
      <c r="O1799" s="264" t="s">
        <v>170</v>
      </c>
      <c r="P1799" s="40" t="s">
        <v>4764</v>
      </c>
      <c r="Q1799" s="264" t="s">
        <v>4765</v>
      </c>
      <c r="R1799" s="264" t="s">
        <v>4766</v>
      </c>
      <c r="S1799" s="264" t="s">
        <v>4767</v>
      </c>
      <c r="T1799" s="120">
        <v>30391492</v>
      </c>
      <c r="U1799" s="177">
        <v>0</v>
      </c>
      <c r="V1799" s="264" t="s">
        <v>4802</v>
      </c>
      <c r="W1799" s="264">
        <v>580</v>
      </c>
      <c r="X1799" s="25">
        <v>522</v>
      </c>
      <c r="Y1799" s="25">
        <v>18</v>
      </c>
      <c r="Z1799" s="42">
        <f t="shared" si="55"/>
        <v>0.30275999999999997</v>
      </c>
      <c r="AA1799" s="261" t="s">
        <v>75</v>
      </c>
      <c r="AB1799" s="38" t="s">
        <v>4380</v>
      </c>
      <c r="AC1799" s="264"/>
      <c r="AD1799" s="264" t="s">
        <v>4854</v>
      </c>
      <c r="AE1799" s="38">
        <v>44782</v>
      </c>
      <c r="AF1799" s="38"/>
      <c r="AG1799" s="38">
        <v>44784</v>
      </c>
      <c r="AH1799" s="264"/>
      <c r="AI1799" s="264"/>
      <c r="AJ1799" s="38"/>
      <c r="AK1799" s="261"/>
      <c r="AL1799" s="264"/>
      <c r="AM1799" s="44"/>
      <c r="AN1799" s="44"/>
      <c r="AO1799" s="44"/>
      <c r="AP1799" s="44"/>
      <c r="AQ1799" s="44"/>
      <c r="AR1799" s="44">
        <f t="shared" si="54"/>
        <v>0</v>
      </c>
      <c r="AS1799" s="264"/>
      <c r="AT1799" s="264"/>
      <c r="AU1799" s="264"/>
    </row>
    <row r="1800" spans="1:47">
      <c r="A1800" s="261" t="s">
        <v>44</v>
      </c>
      <c r="B1800" s="264" t="s">
        <v>4393</v>
      </c>
      <c r="C1800" s="264" t="s">
        <v>4855</v>
      </c>
      <c r="D1800" s="38">
        <v>44763</v>
      </c>
      <c r="E1800" s="261" t="s">
        <v>4760</v>
      </c>
      <c r="F1800" s="261" t="s">
        <v>73</v>
      </c>
      <c r="G1800" s="264" t="s">
        <v>4248</v>
      </c>
      <c r="H1800" s="264" t="s">
        <v>4249</v>
      </c>
      <c r="I1800" s="264" t="s">
        <v>4250</v>
      </c>
      <c r="J1800" s="264" t="s">
        <v>73</v>
      </c>
      <c r="K1800" s="39" t="s">
        <v>4251</v>
      </c>
      <c r="L1800" s="261" t="s">
        <v>4761</v>
      </c>
      <c r="M1800" s="264" t="s">
        <v>4762</v>
      </c>
      <c r="N1800" s="264" t="s">
        <v>4763</v>
      </c>
      <c r="O1800" s="264" t="s">
        <v>170</v>
      </c>
      <c r="P1800" s="40" t="s">
        <v>4764</v>
      </c>
      <c r="Q1800" s="264" t="s">
        <v>4765</v>
      </c>
      <c r="R1800" s="264" t="s">
        <v>4766</v>
      </c>
      <c r="S1800" s="264" t="s">
        <v>4767</v>
      </c>
      <c r="T1800" s="120">
        <v>30391492</v>
      </c>
      <c r="U1800" s="177">
        <v>0</v>
      </c>
      <c r="V1800" s="264" t="s">
        <v>4802</v>
      </c>
      <c r="W1800" s="264">
        <v>580</v>
      </c>
      <c r="X1800" s="25">
        <v>522</v>
      </c>
      <c r="Y1800" s="25">
        <v>18</v>
      </c>
      <c r="Z1800" s="42">
        <f t="shared" si="55"/>
        <v>0.30275999999999997</v>
      </c>
      <c r="AA1800" s="261" t="s">
        <v>75</v>
      </c>
      <c r="AB1800" s="38" t="s">
        <v>4380</v>
      </c>
      <c r="AC1800" s="264"/>
      <c r="AD1800" s="264" t="s">
        <v>4855</v>
      </c>
      <c r="AE1800" s="38">
        <v>44782</v>
      </c>
      <c r="AF1800" s="38"/>
      <c r="AG1800" s="38">
        <v>44784</v>
      </c>
      <c r="AH1800" s="264"/>
      <c r="AI1800" s="264"/>
      <c r="AJ1800" s="38"/>
      <c r="AK1800" s="261"/>
      <c r="AL1800" s="264"/>
      <c r="AM1800" s="44"/>
      <c r="AN1800" s="44"/>
      <c r="AO1800" s="44"/>
      <c r="AP1800" s="44"/>
      <c r="AQ1800" s="44"/>
      <c r="AR1800" s="44">
        <f t="shared" si="54"/>
        <v>0</v>
      </c>
      <c r="AS1800" s="264"/>
      <c r="AT1800" s="264"/>
      <c r="AU1800" s="264"/>
    </row>
    <row r="1801" spans="1:47">
      <c r="A1801" s="261" t="s">
        <v>44</v>
      </c>
      <c r="B1801" s="264" t="s">
        <v>4393</v>
      </c>
      <c r="C1801" s="264" t="s">
        <v>4856</v>
      </c>
      <c r="D1801" s="38">
        <v>44763</v>
      </c>
      <c r="E1801" s="261" t="s">
        <v>4760</v>
      </c>
      <c r="F1801" s="261" t="s">
        <v>73</v>
      </c>
      <c r="G1801" s="264" t="s">
        <v>4248</v>
      </c>
      <c r="H1801" s="264" t="s">
        <v>4249</v>
      </c>
      <c r="I1801" s="264" t="s">
        <v>4250</v>
      </c>
      <c r="J1801" s="264" t="s">
        <v>73</v>
      </c>
      <c r="K1801" s="39" t="s">
        <v>4251</v>
      </c>
      <c r="L1801" s="261" t="s">
        <v>4761</v>
      </c>
      <c r="M1801" s="264" t="s">
        <v>4762</v>
      </c>
      <c r="N1801" s="264" t="s">
        <v>4763</v>
      </c>
      <c r="O1801" s="264" t="s">
        <v>170</v>
      </c>
      <c r="P1801" s="40" t="s">
        <v>4764</v>
      </c>
      <c r="Q1801" s="264" t="s">
        <v>4765</v>
      </c>
      <c r="R1801" s="264" t="s">
        <v>4766</v>
      </c>
      <c r="S1801" s="264" t="s">
        <v>4767</v>
      </c>
      <c r="T1801" s="120">
        <v>30391492</v>
      </c>
      <c r="U1801" s="177">
        <v>0</v>
      </c>
      <c r="V1801" s="264" t="s">
        <v>4802</v>
      </c>
      <c r="W1801" s="264">
        <v>580</v>
      </c>
      <c r="X1801" s="25">
        <v>522</v>
      </c>
      <c r="Y1801" s="25">
        <v>18</v>
      </c>
      <c r="Z1801" s="42">
        <f t="shared" si="55"/>
        <v>0.30275999999999997</v>
      </c>
      <c r="AA1801" s="261" t="s">
        <v>75</v>
      </c>
      <c r="AB1801" s="38" t="s">
        <v>4380</v>
      </c>
      <c r="AC1801" s="264"/>
      <c r="AD1801" s="264" t="s">
        <v>4856</v>
      </c>
      <c r="AE1801" s="38">
        <v>44782</v>
      </c>
      <c r="AF1801" s="38"/>
      <c r="AG1801" s="38">
        <v>44784</v>
      </c>
      <c r="AH1801" s="264"/>
      <c r="AI1801" s="264"/>
      <c r="AJ1801" s="38"/>
      <c r="AK1801" s="261"/>
      <c r="AL1801" s="264"/>
      <c r="AM1801" s="44"/>
      <c r="AN1801" s="44"/>
      <c r="AO1801" s="44"/>
      <c r="AP1801" s="44"/>
      <c r="AQ1801" s="44"/>
      <c r="AR1801" s="44">
        <f t="shared" si="54"/>
        <v>0</v>
      </c>
      <c r="AS1801" s="264"/>
      <c r="AT1801" s="264"/>
      <c r="AU1801" s="264"/>
    </row>
    <row r="1802" spans="1:47">
      <c r="A1802" s="261" t="s">
        <v>44</v>
      </c>
      <c r="B1802" s="264" t="s">
        <v>4393</v>
      </c>
      <c r="C1802" s="264" t="s">
        <v>4857</v>
      </c>
      <c r="D1802" s="38">
        <v>44763</v>
      </c>
      <c r="E1802" s="261" t="s">
        <v>4760</v>
      </c>
      <c r="F1802" s="261" t="s">
        <v>73</v>
      </c>
      <c r="G1802" s="264" t="s">
        <v>4248</v>
      </c>
      <c r="H1802" s="264" t="s">
        <v>4249</v>
      </c>
      <c r="I1802" s="264" t="s">
        <v>4250</v>
      </c>
      <c r="J1802" s="264" t="s">
        <v>73</v>
      </c>
      <c r="K1802" s="39" t="s">
        <v>4251</v>
      </c>
      <c r="L1802" s="261" t="s">
        <v>4761</v>
      </c>
      <c r="M1802" s="264" t="s">
        <v>4762</v>
      </c>
      <c r="N1802" s="264" t="s">
        <v>4763</v>
      </c>
      <c r="O1802" s="264" t="s">
        <v>170</v>
      </c>
      <c r="P1802" s="40" t="s">
        <v>4764</v>
      </c>
      <c r="Q1802" s="264" t="s">
        <v>4765</v>
      </c>
      <c r="R1802" s="264" t="s">
        <v>4766</v>
      </c>
      <c r="S1802" s="264" t="s">
        <v>4767</v>
      </c>
      <c r="T1802" s="120">
        <v>30391492</v>
      </c>
      <c r="U1802" s="177">
        <v>0</v>
      </c>
      <c r="V1802" s="264" t="s">
        <v>4802</v>
      </c>
      <c r="W1802" s="264">
        <v>580</v>
      </c>
      <c r="X1802" s="25">
        <v>522</v>
      </c>
      <c r="Y1802" s="25">
        <v>18</v>
      </c>
      <c r="Z1802" s="42">
        <f t="shared" si="55"/>
        <v>0.30275999999999997</v>
      </c>
      <c r="AA1802" s="261" t="s">
        <v>75</v>
      </c>
      <c r="AB1802" s="38" t="s">
        <v>4380</v>
      </c>
      <c r="AC1802" s="264"/>
      <c r="AD1802" s="264" t="s">
        <v>4857</v>
      </c>
      <c r="AE1802" s="38">
        <v>44782</v>
      </c>
      <c r="AF1802" s="38"/>
      <c r="AG1802" s="38">
        <v>44784</v>
      </c>
      <c r="AH1802" s="264"/>
      <c r="AI1802" s="264"/>
      <c r="AJ1802" s="38"/>
      <c r="AK1802" s="261"/>
      <c r="AL1802" s="264"/>
      <c r="AM1802" s="44"/>
      <c r="AN1802" s="44"/>
      <c r="AO1802" s="44"/>
      <c r="AP1802" s="44"/>
      <c r="AQ1802" s="44"/>
      <c r="AR1802" s="44">
        <f t="shared" si="54"/>
        <v>0</v>
      </c>
      <c r="AS1802" s="264"/>
      <c r="AT1802" s="264"/>
      <c r="AU1802" s="264"/>
    </row>
    <row r="1803" spans="1:47">
      <c r="A1803" s="261" t="s">
        <v>44</v>
      </c>
      <c r="B1803" s="264" t="s">
        <v>4393</v>
      </c>
      <c r="C1803" s="264" t="s">
        <v>4858</v>
      </c>
      <c r="D1803" s="38">
        <v>44763</v>
      </c>
      <c r="E1803" s="261" t="s">
        <v>4760</v>
      </c>
      <c r="F1803" s="261" t="s">
        <v>73</v>
      </c>
      <c r="G1803" s="264" t="s">
        <v>4248</v>
      </c>
      <c r="H1803" s="264" t="s">
        <v>4249</v>
      </c>
      <c r="I1803" s="264" t="s">
        <v>4250</v>
      </c>
      <c r="J1803" s="264" t="s">
        <v>73</v>
      </c>
      <c r="K1803" s="39" t="s">
        <v>4251</v>
      </c>
      <c r="L1803" s="261" t="s">
        <v>4761</v>
      </c>
      <c r="M1803" s="264" t="s">
        <v>4762</v>
      </c>
      <c r="N1803" s="264" t="s">
        <v>4763</v>
      </c>
      <c r="O1803" s="264" t="s">
        <v>170</v>
      </c>
      <c r="P1803" s="40" t="s">
        <v>4764</v>
      </c>
      <c r="Q1803" s="264" t="s">
        <v>4765</v>
      </c>
      <c r="R1803" s="264" t="s">
        <v>4766</v>
      </c>
      <c r="S1803" s="264" t="s">
        <v>4767</v>
      </c>
      <c r="T1803" s="120">
        <v>30391492</v>
      </c>
      <c r="U1803" s="177">
        <v>0</v>
      </c>
      <c r="V1803" s="264" t="s">
        <v>4802</v>
      </c>
      <c r="W1803" s="264">
        <v>580</v>
      </c>
      <c r="X1803" s="25">
        <v>522</v>
      </c>
      <c r="Y1803" s="25">
        <v>18</v>
      </c>
      <c r="Z1803" s="42">
        <f t="shared" si="55"/>
        <v>0.30275999999999997</v>
      </c>
      <c r="AA1803" s="261" t="s">
        <v>75</v>
      </c>
      <c r="AB1803" s="38" t="s">
        <v>4380</v>
      </c>
      <c r="AC1803" s="264"/>
      <c r="AD1803" s="264" t="s">
        <v>4858</v>
      </c>
      <c r="AE1803" s="38">
        <v>44783</v>
      </c>
      <c r="AF1803" s="38"/>
      <c r="AG1803" s="38">
        <v>44785</v>
      </c>
      <c r="AH1803" s="264"/>
      <c r="AI1803" s="264"/>
      <c r="AJ1803" s="38"/>
      <c r="AK1803" s="261"/>
      <c r="AL1803" s="264"/>
      <c r="AM1803" s="44"/>
      <c r="AN1803" s="44"/>
      <c r="AO1803" s="44"/>
      <c r="AP1803" s="44"/>
      <c r="AQ1803" s="44"/>
      <c r="AR1803" s="44">
        <f t="shared" si="54"/>
        <v>0</v>
      </c>
      <c r="AS1803" s="264"/>
      <c r="AT1803" s="264"/>
      <c r="AU1803" s="264"/>
    </row>
    <row r="1804" spans="1:47">
      <c r="A1804" s="261" t="s">
        <v>44</v>
      </c>
      <c r="B1804" s="264" t="s">
        <v>4393</v>
      </c>
      <c r="C1804" s="264" t="s">
        <v>4859</v>
      </c>
      <c r="D1804" s="38">
        <v>44763</v>
      </c>
      <c r="E1804" s="261" t="s">
        <v>4760</v>
      </c>
      <c r="F1804" s="261" t="s">
        <v>73</v>
      </c>
      <c r="G1804" s="264" t="s">
        <v>4248</v>
      </c>
      <c r="H1804" s="264" t="s">
        <v>4249</v>
      </c>
      <c r="I1804" s="264" t="s">
        <v>4250</v>
      </c>
      <c r="J1804" s="264" t="s">
        <v>73</v>
      </c>
      <c r="K1804" s="39" t="s">
        <v>4251</v>
      </c>
      <c r="L1804" s="261" t="s">
        <v>4761</v>
      </c>
      <c r="M1804" s="264" t="s">
        <v>4762</v>
      </c>
      <c r="N1804" s="264" t="s">
        <v>4763</v>
      </c>
      <c r="O1804" s="264" t="s">
        <v>170</v>
      </c>
      <c r="P1804" s="40" t="s">
        <v>4764</v>
      </c>
      <c r="Q1804" s="264" t="s">
        <v>4765</v>
      </c>
      <c r="R1804" s="264" t="s">
        <v>4766</v>
      </c>
      <c r="S1804" s="264" t="s">
        <v>4767</v>
      </c>
      <c r="T1804" s="120">
        <v>30391492</v>
      </c>
      <c r="U1804" s="177">
        <v>0</v>
      </c>
      <c r="V1804" s="264" t="s">
        <v>4802</v>
      </c>
      <c r="W1804" s="264">
        <v>580</v>
      </c>
      <c r="X1804" s="25">
        <v>522</v>
      </c>
      <c r="Y1804" s="25">
        <v>18</v>
      </c>
      <c r="Z1804" s="42">
        <f t="shared" si="55"/>
        <v>0.30275999999999997</v>
      </c>
      <c r="AA1804" s="261" t="s">
        <v>75</v>
      </c>
      <c r="AB1804" s="38" t="s">
        <v>4380</v>
      </c>
      <c r="AC1804" s="264"/>
      <c r="AD1804" s="264" t="s">
        <v>4859</v>
      </c>
      <c r="AE1804" s="38">
        <v>44783</v>
      </c>
      <c r="AF1804" s="38"/>
      <c r="AG1804" s="38">
        <v>44785</v>
      </c>
      <c r="AH1804" s="264"/>
      <c r="AI1804" s="264"/>
      <c r="AJ1804" s="38"/>
      <c r="AK1804" s="261"/>
      <c r="AL1804" s="264"/>
      <c r="AM1804" s="44"/>
      <c r="AN1804" s="44"/>
      <c r="AO1804" s="44"/>
      <c r="AP1804" s="44"/>
      <c r="AQ1804" s="44"/>
      <c r="AR1804" s="44">
        <f t="shared" si="54"/>
        <v>0</v>
      </c>
      <c r="AS1804" s="264"/>
      <c r="AT1804" s="264"/>
      <c r="AU1804" s="264"/>
    </row>
    <row r="1805" spans="1:47">
      <c r="A1805" s="261" t="s">
        <v>44</v>
      </c>
      <c r="B1805" s="264" t="s">
        <v>4393</v>
      </c>
      <c r="C1805" s="264" t="s">
        <v>4860</v>
      </c>
      <c r="D1805" s="38">
        <v>44763</v>
      </c>
      <c r="E1805" s="261" t="s">
        <v>4760</v>
      </c>
      <c r="F1805" s="261" t="s">
        <v>73</v>
      </c>
      <c r="G1805" s="264" t="s">
        <v>4248</v>
      </c>
      <c r="H1805" s="264" t="s">
        <v>4249</v>
      </c>
      <c r="I1805" s="264" t="s">
        <v>4250</v>
      </c>
      <c r="J1805" s="264" t="s">
        <v>73</v>
      </c>
      <c r="K1805" s="39" t="s">
        <v>4251</v>
      </c>
      <c r="L1805" s="261" t="s">
        <v>4761</v>
      </c>
      <c r="M1805" s="264" t="s">
        <v>4762</v>
      </c>
      <c r="N1805" s="264" t="s">
        <v>4763</v>
      </c>
      <c r="O1805" s="264" t="s">
        <v>170</v>
      </c>
      <c r="P1805" s="40" t="s">
        <v>4764</v>
      </c>
      <c r="Q1805" s="264" t="s">
        <v>4765</v>
      </c>
      <c r="R1805" s="264" t="s">
        <v>4766</v>
      </c>
      <c r="S1805" s="264" t="s">
        <v>4767</v>
      </c>
      <c r="T1805" s="120">
        <v>30391492</v>
      </c>
      <c r="U1805" s="177">
        <v>0</v>
      </c>
      <c r="V1805" s="264" t="s">
        <v>4802</v>
      </c>
      <c r="W1805" s="264">
        <v>580</v>
      </c>
      <c r="X1805" s="25">
        <v>522</v>
      </c>
      <c r="Y1805" s="25">
        <v>18</v>
      </c>
      <c r="Z1805" s="42">
        <f t="shared" si="55"/>
        <v>0.30275999999999997</v>
      </c>
      <c r="AA1805" s="261" t="s">
        <v>75</v>
      </c>
      <c r="AB1805" s="38" t="s">
        <v>4380</v>
      </c>
      <c r="AC1805" s="264"/>
      <c r="AD1805" s="264" t="s">
        <v>4860</v>
      </c>
      <c r="AE1805" s="38">
        <v>44783</v>
      </c>
      <c r="AF1805" s="38"/>
      <c r="AG1805" s="38">
        <v>44785</v>
      </c>
      <c r="AH1805" s="264"/>
      <c r="AI1805" s="264"/>
      <c r="AJ1805" s="38"/>
      <c r="AK1805" s="261"/>
      <c r="AL1805" s="264"/>
      <c r="AM1805" s="44"/>
      <c r="AN1805" s="44"/>
      <c r="AO1805" s="44"/>
      <c r="AP1805" s="44"/>
      <c r="AQ1805" s="44"/>
      <c r="AR1805" s="44">
        <f t="shared" si="54"/>
        <v>0</v>
      </c>
      <c r="AS1805" s="264"/>
      <c r="AT1805" s="264"/>
      <c r="AU1805" s="264"/>
    </row>
    <row r="1806" spans="1:47">
      <c r="A1806" s="261" t="s">
        <v>44</v>
      </c>
      <c r="B1806" s="264" t="s">
        <v>4393</v>
      </c>
      <c r="C1806" s="264" t="s">
        <v>4861</v>
      </c>
      <c r="D1806" s="38">
        <v>44763</v>
      </c>
      <c r="E1806" s="261" t="s">
        <v>4760</v>
      </c>
      <c r="F1806" s="261" t="s">
        <v>73</v>
      </c>
      <c r="G1806" s="264" t="s">
        <v>4248</v>
      </c>
      <c r="H1806" s="264" t="s">
        <v>4249</v>
      </c>
      <c r="I1806" s="264" t="s">
        <v>4250</v>
      </c>
      <c r="J1806" s="264" t="s">
        <v>73</v>
      </c>
      <c r="K1806" s="39" t="s">
        <v>4251</v>
      </c>
      <c r="L1806" s="261" t="s">
        <v>4761</v>
      </c>
      <c r="M1806" s="264" t="s">
        <v>4762</v>
      </c>
      <c r="N1806" s="264" t="s">
        <v>4763</v>
      </c>
      <c r="O1806" s="264" t="s">
        <v>170</v>
      </c>
      <c r="P1806" s="40" t="s">
        <v>4764</v>
      </c>
      <c r="Q1806" s="264" t="s">
        <v>4765</v>
      </c>
      <c r="R1806" s="264" t="s">
        <v>4766</v>
      </c>
      <c r="S1806" s="264" t="s">
        <v>4767</v>
      </c>
      <c r="T1806" s="120">
        <v>30391492</v>
      </c>
      <c r="U1806" s="177">
        <v>0</v>
      </c>
      <c r="V1806" s="264" t="s">
        <v>4802</v>
      </c>
      <c r="W1806" s="264">
        <v>580</v>
      </c>
      <c r="X1806" s="25">
        <v>522</v>
      </c>
      <c r="Y1806" s="25">
        <v>18</v>
      </c>
      <c r="Z1806" s="42">
        <f t="shared" si="55"/>
        <v>0.30275999999999997</v>
      </c>
      <c r="AA1806" s="261" t="s">
        <v>75</v>
      </c>
      <c r="AB1806" s="38" t="s">
        <v>4380</v>
      </c>
      <c r="AC1806" s="264"/>
      <c r="AD1806" s="264" t="s">
        <v>4861</v>
      </c>
      <c r="AE1806" s="38">
        <v>44783</v>
      </c>
      <c r="AF1806" s="38"/>
      <c r="AG1806" s="38">
        <v>44785</v>
      </c>
      <c r="AH1806" s="264"/>
      <c r="AI1806" s="264"/>
      <c r="AJ1806" s="38"/>
      <c r="AK1806" s="261"/>
      <c r="AL1806" s="264"/>
      <c r="AM1806" s="44"/>
      <c r="AN1806" s="44"/>
      <c r="AO1806" s="44"/>
      <c r="AP1806" s="44"/>
      <c r="AQ1806" s="44"/>
      <c r="AR1806" s="44">
        <f t="shared" si="54"/>
        <v>0</v>
      </c>
      <c r="AS1806" s="264"/>
      <c r="AT1806" s="264"/>
      <c r="AU1806" s="264"/>
    </row>
    <row r="1807" spans="1:47">
      <c r="A1807" s="261" t="s">
        <v>44</v>
      </c>
      <c r="B1807" s="264" t="s">
        <v>4393</v>
      </c>
      <c r="C1807" s="264" t="s">
        <v>4862</v>
      </c>
      <c r="D1807" s="38">
        <v>44763</v>
      </c>
      <c r="E1807" s="261" t="s">
        <v>4760</v>
      </c>
      <c r="F1807" s="261" t="s">
        <v>73</v>
      </c>
      <c r="G1807" s="264" t="s">
        <v>4248</v>
      </c>
      <c r="H1807" s="264" t="s">
        <v>4249</v>
      </c>
      <c r="I1807" s="264" t="s">
        <v>4250</v>
      </c>
      <c r="J1807" s="264" t="s">
        <v>73</v>
      </c>
      <c r="K1807" s="39" t="s">
        <v>4251</v>
      </c>
      <c r="L1807" s="261" t="s">
        <v>4761</v>
      </c>
      <c r="M1807" s="264" t="s">
        <v>4762</v>
      </c>
      <c r="N1807" s="264" t="s">
        <v>4763</v>
      </c>
      <c r="O1807" s="264" t="s">
        <v>170</v>
      </c>
      <c r="P1807" s="40" t="s">
        <v>4764</v>
      </c>
      <c r="Q1807" s="264" t="s">
        <v>4765</v>
      </c>
      <c r="R1807" s="264" t="s">
        <v>4766</v>
      </c>
      <c r="S1807" s="264" t="s">
        <v>4767</v>
      </c>
      <c r="T1807" s="120">
        <v>30391492</v>
      </c>
      <c r="U1807" s="177">
        <v>0</v>
      </c>
      <c r="V1807" s="264" t="s">
        <v>4802</v>
      </c>
      <c r="W1807" s="264">
        <v>580</v>
      </c>
      <c r="X1807" s="25">
        <v>522</v>
      </c>
      <c r="Y1807" s="25">
        <v>18</v>
      </c>
      <c r="Z1807" s="42">
        <f t="shared" si="55"/>
        <v>0.30275999999999997</v>
      </c>
      <c r="AA1807" s="261" t="s">
        <v>75</v>
      </c>
      <c r="AB1807" s="38" t="s">
        <v>4380</v>
      </c>
      <c r="AC1807" s="264"/>
      <c r="AD1807" s="264" t="s">
        <v>4862</v>
      </c>
      <c r="AE1807" s="38">
        <v>44783</v>
      </c>
      <c r="AF1807" s="38"/>
      <c r="AG1807" s="38">
        <v>44785</v>
      </c>
      <c r="AH1807" s="264"/>
      <c r="AI1807" s="264"/>
      <c r="AJ1807" s="38"/>
      <c r="AK1807" s="261"/>
      <c r="AL1807" s="264"/>
      <c r="AM1807" s="44"/>
      <c r="AN1807" s="44"/>
      <c r="AO1807" s="44"/>
      <c r="AP1807" s="44"/>
      <c r="AQ1807" s="44"/>
      <c r="AR1807" s="44">
        <f t="shared" si="54"/>
        <v>0</v>
      </c>
      <c r="AS1807" s="264"/>
      <c r="AT1807" s="264"/>
      <c r="AU1807" s="264"/>
    </row>
    <row r="1808" spans="1:47">
      <c r="A1808" s="261" t="s">
        <v>44</v>
      </c>
      <c r="B1808" s="264" t="s">
        <v>4393</v>
      </c>
      <c r="C1808" s="264" t="s">
        <v>4863</v>
      </c>
      <c r="D1808" s="38">
        <v>44763</v>
      </c>
      <c r="E1808" s="261" t="s">
        <v>4760</v>
      </c>
      <c r="F1808" s="261" t="s">
        <v>73</v>
      </c>
      <c r="G1808" s="264" t="s">
        <v>4248</v>
      </c>
      <c r="H1808" s="264" t="s">
        <v>4249</v>
      </c>
      <c r="I1808" s="264" t="s">
        <v>4250</v>
      </c>
      <c r="J1808" s="264" t="s">
        <v>73</v>
      </c>
      <c r="K1808" s="39" t="s">
        <v>4251</v>
      </c>
      <c r="L1808" s="261" t="s">
        <v>4761</v>
      </c>
      <c r="M1808" s="264" t="s">
        <v>4762</v>
      </c>
      <c r="N1808" s="264" t="s">
        <v>4763</v>
      </c>
      <c r="O1808" s="264" t="s">
        <v>170</v>
      </c>
      <c r="P1808" s="40" t="s">
        <v>4764</v>
      </c>
      <c r="Q1808" s="264" t="s">
        <v>4765</v>
      </c>
      <c r="R1808" s="264" t="s">
        <v>4766</v>
      </c>
      <c r="S1808" s="264" t="s">
        <v>4767</v>
      </c>
      <c r="T1808" s="120">
        <v>30391492</v>
      </c>
      <c r="U1808" s="177">
        <v>0</v>
      </c>
      <c r="V1808" s="264" t="s">
        <v>4802</v>
      </c>
      <c r="W1808" s="264">
        <v>580</v>
      </c>
      <c r="X1808" s="25">
        <v>522</v>
      </c>
      <c r="Y1808" s="25">
        <v>18</v>
      </c>
      <c r="Z1808" s="42">
        <f t="shared" si="55"/>
        <v>0.30275999999999997</v>
      </c>
      <c r="AA1808" s="261" t="s">
        <v>75</v>
      </c>
      <c r="AB1808" s="38" t="s">
        <v>4380</v>
      </c>
      <c r="AC1808" s="264"/>
      <c r="AD1808" s="264" t="s">
        <v>4863</v>
      </c>
      <c r="AE1808" s="38">
        <v>44783</v>
      </c>
      <c r="AF1808" s="38"/>
      <c r="AG1808" s="38">
        <v>44785</v>
      </c>
      <c r="AH1808" s="264"/>
      <c r="AI1808" s="264"/>
      <c r="AJ1808" s="38"/>
      <c r="AK1808" s="261"/>
      <c r="AL1808" s="264"/>
      <c r="AM1808" s="44"/>
      <c r="AN1808" s="44"/>
      <c r="AO1808" s="44"/>
      <c r="AP1808" s="44"/>
      <c r="AQ1808" s="44"/>
      <c r="AR1808" s="44">
        <f t="shared" si="54"/>
        <v>0</v>
      </c>
      <c r="AS1808" s="264"/>
      <c r="AT1808" s="264"/>
      <c r="AU1808" s="264"/>
    </row>
    <row r="1809" spans="1:47">
      <c r="A1809" s="261" t="s">
        <v>44</v>
      </c>
      <c r="B1809" s="264" t="s">
        <v>4393</v>
      </c>
      <c r="C1809" s="264" t="s">
        <v>4864</v>
      </c>
      <c r="D1809" s="38">
        <v>44763</v>
      </c>
      <c r="E1809" s="261" t="s">
        <v>4760</v>
      </c>
      <c r="F1809" s="261" t="s">
        <v>73</v>
      </c>
      <c r="G1809" s="264" t="s">
        <v>4248</v>
      </c>
      <c r="H1809" s="264" t="s">
        <v>4249</v>
      </c>
      <c r="I1809" s="264" t="s">
        <v>4250</v>
      </c>
      <c r="J1809" s="264" t="s">
        <v>73</v>
      </c>
      <c r="K1809" s="39" t="s">
        <v>4251</v>
      </c>
      <c r="L1809" s="261" t="s">
        <v>4761</v>
      </c>
      <c r="M1809" s="264" t="s">
        <v>4762</v>
      </c>
      <c r="N1809" s="264" t="s">
        <v>4763</v>
      </c>
      <c r="O1809" s="264" t="s">
        <v>170</v>
      </c>
      <c r="P1809" s="40" t="s">
        <v>4764</v>
      </c>
      <c r="Q1809" s="264" t="s">
        <v>4765</v>
      </c>
      <c r="R1809" s="264" t="s">
        <v>4766</v>
      </c>
      <c r="S1809" s="264" t="s">
        <v>4767</v>
      </c>
      <c r="T1809" s="120">
        <v>30391492</v>
      </c>
      <c r="U1809" s="177">
        <v>0</v>
      </c>
      <c r="V1809" s="264" t="s">
        <v>4802</v>
      </c>
      <c r="W1809" s="264">
        <v>580</v>
      </c>
      <c r="X1809" s="25">
        <v>522</v>
      </c>
      <c r="Y1809" s="25">
        <v>18</v>
      </c>
      <c r="Z1809" s="42">
        <f t="shared" si="55"/>
        <v>0.30275999999999997</v>
      </c>
      <c r="AA1809" s="261" t="s">
        <v>75</v>
      </c>
      <c r="AB1809" s="38" t="s">
        <v>4380</v>
      </c>
      <c r="AC1809" s="264"/>
      <c r="AD1809" s="264" t="s">
        <v>4864</v>
      </c>
      <c r="AE1809" s="38">
        <v>44783</v>
      </c>
      <c r="AF1809" s="38"/>
      <c r="AG1809" s="38">
        <v>44785</v>
      </c>
      <c r="AH1809" s="264"/>
      <c r="AI1809" s="264"/>
      <c r="AJ1809" s="38"/>
      <c r="AK1809" s="261"/>
      <c r="AL1809" s="264"/>
      <c r="AM1809" s="44"/>
      <c r="AN1809" s="44"/>
      <c r="AO1809" s="44"/>
      <c r="AP1809" s="44"/>
      <c r="AQ1809" s="44"/>
      <c r="AR1809" s="44">
        <f t="shared" si="54"/>
        <v>0</v>
      </c>
      <c r="AS1809" s="264"/>
      <c r="AT1809" s="264"/>
      <c r="AU1809" s="264"/>
    </row>
    <row r="1810" spans="1:47">
      <c r="A1810" s="261" t="s">
        <v>44</v>
      </c>
      <c r="B1810" s="264" t="s">
        <v>4393</v>
      </c>
      <c r="C1810" s="264" t="s">
        <v>4865</v>
      </c>
      <c r="D1810" s="38">
        <v>44763</v>
      </c>
      <c r="E1810" s="261" t="s">
        <v>4760</v>
      </c>
      <c r="F1810" s="261" t="s">
        <v>73</v>
      </c>
      <c r="G1810" s="264" t="s">
        <v>4248</v>
      </c>
      <c r="H1810" s="264" t="s">
        <v>4249</v>
      </c>
      <c r="I1810" s="264" t="s">
        <v>4250</v>
      </c>
      <c r="J1810" s="264" t="s">
        <v>73</v>
      </c>
      <c r="K1810" s="39" t="s">
        <v>4251</v>
      </c>
      <c r="L1810" s="261" t="s">
        <v>4761</v>
      </c>
      <c r="M1810" s="264" t="s">
        <v>4762</v>
      </c>
      <c r="N1810" s="264" t="s">
        <v>4763</v>
      </c>
      <c r="O1810" s="264" t="s">
        <v>170</v>
      </c>
      <c r="P1810" s="40" t="s">
        <v>4764</v>
      </c>
      <c r="Q1810" s="264" t="s">
        <v>4765</v>
      </c>
      <c r="R1810" s="264" t="s">
        <v>4766</v>
      </c>
      <c r="S1810" s="264" t="s">
        <v>4767</v>
      </c>
      <c r="T1810" s="120">
        <v>30391492</v>
      </c>
      <c r="U1810" s="177">
        <v>0</v>
      </c>
      <c r="V1810" s="264" t="s">
        <v>4802</v>
      </c>
      <c r="W1810" s="264">
        <v>580</v>
      </c>
      <c r="X1810" s="25">
        <v>522</v>
      </c>
      <c r="Y1810" s="25">
        <v>18</v>
      </c>
      <c r="Z1810" s="42">
        <f t="shared" si="55"/>
        <v>0.30275999999999997</v>
      </c>
      <c r="AA1810" s="261" t="s">
        <v>75</v>
      </c>
      <c r="AB1810" s="38" t="s">
        <v>4380</v>
      </c>
      <c r="AC1810" s="264"/>
      <c r="AD1810" s="264" t="s">
        <v>4865</v>
      </c>
      <c r="AE1810" s="38">
        <v>44783</v>
      </c>
      <c r="AF1810" s="38"/>
      <c r="AG1810" s="38">
        <v>44785</v>
      </c>
      <c r="AH1810" s="264"/>
      <c r="AI1810" s="264"/>
      <c r="AJ1810" s="38"/>
      <c r="AK1810" s="261"/>
      <c r="AL1810" s="264"/>
      <c r="AM1810" s="44"/>
      <c r="AN1810" s="44"/>
      <c r="AO1810" s="44"/>
      <c r="AP1810" s="44"/>
      <c r="AQ1810" s="44"/>
      <c r="AR1810" s="44">
        <f t="shared" si="54"/>
        <v>0</v>
      </c>
      <c r="AS1810" s="264"/>
      <c r="AT1810" s="264"/>
      <c r="AU1810" s="264"/>
    </row>
    <row r="1811" spans="1:47">
      <c r="A1811" s="261" t="s">
        <v>44</v>
      </c>
      <c r="B1811" s="264" t="s">
        <v>4393</v>
      </c>
      <c r="C1811" s="264" t="s">
        <v>4866</v>
      </c>
      <c r="D1811" s="38">
        <v>44763</v>
      </c>
      <c r="E1811" s="261" t="s">
        <v>4760</v>
      </c>
      <c r="F1811" s="261" t="s">
        <v>73</v>
      </c>
      <c r="G1811" s="264" t="s">
        <v>4248</v>
      </c>
      <c r="H1811" s="264" t="s">
        <v>4249</v>
      </c>
      <c r="I1811" s="264" t="s">
        <v>4250</v>
      </c>
      <c r="J1811" s="264" t="s">
        <v>73</v>
      </c>
      <c r="K1811" s="39" t="s">
        <v>4251</v>
      </c>
      <c r="L1811" s="261" t="s">
        <v>4761</v>
      </c>
      <c r="M1811" s="264" t="s">
        <v>4762</v>
      </c>
      <c r="N1811" s="264" t="s">
        <v>4763</v>
      </c>
      <c r="O1811" s="264" t="s">
        <v>170</v>
      </c>
      <c r="P1811" s="40" t="s">
        <v>4764</v>
      </c>
      <c r="Q1811" s="264" t="s">
        <v>4765</v>
      </c>
      <c r="R1811" s="264" t="s">
        <v>4766</v>
      </c>
      <c r="S1811" s="264" t="s">
        <v>4767</v>
      </c>
      <c r="T1811" s="120">
        <v>30391492</v>
      </c>
      <c r="U1811" s="177">
        <v>0</v>
      </c>
      <c r="V1811" s="264" t="s">
        <v>4802</v>
      </c>
      <c r="W1811" s="264">
        <v>580</v>
      </c>
      <c r="X1811" s="25">
        <v>522</v>
      </c>
      <c r="Y1811" s="25">
        <v>18</v>
      </c>
      <c r="Z1811" s="42">
        <f t="shared" si="55"/>
        <v>0.30275999999999997</v>
      </c>
      <c r="AA1811" s="261" t="s">
        <v>75</v>
      </c>
      <c r="AB1811" s="38" t="s">
        <v>4380</v>
      </c>
      <c r="AC1811" s="264"/>
      <c r="AD1811" s="264" t="s">
        <v>4866</v>
      </c>
      <c r="AE1811" s="38">
        <v>44785</v>
      </c>
      <c r="AF1811" s="38"/>
      <c r="AG1811" s="38">
        <v>44788</v>
      </c>
      <c r="AH1811" s="264"/>
      <c r="AI1811" s="264"/>
      <c r="AJ1811" s="38"/>
      <c r="AK1811" s="261"/>
      <c r="AL1811" s="264"/>
      <c r="AM1811" s="44"/>
      <c r="AN1811" s="44"/>
      <c r="AO1811" s="44"/>
      <c r="AP1811" s="44"/>
      <c r="AQ1811" s="44"/>
      <c r="AR1811" s="44">
        <f t="shared" si="54"/>
        <v>0</v>
      </c>
      <c r="AS1811" s="264"/>
      <c r="AT1811" s="264"/>
      <c r="AU1811" s="264"/>
    </row>
    <row r="1812" spans="1:47">
      <c r="A1812" s="261" t="s">
        <v>44</v>
      </c>
      <c r="B1812" s="264" t="s">
        <v>4393</v>
      </c>
      <c r="C1812" s="264" t="s">
        <v>4867</v>
      </c>
      <c r="D1812" s="38">
        <v>44763</v>
      </c>
      <c r="E1812" s="261" t="s">
        <v>4760</v>
      </c>
      <c r="F1812" s="261" t="s">
        <v>73</v>
      </c>
      <c r="G1812" s="264" t="s">
        <v>4248</v>
      </c>
      <c r="H1812" s="264" t="s">
        <v>4249</v>
      </c>
      <c r="I1812" s="264" t="s">
        <v>4250</v>
      </c>
      <c r="J1812" s="264" t="s">
        <v>73</v>
      </c>
      <c r="K1812" s="39" t="s">
        <v>4251</v>
      </c>
      <c r="L1812" s="261" t="s">
        <v>4761</v>
      </c>
      <c r="M1812" s="264" t="s">
        <v>4762</v>
      </c>
      <c r="N1812" s="264" t="s">
        <v>4763</v>
      </c>
      <c r="O1812" s="264" t="s">
        <v>170</v>
      </c>
      <c r="P1812" s="40" t="s">
        <v>4764</v>
      </c>
      <c r="Q1812" s="264" t="s">
        <v>4765</v>
      </c>
      <c r="R1812" s="264" t="s">
        <v>4766</v>
      </c>
      <c r="S1812" s="264" t="s">
        <v>4767</v>
      </c>
      <c r="T1812" s="120">
        <v>30391492</v>
      </c>
      <c r="U1812" s="177">
        <v>0</v>
      </c>
      <c r="V1812" s="264" t="s">
        <v>4802</v>
      </c>
      <c r="W1812" s="264">
        <v>580</v>
      </c>
      <c r="X1812" s="25">
        <v>522</v>
      </c>
      <c r="Y1812" s="25">
        <v>18</v>
      </c>
      <c r="Z1812" s="42">
        <f t="shared" si="55"/>
        <v>0.30275999999999997</v>
      </c>
      <c r="AA1812" s="261" t="s">
        <v>75</v>
      </c>
      <c r="AB1812" s="38" t="s">
        <v>4380</v>
      </c>
      <c r="AC1812" s="264"/>
      <c r="AD1812" s="264" t="s">
        <v>4867</v>
      </c>
      <c r="AE1812" s="38">
        <v>44785</v>
      </c>
      <c r="AF1812" s="38"/>
      <c r="AG1812" s="38">
        <v>44788</v>
      </c>
      <c r="AH1812" s="264"/>
      <c r="AI1812" s="264"/>
      <c r="AJ1812" s="38"/>
      <c r="AK1812" s="261"/>
      <c r="AL1812" s="264"/>
      <c r="AM1812" s="44"/>
      <c r="AN1812" s="44"/>
      <c r="AO1812" s="44"/>
      <c r="AP1812" s="44"/>
      <c r="AQ1812" s="44"/>
      <c r="AR1812" s="44">
        <f t="shared" si="54"/>
        <v>0</v>
      </c>
      <c r="AS1812" s="264"/>
      <c r="AT1812" s="264"/>
      <c r="AU1812" s="264"/>
    </row>
    <row r="1813" spans="1:47">
      <c r="A1813" s="261" t="s">
        <v>44</v>
      </c>
      <c r="B1813" s="264" t="s">
        <v>4393</v>
      </c>
      <c r="C1813" s="264" t="s">
        <v>4868</v>
      </c>
      <c r="D1813" s="38">
        <v>44763</v>
      </c>
      <c r="E1813" s="261" t="s">
        <v>4760</v>
      </c>
      <c r="F1813" s="261" t="s">
        <v>73</v>
      </c>
      <c r="G1813" s="264" t="s">
        <v>4248</v>
      </c>
      <c r="H1813" s="264" t="s">
        <v>4249</v>
      </c>
      <c r="I1813" s="264" t="s">
        <v>4250</v>
      </c>
      <c r="J1813" s="264" t="s">
        <v>73</v>
      </c>
      <c r="K1813" s="39" t="s">
        <v>4251</v>
      </c>
      <c r="L1813" s="261" t="s">
        <v>4761</v>
      </c>
      <c r="M1813" s="264" t="s">
        <v>4762</v>
      </c>
      <c r="N1813" s="264" t="s">
        <v>4763</v>
      </c>
      <c r="O1813" s="264" t="s">
        <v>170</v>
      </c>
      <c r="P1813" s="40" t="s">
        <v>4764</v>
      </c>
      <c r="Q1813" s="264" t="s">
        <v>4765</v>
      </c>
      <c r="R1813" s="264" t="s">
        <v>4766</v>
      </c>
      <c r="S1813" s="264" t="s">
        <v>4767</v>
      </c>
      <c r="T1813" s="120">
        <v>30391492</v>
      </c>
      <c r="U1813" s="177">
        <v>0</v>
      </c>
      <c r="V1813" s="264" t="s">
        <v>4802</v>
      </c>
      <c r="W1813" s="264">
        <v>580</v>
      </c>
      <c r="X1813" s="25">
        <v>522</v>
      </c>
      <c r="Y1813" s="25">
        <v>18</v>
      </c>
      <c r="Z1813" s="42">
        <f t="shared" si="55"/>
        <v>0.30275999999999997</v>
      </c>
      <c r="AA1813" s="261" t="s">
        <v>75</v>
      </c>
      <c r="AB1813" s="38" t="s">
        <v>4380</v>
      </c>
      <c r="AC1813" s="264"/>
      <c r="AD1813" s="264" t="s">
        <v>4868</v>
      </c>
      <c r="AE1813" s="38">
        <v>44785</v>
      </c>
      <c r="AF1813" s="38"/>
      <c r="AG1813" s="38">
        <v>44788</v>
      </c>
      <c r="AH1813" s="264"/>
      <c r="AI1813" s="264"/>
      <c r="AJ1813" s="38"/>
      <c r="AK1813" s="261"/>
      <c r="AL1813" s="264"/>
      <c r="AM1813" s="44"/>
      <c r="AN1813" s="44"/>
      <c r="AO1813" s="44"/>
      <c r="AP1813" s="44"/>
      <c r="AQ1813" s="44"/>
      <c r="AR1813" s="44">
        <f t="shared" si="54"/>
        <v>0</v>
      </c>
      <c r="AS1813" s="264"/>
      <c r="AT1813" s="264"/>
      <c r="AU1813" s="264"/>
    </row>
    <row r="1814" spans="1:47">
      <c r="A1814" s="261" t="s">
        <v>44</v>
      </c>
      <c r="B1814" s="264" t="s">
        <v>4393</v>
      </c>
      <c r="C1814" s="264" t="s">
        <v>4869</v>
      </c>
      <c r="D1814" s="38">
        <v>44763</v>
      </c>
      <c r="E1814" s="261" t="s">
        <v>4760</v>
      </c>
      <c r="F1814" s="261" t="s">
        <v>73</v>
      </c>
      <c r="G1814" s="264" t="s">
        <v>4248</v>
      </c>
      <c r="H1814" s="264" t="s">
        <v>4249</v>
      </c>
      <c r="I1814" s="264" t="s">
        <v>4250</v>
      </c>
      <c r="J1814" s="264" t="s">
        <v>73</v>
      </c>
      <c r="K1814" s="39" t="s">
        <v>4251</v>
      </c>
      <c r="L1814" s="261" t="s">
        <v>4761</v>
      </c>
      <c r="M1814" s="264" t="s">
        <v>4762</v>
      </c>
      <c r="N1814" s="264" t="s">
        <v>4763</v>
      </c>
      <c r="O1814" s="264" t="s">
        <v>170</v>
      </c>
      <c r="P1814" s="40" t="s">
        <v>4764</v>
      </c>
      <c r="Q1814" s="264" t="s">
        <v>4765</v>
      </c>
      <c r="R1814" s="264" t="s">
        <v>4766</v>
      </c>
      <c r="S1814" s="264" t="s">
        <v>4767</v>
      </c>
      <c r="T1814" s="120">
        <v>30391492</v>
      </c>
      <c r="U1814" s="177">
        <v>0</v>
      </c>
      <c r="V1814" s="264" t="s">
        <v>4802</v>
      </c>
      <c r="W1814" s="264">
        <v>580</v>
      </c>
      <c r="X1814" s="25">
        <v>522</v>
      </c>
      <c r="Y1814" s="25">
        <v>18</v>
      </c>
      <c r="Z1814" s="42">
        <f t="shared" si="55"/>
        <v>0.30275999999999997</v>
      </c>
      <c r="AA1814" s="261" t="s">
        <v>75</v>
      </c>
      <c r="AB1814" s="38" t="s">
        <v>4380</v>
      </c>
      <c r="AC1814" s="264"/>
      <c r="AD1814" s="264" t="s">
        <v>4869</v>
      </c>
      <c r="AE1814" s="38">
        <v>44785</v>
      </c>
      <c r="AF1814" s="38"/>
      <c r="AG1814" s="38">
        <v>44788</v>
      </c>
      <c r="AH1814" s="264"/>
      <c r="AI1814" s="264"/>
      <c r="AJ1814" s="38"/>
      <c r="AK1814" s="261"/>
      <c r="AL1814" s="264"/>
      <c r="AM1814" s="44"/>
      <c r="AN1814" s="44"/>
      <c r="AO1814" s="44"/>
      <c r="AP1814" s="44"/>
      <c r="AQ1814" s="44"/>
      <c r="AR1814" s="44">
        <f t="shared" si="54"/>
        <v>0</v>
      </c>
      <c r="AS1814" s="264"/>
      <c r="AT1814" s="264"/>
      <c r="AU1814" s="264"/>
    </row>
    <row r="1815" spans="1:47">
      <c r="A1815" s="261" t="s">
        <v>44</v>
      </c>
      <c r="B1815" s="264" t="s">
        <v>4393</v>
      </c>
      <c r="C1815" s="264" t="s">
        <v>4870</v>
      </c>
      <c r="D1815" s="38">
        <v>44763</v>
      </c>
      <c r="E1815" s="261" t="s">
        <v>4760</v>
      </c>
      <c r="F1815" s="261" t="s">
        <v>73</v>
      </c>
      <c r="G1815" s="264" t="s">
        <v>4248</v>
      </c>
      <c r="H1815" s="264" t="s">
        <v>4249</v>
      </c>
      <c r="I1815" s="264" t="s">
        <v>4250</v>
      </c>
      <c r="J1815" s="264" t="s">
        <v>73</v>
      </c>
      <c r="K1815" s="39" t="s">
        <v>4251</v>
      </c>
      <c r="L1815" s="261" t="s">
        <v>4761</v>
      </c>
      <c r="M1815" s="264" t="s">
        <v>4762</v>
      </c>
      <c r="N1815" s="264" t="s">
        <v>4763</v>
      </c>
      <c r="O1815" s="264" t="s">
        <v>170</v>
      </c>
      <c r="P1815" s="40" t="s">
        <v>4764</v>
      </c>
      <c r="Q1815" s="264" t="s">
        <v>4765</v>
      </c>
      <c r="R1815" s="264" t="s">
        <v>4766</v>
      </c>
      <c r="S1815" s="264" t="s">
        <v>4767</v>
      </c>
      <c r="T1815" s="120">
        <v>30391492</v>
      </c>
      <c r="U1815" s="177">
        <v>0</v>
      </c>
      <c r="V1815" s="264" t="s">
        <v>4802</v>
      </c>
      <c r="W1815" s="264">
        <v>580</v>
      </c>
      <c r="X1815" s="25">
        <v>522</v>
      </c>
      <c r="Y1815" s="25">
        <v>18</v>
      </c>
      <c r="Z1815" s="42">
        <f t="shared" si="55"/>
        <v>0.30275999999999997</v>
      </c>
      <c r="AA1815" s="261" t="s">
        <v>75</v>
      </c>
      <c r="AB1815" s="38" t="s">
        <v>4380</v>
      </c>
      <c r="AC1815" s="264"/>
      <c r="AD1815" s="264" t="s">
        <v>4870</v>
      </c>
      <c r="AE1815" s="38">
        <v>44785</v>
      </c>
      <c r="AF1815" s="38"/>
      <c r="AG1815" s="38">
        <v>44788</v>
      </c>
      <c r="AH1815" s="264"/>
      <c r="AI1815" s="264"/>
      <c r="AJ1815" s="38"/>
      <c r="AK1815" s="261"/>
      <c r="AL1815" s="264"/>
      <c r="AM1815" s="44"/>
      <c r="AN1815" s="44"/>
      <c r="AO1815" s="44"/>
      <c r="AP1815" s="44"/>
      <c r="AQ1815" s="44"/>
      <c r="AR1815" s="44">
        <f t="shared" si="54"/>
        <v>0</v>
      </c>
      <c r="AS1815" s="264"/>
      <c r="AT1815" s="264"/>
      <c r="AU1815" s="264"/>
    </row>
    <row r="1816" spans="1:47">
      <c r="A1816" s="261" t="s">
        <v>44</v>
      </c>
      <c r="B1816" s="264" t="s">
        <v>4393</v>
      </c>
      <c r="C1816" s="264" t="s">
        <v>4871</v>
      </c>
      <c r="D1816" s="38">
        <v>44763</v>
      </c>
      <c r="E1816" s="261" t="s">
        <v>4760</v>
      </c>
      <c r="F1816" s="261" t="s">
        <v>73</v>
      </c>
      <c r="G1816" s="264" t="s">
        <v>4248</v>
      </c>
      <c r="H1816" s="264" t="s">
        <v>4249</v>
      </c>
      <c r="I1816" s="264" t="s">
        <v>4250</v>
      </c>
      <c r="J1816" s="264" t="s">
        <v>73</v>
      </c>
      <c r="K1816" s="39" t="s">
        <v>4251</v>
      </c>
      <c r="L1816" s="261" t="s">
        <v>4761</v>
      </c>
      <c r="M1816" s="264" t="s">
        <v>4762</v>
      </c>
      <c r="N1816" s="264" t="s">
        <v>4763</v>
      </c>
      <c r="O1816" s="264" t="s">
        <v>170</v>
      </c>
      <c r="P1816" s="40" t="s">
        <v>4764</v>
      </c>
      <c r="Q1816" s="264" t="s">
        <v>4765</v>
      </c>
      <c r="R1816" s="264" t="s">
        <v>4766</v>
      </c>
      <c r="S1816" s="264" t="s">
        <v>4767</v>
      </c>
      <c r="T1816" s="120">
        <v>30391492</v>
      </c>
      <c r="U1816" s="177">
        <v>0</v>
      </c>
      <c r="V1816" s="264" t="s">
        <v>4802</v>
      </c>
      <c r="W1816" s="264">
        <v>580</v>
      </c>
      <c r="X1816" s="25">
        <v>522</v>
      </c>
      <c r="Y1816" s="25">
        <v>18</v>
      </c>
      <c r="Z1816" s="42">
        <f t="shared" si="55"/>
        <v>0.30275999999999997</v>
      </c>
      <c r="AA1816" s="261" t="s">
        <v>75</v>
      </c>
      <c r="AB1816" s="38" t="s">
        <v>4380</v>
      </c>
      <c r="AC1816" s="264"/>
      <c r="AD1816" s="264" t="s">
        <v>4871</v>
      </c>
      <c r="AE1816" s="38">
        <v>44785</v>
      </c>
      <c r="AF1816" s="38"/>
      <c r="AG1816" s="38">
        <v>44788</v>
      </c>
      <c r="AH1816" s="264"/>
      <c r="AI1816" s="264"/>
      <c r="AJ1816" s="38"/>
      <c r="AK1816" s="261"/>
      <c r="AL1816" s="264"/>
      <c r="AM1816" s="44"/>
      <c r="AN1816" s="44"/>
      <c r="AO1816" s="44"/>
      <c r="AP1816" s="44"/>
      <c r="AQ1816" s="44"/>
      <c r="AR1816" s="44">
        <f t="shared" si="54"/>
        <v>0</v>
      </c>
      <c r="AS1816" s="264"/>
      <c r="AT1816" s="264"/>
      <c r="AU1816" s="264"/>
    </row>
    <row r="1817" spans="1:47">
      <c r="A1817" s="261" t="s">
        <v>44</v>
      </c>
      <c r="B1817" s="264" t="s">
        <v>4393</v>
      </c>
      <c r="C1817" s="264" t="s">
        <v>4872</v>
      </c>
      <c r="D1817" s="38">
        <v>44763</v>
      </c>
      <c r="E1817" s="261" t="s">
        <v>4760</v>
      </c>
      <c r="F1817" s="261" t="s">
        <v>73</v>
      </c>
      <c r="G1817" s="264" t="s">
        <v>4248</v>
      </c>
      <c r="H1817" s="264" t="s">
        <v>4249</v>
      </c>
      <c r="I1817" s="264" t="s">
        <v>4250</v>
      </c>
      <c r="J1817" s="264" t="s">
        <v>73</v>
      </c>
      <c r="K1817" s="39" t="s">
        <v>4251</v>
      </c>
      <c r="L1817" s="261" t="s">
        <v>4761</v>
      </c>
      <c r="M1817" s="264" t="s">
        <v>4762</v>
      </c>
      <c r="N1817" s="264" t="s">
        <v>4763</v>
      </c>
      <c r="O1817" s="264" t="s">
        <v>170</v>
      </c>
      <c r="P1817" s="40" t="s">
        <v>4764</v>
      </c>
      <c r="Q1817" s="264" t="s">
        <v>4765</v>
      </c>
      <c r="R1817" s="264" t="s">
        <v>4766</v>
      </c>
      <c r="S1817" s="264" t="s">
        <v>4767</v>
      </c>
      <c r="T1817" s="120">
        <v>30391492</v>
      </c>
      <c r="U1817" s="177">
        <v>0</v>
      </c>
      <c r="V1817" s="264" t="s">
        <v>4802</v>
      </c>
      <c r="W1817" s="264">
        <v>580</v>
      </c>
      <c r="X1817" s="25">
        <v>522</v>
      </c>
      <c r="Y1817" s="25">
        <v>18</v>
      </c>
      <c r="Z1817" s="42">
        <f t="shared" si="55"/>
        <v>0.30275999999999997</v>
      </c>
      <c r="AA1817" s="261" t="s">
        <v>75</v>
      </c>
      <c r="AB1817" s="38" t="s">
        <v>4380</v>
      </c>
      <c r="AC1817" s="264"/>
      <c r="AD1817" s="264" t="s">
        <v>4872</v>
      </c>
      <c r="AE1817" s="38">
        <v>44785</v>
      </c>
      <c r="AF1817" s="38"/>
      <c r="AG1817" s="38">
        <v>44788</v>
      </c>
      <c r="AH1817" s="264"/>
      <c r="AI1817" s="264"/>
      <c r="AJ1817" s="38"/>
      <c r="AK1817" s="261"/>
      <c r="AL1817" s="264"/>
      <c r="AM1817" s="44"/>
      <c r="AN1817" s="44"/>
      <c r="AO1817" s="44"/>
      <c r="AP1817" s="44"/>
      <c r="AQ1817" s="44"/>
      <c r="AR1817" s="44">
        <f t="shared" si="54"/>
        <v>0</v>
      </c>
      <c r="AS1817" s="264"/>
      <c r="AT1817" s="264"/>
      <c r="AU1817" s="264"/>
    </row>
    <row r="1818" spans="1:47">
      <c r="A1818" s="261" t="s">
        <v>44</v>
      </c>
      <c r="B1818" s="264" t="s">
        <v>4393</v>
      </c>
      <c r="C1818" s="264" t="s">
        <v>4873</v>
      </c>
      <c r="D1818" s="38">
        <v>44763</v>
      </c>
      <c r="E1818" s="261" t="s">
        <v>4760</v>
      </c>
      <c r="F1818" s="261" t="s">
        <v>73</v>
      </c>
      <c r="G1818" s="264" t="s">
        <v>4248</v>
      </c>
      <c r="H1818" s="264" t="s">
        <v>4249</v>
      </c>
      <c r="I1818" s="264" t="s">
        <v>4250</v>
      </c>
      <c r="J1818" s="264" t="s">
        <v>73</v>
      </c>
      <c r="K1818" s="39" t="s">
        <v>4251</v>
      </c>
      <c r="L1818" s="261" t="s">
        <v>4761</v>
      </c>
      <c r="M1818" s="264" t="s">
        <v>4762</v>
      </c>
      <c r="N1818" s="264" t="s">
        <v>4763</v>
      </c>
      <c r="O1818" s="264" t="s">
        <v>170</v>
      </c>
      <c r="P1818" s="40" t="s">
        <v>4764</v>
      </c>
      <c r="Q1818" s="264" t="s">
        <v>4765</v>
      </c>
      <c r="R1818" s="264" t="s">
        <v>4766</v>
      </c>
      <c r="S1818" s="264" t="s">
        <v>4767</v>
      </c>
      <c r="T1818" s="120">
        <v>30391492</v>
      </c>
      <c r="U1818" s="177">
        <v>0</v>
      </c>
      <c r="V1818" s="264" t="s">
        <v>4802</v>
      </c>
      <c r="W1818" s="264">
        <v>580</v>
      </c>
      <c r="X1818" s="25">
        <v>522</v>
      </c>
      <c r="Y1818" s="25">
        <v>18</v>
      </c>
      <c r="Z1818" s="42">
        <f t="shared" si="55"/>
        <v>0.30275999999999997</v>
      </c>
      <c r="AA1818" s="261" t="s">
        <v>75</v>
      </c>
      <c r="AB1818" s="38" t="s">
        <v>4380</v>
      </c>
      <c r="AC1818" s="264"/>
      <c r="AD1818" s="264" t="s">
        <v>4873</v>
      </c>
      <c r="AE1818" s="38">
        <v>44785</v>
      </c>
      <c r="AF1818" s="38"/>
      <c r="AG1818" s="38">
        <v>44788</v>
      </c>
      <c r="AH1818" s="264"/>
      <c r="AI1818" s="264"/>
      <c r="AJ1818" s="38"/>
      <c r="AK1818" s="261"/>
      <c r="AL1818" s="264"/>
      <c r="AM1818" s="44"/>
      <c r="AN1818" s="44"/>
      <c r="AO1818" s="44"/>
      <c r="AP1818" s="44"/>
      <c r="AQ1818" s="44"/>
      <c r="AR1818" s="44">
        <f t="shared" si="54"/>
        <v>0</v>
      </c>
      <c r="AS1818" s="264"/>
      <c r="AT1818" s="264"/>
      <c r="AU1818" s="264"/>
    </row>
    <row r="1819" spans="1:47">
      <c r="A1819" s="261" t="s">
        <v>44</v>
      </c>
      <c r="B1819" s="264" t="s">
        <v>4393</v>
      </c>
      <c r="C1819" s="264" t="s">
        <v>4874</v>
      </c>
      <c r="D1819" s="38">
        <v>44763</v>
      </c>
      <c r="E1819" s="261" t="s">
        <v>4760</v>
      </c>
      <c r="F1819" s="261" t="s">
        <v>73</v>
      </c>
      <c r="G1819" s="264" t="s">
        <v>4248</v>
      </c>
      <c r="H1819" s="264" t="s">
        <v>4249</v>
      </c>
      <c r="I1819" s="264" t="s">
        <v>4250</v>
      </c>
      <c r="J1819" s="264" t="s">
        <v>73</v>
      </c>
      <c r="K1819" s="39" t="s">
        <v>4251</v>
      </c>
      <c r="L1819" s="261" t="s">
        <v>4761</v>
      </c>
      <c r="M1819" s="264" t="s">
        <v>4762</v>
      </c>
      <c r="N1819" s="264" t="s">
        <v>4763</v>
      </c>
      <c r="O1819" s="264" t="s">
        <v>170</v>
      </c>
      <c r="P1819" s="40" t="s">
        <v>4764</v>
      </c>
      <c r="Q1819" s="264" t="s">
        <v>4765</v>
      </c>
      <c r="R1819" s="264" t="s">
        <v>4766</v>
      </c>
      <c r="S1819" s="264" t="s">
        <v>4767</v>
      </c>
      <c r="T1819" s="120">
        <v>30391492</v>
      </c>
      <c r="U1819" s="177">
        <v>0</v>
      </c>
      <c r="V1819" s="264" t="s">
        <v>4802</v>
      </c>
      <c r="W1819" s="264">
        <v>580</v>
      </c>
      <c r="X1819" s="25">
        <v>522</v>
      </c>
      <c r="Y1819" s="25">
        <v>18</v>
      </c>
      <c r="Z1819" s="42">
        <f t="shared" si="55"/>
        <v>0.30275999999999997</v>
      </c>
      <c r="AA1819" s="261" t="s">
        <v>75</v>
      </c>
      <c r="AB1819" s="38" t="s">
        <v>4380</v>
      </c>
      <c r="AC1819" s="264"/>
      <c r="AD1819" s="264" t="s">
        <v>4874</v>
      </c>
      <c r="AE1819" s="38">
        <v>44788</v>
      </c>
      <c r="AF1819" s="38"/>
      <c r="AG1819" s="38">
        <v>44790</v>
      </c>
      <c r="AH1819" s="264"/>
      <c r="AI1819" s="264"/>
      <c r="AJ1819" s="38"/>
      <c r="AK1819" s="261"/>
      <c r="AL1819" s="264"/>
      <c r="AM1819" s="44"/>
      <c r="AN1819" s="44"/>
      <c r="AO1819" s="44"/>
      <c r="AP1819" s="44"/>
      <c r="AQ1819" s="44"/>
      <c r="AR1819" s="44">
        <f t="shared" si="54"/>
        <v>0</v>
      </c>
      <c r="AS1819" s="264"/>
      <c r="AT1819" s="264"/>
      <c r="AU1819" s="264"/>
    </row>
    <row r="1820" spans="1:47">
      <c r="A1820" s="261" t="s">
        <v>44</v>
      </c>
      <c r="B1820" s="264" t="s">
        <v>4393</v>
      </c>
      <c r="C1820" s="264" t="s">
        <v>4875</v>
      </c>
      <c r="D1820" s="38">
        <v>44763</v>
      </c>
      <c r="E1820" s="261" t="s">
        <v>4760</v>
      </c>
      <c r="F1820" s="261" t="s">
        <v>73</v>
      </c>
      <c r="G1820" s="264" t="s">
        <v>4248</v>
      </c>
      <c r="H1820" s="264" t="s">
        <v>4249</v>
      </c>
      <c r="I1820" s="264" t="s">
        <v>4250</v>
      </c>
      <c r="J1820" s="264" t="s">
        <v>73</v>
      </c>
      <c r="K1820" s="39" t="s">
        <v>4251</v>
      </c>
      <c r="L1820" s="261" t="s">
        <v>4761</v>
      </c>
      <c r="M1820" s="264" t="s">
        <v>4762</v>
      </c>
      <c r="N1820" s="264" t="s">
        <v>4763</v>
      </c>
      <c r="O1820" s="264" t="s">
        <v>170</v>
      </c>
      <c r="P1820" s="40" t="s">
        <v>4764</v>
      </c>
      <c r="Q1820" s="264" t="s">
        <v>4765</v>
      </c>
      <c r="R1820" s="264" t="s">
        <v>4766</v>
      </c>
      <c r="S1820" s="264" t="s">
        <v>4767</v>
      </c>
      <c r="T1820" s="120">
        <v>30391492</v>
      </c>
      <c r="U1820" s="177">
        <v>0</v>
      </c>
      <c r="V1820" s="264" t="s">
        <v>4802</v>
      </c>
      <c r="W1820" s="264">
        <v>580</v>
      </c>
      <c r="X1820" s="25">
        <v>522</v>
      </c>
      <c r="Y1820" s="25">
        <v>18</v>
      </c>
      <c r="Z1820" s="42">
        <f t="shared" si="55"/>
        <v>0.30275999999999997</v>
      </c>
      <c r="AA1820" s="261" t="s">
        <v>75</v>
      </c>
      <c r="AB1820" s="38" t="s">
        <v>4380</v>
      </c>
      <c r="AC1820" s="264"/>
      <c r="AD1820" s="264" t="s">
        <v>4875</v>
      </c>
      <c r="AE1820" s="38">
        <v>44788</v>
      </c>
      <c r="AF1820" s="38"/>
      <c r="AG1820" s="38">
        <v>44790</v>
      </c>
      <c r="AH1820" s="264"/>
      <c r="AI1820" s="264"/>
      <c r="AJ1820" s="38"/>
      <c r="AK1820" s="261"/>
      <c r="AL1820" s="264"/>
      <c r="AM1820" s="44"/>
      <c r="AN1820" s="44"/>
      <c r="AO1820" s="44"/>
      <c r="AP1820" s="44"/>
      <c r="AQ1820" s="44"/>
      <c r="AR1820" s="44">
        <f t="shared" si="54"/>
        <v>0</v>
      </c>
      <c r="AS1820" s="264"/>
      <c r="AT1820" s="264"/>
      <c r="AU1820" s="264"/>
    </row>
    <row r="1821" spans="1:47">
      <c r="A1821" s="261" t="s">
        <v>44</v>
      </c>
      <c r="B1821" s="264" t="s">
        <v>4393</v>
      </c>
      <c r="C1821" s="264" t="s">
        <v>4876</v>
      </c>
      <c r="D1821" s="38">
        <v>44763</v>
      </c>
      <c r="E1821" s="261" t="s">
        <v>4760</v>
      </c>
      <c r="F1821" s="261" t="s">
        <v>73</v>
      </c>
      <c r="G1821" s="264" t="s">
        <v>4248</v>
      </c>
      <c r="H1821" s="264" t="s">
        <v>4249</v>
      </c>
      <c r="I1821" s="264" t="s">
        <v>4250</v>
      </c>
      <c r="J1821" s="264" t="s">
        <v>73</v>
      </c>
      <c r="K1821" s="39" t="s">
        <v>4251</v>
      </c>
      <c r="L1821" s="261" t="s">
        <v>4761</v>
      </c>
      <c r="M1821" s="264" t="s">
        <v>4762</v>
      </c>
      <c r="N1821" s="264" t="s">
        <v>4763</v>
      </c>
      <c r="O1821" s="264" t="s">
        <v>170</v>
      </c>
      <c r="P1821" s="40" t="s">
        <v>4764</v>
      </c>
      <c r="Q1821" s="264" t="s">
        <v>4765</v>
      </c>
      <c r="R1821" s="264" t="s">
        <v>4766</v>
      </c>
      <c r="S1821" s="264" t="s">
        <v>4767</v>
      </c>
      <c r="T1821" s="120">
        <v>30391492</v>
      </c>
      <c r="U1821" s="177">
        <v>0</v>
      </c>
      <c r="V1821" s="264" t="s">
        <v>4802</v>
      </c>
      <c r="W1821" s="264">
        <v>580</v>
      </c>
      <c r="X1821" s="25">
        <v>522</v>
      </c>
      <c r="Y1821" s="25">
        <v>18</v>
      </c>
      <c r="Z1821" s="42">
        <f t="shared" si="55"/>
        <v>0.30275999999999997</v>
      </c>
      <c r="AA1821" s="261" t="s">
        <v>75</v>
      </c>
      <c r="AB1821" s="38" t="s">
        <v>4380</v>
      </c>
      <c r="AC1821" s="264"/>
      <c r="AD1821" s="264" t="s">
        <v>4876</v>
      </c>
      <c r="AE1821" s="38">
        <v>44788</v>
      </c>
      <c r="AF1821" s="38"/>
      <c r="AG1821" s="38">
        <v>44790</v>
      </c>
      <c r="AH1821" s="264"/>
      <c r="AI1821" s="264"/>
      <c r="AJ1821" s="38"/>
      <c r="AK1821" s="261"/>
      <c r="AL1821" s="264"/>
      <c r="AM1821" s="44"/>
      <c r="AN1821" s="44"/>
      <c r="AO1821" s="44"/>
      <c r="AP1821" s="44"/>
      <c r="AQ1821" s="44"/>
      <c r="AR1821" s="44">
        <f t="shared" si="54"/>
        <v>0</v>
      </c>
      <c r="AS1821" s="264"/>
      <c r="AT1821" s="264"/>
      <c r="AU1821" s="264"/>
    </row>
    <row r="1822" spans="1:47">
      <c r="A1822" s="261" t="s">
        <v>44</v>
      </c>
      <c r="B1822" s="264" t="s">
        <v>4393</v>
      </c>
      <c r="C1822" s="264" t="s">
        <v>4877</v>
      </c>
      <c r="D1822" s="38">
        <v>44763</v>
      </c>
      <c r="E1822" s="261" t="s">
        <v>4760</v>
      </c>
      <c r="F1822" s="261" t="s">
        <v>73</v>
      </c>
      <c r="G1822" s="264" t="s">
        <v>4248</v>
      </c>
      <c r="H1822" s="264" t="s">
        <v>4249</v>
      </c>
      <c r="I1822" s="264" t="s">
        <v>4250</v>
      </c>
      <c r="J1822" s="264" t="s">
        <v>73</v>
      </c>
      <c r="K1822" s="39" t="s">
        <v>4251</v>
      </c>
      <c r="L1822" s="261" t="s">
        <v>4761</v>
      </c>
      <c r="M1822" s="264" t="s">
        <v>4762</v>
      </c>
      <c r="N1822" s="264" t="s">
        <v>4763</v>
      </c>
      <c r="O1822" s="264" t="s">
        <v>170</v>
      </c>
      <c r="P1822" s="40" t="s">
        <v>4764</v>
      </c>
      <c r="Q1822" s="264" t="s">
        <v>4765</v>
      </c>
      <c r="R1822" s="264" t="s">
        <v>4766</v>
      </c>
      <c r="S1822" s="264" t="s">
        <v>4767</v>
      </c>
      <c r="T1822" s="120">
        <v>30391492</v>
      </c>
      <c r="U1822" s="177">
        <v>0</v>
      </c>
      <c r="V1822" s="264" t="s">
        <v>4802</v>
      </c>
      <c r="W1822" s="264">
        <v>580</v>
      </c>
      <c r="X1822" s="25">
        <v>522</v>
      </c>
      <c r="Y1822" s="25">
        <v>18</v>
      </c>
      <c r="Z1822" s="42">
        <f t="shared" si="55"/>
        <v>0.30275999999999997</v>
      </c>
      <c r="AA1822" s="261" t="s">
        <v>75</v>
      </c>
      <c r="AB1822" s="38" t="s">
        <v>4380</v>
      </c>
      <c r="AC1822" s="264"/>
      <c r="AD1822" s="264" t="s">
        <v>4877</v>
      </c>
      <c r="AE1822" s="38">
        <v>44788</v>
      </c>
      <c r="AF1822" s="38"/>
      <c r="AG1822" s="38">
        <v>44790</v>
      </c>
      <c r="AH1822" s="264"/>
      <c r="AI1822" s="264"/>
      <c r="AJ1822" s="38"/>
      <c r="AK1822" s="261"/>
      <c r="AL1822" s="264"/>
      <c r="AM1822" s="44"/>
      <c r="AN1822" s="44"/>
      <c r="AO1822" s="44"/>
      <c r="AP1822" s="44"/>
      <c r="AQ1822" s="44"/>
      <c r="AR1822" s="44">
        <f t="shared" si="54"/>
        <v>0</v>
      </c>
      <c r="AS1822" s="264"/>
      <c r="AT1822" s="264"/>
      <c r="AU1822" s="264"/>
    </row>
    <row r="1823" spans="1:47">
      <c r="A1823" s="261" t="s">
        <v>44</v>
      </c>
      <c r="B1823" s="264" t="s">
        <v>4393</v>
      </c>
      <c r="C1823" s="264" t="s">
        <v>4878</v>
      </c>
      <c r="D1823" s="38">
        <v>44763</v>
      </c>
      <c r="E1823" s="261" t="s">
        <v>4760</v>
      </c>
      <c r="F1823" s="261" t="s">
        <v>73</v>
      </c>
      <c r="G1823" s="264" t="s">
        <v>4248</v>
      </c>
      <c r="H1823" s="264" t="s">
        <v>4249</v>
      </c>
      <c r="I1823" s="264" t="s">
        <v>4250</v>
      </c>
      <c r="J1823" s="264" t="s">
        <v>73</v>
      </c>
      <c r="K1823" s="39" t="s">
        <v>4251</v>
      </c>
      <c r="L1823" s="261" t="s">
        <v>4761</v>
      </c>
      <c r="M1823" s="264" t="s">
        <v>4762</v>
      </c>
      <c r="N1823" s="264" t="s">
        <v>4763</v>
      </c>
      <c r="O1823" s="264" t="s">
        <v>170</v>
      </c>
      <c r="P1823" s="40" t="s">
        <v>4764</v>
      </c>
      <c r="Q1823" s="264" t="s">
        <v>4765</v>
      </c>
      <c r="R1823" s="264" t="s">
        <v>4766</v>
      </c>
      <c r="S1823" s="264" t="s">
        <v>4767</v>
      </c>
      <c r="T1823" s="120">
        <v>30391492</v>
      </c>
      <c r="U1823" s="177">
        <v>0</v>
      </c>
      <c r="V1823" s="264" t="s">
        <v>4802</v>
      </c>
      <c r="W1823" s="264">
        <v>580</v>
      </c>
      <c r="X1823" s="25">
        <v>522</v>
      </c>
      <c r="Y1823" s="25">
        <v>18</v>
      </c>
      <c r="Z1823" s="42">
        <f t="shared" si="55"/>
        <v>0.30275999999999997</v>
      </c>
      <c r="AA1823" s="261" t="s">
        <v>75</v>
      </c>
      <c r="AB1823" s="38" t="s">
        <v>4380</v>
      </c>
      <c r="AC1823" s="264"/>
      <c r="AD1823" s="264" t="s">
        <v>4878</v>
      </c>
      <c r="AE1823" s="38">
        <v>44788</v>
      </c>
      <c r="AF1823" s="38"/>
      <c r="AG1823" s="38">
        <v>44790</v>
      </c>
      <c r="AH1823" s="264"/>
      <c r="AI1823" s="264"/>
      <c r="AJ1823" s="38"/>
      <c r="AK1823" s="261"/>
      <c r="AL1823" s="264"/>
      <c r="AM1823" s="44"/>
      <c r="AN1823" s="44"/>
      <c r="AO1823" s="44"/>
      <c r="AP1823" s="44"/>
      <c r="AQ1823" s="44"/>
      <c r="AR1823" s="44">
        <f t="shared" si="54"/>
        <v>0</v>
      </c>
      <c r="AS1823" s="264"/>
      <c r="AT1823" s="264"/>
      <c r="AU1823" s="264"/>
    </row>
    <row r="1824" spans="1:47">
      <c r="A1824" s="261" t="s">
        <v>44</v>
      </c>
      <c r="B1824" s="264" t="s">
        <v>4393</v>
      </c>
      <c r="C1824" s="264" t="s">
        <v>4879</v>
      </c>
      <c r="D1824" s="38">
        <v>44763</v>
      </c>
      <c r="E1824" s="261" t="s">
        <v>4760</v>
      </c>
      <c r="F1824" s="261" t="s">
        <v>73</v>
      </c>
      <c r="G1824" s="264" t="s">
        <v>4248</v>
      </c>
      <c r="H1824" s="264" t="s">
        <v>4249</v>
      </c>
      <c r="I1824" s="264" t="s">
        <v>4250</v>
      </c>
      <c r="J1824" s="264" t="s">
        <v>73</v>
      </c>
      <c r="K1824" s="39" t="s">
        <v>4251</v>
      </c>
      <c r="L1824" s="261" t="s">
        <v>4761</v>
      </c>
      <c r="M1824" s="264" t="s">
        <v>4762</v>
      </c>
      <c r="N1824" s="264" t="s">
        <v>4763</v>
      </c>
      <c r="O1824" s="264" t="s">
        <v>170</v>
      </c>
      <c r="P1824" s="40" t="s">
        <v>4764</v>
      </c>
      <c r="Q1824" s="264" t="s">
        <v>4765</v>
      </c>
      <c r="R1824" s="264" t="s">
        <v>4766</v>
      </c>
      <c r="S1824" s="264" t="s">
        <v>4767</v>
      </c>
      <c r="T1824" s="120">
        <v>30391492</v>
      </c>
      <c r="U1824" s="177">
        <v>0</v>
      </c>
      <c r="V1824" s="264" t="s">
        <v>4802</v>
      </c>
      <c r="W1824" s="264">
        <v>580</v>
      </c>
      <c r="X1824" s="25">
        <v>522</v>
      </c>
      <c r="Y1824" s="25">
        <v>18</v>
      </c>
      <c r="Z1824" s="42">
        <f t="shared" si="55"/>
        <v>0.30275999999999997</v>
      </c>
      <c r="AA1824" s="261" t="s">
        <v>75</v>
      </c>
      <c r="AB1824" s="38" t="s">
        <v>4380</v>
      </c>
      <c r="AC1824" s="264"/>
      <c r="AD1824" s="264" t="s">
        <v>4879</v>
      </c>
      <c r="AE1824" s="38">
        <v>44788</v>
      </c>
      <c r="AF1824" s="38"/>
      <c r="AG1824" s="38">
        <v>44790</v>
      </c>
      <c r="AH1824" s="264"/>
      <c r="AI1824" s="264"/>
      <c r="AJ1824" s="38"/>
      <c r="AK1824" s="261"/>
      <c r="AL1824" s="264"/>
      <c r="AM1824" s="44"/>
      <c r="AN1824" s="44"/>
      <c r="AO1824" s="44"/>
      <c r="AP1824" s="44"/>
      <c r="AQ1824" s="44"/>
      <c r="AR1824" s="44">
        <f t="shared" si="54"/>
        <v>0</v>
      </c>
      <c r="AS1824" s="264"/>
      <c r="AT1824" s="264"/>
      <c r="AU1824" s="264"/>
    </row>
    <row r="1825" spans="1:47">
      <c r="A1825" s="261" t="s">
        <v>44</v>
      </c>
      <c r="B1825" s="264" t="s">
        <v>4393</v>
      </c>
      <c r="C1825" s="264" t="s">
        <v>4880</v>
      </c>
      <c r="D1825" s="38">
        <v>44763</v>
      </c>
      <c r="E1825" s="261" t="s">
        <v>4760</v>
      </c>
      <c r="F1825" s="261" t="s">
        <v>73</v>
      </c>
      <c r="G1825" s="264" t="s">
        <v>4248</v>
      </c>
      <c r="H1825" s="264" t="s">
        <v>4249</v>
      </c>
      <c r="I1825" s="264" t="s">
        <v>4250</v>
      </c>
      <c r="J1825" s="264" t="s">
        <v>73</v>
      </c>
      <c r="K1825" s="39" t="s">
        <v>4251</v>
      </c>
      <c r="L1825" s="261" t="s">
        <v>4761</v>
      </c>
      <c r="M1825" s="264" t="s">
        <v>4762</v>
      </c>
      <c r="N1825" s="264" t="s">
        <v>4763</v>
      </c>
      <c r="O1825" s="264" t="s">
        <v>170</v>
      </c>
      <c r="P1825" s="40" t="s">
        <v>4764</v>
      </c>
      <c r="Q1825" s="264" t="s">
        <v>4765</v>
      </c>
      <c r="R1825" s="264" t="s">
        <v>4766</v>
      </c>
      <c r="S1825" s="264" t="s">
        <v>4767</v>
      </c>
      <c r="T1825" s="120">
        <v>30391492</v>
      </c>
      <c r="U1825" s="177">
        <v>0</v>
      </c>
      <c r="V1825" s="264" t="s">
        <v>4802</v>
      </c>
      <c r="W1825" s="264">
        <v>580</v>
      </c>
      <c r="X1825" s="25">
        <v>522</v>
      </c>
      <c r="Y1825" s="25">
        <v>18</v>
      </c>
      <c r="Z1825" s="42">
        <f t="shared" si="55"/>
        <v>0.30275999999999997</v>
      </c>
      <c r="AA1825" s="261" t="s">
        <v>75</v>
      </c>
      <c r="AB1825" s="38" t="s">
        <v>4380</v>
      </c>
      <c r="AC1825" s="264"/>
      <c r="AD1825" s="264" t="s">
        <v>4880</v>
      </c>
      <c r="AE1825" s="38">
        <v>44788</v>
      </c>
      <c r="AF1825" s="38"/>
      <c r="AG1825" s="38">
        <v>44790</v>
      </c>
      <c r="AH1825" s="264"/>
      <c r="AI1825" s="264"/>
      <c r="AJ1825" s="38"/>
      <c r="AK1825" s="261"/>
      <c r="AL1825" s="264"/>
      <c r="AM1825" s="44"/>
      <c r="AN1825" s="44"/>
      <c r="AO1825" s="44"/>
      <c r="AP1825" s="44"/>
      <c r="AQ1825" s="44"/>
      <c r="AR1825" s="44">
        <f t="shared" ref="AR1825:AR1869" si="56">SUM(AM1825:AQ1825)</f>
        <v>0</v>
      </c>
      <c r="AS1825" s="264"/>
      <c r="AT1825" s="264"/>
      <c r="AU1825" s="264"/>
    </row>
    <row r="1826" spans="1:47">
      <c r="A1826" s="261" t="s">
        <v>44</v>
      </c>
      <c r="B1826" s="264" t="s">
        <v>4393</v>
      </c>
      <c r="C1826" s="264" t="s">
        <v>4881</v>
      </c>
      <c r="D1826" s="38">
        <v>44763</v>
      </c>
      <c r="E1826" s="261" t="s">
        <v>4760</v>
      </c>
      <c r="F1826" s="261" t="s">
        <v>73</v>
      </c>
      <c r="G1826" s="264" t="s">
        <v>4248</v>
      </c>
      <c r="H1826" s="264" t="s">
        <v>4249</v>
      </c>
      <c r="I1826" s="264" t="s">
        <v>4250</v>
      </c>
      <c r="J1826" s="264" t="s">
        <v>73</v>
      </c>
      <c r="K1826" s="39" t="s">
        <v>4251</v>
      </c>
      <c r="L1826" s="261" t="s">
        <v>4761</v>
      </c>
      <c r="M1826" s="264" t="s">
        <v>4762</v>
      </c>
      <c r="N1826" s="264" t="s">
        <v>4763</v>
      </c>
      <c r="O1826" s="264" t="s">
        <v>170</v>
      </c>
      <c r="P1826" s="40" t="s">
        <v>4764</v>
      </c>
      <c r="Q1826" s="264" t="s">
        <v>4765</v>
      </c>
      <c r="R1826" s="264" t="s">
        <v>4766</v>
      </c>
      <c r="S1826" s="264" t="s">
        <v>4767</v>
      </c>
      <c r="T1826" s="120">
        <v>30391492</v>
      </c>
      <c r="U1826" s="177">
        <v>0</v>
      </c>
      <c r="V1826" s="264" t="s">
        <v>4802</v>
      </c>
      <c r="W1826" s="264">
        <v>580</v>
      </c>
      <c r="X1826" s="25">
        <v>522</v>
      </c>
      <c r="Y1826" s="25">
        <v>18</v>
      </c>
      <c r="Z1826" s="42">
        <f t="shared" si="55"/>
        <v>0.30275999999999997</v>
      </c>
      <c r="AA1826" s="261" t="s">
        <v>75</v>
      </c>
      <c r="AB1826" s="38" t="s">
        <v>4380</v>
      </c>
      <c r="AC1826" s="264"/>
      <c r="AD1826" s="264" t="s">
        <v>4881</v>
      </c>
      <c r="AE1826" s="38">
        <v>44788</v>
      </c>
      <c r="AF1826" s="38"/>
      <c r="AG1826" s="38">
        <v>44790</v>
      </c>
      <c r="AH1826" s="264"/>
      <c r="AI1826" s="264"/>
      <c r="AJ1826" s="38"/>
      <c r="AK1826" s="261"/>
      <c r="AL1826" s="264"/>
      <c r="AM1826" s="44"/>
      <c r="AN1826" s="44"/>
      <c r="AO1826" s="44"/>
      <c r="AP1826" s="44"/>
      <c r="AQ1826" s="44"/>
      <c r="AR1826" s="44">
        <f t="shared" si="56"/>
        <v>0</v>
      </c>
      <c r="AS1826" s="264"/>
      <c r="AT1826" s="264"/>
      <c r="AU1826" s="264"/>
    </row>
    <row r="1827" spans="1:47">
      <c r="A1827" s="261" t="s">
        <v>44</v>
      </c>
      <c r="B1827" s="264" t="s">
        <v>4393</v>
      </c>
      <c r="C1827" s="264" t="s">
        <v>4882</v>
      </c>
      <c r="D1827" s="38">
        <v>44763</v>
      </c>
      <c r="E1827" s="261" t="s">
        <v>4760</v>
      </c>
      <c r="F1827" s="261" t="s">
        <v>73</v>
      </c>
      <c r="G1827" s="264" t="s">
        <v>4248</v>
      </c>
      <c r="H1827" s="264" t="s">
        <v>4249</v>
      </c>
      <c r="I1827" s="264" t="s">
        <v>4250</v>
      </c>
      <c r="J1827" s="264" t="s">
        <v>73</v>
      </c>
      <c r="K1827" s="39" t="s">
        <v>4251</v>
      </c>
      <c r="L1827" s="261" t="s">
        <v>4761</v>
      </c>
      <c r="M1827" s="264" t="s">
        <v>4762</v>
      </c>
      <c r="N1827" s="264" t="s">
        <v>4763</v>
      </c>
      <c r="O1827" s="264" t="s">
        <v>170</v>
      </c>
      <c r="P1827" s="40" t="s">
        <v>4764</v>
      </c>
      <c r="Q1827" s="264" t="s">
        <v>4765</v>
      </c>
      <c r="R1827" s="264" t="s">
        <v>4766</v>
      </c>
      <c r="S1827" s="264" t="s">
        <v>4767</v>
      </c>
      <c r="T1827" s="120">
        <v>30391492</v>
      </c>
      <c r="U1827" s="177">
        <v>0</v>
      </c>
      <c r="V1827" s="264" t="s">
        <v>4802</v>
      </c>
      <c r="W1827" s="264">
        <v>580</v>
      </c>
      <c r="X1827" s="25">
        <v>522</v>
      </c>
      <c r="Y1827" s="25">
        <v>18</v>
      </c>
      <c r="Z1827" s="42">
        <f t="shared" si="55"/>
        <v>0.30275999999999997</v>
      </c>
      <c r="AA1827" s="261" t="s">
        <v>75</v>
      </c>
      <c r="AB1827" s="38" t="s">
        <v>4380</v>
      </c>
      <c r="AC1827" s="264"/>
      <c r="AD1827" s="264" t="s">
        <v>4882</v>
      </c>
      <c r="AE1827" s="38">
        <v>44789</v>
      </c>
      <c r="AF1827" s="38"/>
      <c r="AG1827" s="38">
        <v>44791</v>
      </c>
      <c r="AH1827" s="264"/>
      <c r="AI1827" s="264"/>
      <c r="AJ1827" s="38"/>
      <c r="AK1827" s="261"/>
      <c r="AL1827" s="264"/>
      <c r="AM1827" s="44"/>
      <c r="AN1827" s="44"/>
      <c r="AO1827" s="44"/>
      <c r="AP1827" s="44"/>
      <c r="AQ1827" s="44"/>
      <c r="AR1827" s="44">
        <f t="shared" si="56"/>
        <v>0</v>
      </c>
      <c r="AS1827" s="264"/>
      <c r="AT1827" s="264"/>
      <c r="AU1827" s="264"/>
    </row>
    <row r="1828" spans="1:47">
      <c r="A1828" s="261" t="s">
        <v>44</v>
      </c>
      <c r="B1828" s="264" t="s">
        <v>4393</v>
      </c>
      <c r="C1828" s="264" t="s">
        <v>4883</v>
      </c>
      <c r="D1828" s="38">
        <v>44763</v>
      </c>
      <c r="E1828" s="261" t="s">
        <v>4760</v>
      </c>
      <c r="F1828" s="261" t="s">
        <v>73</v>
      </c>
      <c r="G1828" s="264" t="s">
        <v>4248</v>
      </c>
      <c r="H1828" s="264" t="s">
        <v>4249</v>
      </c>
      <c r="I1828" s="264" t="s">
        <v>4250</v>
      </c>
      <c r="J1828" s="264" t="s">
        <v>73</v>
      </c>
      <c r="K1828" s="39" t="s">
        <v>4251</v>
      </c>
      <c r="L1828" s="261" t="s">
        <v>4761</v>
      </c>
      <c r="M1828" s="264" t="s">
        <v>4762</v>
      </c>
      <c r="N1828" s="264" t="s">
        <v>4763</v>
      </c>
      <c r="O1828" s="264" t="s">
        <v>170</v>
      </c>
      <c r="P1828" s="40" t="s">
        <v>4764</v>
      </c>
      <c r="Q1828" s="264" t="s">
        <v>4765</v>
      </c>
      <c r="R1828" s="264" t="s">
        <v>4766</v>
      </c>
      <c r="S1828" s="264" t="s">
        <v>4767</v>
      </c>
      <c r="T1828" s="120">
        <v>30391492</v>
      </c>
      <c r="U1828" s="177">
        <v>0</v>
      </c>
      <c r="V1828" s="264" t="s">
        <v>4802</v>
      </c>
      <c r="W1828" s="264">
        <v>580</v>
      </c>
      <c r="X1828" s="25">
        <v>522</v>
      </c>
      <c r="Y1828" s="25">
        <v>18</v>
      </c>
      <c r="Z1828" s="42">
        <f t="shared" si="55"/>
        <v>0.30275999999999997</v>
      </c>
      <c r="AA1828" s="261" t="s">
        <v>75</v>
      </c>
      <c r="AB1828" s="38" t="s">
        <v>4380</v>
      </c>
      <c r="AC1828" s="264"/>
      <c r="AD1828" s="264" t="s">
        <v>4883</v>
      </c>
      <c r="AE1828" s="38">
        <v>44789</v>
      </c>
      <c r="AF1828" s="38"/>
      <c r="AG1828" s="38">
        <v>44791</v>
      </c>
      <c r="AH1828" s="264"/>
      <c r="AI1828" s="264"/>
      <c r="AJ1828" s="38"/>
      <c r="AK1828" s="261"/>
      <c r="AL1828" s="264"/>
      <c r="AM1828" s="44"/>
      <c r="AN1828" s="44"/>
      <c r="AO1828" s="44"/>
      <c r="AP1828" s="44"/>
      <c r="AQ1828" s="44"/>
      <c r="AR1828" s="44">
        <f t="shared" si="56"/>
        <v>0</v>
      </c>
      <c r="AS1828" s="264"/>
      <c r="AT1828" s="264"/>
      <c r="AU1828" s="264"/>
    </row>
    <row r="1829" spans="1:47">
      <c r="A1829" s="261" t="s">
        <v>44</v>
      </c>
      <c r="B1829" s="264" t="s">
        <v>4393</v>
      </c>
      <c r="C1829" s="264" t="s">
        <v>4884</v>
      </c>
      <c r="D1829" s="38">
        <v>44763</v>
      </c>
      <c r="E1829" s="261" t="s">
        <v>4760</v>
      </c>
      <c r="F1829" s="261" t="s">
        <v>73</v>
      </c>
      <c r="G1829" s="264" t="s">
        <v>4287</v>
      </c>
      <c r="H1829" s="264" t="s">
        <v>4484</v>
      </c>
      <c r="I1829" s="264" t="s">
        <v>4289</v>
      </c>
      <c r="J1829" s="264" t="s">
        <v>73</v>
      </c>
      <c r="K1829" s="39" t="s">
        <v>4485</v>
      </c>
      <c r="L1829" s="261" t="s">
        <v>4761</v>
      </c>
      <c r="M1829" s="264" t="s">
        <v>4762</v>
      </c>
      <c r="N1829" s="264" t="s">
        <v>4763</v>
      </c>
      <c r="O1829" s="264" t="s">
        <v>170</v>
      </c>
      <c r="P1829" s="40" t="s">
        <v>4764</v>
      </c>
      <c r="Q1829" s="264" t="s">
        <v>4765</v>
      </c>
      <c r="R1829" s="264" t="s">
        <v>4766</v>
      </c>
      <c r="S1829" s="264" t="s">
        <v>4767</v>
      </c>
      <c r="T1829" s="120">
        <v>30391492</v>
      </c>
      <c r="U1829" s="177">
        <v>0</v>
      </c>
      <c r="V1829" s="264" t="s">
        <v>4802</v>
      </c>
      <c r="W1829" s="264">
        <v>580</v>
      </c>
      <c r="X1829" s="25">
        <v>522</v>
      </c>
      <c r="Y1829" s="25">
        <v>18</v>
      </c>
      <c r="Z1829" s="42">
        <f t="shared" si="55"/>
        <v>0.30275999999999997</v>
      </c>
      <c r="AA1829" s="261" t="s">
        <v>75</v>
      </c>
      <c r="AB1829" s="38" t="s">
        <v>4380</v>
      </c>
      <c r="AC1829" s="264"/>
      <c r="AD1829" s="264" t="s">
        <v>4884</v>
      </c>
      <c r="AE1829" s="38">
        <v>44789</v>
      </c>
      <c r="AF1829" s="38"/>
      <c r="AG1829" s="38">
        <v>44791</v>
      </c>
      <c r="AH1829" s="264"/>
      <c r="AI1829" s="264"/>
      <c r="AJ1829" s="38"/>
      <c r="AK1829" s="261"/>
      <c r="AL1829" s="264"/>
      <c r="AM1829" s="44"/>
      <c r="AN1829" s="44"/>
      <c r="AO1829" s="44"/>
      <c r="AP1829" s="44"/>
      <c r="AQ1829" s="44"/>
      <c r="AR1829" s="44">
        <f t="shared" si="56"/>
        <v>0</v>
      </c>
      <c r="AS1829" s="264"/>
      <c r="AT1829" s="264"/>
      <c r="AU1829" s="264"/>
    </row>
    <row r="1830" spans="1:47">
      <c r="A1830" s="261" t="s">
        <v>44</v>
      </c>
      <c r="B1830" s="264" t="s">
        <v>4393</v>
      </c>
      <c r="C1830" s="264" t="s">
        <v>4885</v>
      </c>
      <c r="D1830" s="38">
        <v>44763</v>
      </c>
      <c r="E1830" s="261" t="s">
        <v>4760</v>
      </c>
      <c r="F1830" s="261" t="s">
        <v>73</v>
      </c>
      <c r="G1830" s="264" t="s">
        <v>4287</v>
      </c>
      <c r="H1830" s="264" t="s">
        <v>4484</v>
      </c>
      <c r="I1830" s="264" t="s">
        <v>4289</v>
      </c>
      <c r="J1830" s="264" t="s">
        <v>73</v>
      </c>
      <c r="K1830" s="39" t="s">
        <v>4485</v>
      </c>
      <c r="L1830" s="261" t="s">
        <v>4761</v>
      </c>
      <c r="M1830" s="264" t="s">
        <v>4762</v>
      </c>
      <c r="N1830" s="264" t="s">
        <v>4763</v>
      </c>
      <c r="O1830" s="264" t="s">
        <v>170</v>
      </c>
      <c r="P1830" s="40" t="s">
        <v>4764</v>
      </c>
      <c r="Q1830" s="264" t="s">
        <v>4765</v>
      </c>
      <c r="R1830" s="264" t="s">
        <v>4766</v>
      </c>
      <c r="S1830" s="264" t="s">
        <v>4767</v>
      </c>
      <c r="T1830" s="120">
        <v>30391492</v>
      </c>
      <c r="U1830" s="177">
        <v>0</v>
      </c>
      <c r="V1830" s="264" t="s">
        <v>4802</v>
      </c>
      <c r="W1830" s="264">
        <v>580</v>
      </c>
      <c r="X1830" s="25">
        <v>522</v>
      </c>
      <c r="Y1830" s="25">
        <v>18</v>
      </c>
      <c r="Z1830" s="42">
        <f t="shared" ref="Z1830:Z1890" si="57">W1830*X1830/1000000</f>
        <v>0.30275999999999997</v>
      </c>
      <c r="AA1830" s="261" t="s">
        <v>75</v>
      </c>
      <c r="AB1830" s="38" t="s">
        <v>4380</v>
      </c>
      <c r="AC1830" s="264"/>
      <c r="AD1830" s="264" t="s">
        <v>4885</v>
      </c>
      <c r="AE1830" s="38">
        <v>44789</v>
      </c>
      <c r="AF1830" s="38"/>
      <c r="AG1830" s="38">
        <v>44791</v>
      </c>
      <c r="AH1830" s="264"/>
      <c r="AI1830" s="264"/>
      <c r="AJ1830" s="38"/>
      <c r="AK1830" s="261"/>
      <c r="AL1830" s="264"/>
      <c r="AM1830" s="44"/>
      <c r="AN1830" s="44"/>
      <c r="AO1830" s="44"/>
      <c r="AP1830" s="44"/>
      <c r="AQ1830" s="44"/>
      <c r="AR1830" s="44">
        <f t="shared" si="56"/>
        <v>0</v>
      </c>
      <c r="AS1830" s="264"/>
      <c r="AT1830" s="264"/>
      <c r="AU1830" s="264"/>
    </row>
    <row r="1831" spans="1:47">
      <c r="A1831" s="261" t="s">
        <v>44</v>
      </c>
      <c r="B1831" s="264" t="s">
        <v>4393</v>
      </c>
      <c r="C1831" s="264" t="s">
        <v>4886</v>
      </c>
      <c r="D1831" s="38">
        <v>44763</v>
      </c>
      <c r="E1831" s="261" t="s">
        <v>4760</v>
      </c>
      <c r="F1831" s="261" t="s">
        <v>73</v>
      </c>
      <c r="G1831" s="264" t="s">
        <v>4287</v>
      </c>
      <c r="H1831" s="264" t="s">
        <v>4484</v>
      </c>
      <c r="I1831" s="264" t="s">
        <v>4289</v>
      </c>
      <c r="J1831" s="264" t="s">
        <v>73</v>
      </c>
      <c r="K1831" s="39" t="s">
        <v>4485</v>
      </c>
      <c r="L1831" s="261" t="s">
        <v>4761</v>
      </c>
      <c r="M1831" s="264" t="s">
        <v>4762</v>
      </c>
      <c r="N1831" s="264" t="s">
        <v>4763</v>
      </c>
      <c r="O1831" s="264" t="s">
        <v>170</v>
      </c>
      <c r="P1831" s="40" t="s">
        <v>4764</v>
      </c>
      <c r="Q1831" s="264" t="s">
        <v>4765</v>
      </c>
      <c r="R1831" s="264" t="s">
        <v>4766</v>
      </c>
      <c r="S1831" s="264" t="s">
        <v>4767</v>
      </c>
      <c r="T1831" s="120">
        <v>30391492</v>
      </c>
      <c r="U1831" s="177">
        <v>0</v>
      </c>
      <c r="V1831" s="264" t="s">
        <v>4802</v>
      </c>
      <c r="W1831" s="264">
        <v>580</v>
      </c>
      <c r="X1831" s="25">
        <v>522</v>
      </c>
      <c r="Y1831" s="25">
        <v>18</v>
      </c>
      <c r="Z1831" s="42">
        <f t="shared" si="57"/>
        <v>0.30275999999999997</v>
      </c>
      <c r="AA1831" s="261" t="s">
        <v>75</v>
      </c>
      <c r="AB1831" s="38" t="s">
        <v>4380</v>
      </c>
      <c r="AC1831" s="264"/>
      <c r="AD1831" s="264" t="s">
        <v>4886</v>
      </c>
      <c r="AE1831" s="38">
        <v>44789</v>
      </c>
      <c r="AF1831" s="38"/>
      <c r="AG1831" s="38">
        <v>44791</v>
      </c>
      <c r="AH1831" s="264"/>
      <c r="AI1831" s="264"/>
      <c r="AJ1831" s="38"/>
      <c r="AK1831" s="261"/>
      <c r="AL1831" s="264"/>
      <c r="AM1831" s="44"/>
      <c r="AN1831" s="44"/>
      <c r="AO1831" s="44"/>
      <c r="AP1831" s="44"/>
      <c r="AQ1831" s="44"/>
      <c r="AR1831" s="44">
        <f t="shared" si="56"/>
        <v>0</v>
      </c>
      <c r="AS1831" s="264"/>
      <c r="AT1831" s="264"/>
      <c r="AU1831" s="264"/>
    </row>
    <row r="1832" spans="1:47">
      <c r="A1832" s="261" t="s">
        <v>44</v>
      </c>
      <c r="B1832" s="264" t="s">
        <v>4393</v>
      </c>
      <c r="C1832" s="264" t="s">
        <v>4887</v>
      </c>
      <c r="D1832" s="38">
        <v>44763</v>
      </c>
      <c r="E1832" s="261" t="s">
        <v>4760</v>
      </c>
      <c r="F1832" s="261" t="s">
        <v>73</v>
      </c>
      <c r="G1832" s="264" t="s">
        <v>4287</v>
      </c>
      <c r="H1832" s="264" t="s">
        <v>4484</v>
      </c>
      <c r="I1832" s="264" t="s">
        <v>4289</v>
      </c>
      <c r="J1832" s="264" t="s">
        <v>73</v>
      </c>
      <c r="K1832" s="39" t="s">
        <v>4485</v>
      </c>
      <c r="L1832" s="261" t="s">
        <v>4761</v>
      </c>
      <c r="M1832" s="264" t="s">
        <v>4762</v>
      </c>
      <c r="N1832" s="264" t="s">
        <v>4763</v>
      </c>
      <c r="O1832" s="264" t="s">
        <v>170</v>
      </c>
      <c r="P1832" s="40" t="s">
        <v>4764</v>
      </c>
      <c r="Q1832" s="264" t="s">
        <v>4765</v>
      </c>
      <c r="R1832" s="264" t="s">
        <v>4766</v>
      </c>
      <c r="S1832" s="264" t="s">
        <v>4767</v>
      </c>
      <c r="T1832" s="120">
        <v>30391492</v>
      </c>
      <c r="U1832" s="177">
        <v>0</v>
      </c>
      <c r="V1832" s="264" t="s">
        <v>4802</v>
      </c>
      <c r="W1832" s="264">
        <v>580</v>
      </c>
      <c r="X1832" s="25">
        <v>522</v>
      </c>
      <c r="Y1832" s="25">
        <v>18</v>
      </c>
      <c r="Z1832" s="42">
        <f t="shared" si="57"/>
        <v>0.30275999999999997</v>
      </c>
      <c r="AA1832" s="261" t="s">
        <v>75</v>
      </c>
      <c r="AB1832" s="38" t="s">
        <v>4380</v>
      </c>
      <c r="AC1832" s="264"/>
      <c r="AD1832" s="264" t="s">
        <v>4887</v>
      </c>
      <c r="AE1832" s="38">
        <v>44789</v>
      </c>
      <c r="AF1832" s="38"/>
      <c r="AG1832" s="38">
        <v>44791</v>
      </c>
      <c r="AH1832" s="264"/>
      <c r="AI1832" s="264"/>
      <c r="AJ1832" s="38"/>
      <c r="AK1832" s="261"/>
      <c r="AL1832" s="264"/>
      <c r="AM1832" s="44"/>
      <c r="AN1832" s="44"/>
      <c r="AO1832" s="44"/>
      <c r="AP1832" s="44"/>
      <c r="AQ1832" s="44"/>
      <c r="AR1832" s="44">
        <f t="shared" si="56"/>
        <v>0</v>
      </c>
      <c r="AS1832" s="264"/>
      <c r="AT1832" s="264"/>
      <c r="AU1832" s="264"/>
    </row>
    <row r="1833" spans="1:47">
      <c r="A1833" s="261" t="s">
        <v>44</v>
      </c>
      <c r="B1833" s="264" t="s">
        <v>4393</v>
      </c>
      <c r="C1833" s="264" t="s">
        <v>4888</v>
      </c>
      <c r="D1833" s="38">
        <v>44763</v>
      </c>
      <c r="E1833" s="261" t="s">
        <v>4760</v>
      </c>
      <c r="F1833" s="261" t="s">
        <v>73</v>
      </c>
      <c r="G1833" s="264" t="s">
        <v>4287</v>
      </c>
      <c r="H1833" s="264" t="s">
        <v>4484</v>
      </c>
      <c r="I1833" s="264" t="s">
        <v>4289</v>
      </c>
      <c r="J1833" s="264" t="s">
        <v>73</v>
      </c>
      <c r="K1833" s="39" t="s">
        <v>4485</v>
      </c>
      <c r="L1833" s="261" t="s">
        <v>4761</v>
      </c>
      <c r="M1833" s="264" t="s">
        <v>4762</v>
      </c>
      <c r="N1833" s="264" t="s">
        <v>4763</v>
      </c>
      <c r="O1833" s="264" t="s">
        <v>170</v>
      </c>
      <c r="P1833" s="40" t="s">
        <v>4764</v>
      </c>
      <c r="Q1833" s="264" t="s">
        <v>4765</v>
      </c>
      <c r="R1833" s="264" t="s">
        <v>4766</v>
      </c>
      <c r="S1833" s="264" t="s">
        <v>4767</v>
      </c>
      <c r="T1833" s="120">
        <v>30391492</v>
      </c>
      <c r="U1833" s="177">
        <v>0</v>
      </c>
      <c r="V1833" s="264" t="s">
        <v>4802</v>
      </c>
      <c r="W1833" s="264">
        <v>580</v>
      </c>
      <c r="X1833" s="25">
        <v>522</v>
      </c>
      <c r="Y1833" s="25">
        <v>18</v>
      </c>
      <c r="Z1833" s="42">
        <f t="shared" si="57"/>
        <v>0.30275999999999997</v>
      </c>
      <c r="AA1833" s="261" t="s">
        <v>75</v>
      </c>
      <c r="AB1833" s="38" t="s">
        <v>4380</v>
      </c>
      <c r="AC1833" s="264"/>
      <c r="AD1833" s="264" t="s">
        <v>4888</v>
      </c>
      <c r="AE1833" s="38">
        <v>44789</v>
      </c>
      <c r="AF1833" s="38"/>
      <c r="AG1833" s="38">
        <v>44791</v>
      </c>
      <c r="AH1833" s="264"/>
      <c r="AI1833" s="264"/>
      <c r="AJ1833" s="38"/>
      <c r="AK1833" s="261"/>
      <c r="AL1833" s="264"/>
      <c r="AM1833" s="44"/>
      <c r="AN1833" s="44"/>
      <c r="AO1833" s="44"/>
      <c r="AP1833" s="44"/>
      <c r="AQ1833" s="44"/>
      <c r="AR1833" s="44">
        <f t="shared" si="56"/>
        <v>0</v>
      </c>
      <c r="AS1833" s="264"/>
      <c r="AT1833" s="264"/>
      <c r="AU1833" s="264"/>
    </row>
    <row r="1834" spans="1:47">
      <c r="A1834" s="261" t="s">
        <v>44</v>
      </c>
      <c r="B1834" s="264" t="s">
        <v>4393</v>
      </c>
      <c r="C1834" s="264" t="s">
        <v>4889</v>
      </c>
      <c r="D1834" s="38">
        <v>44763</v>
      </c>
      <c r="E1834" s="261" t="s">
        <v>4760</v>
      </c>
      <c r="F1834" s="261" t="s">
        <v>73</v>
      </c>
      <c r="G1834" s="264" t="s">
        <v>4287</v>
      </c>
      <c r="H1834" s="264" t="s">
        <v>4484</v>
      </c>
      <c r="I1834" s="264" t="s">
        <v>4289</v>
      </c>
      <c r="J1834" s="264" t="s">
        <v>73</v>
      </c>
      <c r="K1834" s="39" t="s">
        <v>4485</v>
      </c>
      <c r="L1834" s="261" t="s">
        <v>4761</v>
      </c>
      <c r="M1834" s="264" t="s">
        <v>4762</v>
      </c>
      <c r="N1834" s="264" t="s">
        <v>4763</v>
      </c>
      <c r="O1834" s="264" t="s">
        <v>170</v>
      </c>
      <c r="P1834" s="40" t="s">
        <v>4764</v>
      </c>
      <c r="Q1834" s="264" t="s">
        <v>4765</v>
      </c>
      <c r="R1834" s="264" t="s">
        <v>4766</v>
      </c>
      <c r="S1834" s="264" t="s">
        <v>4767</v>
      </c>
      <c r="T1834" s="120">
        <v>30391492</v>
      </c>
      <c r="U1834" s="177">
        <v>0</v>
      </c>
      <c r="V1834" s="264" t="s">
        <v>4802</v>
      </c>
      <c r="W1834" s="264">
        <v>580</v>
      </c>
      <c r="X1834" s="25">
        <v>522</v>
      </c>
      <c r="Y1834" s="25">
        <v>18</v>
      </c>
      <c r="Z1834" s="42">
        <f t="shared" si="57"/>
        <v>0.30275999999999997</v>
      </c>
      <c r="AA1834" s="261" t="s">
        <v>75</v>
      </c>
      <c r="AB1834" s="38" t="s">
        <v>4380</v>
      </c>
      <c r="AC1834" s="264"/>
      <c r="AD1834" s="264" t="s">
        <v>4889</v>
      </c>
      <c r="AE1834" s="38">
        <v>44789</v>
      </c>
      <c r="AF1834" s="38"/>
      <c r="AG1834" s="38">
        <v>44791</v>
      </c>
      <c r="AH1834" s="264"/>
      <c r="AI1834" s="264"/>
      <c r="AJ1834" s="38"/>
      <c r="AK1834" s="261"/>
      <c r="AL1834" s="264"/>
      <c r="AM1834" s="44"/>
      <c r="AN1834" s="44"/>
      <c r="AO1834" s="44"/>
      <c r="AP1834" s="44"/>
      <c r="AQ1834" s="44"/>
      <c r="AR1834" s="44">
        <f t="shared" si="56"/>
        <v>0</v>
      </c>
      <c r="AS1834" s="264"/>
      <c r="AT1834" s="264"/>
      <c r="AU1834" s="264"/>
    </row>
    <row r="1835" spans="1:47">
      <c r="A1835" s="261" t="s">
        <v>44</v>
      </c>
      <c r="B1835" s="264" t="s">
        <v>4393</v>
      </c>
      <c r="C1835" s="264" t="s">
        <v>4890</v>
      </c>
      <c r="D1835" s="38">
        <v>44763</v>
      </c>
      <c r="E1835" s="261" t="s">
        <v>4760</v>
      </c>
      <c r="F1835" s="261" t="s">
        <v>73</v>
      </c>
      <c r="G1835" s="264" t="s">
        <v>4287</v>
      </c>
      <c r="H1835" s="264" t="s">
        <v>4484</v>
      </c>
      <c r="I1835" s="264" t="s">
        <v>4289</v>
      </c>
      <c r="J1835" s="264" t="s">
        <v>73</v>
      </c>
      <c r="K1835" s="39" t="s">
        <v>4485</v>
      </c>
      <c r="L1835" s="261" t="s">
        <v>4761</v>
      </c>
      <c r="M1835" s="264" t="s">
        <v>4762</v>
      </c>
      <c r="N1835" s="264" t="s">
        <v>4763</v>
      </c>
      <c r="O1835" s="264" t="s">
        <v>170</v>
      </c>
      <c r="P1835" s="40" t="s">
        <v>4764</v>
      </c>
      <c r="Q1835" s="264" t="s">
        <v>4765</v>
      </c>
      <c r="R1835" s="264" t="s">
        <v>4766</v>
      </c>
      <c r="S1835" s="264" t="s">
        <v>4767</v>
      </c>
      <c r="T1835" s="120">
        <v>30391492</v>
      </c>
      <c r="U1835" s="177">
        <v>0</v>
      </c>
      <c r="V1835" s="264" t="s">
        <v>4802</v>
      </c>
      <c r="W1835" s="264">
        <v>580</v>
      </c>
      <c r="X1835" s="25">
        <v>522</v>
      </c>
      <c r="Y1835" s="25">
        <v>18</v>
      </c>
      <c r="Z1835" s="42">
        <f t="shared" si="57"/>
        <v>0.30275999999999997</v>
      </c>
      <c r="AA1835" s="261" t="s">
        <v>75</v>
      </c>
      <c r="AB1835" s="38" t="s">
        <v>4380</v>
      </c>
      <c r="AC1835" s="264"/>
      <c r="AD1835" s="264" t="s">
        <v>4890</v>
      </c>
      <c r="AE1835" s="38">
        <v>44790</v>
      </c>
      <c r="AF1835" s="38"/>
      <c r="AG1835" s="38">
        <v>44792</v>
      </c>
      <c r="AH1835" s="264"/>
      <c r="AI1835" s="264"/>
      <c r="AJ1835" s="38"/>
      <c r="AK1835" s="261"/>
      <c r="AL1835" s="264"/>
      <c r="AM1835" s="44"/>
      <c r="AN1835" s="44"/>
      <c r="AO1835" s="44"/>
      <c r="AP1835" s="44"/>
      <c r="AQ1835" s="44"/>
      <c r="AR1835" s="44">
        <f t="shared" si="56"/>
        <v>0</v>
      </c>
      <c r="AS1835" s="264"/>
      <c r="AT1835" s="264"/>
      <c r="AU1835" s="264"/>
    </row>
    <row r="1836" spans="1:47">
      <c r="A1836" s="261" t="s">
        <v>44</v>
      </c>
      <c r="B1836" s="264" t="s">
        <v>4393</v>
      </c>
      <c r="C1836" s="264" t="s">
        <v>4891</v>
      </c>
      <c r="D1836" s="38">
        <v>44763</v>
      </c>
      <c r="E1836" s="261" t="s">
        <v>4760</v>
      </c>
      <c r="F1836" s="261" t="s">
        <v>73</v>
      </c>
      <c r="G1836" s="264" t="s">
        <v>4287</v>
      </c>
      <c r="H1836" s="264" t="s">
        <v>4484</v>
      </c>
      <c r="I1836" s="264" t="s">
        <v>4289</v>
      </c>
      <c r="J1836" s="264" t="s">
        <v>73</v>
      </c>
      <c r="K1836" s="39" t="s">
        <v>4485</v>
      </c>
      <c r="L1836" s="261" t="s">
        <v>4761</v>
      </c>
      <c r="M1836" s="264" t="s">
        <v>4762</v>
      </c>
      <c r="N1836" s="264" t="s">
        <v>4763</v>
      </c>
      <c r="O1836" s="264" t="s">
        <v>170</v>
      </c>
      <c r="P1836" s="40" t="s">
        <v>4764</v>
      </c>
      <c r="Q1836" s="264" t="s">
        <v>4765</v>
      </c>
      <c r="R1836" s="264" t="s">
        <v>4766</v>
      </c>
      <c r="S1836" s="264" t="s">
        <v>4767</v>
      </c>
      <c r="T1836" s="120">
        <v>30391492</v>
      </c>
      <c r="U1836" s="177">
        <v>0</v>
      </c>
      <c r="V1836" s="264" t="s">
        <v>4802</v>
      </c>
      <c r="W1836" s="264">
        <v>580</v>
      </c>
      <c r="X1836" s="25">
        <v>522</v>
      </c>
      <c r="Y1836" s="25">
        <v>18</v>
      </c>
      <c r="Z1836" s="42">
        <f t="shared" si="57"/>
        <v>0.30275999999999997</v>
      </c>
      <c r="AA1836" s="261" t="s">
        <v>75</v>
      </c>
      <c r="AB1836" s="38" t="s">
        <v>4380</v>
      </c>
      <c r="AC1836" s="264"/>
      <c r="AD1836" s="264" t="s">
        <v>4891</v>
      </c>
      <c r="AE1836" s="38">
        <v>44790</v>
      </c>
      <c r="AF1836" s="38"/>
      <c r="AG1836" s="38">
        <v>44792</v>
      </c>
      <c r="AH1836" s="264"/>
      <c r="AI1836" s="264"/>
      <c r="AJ1836" s="38"/>
      <c r="AK1836" s="261"/>
      <c r="AL1836" s="264"/>
      <c r="AM1836" s="44"/>
      <c r="AN1836" s="44"/>
      <c r="AO1836" s="44"/>
      <c r="AP1836" s="44"/>
      <c r="AQ1836" s="44"/>
      <c r="AR1836" s="44">
        <f t="shared" si="56"/>
        <v>0</v>
      </c>
      <c r="AS1836" s="264"/>
      <c r="AT1836" s="264"/>
      <c r="AU1836" s="264"/>
    </row>
    <row r="1837" spans="1:47">
      <c r="A1837" s="261" t="s">
        <v>44</v>
      </c>
      <c r="B1837" s="264" t="s">
        <v>4393</v>
      </c>
      <c r="C1837" s="264" t="s">
        <v>4892</v>
      </c>
      <c r="D1837" s="38">
        <v>44763</v>
      </c>
      <c r="E1837" s="261" t="s">
        <v>4760</v>
      </c>
      <c r="F1837" s="261" t="s">
        <v>73</v>
      </c>
      <c r="G1837" s="264" t="s">
        <v>4287</v>
      </c>
      <c r="H1837" s="264" t="s">
        <v>4484</v>
      </c>
      <c r="I1837" s="264" t="s">
        <v>4289</v>
      </c>
      <c r="J1837" s="264" t="s">
        <v>73</v>
      </c>
      <c r="K1837" s="39" t="s">
        <v>4485</v>
      </c>
      <c r="L1837" s="261" t="s">
        <v>4761</v>
      </c>
      <c r="M1837" s="264" t="s">
        <v>4762</v>
      </c>
      <c r="N1837" s="264" t="s">
        <v>4763</v>
      </c>
      <c r="O1837" s="264" t="s">
        <v>170</v>
      </c>
      <c r="P1837" s="40" t="s">
        <v>4764</v>
      </c>
      <c r="Q1837" s="264" t="s">
        <v>4765</v>
      </c>
      <c r="R1837" s="264" t="s">
        <v>4766</v>
      </c>
      <c r="S1837" s="264" t="s">
        <v>4767</v>
      </c>
      <c r="T1837" s="120">
        <v>30391492</v>
      </c>
      <c r="U1837" s="177">
        <v>0</v>
      </c>
      <c r="V1837" s="264" t="s">
        <v>4802</v>
      </c>
      <c r="W1837" s="264">
        <v>580</v>
      </c>
      <c r="X1837" s="25">
        <v>522</v>
      </c>
      <c r="Y1837" s="25">
        <v>18</v>
      </c>
      <c r="Z1837" s="42">
        <f t="shared" si="57"/>
        <v>0.30275999999999997</v>
      </c>
      <c r="AA1837" s="261" t="s">
        <v>75</v>
      </c>
      <c r="AB1837" s="38" t="s">
        <v>4380</v>
      </c>
      <c r="AC1837" s="264"/>
      <c r="AD1837" s="264" t="s">
        <v>4892</v>
      </c>
      <c r="AE1837" s="38">
        <v>44790</v>
      </c>
      <c r="AF1837" s="38"/>
      <c r="AG1837" s="38">
        <v>44792</v>
      </c>
      <c r="AH1837" s="264"/>
      <c r="AI1837" s="264"/>
      <c r="AJ1837" s="38"/>
      <c r="AK1837" s="261"/>
      <c r="AL1837" s="264"/>
      <c r="AM1837" s="44"/>
      <c r="AN1837" s="44"/>
      <c r="AO1837" s="44"/>
      <c r="AP1837" s="44"/>
      <c r="AQ1837" s="44"/>
      <c r="AR1837" s="44">
        <f t="shared" si="56"/>
        <v>0</v>
      </c>
      <c r="AS1837" s="264"/>
      <c r="AT1837" s="264"/>
      <c r="AU1837" s="264"/>
    </row>
    <row r="1838" spans="1:47">
      <c r="A1838" s="261" t="s">
        <v>44</v>
      </c>
      <c r="B1838" s="264" t="s">
        <v>4393</v>
      </c>
      <c r="C1838" s="264" t="s">
        <v>4893</v>
      </c>
      <c r="D1838" s="38">
        <v>44763</v>
      </c>
      <c r="E1838" s="261" t="s">
        <v>4760</v>
      </c>
      <c r="F1838" s="261" t="s">
        <v>73</v>
      </c>
      <c r="G1838" s="264" t="s">
        <v>4287</v>
      </c>
      <c r="H1838" s="264" t="s">
        <v>4484</v>
      </c>
      <c r="I1838" s="264" t="s">
        <v>4289</v>
      </c>
      <c r="J1838" s="264" t="s">
        <v>73</v>
      </c>
      <c r="K1838" s="39" t="s">
        <v>4485</v>
      </c>
      <c r="L1838" s="261" t="s">
        <v>4761</v>
      </c>
      <c r="M1838" s="264" t="s">
        <v>4762</v>
      </c>
      <c r="N1838" s="264" t="s">
        <v>4763</v>
      </c>
      <c r="O1838" s="264" t="s">
        <v>170</v>
      </c>
      <c r="P1838" s="40" t="s">
        <v>4764</v>
      </c>
      <c r="Q1838" s="264" t="s">
        <v>4765</v>
      </c>
      <c r="R1838" s="264" t="s">
        <v>4766</v>
      </c>
      <c r="S1838" s="264" t="s">
        <v>4767</v>
      </c>
      <c r="T1838" s="120">
        <v>30391492</v>
      </c>
      <c r="U1838" s="177">
        <v>0</v>
      </c>
      <c r="V1838" s="264" t="s">
        <v>4802</v>
      </c>
      <c r="W1838" s="264">
        <v>580</v>
      </c>
      <c r="X1838" s="25">
        <v>522</v>
      </c>
      <c r="Y1838" s="25">
        <v>18</v>
      </c>
      <c r="Z1838" s="42">
        <f t="shared" si="57"/>
        <v>0.30275999999999997</v>
      </c>
      <c r="AA1838" s="261" t="s">
        <v>75</v>
      </c>
      <c r="AB1838" s="38" t="s">
        <v>4380</v>
      </c>
      <c r="AC1838" s="264"/>
      <c r="AD1838" s="264" t="s">
        <v>4893</v>
      </c>
      <c r="AE1838" s="38">
        <v>44790</v>
      </c>
      <c r="AF1838" s="38"/>
      <c r="AG1838" s="38">
        <v>44792</v>
      </c>
      <c r="AH1838" s="264"/>
      <c r="AI1838" s="264"/>
      <c r="AJ1838" s="38"/>
      <c r="AK1838" s="261"/>
      <c r="AL1838" s="264"/>
      <c r="AM1838" s="44"/>
      <c r="AN1838" s="44"/>
      <c r="AO1838" s="44"/>
      <c r="AP1838" s="44"/>
      <c r="AQ1838" s="44"/>
      <c r="AR1838" s="44">
        <f t="shared" si="56"/>
        <v>0</v>
      </c>
      <c r="AS1838" s="264"/>
      <c r="AT1838" s="264"/>
      <c r="AU1838" s="264"/>
    </row>
    <row r="1839" spans="1:47">
      <c r="A1839" s="261" t="s">
        <v>44</v>
      </c>
      <c r="B1839" s="264" t="s">
        <v>4393</v>
      </c>
      <c r="C1839" s="264" t="s">
        <v>4894</v>
      </c>
      <c r="D1839" s="38">
        <v>44763</v>
      </c>
      <c r="E1839" s="261" t="s">
        <v>4760</v>
      </c>
      <c r="F1839" s="261" t="s">
        <v>73</v>
      </c>
      <c r="G1839" s="264" t="s">
        <v>4287</v>
      </c>
      <c r="H1839" s="264" t="s">
        <v>4484</v>
      </c>
      <c r="I1839" s="264" t="s">
        <v>4289</v>
      </c>
      <c r="J1839" s="264" t="s">
        <v>73</v>
      </c>
      <c r="K1839" s="39" t="s">
        <v>4485</v>
      </c>
      <c r="L1839" s="261" t="s">
        <v>4761</v>
      </c>
      <c r="M1839" s="264" t="s">
        <v>4762</v>
      </c>
      <c r="N1839" s="264" t="s">
        <v>4763</v>
      </c>
      <c r="O1839" s="264" t="s">
        <v>170</v>
      </c>
      <c r="P1839" s="40" t="s">
        <v>4764</v>
      </c>
      <c r="Q1839" s="264" t="s">
        <v>4765</v>
      </c>
      <c r="R1839" s="264" t="s">
        <v>4766</v>
      </c>
      <c r="S1839" s="264" t="s">
        <v>4767</v>
      </c>
      <c r="T1839" s="120">
        <v>30391492</v>
      </c>
      <c r="U1839" s="177">
        <v>0</v>
      </c>
      <c r="V1839" s="264" t="s">
        <v>4802</v>
      </c>
      <c r="W1839" s="264">
        <v>580</v>
      </c>
      <c r="X1839" s="25">
        <v>522</v>
      </c>
      <c r="Y1839" s="25">
        <v>18</v>
      </c>
      <c r="Z1839" s="42">
        <f t="shared" si="57"/>
        <v>0.30275999999999997</v>
      </c>
      <c r="AA1839" s="261" t="s">
        <v>75</v>
      </c>
      <c r="AB1839" s="38" t="s">
        <v>4380</v>
      </c>
      <c r="AC1839" s="264"/>
      <c r="AD1839" s="264" t="s">
        <v>4894</v>
      </c>
      <c r="AE1839" s="38">
        <v>44790</v>
      </c>
      <c r="AF1839" s="38"/>
      <c r="AG1839" s="38">
        <v>44792</v>
      </c>
      <c r="AH1839" s="264"/>
      <c r="AI1839" s="264"/>
      <c r="AJ1839" s="38"/>
      <c r="AK1839" s="261"/>
      <c r="AL1839" s="264"/>
      <c r="AM1839" s="44"/>
      <c r="AN1839" s="44"/>
      <c r="AO1839" s="44"/>
      <c r="AP1839" s="44"/>
      <c r="AQ1839" s="44"/>
      <c r="AR1839" s="44">
        <f t="shared" si="56"/>
        <v>0</v>
      </c>
      <c r="AS1839" s="264"/>
      <c r="AT1839" s="264"/>
      <c r="AU1839" s="264"/>
    </row>
    <row r="1840" spans="1:47">
      <c r="A1840" s="261" t="s">
        <v>44</v>
      </c>
      <c r="B1840" s="264" t="s">
        <v>4393</v>
      </c>
      <c r="C1840" s="264" t="s">
        <v>4895</v>
      </c>
      <c r="D1840" s="38">
        <v>44763</v>
      </c>
      <c r="E1840" s="261" t="s">
        <v>4760</v>
      </c>
      <c r="F1840" s="261" t="s">
        <v>73</v>
      </c>
      <c r="G1840" s="264" t="s">
        <v>4287</v>
      </c>
      <c r="H1840" s="264" t="s">
        <v>4484</v>
      </c>
      <c r="I1840" s="264" t="s">
        <v>4289</v>
      </c>
      <c r="J1840" s="264" t="s">
        <v>73</v>
      </c>
      <c r="K1840" s="39" t="s">
        <v>4485</v>
      </c>
      <c r="L1840" s="261" t="s">
        <v>4761</v>
      </c>
      <c r="M1840" s="264" t="s">
        <v>4762</v>
      </c>
      <c r="N1840" s="264" t="s">
        <v>4763</v>
      </c>
      <c r="O1840" s="264" t="s">
        <v>170</v>
      </c>
      <c r="P1840" s="40" t="s">
        <v>4764</v>
      </c>
      <c r="Q1840" s="264" t="s">
        <v>4765</v>
      </c>
      <c r="R1840" s="264" t="s">
        <v>4766</v>
      </c>
      <c r="S1840" s="264" t="s">
        <v>4767</v>
      </c>
      <c r="T1840" s="120">
        <v>30391492</v>
      </c>
      <c r="U1840" s="177">
        <v>0</v>
      </c>
      <c r="V1840" s="264" t="s">
        <v>4802</v>
      </c>
      <c r="W1840" s="264">
        <v>580</v>
      </c>
      <c r="X1840" s="25">
        <v>522</v>
      </c>
      <c r="Y1840" s="25">
        <v>18</v>
      </c>
      <c r="Z1840" s="42">
        <f t="shared" si="57"/>
        <v>0.30275999999999997</v>
      </c>
      <c r="AA1840" s="261" t="s">
        <v>75</v>
      </c>
      <c r="AB1840" s="38" t="s">
        <v>4380</v>
      </c>
      <c r="AC1840" s="264"/>
      <c r="AD1840" s="264" t="s">
        <v>4895</v>
      </c>
      <c r="AE1840" s="38">
        <v>44790</v>
      </c>
      <c r="AF1840" s="38"/>
      <c r="AG1840" s="38">
        <v>44792</v>
      </c>
      <c r="AH1840" s="264"/>
      <c r="AI1840" s="264"/>
      <c r="AJ1840" s="38"/>
      <c r="AK1840" s="261"/>
      <c r="AL1840" s="264"/>
      <c r="AM1840" s="44"/>
      <c r="AN1840" s="44"/>
      <c r="AO1840" s="44"/>
      <c r="AP1840" s="44"/>
      <c r="AQ1840" s="44"/>
      <c r="AR1840" s="44">
        <f t="shared" si="56"/>
        <v>0</v>
      </c>
      <c r="AS1840" s="264"/>
      <c r="AT1840" s="264"/>
      <c r="AU1840" s="264"/>
    </row>
    <row r="1841" spans="1:47">
      <c r="A1841" s="261" t="s">
        <v>44</v>
      </c>
      <c r="B1841" s="264" t="s">
        <v>4393</v>
      </c>
      <c r="C1841" s="264" t="s">
        <v>4896</v>
      </c>
      <c r="D1841" s="38">
        <v>44763</v>
      </c>
      <c r="E1841" s="261" t="s">
        <v>4760</v>
      </c>
      <c r="F1841" s="261" t="s">
        <v>73</v>
      </c>
      <c r="G1841" s="264" t="s">
        <v>4287</v>
      </c>
      <c r="H1841" s="264" t="s">
        <v>4484</v>
      </c>
      <c r="I1841" s="264" t="s">
        <v>4289</v>
      </c>
      <c r="J1841" s="264" t="s">
        <v>73</v>
      </c>
      <c r="K1841" s="39" t="s">
        <v>4485</v>
      </c>
      <c r="L1841" s="261" t="s">
        <v>4761</v>
      </c>
      <c r="M1841" s="264" t="s">
        <v>4762</v>
      </c>
      <c r="N1841" s="264" t="s">
        <v>4763</v>
      </c>
      <c r="O1841" s="264" t="s">
        <v>170</v>
      </c>
      <c r="P1841" s="40" t="s">
        <v>4764</v>
      </c>
      <c r="Q1841" s="264" t="s">
        <v>4765</v>
      </c>
      <c r="R1841" s="264" t="s">
        <v>4766</v>
      </c>
      <c r="S1841" s="264" t="s">
        <v>4767</v>
      </c>
      <c r="T1841" s="120">
        <v>30391492</v>
      </c>
      <c r="U1841" s="177">
        <v>0</v>
      </c>
      <c r="V1841" s="264" t="s">
        <v>4802</v>
      </c>
      <c r="W1841" s="264">
        <v>580</v>
      </c>
      <c r="X1841" s="25">
        <v>522</v>
      </c>
      <c r="Y1841" s="25">
        <v>18</v>
      </c>
      <c r="Z1841" s="42">
        <f t="shared" si="57"/>
        <v>0.30275999999999997</v>
      </c>
      <c r="AA1841" s="261" t="s">
        <v>75</v>
      </c>
      <c r="AB1841" s="38" t="s">
        <v>4380</v>
      </c>
      <c r="AC1841" s="264"/>
      <c r="AD1841" s="264" t="s">
        <v>4896</v>
      </c>
      <c r="AE1841" s="38">
        <v>44790</v>
      </c>
      <c r="AF1841" s="38"/>
      <c r="AG1841" s="38">
        <v>44792</v>
      </c>
      <c r="AH1841" s="264"/>
      <c r="AI1841" s="264"/>
      <c r="AJ1841" s="38"/>
      <c r="AK1841" s="261"/>
      <c r="AL1841" s="264"/>
      <c r="AM1841" s="44"/>
      <c r="AN1841" s="44"/>
      <c r="AO1841" s="44"/>
      <c r="AP1841" s="44"/>
      <c r="AQ1841" s="44"/>
      <c r="AR1841" s="44">
        <f t="shared" si="56"/>
        <v>0</v>
      </c>
      <c r="AS1841" s="264"/>
      <c r="AT1841" s="264"/>
      <c r="AU1841" s="264"/>
    </row>
    <row r="1842" spans="1:47">
      <c r="A1842" s="261" t="s">
        <v>44</v>
      </c>
      <c r="B1842" s="264" t="s">
        <v>4393</v>
      </c>
      <c r="C1842" s="264" t="s">
        <v>4897</v>
      </c>
      <c r="D1842" s="38">
        <v>44763</v>
      </c>
      <c r="E1842" s="261" t="s">
        <v>4760</v>
      </c>
      <c r="F1842" s="261" t="s">
        <v>73</v>
      </c>
      <c r="G1842" s="264" t="s">
        <v>4287</v>
      </c>
      <c r="H1842" s="264" t="s">
        <v>4484</v>
      </c>
      <c r="I1842" s="264" t="s">
        <v>4289</v>
      </c>
      <c r="J1842" s="264" t="s">
        <v>73</v>
      </c>
      <c r="K1842" s="39" t="s">
        <v>4485</v>
      </c>
      <c r="L1842" s="261" t="s">
        <v>4761</v>
      </c>
      <c r="M1842" s="264" t="s">
        <v>4762</v>
      </c>
      <c r="N1842" s="264" t="s">
        <v>4763</v>
      </c>
      <c r="O1842" s="264" t="s">
        <v>170</v>
      </c>
      <c r="P1842" s="40" t="s">
        <v>4764</v>
      </c>
      <c r="Q1842" s="264" t="s">
        <v>4765</v>
      </c>
      <c r="R1842" s="264" t="s">
        <v>4766</v>
      </c>
      <c r="S1842" s="264" t="s">
        <v>4767</v>
      </c>
      <c r="T1842" s="120">
        <v>30391492</v>
      </c>
      <c r="U1842" s="177">
        <v>0</v>
      </c>
      <c r="V1842" s="264" t="s">
        <v>4802</v>
      </c>
      <c r="W1842" s="264">
        <v>580</v>
      </c>
      <c r="X1842" s="25">
        <v>522</v>
      </c>
      <c r="Y1842" s="25">
        <v>18</v>
      </c>
      <c r="Z1842" s="42">
        <f t="shared" si="57"/>
        <v>0.30275999999999997</v>
      </c>
      <c r="AA1842" s="261" t="s">
        <v>75</v>
      </c>
      <c r="AB1842" s="38" t="s">
        <v>4380</v>
      </c>
      <c r="AC1842" s="264"/>
      <c r="AD1842" s="264" t="s">
        <v>4897</v>
      </c>
      <c r="AE1842" s="38">
        <v>44790</v>
      </c>
      <c r="AF1842" s="38"/>
      <c r="AG1842" s="38">
        <v>44792</v>
      </c>
      <c r="AH1842" s="264"/>
      <c r="AI1842" s="264"/>
      <c r="AJ1842" s="38"/>
      <c r="AK1842" s="261"/>
      <c r="AL1842" s="264"/>
      <c r="AM1842" s="44"/>
      <c r="AN1842" s="44"/>
      <c r="AO1842" s="44"/>
      <c r="AP1842" s="44"/>
      <c r="AQ1842" s="44"/>
      <c r="AR1842" s="44">
        <f t="shared" si="56"/>
        <v>0</v>
      </c>
      <c r="AS1842" s="264"/>
      <c r="AT1842" s="264"/>
      <c r="AU1842" s="264"/>
    </row>
    <row r="1843" spans="1:47">
      <c r="A1843" s="261" t="s">
        <v>44</v>
      </c>
      <c r="B1843" s="264" t="s">
        <v>4393</v>
      </c>
      <c r="C1843" s="264" t="s">
        <v>4898</v>
      </c>
      <c r="D1843" s="38">
        <v>44763</v>
      </c>
      <c r="E1843" s="261" t="s">
        <v>4760</v>
      </c>
      <c r="F1843" s="261" t="s">
        <v>73</v>
      </c>
      <c r="G1843" s="264" t="s">
        <v>4287</v>
      </c>
      <c r="H1843" s="264" t="s">
        <v>4484</v>
      </c>
      <c r="I1843" s="264" t="s">
        <v>4289</v>
      </c>
      <c r="J1843" s="264" t="s">
        <v>73</v>
      </c>
      <c r="K1843" s="39" t="s">
        <v>4485</v>
      </c>
      <c r="L1843" s="261" t="s">
        <v>4761</v>
      </c>
      <c r="M1843" s="264" t="s">
        <v>4762</v>
      </c>
      <c r="N1843" s="264" t="s">
        <v>4763</v>
      </c>
      <c r="O1843" s="264" t="s">
        <v>170</v>
      </c>
      <c r="P1843" s="40" t="s">
        <v>4764</v>
      </c>
      <c r="Q1843" s="264" t="s">
        <v>4765</v>
      </c>
      <c r="R1843" s="264" t="s">
        <v>4766</v>
      </c>
      <c r="S1843" s="264" t="s">
        <v>4767</v>
      </c>
      <c r="T1843" s="120">
        <v>30391492</v>
      </c>
      <c r="U1843" s="177">
        <v>0</v>
      </c>
      <c r="V1843" s="264" t="s">
        <v>4802</v>
      </c>
      <c r="W1843" s="264">
        <v>580</v>
      </c>
      <c r="X1843" s="25">
        <v>522</v>
      </c>
      <c r="Y1843" s="25">
        <v>18</v>
      </c>
      <c r="Z1843" s="42">
        <f t="shared" si="57"/>
        <v>0.30275999999999997</v>
      </c>
      <c r="AA1843" s="261" t="s">
        <v>75</v>
      </c>
      <c r="AB1843" s="38" t="s">
        <v>4380</v>
      </c>
      <c r="AC1843" s="264"/>
      <c r="AD1843" s="264" t="s">
        <v>4898</v>
      </c>
      <c r="AE1843" s="38">
        <v>44792</v>
      </c>
      <c r="AF1843" s="38"/>
      <c r="AG1843" s="38">
        <v>44795</v>
      </c>
      <c r="AH1843" s="264"/>
      <c r="AI1843" s="264"/>
      <c r="AJ1843" s="38"/>
      <c r="AK1843" s="261"/>
      <c r="AL1843" s="264"/>
      <c r="AM1843" s="44"/>
      <c r="AN1843" s="44"/>
      <c r="AO1843" s="44"/>
      <c r="AP1843" s="44"/>
      <c r="AQ1843" s="44"/>
      <c r="AR1843" s="44">
        <f t="shared" si="56"/>
        <v>0</v>
      </c>
      <c r="AS1843" s="264"/>
      <c r="AT1843" s="264"/>
      <c r="AU1843" s="264"/>
    </row>
    <row r="1844" spans="1:47">
      <c r="A1844" s="261" t="s">
        <v>44</v>
      </c>
      <c r="B1844" s="264" t="s">
        <v>4393</v>
      </c>
      <c r="C1844" s="264" t="s">
        <v>4899</v>
      </c>
      <c r="D1844" s="38">
        <v>44763</v>
      </c>
      <c r="E1844" s="261" t="s">
        <v>4760</v>
      </c>
      <c r="F1844" s="261" t="s">
        <v>73</v>
      </c>
      <c r="G1844" s="264" t="s">
        <v>4244</v>
      </c>
      <c r="H1844" s="264" t="s">
        <v>4245</v>
      </c>
      <c r="I1844" s="264" t="s">
        <v>4246</v>
      </c>
      <c r="J1844" s="264" t="s">
        <v>73</v>
      </c>
      <c r="K1844" s="39" t="s">
        <v>4247</v>
      </c>
      <c r="L1844" s="261" t="s">
        <v>4761</v>
      </c>
      <c r="M1844" s="264" t="s">
        <v>4762</v>
      </c>
      <c r="N1844" s="264" t="s">
        <v>4763</v>
      </c>
      <c r="O1844" s="264" t="s">
        <v>170</v>
      </c>
      <c r="P1844" s="40" t="s">
        <v>4764</v>
      </c>
      <c r="Q1844" s="264" t="s">
        <v>4765</v>
      </c>
      <c r="R1844" s="264" t="s">
        <v>4766</v>
      </c>
      <c r="S1844" s="264" t="s">
        <v>4767</v>
      </c>
      <c r="T1844" s="120">
        <v>30391492</v>
      </c>
      <c r="U1844" s="177">
        <v>0</v>
      </c>
      <c r="V1844" s="264" t="s">
        <v>4802</v>
      </c>
      <c r="W1844" s="264">
        <v>580</v>
      </c>
      <c r="X1844" s="25">
        <v>522</v>
      </c>
      <c r="Y1844" s="25">
        <v>18</v>
      </c>
      <c r="Z1844" s="42">
        <f t="shared" si="57"/>
        <v>0.30275999999999997</v>
      </c>
      <c r="AA1844" s="261" t="s">
        <v>75</v>
      </c>
      <c r="AB1844" s="38" t="s">
        <v>4380</v>
      </c>
      <c r="AC1844" s="264"/>
      <c r="AD1844" s="264" t="s">
        <v>4899</v>
      </c>
      <c r="AE1844" s="38">
        <v>44773</v>
      </c>
      <c r="AF1844" s="38">
        <v>44773</v>
      </c>
      <c r="AG1844" s="38">
        <v>44777</v>
      </c>
      <c r="AH1844" s="266" t="s">
        <v>4252</v>
      </c>
      <c r="AI1844" s="263"/>
      <c r="AJ1844" s="38">
        <v>44777</v>
      </c>
      <c r="AK1844" s="261"/>
      <c r="AL1844" s="264"/>
      <c r="AM1844" s="44"/>
      <c r="AN1844" s="44"/>
      <c r="AO1844" s="44"/>
      <c r="AP1844" s="44"/>
      <c r="AQ1844" s="44"/>
      <c r="AR1844" s="44">
        <f t="shared" si="56"/>
        <v>0</v>
      </c>
      <c r="AS1844" s="264"/>
      <c r="AT1844" s="264"/>
      <c r="AU1844" s="264"/>
    </row>
    <row r="1845" spans="1:47">
      <c r="A1845" s="261" t="s">
        <v>44</v>
      </c>
      <c r="B1845" s="264" t="s">
        <v>4393</v>
      </c>
      <c r="C1845" s="264" t="s">
        <v>4900</v>
      </c>
      <c r="D1845" s="38">
        <v>44763</v>
      </c>
      <c r="E1845" s="261" t="s">
        <v>4760</v>
      </c>
      <c r="F1845" s="261" t="s">
        <v>73</v>
      </c>
      <c r="G1845" s="264" t="s">
        <v>4244</v>
      </c>
      <c r="H1845" s="264" t="s">
        <v>4245</v>
      </c>
      <c r="I1845" s="264" t="s">
        <v>4246</v>
      </c>
      <c r="J1845" s="264" t="s">
        <v>73</v>
      </c>
      <c r="K1845" s="39" t="s">
        <v>4247</v>
      </c>
      <c r="L1845" s="261" t="s">
        <v>4761</v>
      </c>
      <c r="M1845" s="264" t="s">
        <v>4762</v>
      </c>
      <c r="N1845" s="264" t="s">
        <v>4763</v>
      </c>
      <c r="O1845" s="264" t="s">
        <v>170</v>
      </c>
      <c r="P1845" s="40" t="s">
        <v>4764</v>
      </c>
      <c r="Q1845" s="264" t="s">
        <v>4765</v>
      </c>
      <c r="R1845" s="264" t="s">
        <v>4766</v>
      </c>
      <c r="S1845" s="264" t="s">
        <v>4767</v>
      </c>
      <c r="T1845" s="120">
        <v>30391492</v>
      </c>
      <c r="U1845" s="177">
        <v>0</v>
      </c>
      <c r="V1845" s="264" t="s">
        <v>4802</v>
      </c>
      <c r="W1845" s="264">
        <v>580</v>
      </c>
      <c r="X1845" s="25">
        <v>522</v>
      </c>
      <c r="Y1845" s="25">
        <v>18</v>
      </c>
      <c r="Z1845" s="42">
        <f t="shared" si="57"/>
        <v>0.30275999999999997</v>
      </c>
      <c r="AA1845" s="261" t="s">
        <v>75</v>
      </c>
      <c r="AB1845" s="38" t="s">
        <v>4380</v>
      </c>
      <c r="AC1845" s="264"/>
      <c r="AD1845" s="264" t="s">
        <v>4900</v>
      </c>
      <c r="AE1845" s="38">
        <v>44773</v>
      </c>
      <c r="AF1845" s="38">
        <v>44773</v>
      </c>
      <c r="AG1845" s="38">
        <v>44777</v>
      </c>
      <c r="AH1845" s="266" t="s">
        <v>4252</v>
      </c>
      <c r="AI1845" s="263"/>
      <c r="AJ1845" s="38">
        <v>44777</v>
      </c>
      <c r="AK1845" s="261"/>
      <c r="AL1845" s="264"/>
      <c r="AM1845" s="44"/>
      <c r="AN1845" s="44"/>
      <c r="AO1845" s="44"/>
      <c r="AP1845" s="44"/>
      <c r="AQ1845" s="44"/>
      <c r="AR1845" s="44">
        <f t="shared" si="56"/>
        <v>0</v>
      </c>
      <c r="AS1845" s="264"/>
      <c r="AT1845" s="264"/>
      <c r="AU1845" s="264"/>
    </row>
    <row r="1846" spans="1:47">
      <c r="A1846" s="261" t="s">
        <v>44</v>
      </c>
      <c r="B1846" s="264" t="s">
        <v>4393</v>
      </c>
      <c r="C1846" s="264" t="s">
        <v>4901</v>
      </c>
      <c r="D1846" s="38">
        <v>44763</v>
      </c>
      <c r="E1846" s="261" t="s">
        <v>4760</v>
      </c>
      <c r="F1846" s="261" t="s">
        <v>73</v>
      </c>
      <c r="G1846" s="264" t="s">
        <v>4244</v>
      </c>
      <c r="H1846" s="264" t="s">
        <v>4245</v>
      </c>
      <c r="I1846" s="264" t="s">
        <v>4246</v>
      </c>
      <c r="J1846" s="264" t="s">
        <v>73</v>
      </c>
      <c r="K1846" s="39" t="s">
        <v>4247</v>
      </c>
      <c r="L1846" s="261" t="s">
        <v>4761</v>
      </c>
      <c r="M1846" s="264" t="s">
        <v>4762</v>
      </c>
      <c r="N1846" s="264" t="s">
        <v>4763</v>
      </c>
      <c r="O1846" s="264" t="s">
        <v>170</v>
      </c>
      <c r="P1846" s="40" t="s">
        <v>4764</v>
      </c>
      <c r="Q1846" s="264" t="s">
        <v>4765</v>
      </c>
      <c r="R1846" s="264" t="s">
        <v>4766</v>
      </c>
      <c r="S1846" s="264" t="s">
        <v>4767</v>
      </c>
      <c r="T1846" s="120">
        <v>30391492</v>
      </c>
      <c r="U1846" s="177">
        <v>0</v>
      </c>
      <c r="V1846" s="264" t="s">
        <v>4802</v>
      </c>
      <c r="W1846" s="264">
        <v>580</v>
      </c>
      <c r="X1846" s="25">
        <v>522</v>
      </c>
      <c r="Y1846" s="25">
        <v>18</v>
      </c>
      <c r="Z1846" s="42">
        <f t="shared" si="57"/>
        <v>0.30275999999999997</v>
      </c>
      <c r="AA1846" s="261" t="s">
        <v>75</v>
      </c>
      <c r="AB1846" s="38" t="s">
        <v>4380</v>
      </c>
      <c r="AC1846" s="264"/>
      <c r="AD1846" s="264" t="s">
        <v>4901</v>
      </c>
      <c r="AE1846" s="38">
        <v>44773</v>
      </c>
      <c r="AF1846" s="38">
        <v>44773</v>
      </c>
      <c r="AG1846" s="38">
        <v>44777</v>
      </c>
      <c r="AH1846" s="266" t="s">
        <v>4252</v>
      </c>
      <c r="AI1846" s="263"/>
      <c r="AJ1846" s="38">
        <v>44777</v>
      </c>
      <c r="AK1846" s="261"/>
      <c r="AL1846" s="264"/>
      <c r="AM1846" s="44"/>
      <c r="AN1846" s="44"/>
      <c r="AO1846" s="44"/>
      <c r="AP1846" s="44"/>
      <c r="AQ1846" s="44"/>
      <c r="AR1846" s="44">
        <f t="shared" si="56"/>
        <v>0</v>
      </c>
      <c r="AS1846" s="264"/>
      <c r="AT1846" s="264"/>
      <c r="AU1846" s="264"/>
    </row>
    <row r="1847" spans="1:47">
      <c r="A1847" s="261" t="s">
        <v>44</v>
      </c>
      <c r="B1847" s="264" t="s">
        <v>4393</v>
      </c>
      <c r="C1847" s="264" t="s">
        <v>4902</v>
      </c>
      <c r="D1847" s="38">
        <v>44763</v>
      </c>
      <c r="E1847" s="261" t="s">
        <v>4760</v>
      </c>
      <c r="F1847" s="261" t="s">
        <v>73</v>
      </c>
      <c r="G1847" s="264" t="s">
        <v>4244</v>
      </c>
      <c r="H1847" s="264" t="s">
        <v>4245</v>
      </c>
      <c r="I1847" s="264" t="s">
        <v>4246</v>
      </c>
      <c r="J1847" s="264" t="s">
        <v>73</v>
      </c>
      <c r="K1847" s="39" t="s">
        <v>4247</v>
      </c>
      <c r="L1847" s="261" t="s">
        <v>4761</v>
      </c>
      <c r="M1847" s="264" t="s">
        <v>4762</v>
      </c>
      <c r="N1847" s="264" t="s">
        <v>4763</v>
      </c>
      <c r="O1847" s="264" t="s">
        <v>170</v>
      </c>
      <c r="P1847" s="40" t="s">
        <v>4764</v>
      </c>
      <c r="Q1847" s="264" t="s">
        <v>4765</v>
      </c>
      <c r="R1847" s="264" t="s">
        <v>4766</v>
      </c>
      <c r="S1847" s="264" t="s">
        <v>4767</v>
      </c>
      <c r="T1847" s="120">
        <v>30391492</v>
      </c>
      <c r="U1847" s="177">
        <v>0</v>
      </c>
      <c r="V1847" s="264" t="s">
        <v>4802</v>
      </c>
      <c r="W1847" s="264">
        <v>580</v>
      </c>
      <c r="X1847" s="25">
        <v>522</v>
      </c>
      <c r="Y1847" s="25">
        <v>18</v>
      </c>
      <c r="Z1847" s="42">
        <f t="shared" si="57"/>
        <v>0.30275999999999997</v>
      </c>
      <c r="AA1847" s="261" t="s">
        <v>75</v>
      </c>
      <c r="AB1847" s="38" t="s">
        <v>4380</v>
      </c>
      <c r="AC1847" s="264"/>
      <c r="AD1847" s="264" t="s">
        <v>4902</v>
      </c>
      <c r="AE1847" s="38">
        <v>44773</v>
      </c>
      <c r="AF1847" s="38">
        <v>44773</v>
      </c>
      <c r="AG1847" s="38">
        <v>44777</v>
      </c>
      <c r="AH1847" s="266" t="s">
        <v>4252</v>
      </c>
      <c r="AI1847" s="263"/>
      <c r="AJ1847" s="38">
        <v>44777</v>
      </c>
      <c r="AK1847" s="261"/>
      <c r="AL1847" s="264"/>
      <c r="AM1847" s="44"/>
      <c r="AN1847" s="44"/>
      <c r="AO1847" s="44"/>
      <c r="AP1847" s="44"/>
      <c r="AQ1847" s="44"/>
      <c r="AR1847" s="44">
        <f t="shared" si="56"/>
        <v>0</v>
      </c>
      <c r="AS1847" s="264"/>
      <c r="AT1847" s="264"/>
      <c r="AU1847" s="264"/>
    </row>
    <row r="1848" spans="1:47">
      <c r="A1848" s="261" t="s">
        <v>44</v>
      </c>
      <c r="B1848" s="264" t="s">
        <v>4393</v>
      </c>
      <c r="C1848" s="264" t="s">
        <v>4903</v>
      </c>
      <c r="D1848" s="38">
        <v>44763</v>
      </c>
      <c r="E1848" s="261" t="s">
        <v>4760</v>
      </c>
      <c r="F1848" s="261" t="s">
        <v>73</v>
      </c>
      <c r="G1848" s="264" t="s">
        <v>4244</v>
      </c>
      <c r="H1848" s="264" t="s">
        <v>4245</v>
      </c>
      <c r="I1848" s="264" t="s">
        <v>4246</v>
      </c>
      <c r="J1848" s="264" t="s">
        <v>73</v>
      </c>
      <c r="K1848" s="39" t="s">
        <v>4247</v>
      </c>
      <c r="L1848" s="261" t="s">
        <v>4761</v>
      </c>
      <c r="M1848" s="264" t="s">
        <v>4762</v>
      </c>
      <c r="N1848" s="264" t="s">
        <v>4763</v>
      </c>
      <c r="O1848" s="264" t="s">
        <v>170</v>
      </c>
      <c r="P1848" s="40" t="s">
        <v>4764</v>
      </c>
      <c r="Q1848" s="264" t="s">
        <v>4765</v>
      </c>
      <c r="R1848" s="264" t="s">
        <v>4766</v>
      </c>
      <c r="S1848" s="264" t="s">
        <v>4767</v>
      </c>
      <c r="T1848" s="120">
        <v>30391492</v>
      </c>
      <c r="U1848" s="177">
        <v>0</v>
      </c>
      <c r="V1848" s="264" t="s">
        <v>4802</v>
      </c>
      <c r="W1848" s="264">
        <v>580</v>
      </c>
      <c r="X1848" s="25">
        <v>522</v>
      </c>
      <c r="Y1848" s="25">
        <v>18</v>
      </c>
      <c r="Z1848" s="42">
        <f t="shared" si="57"/>
        <v>0.30275999999999997</v>
      </c>
      <c r="AA1848" s="261" t="s">
        <v>75</v>
      </c>
      <c r="AB1848" s="38" t="s">
        <v>4380</v>
      </c>
      <c r="AC1848" s="264"/>
      <c r="AD1848" s="264" t="s">
        <v>4903</v>
      </c>
      <c r="AE1848" s="38">
        <v>44773</v>
      </c>
      <c r="AF1848" s="38">
        <v>44773</v>
      </c>
      <c r="AG1848" s="38">
        <v>44777</v>
      </c>
      <c r="AH1848" s="266" t="s">
        <v>4252</v>
      </c>
      <c r="AI1848" s="263"/>
      <c r="AJ1848" s="38">
        <v>44777</v>
      </c>
      <c r="AK1848" s="261"/>
      <c r="AL1848" s="264"/>
      <c r="AM1848" s="44"/>
      <c r="AN1848" s="44"/>
      <c r="AO1848" s="44"/>
      <c r="AP1848" s="44"/>
      <c r="AQ1848" s="44"/>
      <c r="AR1848" s="44">
        <f t="shared" si="56"/>
        <v>0</v>
      </c>
      <c r="AS1848" s="264"/>
      <c r="AT1848" s="264"/>
      <c r="AU1848" s="264"/>
    </row>
    <row r="1849" spans="1:47">
      <c r="A1849" s="261" t="s">
        <v>44</v>
      </c>
      <c r="B1849" s="264" t="s">
        <v>4393</v>
      </c>
      <c r="C1849" s="264" t="s">
        <v>4904</v>
      </c>
      <c r="D1849" s="38">
        <v>44763</v>
      </c>
      <c r="E1849" s="261" t="s">
        <v>4760</v>
      </c>
      <c r="F1849" s="261" t="s">
        <v>73</v>
      </c>
      <c r="G1849" s="264" t="s">
        <v>4244</v>
      </c>
      <c r="H1849" s="264" t="s">
        <v>4245</v>
      </c>
      <c r="I1849" s="264" t="s">
        <v>4246</v>
      </c>
      <c r="J1849" s="264" t="s">
        <v>73</v>
      </c>
      <c r="K1849" s="39" t="s">
        <v>4247</v>
      </c>
      <c r="L1849" s="261" t="s">
        <v>4761</v>
      </c>
      <c r="M1849" s="264" t="s">
        <v>4762</v>
      </c>
      <c r="N1849" s="264" t="s">
        <v>4763</v>
      </c>
      <c r="O1849" s="264" t="s">
        <v>170</v>
      </c>
      <c r="P1849" s="40" t="s">
        <v>4764</v>
      </c>
      <c r="Q1849" s="264" t="s">
        <v>4765</v>
      </c>
      <c r="R1849" s="264" t="s">
        <v>4766</v>
      </c>
      <c r="S1849" s="264" t="s">
        <v>4767</v>
      </c>
      <c r="T1849" s="120">
        <v>30391492</v>
      </c>
      <c r="U1849" s="177">
        <v>0</v>
      </c>
      <c r="V1849" s="264" t="s">
        <v>4802</v>
      </c>
      <c r="W1849" s="264">
        <v>580</v>
      </c>
      <c r="X1849" s="25">
        <v>522</v>
      </c>
      <c r="Y1849" s="25">
        <v>18</v>
      </c>
      <c r="Z1849" s="42">
        <f t="shared" si="57"/>
        <v>0.30275999999999997</v>
      </c>
      <c r="AA1849" s="261" t="s">
        <v>75</v>
      </c>
      <c r="AB1849" s="38" t="s">
        <v>4380</v>
      </c>
      <c r="AC1849" s="264"/>
      <c r="AD1849" s="264" t="s">
        <v>4904</v>
      </c>
      <c r="AE1849" s="38">
        <v>44773</v>
      </c>
      <c r="AF1849" s="38">
        <v>44773</v>
      </c>
      <c r="AG1849" s="38">
        <v>44777</v>
      </c>
      <c r="AH1849" s="266" t="s">
        <v>4252</v>
      </c>
      <c r="AI1849" s="263"/>
      <c r="AJ1849" s="38">
        <v>44777</v>
      </c>
      <c r="AK1849" s="261"/>
      <c r="AL1849" s="264"/>
      <c r="AM1849" s="44"/>
      <c r="AN1849" s="44"/>
      <c r="AO1849" s="44"/>
      <c r="AP1849" s="44"/>
      <c r="AQ1849" s="44"/>
      <c r="AR1849" s="44">
        <f t="shared" si="56"/>
        <v>0</v>
      </c>
      <c r="AS1849" s="264"/>
      <c r="AT1849" s="264"/>
      <c r="AU1849" s="264"/>
    </row>
    <row r="1850" spans="1:47">
      <c r="A1850" s="261" t="s">
        <v>44</v>
      </c>
      <c r="B1850" s="264" t="s">
        <v>4393</v>
      </c>
      <c r="C1850" s="264" t="s">
        <v>4905</v>
      </c>
      <c r="D1850" s="38">
        <v>44763</v>
      </c>
      <c r="E1850" s="261" t="s">
        <v>4760</v>
      </c>
      <c r="F1850" s="261" t="s">
        <v>73</v>
      </c>
      <c r="G1850" s="264" t="s">
        <v>4244</v>
      </c>
      <c r="H1850" s="264" t="s">
        <v>4245</v>
      </c>
      <c r="I1850" s="264" t="s">
        <v>4246</v>
      </c>
      <c r="J1850" s="264" t="s">
        <v>73</v>
      </c>
      <c r="K1850" s="39" t="s">
        <v>4247</v>
      </c>
      <c r="L1850" s="261" t="s">
        <v>4761</v>
      </c>
      <c r="M1850" s="264" t="s">
        <v>4762</v>
      </c>
      <c r="N1850" s="264" t="s">
        <v>4763</v>
      </c>
      <c r="O1850" s="264" t="s">
        <v>170</v>
      </c>
      <c r="P1850" s="40" t="s">
        <v>4764</v>
      </c>
      <c r="Q1850" s="264" t="s">
        <v>4765</v>
      </c>
      <c r="R1850" s="264" t="s">
        <v>4766</v>
      </c>
      <c r="S1850" s="264" t="s">
        <v>4767</v>
      </c>
      <c r="T1850" s="120">
        <v>30391492</v>
      </c>
      <c r="U1850" s="177">
        <v>0</v>
      </c>
      <c r="V1850" s="264" t="s">
        <v>4802</v>
      </c>
      <c r="W1850" s="264">
        <v>580</v>
      </c>
      <c r="X1850" s="25">
        <v>522</v>
      </c>
      <c r="Y1850" s="25">
        <v>18</v>
      </c>
      <c r="Z1850" s="42">
        <f t="shared" si="57"/>
        <v>0.30275999999999997</v>
      </c>
      <c r="AA1850" s="261" t="s">
        <v>75</v>
      </c>
      <c r="AB1850" s="38" t="s">
        <v>4380</v>
      </c>
      <c r="AC1850" s="264"/>
      <c r="AD1850" s="264" t="s">
        <v>4905</v>
      </c>
      <c r="AE1850" s="38">
        <v>44773</v>
      </c>
      <c r="AF1850" s="38">
        <v>44773</v>
      </c>
      <c r="AG1850" s="38">
        <v>44777</v>
      </c>
      <c r="AH1850" s="266" t="s">
        <v>4252</v>
      </c>
      <c r="AI1850" s="263"/>
      <c r="AJ1850" s="38">
        <v>44777</v>
      </c>
      <c r="AK1850" s="261"/>
      <c r="AL1850" s="264"/>
      <c r="AM1850" s="44"/>
      <c r="AN1850" s="44"/>
      <c r="AO1850" s="44"/>
      <c r="AP1850" s="44"/>
      <c r="AQ1850" s="44"/>
      <c r="AR1850" s="44">
        <f t="shared" si="56"/>
        <v>0</v>
      </c>
      <c r="AS1850" s="264"/>
      <c r="AT1850" s="264"/>
      <c r="AU1850" s="264"/>
    </row>
    <row r="1851" spans="1:47">
      <c r="A1851" s="261" t="s">
        <v>44</v>
      </c>
      <c r="B1851" s="264" t="s">
        <v>4393</v>
      </c>
      <c r="C1851" s="264" t="s">
        <v>4906</v>
      </c>
      <c r="D1851" s="38">
        <v>44763</v>
      </c>
      <c r="E1851" s="261" t="s">
        <v>4760</v>
      </c>
      <c r="F1851" s="261" t="s">
        <v>73</v>
      </c>
      <c r="G1851" s="264" t="s">
        <v>4244</v>
      </c>
      <c r="H1851" s="264" t="s">
        <v>4245</v>
      </c>
      <c r="I1851" s="264" t="s">
        <v>4246</v>
      </c>
      <c r="J1851" s="264" t="s">
        <v>73</v>
      </c>
      <c r="K1851" s="39" t="s">
        <v>4247</v>
      </c>
      <c r="L1851" s="261" t="s">
        <v>4761</v>
      </c>
      <c r="M1851" s="264" t="s">
        <v>4762</v>
      </c>
      <c r="N1851" s="264" t="s">
        <v>4763</v>
      </c>
      <c r="O1851" s="264" t="s">
        <v>170</v>
      </c>
      <c r="P1851" s="40" t="s">
        <v>4764</v>
      </c>
      <c r="Q1851" s="264" t="s">
        <v>4765</v>
      </c>
      <c r="R1851" s="264" t="s">
        <v>4766</v>
      </c>
      <c r="S1851" s="264" t="s">
        <v>4767</v>
      </c>
      <c r="T1851" s="120">
        <v>30391492</v>
      </c>
      <c r="U1851" s="177">
        <v>0</v>
      </c>
      <c r="V1851" s="264" t="s">
        <v>4802</v>
      </c>
      <c r="W1851" s="264">
        <v>580</v>
      </c>
      <c r="X1851" s="25">
        <v>522</v>
      </c>
      <c r="Y1851" s="25">
        <v>18</v>
      </c>
      <c r="Z1851" s="42">
        <f t="shared" si="57"/>
        <v>0.30275999999999997</v>
      </c>
      <c r="AA1851" s="261" t="s">
        <v>75</v>
      </c>
      <c r="AB1851" s="38" t="s">
        <v>4380</v>
      </c>
      <c r="AC1851" s="264"/>
      <c r="AD1851" s="264" t="s">
        <v>4906</v>
      </c>
      <c r="AE1851" s="38">
        <v>44773</v>
      </c>
      <c r="AF1851" s="38">
        <v>44773</v>
      </c>
      <c r="AG1851" s="38">
        <v>44777</v>
      </c>
      <c r="AH1851" s="266" t="s">
        <v>4252</v>
      </c>
      <c r="AI1851" s="263"/>
      <c r="AJ1851" s="38">
        <v>44777</v>
      </c>
      <c r="AK1851" s="261"/>
      <c r="AL1851" s="264"/>
      <c r="AM1851" s="44"/>
      <c r="AN1851" s="44"/>
      <c r="AO1851" s="44"/>
      <c r="AP1851" s="44"/>
      <c r="AQ1851" s="44"/>
      <c r="AR1851" s="44">
        <f t="shared" si="56"/>
        <v>0</v>
      </c>
      <c r="AS1851" s="264"/>
      <c r="AT1851" s="264"/>
      <c r="AU1851" s="264"/>
    </row>
    <row r="1852" spans="1:47">
      <c r="A1852" s="143" t="s">
        <v>44</v>
      </c>
      <c r="B1852" s="144" t="s">
        <v>4393</v>
      </c>
      <c r="C1852" s="144" t="s">
        <v>4907</v>
      </c>
      <c r="D1852" s="145">
        <v>44763</v>
      </c>
      <c r="E1852" s="143" t="s">
        <v>4760</v>
      </c>
      <c r="F1852" s="143" t="s">
        <v>73</v>
      </c>
      <c r="G1852" s="144" t="s">
        <v>4244</v>
      </c>
      <c r="H1852" s="144" t="s">
        <v>4245</v>
      </c>
      <c r="I1852" s="144" t="s">
        <v>4246</v>
      </c>
      <c r="J1852" s="144" t="s">
        <v>73</v>
      </c>
      <c r="K1852" s="162" t="s">
        <v>4247</v>
      </c>
      <c r="L1852" s="143" t="s">
        <v>4761</v>
      </c>
      <c r="M1852" s="144" t="s">
        <v>4762</v>
      </c>
      <c r="N1852" s="144" t="s">
        <v>4763</v>
      </c>
      <c r="O1852" s="144" t="s">
        <v>170</v>
      </c>
      <c r="P1852" s="156" t="s">
        <v>4764</v>
      </c>
      <c r="Q1852" s="144" t="s">
        <v>4765</v>
      </c>
      <c r="R1852" s="144" t="s">
        <v>4766</v>
      </c>
      <c r="S1852" s="144" t="s">
        <v>4767</v>
      </c>
      <c r="T1852" s="157">
        <v>30391492</v>
      </c>
      <c r="U1852" s="182">
        <v>0</v>
      </c>
      <c r="V1852" s="144" t="s">
        <v>4802</v>
      </c>
      <c r="W1852" s="144">
        <v>580</v>
      </c>
      <c r="X1852" s="158">
        <v>522</v>
      </c>
      <c r="Y1852" s="158">
        <v>18</v>
      </c>
      <c r="Z1852" s="159">
        <f t="shared" si="57"/>
        <v>0.30275999999999997</v>
      </c>
      <c r="AA1852" s="143" t="s">
        <v>75</v>
      </c>
      <c r="AB1852" s="145" t="s">
        <v>4380</v>
      </c>
      <c r="AC1852" s="144"/>
      <c r="AD1852" s="144" t="s">
        <v>4907</v>
      </c>
      <c r="AE1852" s="145"/>
      <c r="AF1852" s="145"/>
      <c r="AG1852" s="145"/>
      <c r="AH1852" s="144"/>
      <c r="AI1852" s="144"/>
      <c r="AJ1852" s="145"/>
      <c r="AK1852" s="143"/>
      <c r="AL1852" s="144"/>
      <c r="AM1852" s="160"/>
      <c r="AN1852" s="160"/>
      <c r="AO1852" s="160"/>
      <c r="AP1852" s="160"/>
      <c r="AQ1852" s="160"/>
      <c r="AR1852" s="160">
        <f t="shared" si="56"/>
        <v>0</v>
      </c>
      <c r="AS1852" s="144"/>
      <c r="AT1852" s="144"/>
      <c r="AU1852" s="144"/>
    </row>
    <row r="1853" spans="1:47">
      <c r="A1853" s="143" t="s">
        <v>44</v>
      </c>
      <c r="B1853" s="144" t="s">
        <v>4393</v>
      </c>
      <c r="C1853" s="144" t="s">
        <v>4908</v>
      </c>
      <c r="D1853" s="145">
        <v>44763</v>
      </c>
      <c r="E1853" s="143" t="s">
        <v>4760</v>
      </c>
      <c r="F1853" s="143" t="s">
        <v>73</v>
      </c>
      <c r="G1853" s="144" t="s">
        <v>4244</v>
      </c>
      <c r="H1853" s="144" t="s">
        <v>4245</v>
      </c>
      <c r="I1853" s="144" t="s">
        <v>4246</v>
      </c>
      <c r="J1853" s="144" t="s">
        <v>73</v>
      </c>
      <c r="K1853" s="162" t="s">
        <v>4247</v>
      </c>
      <c r="L1853" s="143" t="s">
        <v>4761</v>
      </c>
      <c r="M1853" s="144" t="s">
        <v>4762</v>
      </c>
      <c r="N1853" s="144" t="s">
        <v>4763</v>
      </c>
      <c r="O1853" s="144" t="s">
        <v>170</v>
      </c>
      <c r="P1853" s="156" t="s">
        <v>4764</v>
      </c>
      <c r="Q1853" s="144" t="s">
        <v>4765</v>
      </c>
      <c r="R1853" s="144" t="s">
        <v>4766</v>
      </c>
      <c r="S1853" s="144" t="s">
        <v>4767</v>
      </c>
      <c r="T1853" s="157">
        <v>30391492</v>
      </c>
      <c r="U1853" s="182">
        <v>0</v>
      </c>
      <c r="V1853" s="144" t="s">
        <v>4802</v>
      </c>
      <c r="W1853" s="144">
        <v>580</v>
      </c>
      <c r="X1853" s="158">
        <v>522</v>
      </c>
      <c r="Y1853" s="158">
        <v>18</v>
      </c>
      <c r="Z1853" s="159">
        <f t="shared" si="57"/>
        <v>0.30275999999999997</v>
      </c>
      <c r="AA1853" s="143" t="s">
        <v>75</v>
      </c>
      <c r="AB1853" s="145" t="s">
        <v>4380</v>
      </c>
      <c r="AC1853" s="144"/>
      <c r="AD1853" s="144" t="s">
        <v>4908</v>
      </c>
      <c r="AE1853" s="145"/>
      <c r="AF1853" s="145"/>
      <c r="AG1853" s="145"/>
      <c r="AH1853" s="144"/>
      <c r="AI1853" s="144"/>
      <c r="AJ1853" s="145"/>
      <c r="AK1853" s="143"/>
      <c r="AL1853" s="144"/>
      <c r="AM1853" s="160"/>
      <c r="AN1853" s="160"/>
      <c r="AO1853" s="160"/>
      <c r="AP1853" s="160"/>
      <c r="AQ1853" s="160"/>
      <c r="AR1853" s="160">
        <f t="shared" si="56"/>
        <v>0</v>
      </c>
      <c r="AS1853" s="144"/>
      <c r="AT1853" s="144"/>
      <c r="AU1853" s="144"/>
    </row>
    <row r="1854" spans="1:47">
      <c r="A1854" s="143" t="s">
        <v>44</v>
      </c>
      <c r="B1854" s="144" t="s">
        <v>4393</v>
      </c>
      <c r="C1854" s="144" t="s">
        <v>4909</v>
      </c>
      <c r="D1854" s="145">
        <v>44763</v>
      </c>
      <c r="E1854" s="143" t="s">
        <v>4760</v>
      </c>
      <c r="F1854" s="143" t="s">
        <v>73</v>
      </c>
      <c r="G1854" s="144" t="s">
        <v>4244</v>
      </c>
      <c r="H1854" s="144" t="s">
        <v>4245</v>
      </c>
      <c r="I1854" s="144" t="s">
        <v>4246</v>
      </c>
      <c r="J1854" s="144" t="s">
        <v>73</v>
      </c>
      <c r="K1854" s="162" t="s">
        <v>4247</v>
      </c>
      <c r="L1854" s="143" t="s">
        <v>4761</v>
      </c>
      <c r="M1854" s="144" t="s">
        <v>4762</v>
      </c>
      <c r="N1854" s="144" t="s">
        <v>4763</v>
      </c>
      <c r="O1854" s="144" t="s">
        <v>170</v>
      </c>
      <c r="P1854" s="156" t="s">
        <v>4764</v>
      </c>
      <c r="Q1854" s="144" t="s">
        <v>4765</v>
      </c>
      <c r="R1854" s="144" t="s">
        <v>4766</v>
      </c>
      <c r="S1854" s="144" t="s">
        <v>4767</v>
      </c>
      <c r="T1854" s="157">
        <v>30391492</v>
      </c>
      <c r="U1854" s="182">
        <v>0</v>
      </c>
      <c r="V1854" s="144" t="s">
        <v>4802</v>
      </c>
      <c r="W1854" s="144">
        <v>580</v>
      </c>
      <c r="X1854" s="158">
        <v>522</v>
      </c>
      <c r="Y1854" s="158">
        <v>18</v>
      </c>
      <c r="Z1854" s="159">
        <f t="shared" si="57"/>
        <v>0.30275999999999997</v>
      </c>
      <c r="AA1854" s="143" t="s">
        <v>75</v>
      </c>
      <c r="AB1854" s="145" t="s">
        <v>4380</v>
      </c>
      <c r="AC1854" s="144"/>
      <c r="AD1854" s="144" t="s">
        <v>4909</v>
      </c>
      <c r="AE1854" s="145"/>
      <c r="AF1854" s="145"/>
      <c r="AG1854" s="145"/>
      <c r="AH1854" s="144"/>
      <c r="AI1854" s="144"/>
      <c r="AJ1854" s="145"/>
      <c r="AK1854" s="143"/>
      <c r="AL1854" s="144"/>
      <c r="AM1854" s="160"/>
      <c r="AN1854" s="160"/>
      <c r="AO1854" s="160"/>
      <c r="AP1854" s="160"/>
      <c r="AQ1854" s="160"/>
      <c r="AR1854" s="160">
        <f t="shared" si="56"/>
        <v>0</v>
      </c>
      <c r="AS1854" s="144"/>
      <c r="AT1854" s="144"/>
      <c r="AU1854" s="144"/>
    </row>
    <row r="1855" spans="1:47">
      <c r="A1855" s="143" t="s">
        <v>44</v>
      </c>
      <c r="B1855" s="144" t="s">
        <v>4393</v>
      </c>
      <c r="C1855" s="144" t="s">
        <v>4910</v>
      </c>
      <c r="D1855" s="145">
        <v>44763</v>
      </c>
      <c r="E1855" s="143" t="s">
        <v>4760</v>
      </c>
      <c r="F1855" s="143" t="s">
        <v>73</v>
      </c>
      <c r="G1855" s="144" t="s">
        <v>4244</v>
      </c>
      <c r="H1855" s="144" t="s">
        <v>4245</v>
      </c>
      <c r="I1855" s="144" t="s">
        <v>4246</v>
      </c>
      <c r="J1855" s="144" t="s">
        <v>73</v>
      </c>
      <c r="K1855" s="162" t="s">
        <v>4247</v>
      </c>
      <c r="L1855" s="143" t="s">
        <v>4761</v>
      </c>
      <c r="M1855" s="144" t="s">
        <v>4762</v>
      </c>
      <c r="N1855" s="144" t="s">
        <v>4763</v>
      </c>
      <c r="O1855" s="144" t="s">
        <v>170</v>
      </c>
      <c r="P1855" s="156" t="s">
        <v>4764</v>
      </c>
      <c r="Q1855" s="144" t="s">
        <v>4765</v>
      </c>
      <c r="R1855" s="144" t="s">
        <v>4766</v>
      </c>
      <c r="S1855" s="144" t="s">
        <v>4767</v>
      </c>
      <c r="T1855" s="157">
        <v>30391492</v>
      </c>
      <c r="U1855" s="182">
        <v>0</v>
      </c>
      <c r="V1855" s="144" t="s">
        <v>4802</v>
      </c>
      <c r="W1855" s="144">
        <v>580</v>
      </c>
      <c r="X1855" s="158">
        <v>522</v>
      </c>
      <c r="Y1855" s="158">
        <v>18</v>
      </c>
      <c r="Z1855" s="159">
        <f t="shared" si="57"/>
        <v>0.30275999999999997</v>
      </c>
      <c r="AA1855" s="143" t="s">
        <v>75</v>
      </c>
      <c r="AB1855" s="145" t="s">
        <v>4380</v>
      </c>
      <c r="AC1855" s="144"/>
      <c r="AD1855" s="144" t="s">
        <v>4910</v>
      </c>
      <c r="AE1855" s="145"/>
      <c r="AF1855" s="145"/>
      <c r="AG1855" s="145"/>
      <c r="AH1855" s="144"/>
      <c r="AI1855" s="144"/>
      <c r="AJ1855" s="145"/>
      <c r="AK1855" s="143"/>
      <c r="AL1855" s="144"/>
      <c r="AM1855" s="160"/>
      <c r="AN1855" s="160"/>
      <c r="AO1855" s="160"/>
      <c r="AP1855" s="160"/>
      <c r="AQ1855" s="160"/>
      <c r="AR1855" s="160">
        <f t="shared" si="56"/>
        <v>0</v>
      </c>
      <c r="AS1855" s="144"/>
      <c r="AT1855" s="144"/>
      <c r="AU1855" s="144"/>
    </row>
    <row r="1856" spans="1:47">
      <c r="A1856" s="143" t="s">
        <v>44</v>
      </c>
      <c r="B1856" s="144" t="s">
        <v>4393</v>
      </c>
      <c r="C1856" s="144" t="s">
        <v>4911</v>
      </c>
      <c r="D1856" s="145">
        <v>44763</v>
      </c>
      <c r="E1856" s="143" t="s">
        <v>4760</v>
      </c>
      <c r="F1856" s="143" t="s">
        <v>73</v>
      </c>
      <c r="G1856" s="144" t="s">
        <v>4244</v>
      </c>
      <c r="H1856" s="144" t="s">
        <v>4245</v>
      </c>
      <c r="I1856" s="144" t="s">
        <v>4246</v>
      </c>
      <c r="J1856" s="144" t="s">
        <v>73</v>
      </c>
      <c r="K1856" s="162" t="s">
        <v>4247</v>
      </c>
      <c r="L1856" s="143" t="s">
        <v>4761</v>
      </c>
      <c r="M1856" s="144" t="s">
        <v>4762</v>
      </c>
      <c r="N1856" s="144" t="s">
        <v>4763</v>
      </c>
      <c r="O1856" s="144" t="s">
        <v>170</v>
      </c>
      <c r="P1856" s="156" t="s">
        <v>4764</v>
      </c>
      <c r="Q1856" s="144" t="s">
        <v>4765</v>
      </c>
      <c r="R1856" s="144" t="s">
        <v>4766</v>
      </c>
      <c r="S1856" s="144" t="s">
        <v>4767</v>
      </c>
      <c r="T1856" s="157">
        <v>30391492</v>
      </c>
      <c r="U1856" s="182">
        <v>0</v>
      </c>
      <c r="V1856" s="144" t="s">
        <v>4802</v>
      </c>
      <c r="W1856" s="144">
        <v>580</v>
      </c>
      <c r="X1856" s="158">
        <v>522</v>
      </c>
      <c r="Y1856" s="158">
        <v>18</v>
      </c>
      <c r="Z1856" s="159">
        <f t="shared" si="57"/>
        <v>0.30275999999999997</v>
      </c>
      <c r="AA1856" s="143" t="s">
        <v>75</v>
      </c>
      <c r="AB1856" s="145" t="s">
        <v>4380</v>
      </c>
      <c r="AC1856" s="144"/>
      <c r="AD1856" s="144" t="s">
        <v>4911</v>
      </c>
      <c r="AE1856" s="145"/>
      <c r="AF1856" s="145"/>
      <c r="AG1856" s="145"/>
      <c r="AH1856" s="144"/>
      <c r="AI1856" s="144"/>
      <c r="AJ1856" s="145"/>
      <c r="AK1856" s="143"/>
      <c r="AL1856" s="144"/>
      <c r="AM1856" s="160"/>
      <c r="AN1856" s="160"/>
      <c r="AO1856" s="160"/>
      <c r="AP1856" s="160"/>
      <c r="AQ1856" s="160"/>
      <c r="AR1856" s="160">
        <f t="shared" si="56"/>
        <v>0</v>
      </c>
      <c r="AS1856" s="144"/>
      <c r="AT1856" s="144"/>
      <c r="AU1856" s="144"/>
    </row>
    <row r="1857" spans="1:47">
      <c r="A1857" s="143" t="s">
        <v>44</v>
      </c>
      <c r="B1857" s="144" t="s">
        <v>4393</v>
      </c>
      <c r="C1857" s="144" t="s">
        <v>4912</v>
      </c>
      <c r="D1857" s="145">
        <v>44763</v>
      </c>
      <c r="E1857" s="143" t="s">
        <v>4760</v>
      </c>
      <c r="F1857" s="143" t="s">
        <v>73</v>
      </c>
      <c r="G1857" s="144" t="s">
        <v>4244</v>
      </c>
      <c r="H1857" s="144" t="s">
        <v>4245</v>
      </c>
      <c r="I1857" s="144" t="s">
        <v>4246</v>
      </c>
      <c r="J1857" s="144" t="s">
        <v>73</v>
      </c>
      <c r="K1857" s="162" t="s">
        <v>4247</v>
      </c>
      <c r="L1857" s="143" t="s">
        <v>4761</v>
      </c>
      <c r="M1857" s="144" t="s">
        <v>4762</v>
      </c>
      <c r="N1857" s="144" t="s">
        <v>4763</v>
      </c>
      <c r="O1857" s="144" t="s">
        <v>170</v>
      </c>
      <c r="P1857" s="156" t="s">
        <v>4764</v>
      </c>
      <c r="Q1857" s="144" t="s">
        <v>4765</v>
      </c>
      <c r="R1857" s="144" t="s">
        <v>4766</v>
      </c>
      <c r="S1857" s="144" t="s">
        <v>4767</v>
      </c>
      <c r="T1857" s="157">
        <v>30391492</v>
      </c>
      <c r="U1857" s="182">
        <v>0</v>
      </c>
      <c r="V1857" s="144" t="s">
        <v>4802</v>
      </c>
      <c r="W1857" s="144">
        <v>580</v>
      </c>
      <c r="X1857" s="158">
        <v>522</v>
      </c>
      <c r="Y1857" s="158">
        <v>18</v>
      </c>
      <c r="Z1857" s="159">
        <f t="shared" si="57"/>
        <v>0.30275999999999997</v>
      </c>
      <c r="AA1857" s="143" t="s">
        <v>75</v>
      </c>
      <c r="AB1857" s="145" t="s">
        <v>4380</v>
      </c>
      <c r="AC1857" s="144"/>
      <c r="AD1857" s="144" t="s">
        <v>4912</v>
      </c>
      <c r="AE1857" s="145"/>
      <c r="AF1857" s="145"/>
      <c r="AG1857" s="145"/>
      <c r="AH1857" s="144"/>
      <c r="AI1857" s="144"/>
      <c r="AJ1857" s="145"/>
      <c r="AK1857" s="143"/>
      <c r="AL1857" s="144"/>
      <c r="AM1857" s="160"/>
      <c r="AN1857" s="160"/>
      <c r="AO1857" s="160"/>
      <c r="AP1857" s="160"/>
      <c r="AQ1857" s="160"/>
      <c r="AR1857" s="160">
        <f t="shared" si="56"/>
        <v>0</v>
      </c>
      <c r="AS1857" s="144"/>
      <c r="AT1857" s="144"/>
      <c r="AU1857" s="144"/>
    </row>
    <row r="1858" spans="1:47">
      <c r="A1858" s="143" t="s">
        <v>44</v>
      </c>
      <c r="B1858" s="144" t="s">
        <v>4393</v>
      </c>
      <c r="C1858" s="144" t="s">
        <v>4913</v>
      </c>
      <c r="D1858" s="145">
        <v>44763</v>
      </c>
      <c r="E1858" s="143" t="s">
        <v>4760</v>
      </c>
      <c r="F1858" s="143" t="s">
        <v>73</v>
      </c>
      <c r="G1858" s="144" t="s">
        <v>4244</v>
      </c>
      <c r="H1858" s="144" t="s">
        <v>4245</v>
      </c>
      <c r="I1858" s="144" t="s">
        <v>4246</v>
      </c>
      <c r="J1858" s="144" t="s">
        <v>73</v>
      </c>
      <c r="K1858" s="162" t="s">
        <v>4247</v>
      </c>
      <c r="L1858" s="143" t="s">
        <v>4761</v>
      </c>
      <c r="M1858" s="144" t="s">
        <v>4762</v>
      </c>
      <c r="N1858" s="144" t="s">
        <v>4763</v>
      </c>
      <c r="O1858" s="144" t="s">
        <v>170</v>
      </c>
      <c r="P1858" s="156" t="s">
        <v>4764</v>
      </c>
      <c r="Q1858" s="144" t="s">
        <v>4765</v>
      </c>
      <c r="R1858" s="144" t="s">
        <v>4766</v>
      </c>
      <c r="S1858" s="144" t="s">
        <v>4767</v>
      </c>
      <c r="T1858" s="157">
        <v>30391492</v>
      </c>
      <c r="U1858" s="182">
        <v>0</v>
      </c>
      <c r="V1858" s="144" t="s">
        <v>4802</v>
      </c>
      <c r="W1858" s="144">
        <v>580</v>
      </c>
      <c r="X1858" s="158">
        <v>522</v>
      </c>
      <c r="Y1858" s="158">
        <v>18</v>
      </c>
      <c r="Z1858" s="159">
        <f t="shared" si="57"/>
        <v>0.30275999999999997</v>
      </c>
      <c r="AA1858" s="143" t="s">
        <v>75</v>
      </c>
      <c r="AB1858" s="145" t="s">
        <v>4380</v>
      </c>
      <c r="AC1858" s="144"/>
      <c r="AD1858" s="144" t="s">
        <v>4913</v>
      </c>
      <c r="AE1858" s="145"/>
      <c r="AF1858" s="145"/>
      <c r="AG1858" s="145"/>
      <c r="AH1858" s="144"/>
      <c r="AI1858" s="144"/>
      <c r="AJ1858" s="145"/>
      <c r="AK1858" s="143"/>
      <c r="AL1858" s="144"/>
      <c r="AM1858" s="160"/>
      <c r="AN1858" s="160"/>
      <c r="AO1858" s="160"/>
      <c r="AP1858" s="160"/>
      <c r="AQ1858" s="160"/>
      <c r="AR1858" s="160">
        <f t="shared" si="56"/>
        <v>0</v>
      </c>
      <c r="AS1858" s="144"/>
      <c r="AT1858" s="144"/>
      <c r="AU1858" s="144"/>
    </row>
    <row r="1859" spans="1:47">
      <c r="A1859" s="143" t="s">
        <v>44</v>
      </c>
      <c r="B1859" s="144" t="s">
        <v>4393</v>
      </c>
      <c r="C1859" s="144" t="s">
        <v>4914</v>
      </c>
      <c r="D1859" s="145">
        <v>44763</v>
      </c>
      <c r="E1859" s="143" t="s">
        <v>4760</v>
      </c>
      <c r="F1859" s="143" t="s">
        <v>73</v>
      </c>
      <c r="G1859" s="144" t="s">
        <v>4244</v>
      </c>
      <c r="H1859" s="144" t="s">
        <v>4245</v>
      </c>
      <c r="I1859" s="144" t="s">
        <v>4246</v>
      </c>
      <c r="J1859" s="144" t="s">
        <v>73</v>
      </c>
      <c r="K1859" s="162" t="s">
        <v>4247</v>
      </c>
      <c r="L1859" s="143" t="s">
        <v>4761</v>
      </c>
      <c r="M1859" s="144" t="s">
        <v>4762</v>
      </c>
      <c r="N1859" s="144" t="s">
        <v>4763</v>
      </c>
      <c r="O1859" s="144" t="s">
        <v>170</v>
      </c>
      <c r="P1859" s="156" t="s">
        <v>4764</v>
      </c>
      <c r="Q1859" s="144" t="s">
        <v>4765</v>
      </c>
      <c r="R1859" s="144" t="s">
        <v>4766</v>
      </c>
      <c r="S1859" s="144" t="s">
        <v>4767</v>
      </c>
      <c r="T1859" s="157">
        <v>30391492</v>
      </c>
      <c r="U1859" s="182">
        <v>0</v>
      </c>
      <c r="V1859" s="144" t="s">
        <v>4802</v>
      </c>
      <c r="W1859" s="144">
        <v>580</v>
      </c>
      <c r="X1859" s="158">
        <v>522</v>
      </c>
      <c r="Y1859" s="158">
        <v>18</v>
      </c>
      <c r="Z1859" s="159">
        <f t="shared" si="57"/>
        <v>0.30275999999999997</v>
      </c>
      <c r="AA1859" s="143" t="s">
        <v>75</v>
      </c>
      <c r="AB1859" s="145" t="s">
        <v>4380</v>
      </c>
      <c r="AC1859" s="144"/>
      <c r="AD1859" s="144" t="s">
        <v>4914</v>
      </c>
      <c r="AE1859" s="145"/>
      <c r="AF1859" s="145"/>
      <c r="AG1859" s="145"/>
      <c r="AH1859" s="144"/>
      <c r="AI1859" s="144"/>
      <c r="AJ1859" s="145"/>
      <c r="AK1859" s="143"/>
      <c r="AL1859" s="144"/>
      <c r="AM1859" s="160"/>
      <c r="AN1859" s="160"/>
      <c r="AO1859" s="160"/>
      <c r="AP1859" s="160"/>
      <c r="AQ1859" s="160"/>
      <c r="AR1859" s="160">
        <f t="shared" si="56"/>
        <v>0</v>
      </c>
      <c r="AS1859" s="144"/>
      <c r="AT1859" s="144"/>
      <c r="AU1859" s="144"/>
    </row>
    <row r="1860" spans="1:47">
      <c r="A1860" s="143" t="s">
        <v>44</v>
      </c>
      <c r="B1860" s="144" t="s">
        <v>4393</v>
      </c>
      <c r="C1860" s="144" t="s">
        <v>4915</v>
      </c>
      <c r="D1860" s="145">
        <v>44763</v>
      </c>
      <c r="E1860" s="143" t="s">
        <v>4760</v>
      </c>
      <c r="F1860" s="143" t="s">
        <v>73</v>
      </c>
      <c r="G1860" s="144" t="s">
        <v>4244</v>
      </c>
      <c r="H1860" s="144" t="s">
        <v>4245</v>
      </c>
      <c r="I1860" s="144" t="s">
        <v>4246</v>
      </c>
      <c r="J1860" s="144" t="s">
        <v>73</v>
      </c>
      <c r="K1860" s="162" t="s">
        <v>4247</v>
      </c>
      <c r="L1860" s="143" t="s">
        <v>4761</v>
      </c>
      <c r="M1860" s="144" t="s">
        <v>4762</v>
      </c>
      <c r="N1860" s="144" t="s">
        <v>4763</v>
      </c>
      <c r="O1860" s="144" t="s">
        <v>170</v>
      </c>
      <c r="P1860" s="156" t="s">
        <v>4764</v>
      </c>
      <c r="Q1860" s="144" t="s">
        <v>4765</v>
      </c>
      <c r="R1860" s="144" t="s">
        <v>4766</v>
      </c>
      <c r="S1860" s="144" t="s">
        <v>4767</v>
      </c>
      <c r="T1860" s="157">
        <v>30391492</v>
      </c>
      <c r="U1860" s="182">
        <v>0</v>
      </c>
      <c r="V1860" s="144" t="s">
        <v>4802</v>
      </c>
      <c r="W1860" s="144">
        <v>580</v>
      </c>
      <c r="X1860" s="158">
        <v>522</v>
      </c>
      <c r="Y1860" s="158">
        <v>18</v>
      </c>
      <c r="Z1860" s="159">
        <f t="shared" si="57"/>
        <v>0.30275999999999997</v>
      </c>
      <c r="AA1860" s="143" t="s">
        <v>75</v>
      </c>
      <c r="AB1860" s="145" t="s">
        <v>4380</v>
      </c>
      <c r="AC1860" s="144"/>
      <c r="AD1860" s="144" t="s">
        <v>4915</v>
      </c>
      <c r="AE1860" s="145"/>
      <c r="AF1860" s="145"/>
      <c r="AG1860" s="145"/>
      <c r="AH1860" s="144"/>
      <c r="AI1860" s="144" t="s">
        <v>4916</v>
      </c>
      <c r="AJ1860" s="145"/>
      <c r="AK1860" s="143"/>
      <c r="AL1860" s="144"/>
      <c r="AM1860" s="160"/>
      <c r="AN1860" s="160"/>
      <c r="AO1860" s="160"/>
      <c r="AP1860" s="160"/>
      <c r="AQ1860" s="160"/>
      <c r="AR1860" s="160">
        <f t="shared" si="56"/>
        <v>0</v>
      </c>
      <c r="AS1860" s="144"/>
      <c r="AT1860" s="144"/>
      <c r="AU1860" s="144"/>
    </row>
    <row r="1861" spans="1:47">
      <c r="A1861" s="143" t="s">
        <v>44</v>
      </c>
      <c r="B1861" s="144" t="s">
        <v>4393</v>
      </c>
      <c r="C1861" s="144" t="s">
        <v>4917</v>
      </c>
      <c r="D1861" s="145">
        <v>44763</v>
      </c>
      <c r="E1861" s="143" t="s">
        <v>4760</v>
      </c>
      <c r="F1861" s="143" t="s">
        <v>73</v>
      </c>
      <c r="G1861" s="144"/>
      <c r="H1861" s="144"/>
      <c r="I1861" s="144"/>
      <c r="J1861" s="144"/>
      <c r="K1861" s="162"/>
      <c r="L1861" s="143" t="s">
        <v>4761</v>
      </c>
      <c r="M1861" s="144" t="s">
        <v>4762</v>
      </c>
      <c r="N1861" s="144" t="s">
        <v>4763</v>
      </c>
      <c r="O1861" s="144" t="s">
        <v>170</v>
      </c>
      <c r="P1861" s="156" t="s">
        <v>4764</v>
      </c>
      <c r="Q1861" s="144" t="s">
        <v>4765</v>
      </c>
      <c r="R1861" s="144" t="s">
        <v>4766</v>
      </c>
      <c r="S1861" s="144" t="s">
        <v>4767</v>
      </c>
      <c r="T1861" s="157">
        <v>30391492</v>
      </c>
      <c r="U1861" s="182">
        <v>0</v>
      </c>
      <c r="V1861" s="144" t="s">
        <v>4802</v>
      </c>
      <c r="W1861" s="144">
        <v>580</v>
      </c>
      <c r="X1861" s="158">
        <v>522</v>
      </c>
      <c r="Y1861" s="158">
        <v>18</v>
      </c>
      <c r="Z1861" s="159">
        <f t="shared" si="57"/>
        <v>0.30275999999999997</v>
      </c>
      <c r="AA1861" s="143" t="s">
        <v>75</v>
      </c>
      <c r="AB1861" s="145" t="s">
        <v>4380</v>
      </c>
      <c r="AC1861" s="144"/>
      <c r="AD1861" s="144" t="s">
        <v>4917</v>
      </c>
      <c r="AE1861" s="145"/>
      <c r="AF1861" s="145"/>
      <c r="AG1861" s="145"/>
      <c r="AH1861" s="144"/>
      <c r="AI1861" s="144"/>
      <c r="AJ1861" s="145"/>
      <c r="AK1861" s="143"/>
      <c r="AL1861" s="144"/>
      <c r="AM1861" s="160"/>
      <c r="AN1861" s="160"/>
      <c r="AO1861" s="160"/>
      <c r="AP1861" s="160"/>
      <c r="AQ1861" s="160"/>
      <c r="AR1861" s="44">
        <f t="shared" si="56"/>
        <v>0</v>
      </c>
      <c r="AS1861" s="144"/>
      <c r="AT1861" s="144"/>
      <c r="AU1861" s="144"/>
    </row>
    <row r="1862" spans="1:47">
      <c r="A1862" s="143" t="s">
        <v>44</v>
      </c>
      <c r="B1862" s="144" t="s">
        <v>4393</v>
      </c>
      <c r="C1862" s="144" t="s">
        <v>4918</v>
      </c>
      <c r="D1862" s="145">
        <v>44763</v>
      </c>
      <c r="E1862" s="143" t="s">
        <v>4760</v>
      </c>
      <c r="F1862" s="143" t="s">
        <v>73</v>
      </c>
      <c r="G1862" s="144"/>
      <c r="H1862" s="144"/>
      <c r="I1862" s="144"/>
      <c r="J1862" s="144"/>
      <c r="K1862" s="162"/>
      <c r="L1862" s="143" t="s">
        <v>4761</v>
      </c>
      <c r="M1862" s="144" t="s">
        <v>4762</v>
      </c>
      <c r="N1862" s="144" t="s">
        <v>4763</v>
      </c>
      <c r="O1862" s="144" t="s">
        <v>170</v>
      </c>
      <c r="P1862" s="156" t="s">
        <v>4764</v>
      </c>
      <c r="Q1862" s="144" t="s">
        <v>4765</v>
      </c>
      <c r="R1862" s="144" t="s">
        <v>4766</v>
      </c>
      <c r="S1862" s="144" t="s">
        <v>4767</v>
      </c>
      <c r="T1862" s="157">
        <v>30391492</v>
      </c>
      <c r="U1862" s="182">
        <v>0</v>
      </c>
      <c r="V1862" s="144" t="s">
        <v>4802</v>
      </c>
      <c r="W1862" s="144">
        <v>580</v>
      </c>
      <c r="X1862" s="158">
        <v>522</v>
      </c>
      <c r="Y1862" s="158">
        <v>18</v>
      </c>
      <c r="Z1862" s="159">
        <f t="shared" si="57"/>
        <v>0.30275999999999997</v>
      </c>
      <c r="AA1862" s="143" t="s">
        <v>75</v>
      </c>
      <c r="AB1862" s="145" t="s">
        <v>4380</v>
      </c>
      <c r="AC1862" s="144"/>
      <c r="AD1862" s="144" t="s">
        <v>4918</v>
      </c>
      <c r="AE1862" s="145"/>
      <c r="AF1862" s="145"/>
      <c r="AG1862" s="145"/>
      <c r="AH1862" s="144"/>
      <c r="AI1862" s="144"/>
      <c r="AJ1862" s="145"/>
      <c r="AK1862" s="143"/>
      <c r="AL1862" s="144"/>
      <c r="AM1862" s="160"/>
      <c r="AN1862" s="160"/>
      <c r="AO1862" s="160"/>
      <c r="AP1862" s="160"/>
      <c r="AQ1862" s="160"/>
      <c r="AR1862" s="44">
        <f t="shared" si="56"/>
        <v>0</v>
      </c>
      <c r="AS1862" s="144"/>
      <c r="AT1862" s="144"/>
      <c r="AU1862" s="144"/>
    </row>
    <row r="1863" spans="1:47">
      <c r="A1863" s="143" t="s">
        <v>44</v>
      </c>
      <c r="B1863" s="144" t="s">
        <v>4393</v>
      </c>
      <c r="C1863" s="144" t="s">
        <v>4919</v>
      </c>
      <c r="D1863" s="145">
        <v>44763</v>
      </c>
      <c r="E1863" s="143" t="s">
        <v>4760</v>
      </c>
      <c r="F1863" s="143" t="s">
        <v>73</v>
      </c>
      <c r="G1863" s="144"/>
      <c r="H1863" s="144"/>
      <c r="I1863" s="144"/>
      <c r="J1863" s="144"/>
      <c r="K1863" s="162"/>
      <c r="L1863" s="143" t="s">
        <v>4761</v>
      </c>
      <c r="M1863" s="144" t="s">
        <v>4762</v>
      </c>
      <c r="N1863" s="144" t="s">
        <v>4763</v>
      </c>
      <c r="O1863" s="144" t="s">
        <v>170</v>
      </c>
      <c r="P1863" s="156" t="s">
        <v>4764</v>
      </c>
      <c r="Q1863" s="144" t="s">
        <v>4765</v>
      </c>
      <c r="R1863" s="144" t="s">
        <v>4766</v>
      </c>
      <c r="S1863" s="144" t="s">
        <v>4767</v>
      </c>
      <c r="T1863" s="157">
        <v>30391492</v>
      </c>
      <c r="U1863" s="182">
        <v>0</v>
      </c>
      <c r="V1863" s="144" t="s">
        <v>4802</v>
      </c>
      <c r="W1863" s="144">
        <v>580</v>
      </c>
      <c r="X1863" s="158">
        <v>522</v>
      </c>
      <c r="Y1863" s="158">
        <v>18</v>
      </c>
      <c r="Z1863" s="159">
        <f t="shared" si="57"/>
        <v>0.30275999999999997</v>
      </c>
      <c r="AA1863" s="143" t="s">
        <v>75</v>
      </c>
      <c r="AB1863" s="145" t="s">
        <v>4380</v>
      </c>
      <c r="AC1863" s="144"/>
      <c r="AD1863" s="144" t="s">
        <v>4919</v>
      </c>
      <c r="AE1863" s="145"/>
      <c r="AF1863" s="145"/>
      <c r="AG1863" s="145"/>
      <c r="AH1863" s="144"/>
      <c r="AI1863" s="144"/>
      <c r="AJ1863" s="145"/>
      <c r="AK1863" s="143"/>
      <c r="AL1863" s="144"/>
      <c r="AM1863" s="160"/>
      <c r="AN1863" s="160"/>
      <c r="AO1863" s="160"/>
      <c r="AP1863" s="160"/>
      <c r="AQ1863" s="160"/>
      <c r="AR1863" s="44">
        <f t="shared" si="56"/>
        <v>0</v>
      </c>
      <c r="AS1863" s="144"/>
      <c r="AT1863" s="144"/>
      <c r="AU1863" s="144"/>
    </row>
    <row r="1864" spans="1:47">
      <c r="A1864" s="143" t="s">
        <v>44</v>
      </c>
      <c r="B1864" s="144" t="s">
        <v>4393</v>
      </c>
      <c r="C1864" s="144" t="s">
        <v>4920</v>
      </c>
      <c r="D1864" s="145">
        <v>44763</v>
      </c>
      <c r="E1864" s="143" t="s">
        <v>4760</v>
      </c>
      <c r="F1864" s="143" t="s">
        <v>73</v>
      </c>
      <c r="G1864" s="144"/>
      <c r="H1864" s="144"/>
      <c r="I1864" s="144"/>
      <c r="J1864" s="144"/>
      <c r="K1864" s="162"/>
      <c r="L1864" s="143" t="s">
        <v>4761</v>
      </c>
      <c r="M1864" s="144" t="s">
        <v>4762</v>
      </c>
      <c r="N1864" s="144" t="s">
        <v>4763</v>
      </c>
      <c r="O1864" s="144" t="s">
        <v>170</v>
      </c>
      <c r="P1864" s="156" t="s">
        <v>4764</v>
      </c>
      <c r="Q1864" s="144" t="s">
        <v>4765</v>
      </c>
      <c r="R1864" s="144" t="s">
        <v>4766</v>
      </c>
      <c r="S1864" s="144" t="s">
        <v>4767</v>
      </c>
      <c r="T1864" s="157">
        <v>30391492</v>
      </c>
      <c r="U1864" s="182">
        <v>0</v>
      </c>
      <c r="V1864" s="144" t="s">
        <v>4802</v>
      </c>
      <c r="W1864" s="144">
        <v>580</v>
      </c>
      <c r="X1864" s="158">
        <v>522</v>
      </c>
      <c r="Y1864" s="158">
        <v>18</v>
      </c>
      <c r="Z1864" s="159">
        <f t="shared" si="57"/>
        <v>0.30275999999999997</v>
      </c>
      <c r="AA1864" s="143" t="s">
        <v>75</v>
      </c>
      <c r="AB1864" s="145" t="s">
        <v>4380</v>
      </c>
      <c r="AC1864" s="144"/>
      <c r="AD1864" s="144" t="s">
        <v>4920</v>
      </c>
      <c r="AE1864" s="145"/>
      <c r="AF1864" s="145"/>
      <c r="AG1864" s="145"/>
      <c r="AH1864" s="144"/>
      <c r="AI1864" s="144"/>
      <c r="AJ1864" s="145"/>
      <c r="AK1864" s="143"/>
      <c r="AL1864" s="144"/>
      <c r="AM1864" s="160"/>
      <c r="AN1864" s="160"/>
      <c r="AO1864" s="160"/>
      <c r="AP1864" s="160"/>
      <c r="AQ1864" s="160"/>
      <c r="AR1864" s="44">
        <f t="shared" si="56"/>
        <v>0</v>
      </c>
      <c r="AS1864" s="144"/>
      <c r="AT1864" s="144"/>
      <c r="AU1864" s="144"/>
    </row>
    <row r="1865" spans="1:47">
      <c r="A1865" s="143" t="s">
        <v>44</v>
      </c>
      <c r="B1865" s="144" t="s">
        <v>4393</v>
      </c>
      <c r="C1865" s="144" t="s">
        <v>4921</v>
      </c>
      <c r="D1865" s="145">
        <v>44763</v>
      </c>
      <c r="E1865" s="143" t="s">
        <v>4760</v>
      </c>
      <c r="F1865" s="143" t="s">
        <v>73</v>
      </c>
      <c r="G1865" s="144"/>
      <c r="H1865" s="144"/>
      <c r="I1865" s="144"/>
      <c r="J1865" s="144"/>
      <c r="K1865" s="162"/>
      <c r="L1865" s="143" t="s">
        <v>4761</v>
      </c>
      <c r="M1865" s="144" t="s">
        <v>4762</v>
      </c>
      <c r="N1865" s="144" t="s">
        <v>4763</v>
      </c>
      <c r="O1865" s="144" t="s">
        <v>170</v>
      </c>
      <c r="P1865" s="156" t="s">
        <v>4764</v>
      </c>
      <c r="Q1865" s="144" t="s">
        <v>4765</v>
      </c>
      <c r="R1865" s="144" t="s">
        <v>4766</v>
      </c>
      <c r="S1865" s="144" t="s">
        <v>4767</v>
      </c>
      <c r="T1865" s="157">
        <v>30391492</v>
      </c>
      <c r="U1865" s="182">
        <v>0</v>
      </c>
      <c r="V1865" s="144" t="s">
        <v>4802</v>
      </c>
      <c r="W1865" s="144">
        <v>580</v>
      </c>
      <c r="X1865" s="158">
        <v>522</v>
      </c>
      <c r="Y1865" s="158">
        <v>18</v>
      </c>
      <c r="Z1865" s="159">
        <f t="shared" si="57"/>
        <v>0.30275999999999997</v>
      </c>
      <c r="AA1865" s="143" t="s">
        <v>75</v>
      </c>
      <c r="AB1865" s="145" t="s">
        <v>4380</v>
      </c>
      <c r="AC1865" s="144"/>
      <c r="AD1865" s="144" t="s">
        <v>4921</v>
      </c>
      <c r="AE1865" s="145"/>
      <c r="AF1865" s="145"/>
      <c r="AG1865" s="145"/>
      <c r="AH1865" s="144"/>
      <c r="AI1865" s="144"/>
      <c r="AJ1865" s="145"/>
      <c r="AK1865" s="143"/>
      <c r="AL1865" s="144"/>
      <c r="AM1865" s="160"/>
      <c r="AN1865" s="160"/>
      <c r="AO1865" s="160"/>
      <c r="AP1865" s="160"/>
      <c r="AQ1865" s="160"/>
      <c r="AR1865" s="44">
        <f t="shared" si="56"/>
        <v>0</v>
      </c>
      <c r="AS1865" s="144"/>
      <c r="AT1865" s="144"/>
      <c r="AU1865" s="144"/>
    </row>
    <row r="1866" spans="1:47">
      <c r="A1866" s="143" t="s">
        <v>44</v>
      </c>
      <c r="B1866" s="144" t="s">
        <v>4393</v>
      </c>
      <c r="C1866" s="144" t="s">
        <v>4922</v>
      </c>
      <c r="D1866" s="145">
        <v>44763</v>
      </c>
      <c r="E1866" s="143" t="s">
        <v>4760</v>
      </c>
      <c r="F1866" s="143" t="s">
        <v>73</v>
      </c>
      <c r="G1866" s="144"/>
      <c r="H1866" s="144"/>
      <c r="I1866" s="144"/>
      <c r="J1866" s="144"/>
      <c r="K1866" s="162"/>
      <c r="L1866" s="143" t="s">
        <v>4761</v>
      </c>
      <c r="M1866" s="144" t="s">
        <v>4762</v>
      </c>
      <c r="N1866" s="144" t="s">
        <v>4763</v>
      </c>
      <c r="O1866" s="144" t="s">
        <v>170</v>
      </c>
      <c r="P1866" s="156" t="s">
        <v>4764</v>
      </c>
      <c r="Q1866" s="144" t="s">
        <v>4765</v>
      </c>
      <c r="R1866" s="144" t="s">
        <v>4766</v>
      </c>
      <c r="S1866" s="144" t="s">
        <v>4767</v>
      </c>
      <c r="T1866" s="157">
        <v>30391492</v>
      </c>
      <c r="U1866" s="182">
        <v>0</v>
      </c>
      <c r="V1866" s="144" t="s">
        <v>4802</v>
      </c>
      <c r="W1866" s="144">
        <v>580</v>
      </c>
      <c r="X1866" s="158">
        <v>439</v>
      </c>
      <c r="Y1866" s="158">
        <v>16</v>
      </c>
      <c r="Z1866" s="159">
        <f t="shared" si="57"/>
        <v>0.25462000000000001</v>
      </c>
      <c r="AA1866" s="143" t="s">
        <v>75</v>
      </c>
      <c r="AB1866" s="145" t="s">
        <v>4380</v>
      </c>
      <c r="AC1866" s="144"/>
      <c r="AD1866" s="144" t="s">
        <v>4922</v>
      </c>
      <c r="AE1866" s="145"/>
      <c r="AF1866" s="145"/>
      <c r="AG1866" s="145"/>
      <c r="AH1866" s="144"/>
      <c r="AI1866" s="144"/>
      <c r="AJ1866" s="145"/>
      <c r="AK1866" s="143"/>
      <c r="AL1866" s="144"/>
      <c r="AM1866" s="160"/>
      <c r="AN1866" s="160"/>
      <c r="AO1866" s="160"/>
      <c r="AP1866" s="160"/>
      <c r="AQ1866" s="160"/>
      <c r="AR1866" s="44">
        <f t="shared" si="56"/>
        <v>0</v>
      </c>
      <c r="AS1866" s="144"/>
      <c r="AT1866" s="144"/>
      <c r="AU1866" s="144"/>
    </row>
    <row r="1867" spans="1:47">
      <c r="A1867" s="45" t="s">
        <v>44</v>
      </c>
      <c r="B1867" s="266" t="s">
        <v>4299</v>
      </c>
      <c r="C1867" s="266" t="s">
        <v>4923</v>
      </c>
      <c r="D1867" s="71">
        <v>44763</v>
      </c>
      <c r="E1867" s="45" t="s">
        <v>4924</v>
      </c>
      <c r="F1867" s="45" t="s">
        <v>73</v>
      </c>
      <c r="G1867" s="266"/>
      <c r="H1867" s="266"/>
      <c r="I1867" s="266"/>
      <c r="J1867" s="266"/>
      <c r="K1867" s="72"/>
      <c r="L1867" s="45" t="s">
        <v>566</v>
      </c>
      <c r="M1867" s="266" t="s">
        <v>567</v>
      </c>
      <c r="N1867" s="266" t="s">
        <v>568</v>
      </c>
      <c r="O1867" s="266" t="s">
        <v>85</v>
      </c>
      <c r="P1867" s="73" t="s">
        <v>4732</v>
      </c>
      <c r="Q1867" s="266" t="s">
        <v>4925</v>
      </c>
      <c r="R1867" s="266"/>
      <c r="S1867" s="266" t="s">
        <v>4733</v>
      </c>
      <c r="T1867" s="123">
        <v>30392471</v>
      </c>
      <c r="U1867" s="175">
        <v>0</v>
      </c>
      <c r="V1867" s="266" t="s">
        <v>96</v>
      </c>
      <c r="W1867" s="266">
        <v>475</v>
      </c>
      <c r="X1867" s="77">
        <v>600</v>
      </c>
      <c r="Y1867" s="77">
        <v>21</v>
      </c>
      <c r="Z1867" s="75">
        <f t="shared" si="57"/>
        <v>0.28499999999999998</v>
      </c>
      <c r="AA1867" s="45" t="s">
        <v>75</v>
      </c>
      <c r="AB1867" s="71" t="s">
        <v>4380</v>
      </c>
      <c r="AC1867" s="266"/>
      <c r="AD1867" s="266" t="s">
        <v>4923</v>
      </c>
      <c r="AE1867" s="71">
        <v>44770</v>
      </c>
      <c r="AF1867" s="71">
        <v>44770</v>
      </c>
      <c r="AG1867" s="71">
        <v>44775</v>
      </c>
      <c r="AH1867" s="266" t="s">
        <v>4252</v>
      </c>
      <c r="AI1867" s="270"/>
      <c r="AJ1867" s="71">
        <v>44775</v>
      </c>
      <c r="AK1867" s="45"/>
      <c r="AL1867" s="266"/>
      <c r="AM1867" s="46">
        <v>6180</v>
      </c>
      <c r="AN1867" s="46"/>
      <c r="AO1867" s="46"/>
      <c r="AP1867" s="46"/>
      <c r="AQ1867" s="46">
        <v>150</v>
      </c>
      <c r="AR1867" s="46">
        <f t="shared" si="56"/>
        <v>6330</v>
      </c>
      <c r="AS1867" s="266"/>
      <c r="AT1867" s="266"/>
      <c r="AU1867" s="266"/>
    </row>
    <row r="1868" spans="1:47">
      <c r="A1868" s="45" t="s">
        <v>44</v>
      </c>
      <c r="B1868" s="266" t="s">
        <v>4393</v>
      </c>
      <c r="C1868" s="266" t="s">
        <v>4926</v>
      </c>
      <c r="D1868" s="71">
        <v>44763</v>
      </c>
      <c r="E1868" s="45" t="s">
        <v>4927</v>
      </c>
      <c r="F1868" s="45" t="s">
        <v>73</v>
      </c>
      <c r="G1868" s="266" t="s">
        <v>4248</v>
      </c>
      <c r="H1868" s="266" t="s">
        <v>4249</v>
      </c>
      <c r="I1868" s="266" t="s">
        <v>4250</v>
      </c>
      <c r="J1868" s="266" t="s">
        <v>73</v>
      </c>
      <c r="K1868" s="72" t="s">
        <v>4251</v>
      </c>
      <c r="L1868" s="45" t="s">
        <v>3816</v>
      </c>
      <c r="M1868" s="266" t="s">
        <v>4928</v>
      </c>
      <c r="N1868" s="266" t="s">
        <v>4929</v>
      </c>
      <c r="O1868" s="266" t="s">
        <v>172</v>
      </c>
      <c r="P1868" s="73" t="s">
        <v>4930</v>
      </c>
      <c r="Q1868" s="266" t="s">
        <v>2530</v>
      </c>
      <c r="R1868" s="266" t="s">
        <v>1870</v>
      </c>
      <c r="S1868" s="266" t="s">
        <v>2531</v>
      </c>
      <c r="T1868" s="123">
        <v>12005831</v>
      </c>
      <c r="U1868" s="175">
        <v>0</v>
      </c>
      <c r="V1868" s="266" t="s">
        <v>96</v>
      </c>
      <c r="W1868" s="266">
        <v>485</v>
      </c>
      <c r="X1868" s="102">
        <v>360</v>
      </c>
      <c r="Y1868" s="102">
        <v>12</v>
      </c>
      <c r="Z1868" s="75">
        <f t="shared" si="57"/>
        <v>0.17460000000000001</v>
      </c>
      <c r="AA1868" s="45" t="s">
        <v>75</v>
      </c>
      <c r="AB1868" s="71" t="s">
        <v>4380</v>
      </c>
      <c r="AC1868" s="266"/>
      <c r="AD1868" s="266" t="s">
        <v>4926</v>
      </c>
      <c r="AE1868" s="71">
        <v>44771</v>
      </c>
      <c r="AF1868" s="71">
        <v>44769</v>
      </c>
      <c r="AG1868" s="71">
        <v>44770</v>
      </c>
      <c r="AH1868" s="266" t="s">
        <v>4252</v>
      </c>
      <c r="AI1868" s="270"/>
      <c r="AJ1868" s="71">
        <v>44770</v>
      </c>
      <c r="AK1868" s="45"/>
      <c r="AL1868" s="266"/>
      <c r="AM1868" s="46">
        <v>1300</v>
      </c>
      <c r="AN1868" s="46"/>
      <c r="AO1868" s="46"/>
      <c r="AP1868" s="46"/>
      <c r="AQ1868" s="46">
        <v>150</v>
      </c>
      <c r="AR1868" s="46">
        <f t="shared" si="56"/>
        <v>1450</v>
      </c>
      <c r="AS1868" s="266"/>
      <c r="AT1868" s="266"/>
      <c r="AU1868" s="266" t="s">
        <v>4931</v>
      </c>
    </row>
    <row r="1869" spans="1:47">
      <c r="A1869" s="45" t="s">
        <v>44</v>
      </c>
      <c r="B1869" s="266" t="s">
        <v>4393</v>
      </c>
      <c r="C1869" s="266" t="s">
        <v>4932</v>
      </c>
      <c r="D1869" s="71">
        <v>44763</v>
      </c>
      <c r="E1869" s="45" t="s">
        <v>4927</v>
      </c>
      <c r="F1869" s="45" t="s">
        <v>73</v>
      </c>
      <c r="G1869" s="266" t="s">
        <v>4248</v>
      </c>
      <c r="H1869" s="266" t="s">
        <v>4249</v>
      </c>
      <c r="I1869" s="266" t="s">
        <v>4250</v>
      </c>
      <c r="J1869" s="266" t="s">
        <v>73</v>
      </c>
      <c r="K1869" s="72" t="s">
        <v>4251</v>
      </c>
      <c r="L1869" s="45" t="s">
        <v>3816</v>
      </c>
      <c r="M1869" s="266" t="s">
        <v>4928</v>
      </c>
      <c r="N1869" s="266" t="s">
        <v>4929</v>
      </c>
      <c r="O1869" s="266" t="s">
        <v>172</v>
      </c>
      <c r="P1869" s="73" t="s">
        <v>4930</v>
      </c>
      <c r="Q1869" s="266" t="s">
        <v>2530</v>
      </c>
      <c r="R1869" s="266" t="s">
        <v>1870</v>
      </c>
      <c r="S1869" s="266" t="s">
        <v>2531</v>
      </c>
      <c r="T1869" s="123">
        <v>12005831</v>
      </c>
      <c r="U1869" s="175">
        <v>0</v>
      </c>
      <c r="V1869" s="266" t="s">
        <v>96</v>
      </c>
      <c r="W1869" s="266">
        <v>485</v>
      </c>
      <c r="X1869" s="102">
        <v>5</v>
      </c>
      <c r="Y1869" s="102">
        <v>1</v>
      </c>
      <c r="Z1869" s="75">
        <f t="shared" si="57"/>
        <v>2.4250000000000001E-3</v>
      </c>
      <c r="AA1869" s="45" t="s">
        <v>75</v>
      </c>
      <c r="AB1869" s="71" t="s">
        <v>4380</v>
      </c>
      <c r="AC1869" s="266"/>
      <c r="AD1869" s="266" t="s">
        <v>4932</v>
      </c>
      <c r="AE1869" s="71">
        <v>44771</v>
      </c>
      <c r="AF1869" s="71">
        <v>44769</v>
      </c>
      <c r="AG1869" s="71">
        <v>44770</v>
      </c>
      <c r="AH1869" s="266" t="s">
        <v>4252</v>
      </c>
      <c r="AI1869" s="270"/>
      <c r="AJ1869" s="71">
        <v>44770</v>
      </c>
      <c r="AK1869" s="45"/>
      <c r="AL1869" s="266"/>
      <c r="AM1869" s="46">
        <v>1575</v>
      </c>
      <c r="AN1869" s="46"/>
      <c r="AO1869" s="46"/>
      <c r="AP1869" s="46"/>
      <c r="AQ1869" s="46">
        <v>150</v>
      </c>
      <c r="AR1869" s="46">
        <f t="shared" si="56"/>
        <v>1725</v>
      </c>
      <c r="AS1869" s="266"/>
      <c r="AT1869" s="266"/>
      <c r="AU1869" s="266" t="s">
        <v>4931</v>
      </c>
    </row>
    <row r="1870" spans="1:47">
      <c r="A1870" s="45" t="s">
        <v>44</v>
      </c>
      <c r="B1870" s="266" t="s">
        <v>4393</v>
      </c>
      <c r="C1870" s="266" t="s">
        <v>4933</v>
      </c>
      <c r="D1870" s="71">
        <v>44763</v>
      </c>
      <c r="E1870" s="45" t="s">
        <v>4927</v>
      </c>
      <c r="F1870" s="45" t="s">
        <v>73</v>
      </c>
      <c r="G1870" s="266" t="s">
        <v>4248</v>
      </c>
      <c r="H1870" s="266" t="s">
        <v>4249</v>
      </c>
      <c r="I1870" s="266" t="s">
        <v>4250</v>
      </c>
      <c r="J1870" s="266" t="s">
        <v>73</v>
      </c>
      <c r="K1870" s="72" t="s">
        <v>4251</v>
      </c>
      <c r="L1870" s="45" t="s">
        <v>3816</v>
      </c>
      <c r="M1870" s="266" t="s">
        <v>4934</v>
      </c>
      <c r="N1870" s="266" t="s">
        <v>4935</v>
      </c>
      <c r="O1870" s="266" t="s">
        <v>172</v>
      </c>
      <c r="P1870" s="73" t="s">
        <v>4936</v>
      </c>
      <c r="Q1870" s="266" t="s">
        <v>2530</v>
      </c>
      <c r="R1870" s="266" t="s">
        <v>1870</v>
      </c>
      <c r="S1870" s="266" t="s">
        <v>2531</v>
      </c>
      <c r="T1870" s="123">
        <v>12005831</v>
      </c>
      <c r="U1870" s="175">
        <v>0</v>
      </c>
      <c r="V1870" s="266" t="s">
        <v>96</v>
      </c>
      <c r="W1870" s="266">
        <v>485</v>
      </c>
      <c r="X1870" s="102">
        <v>360</v>
      </c>
      <c r="Y1870" s="102">
        <v>12</v>
      </c>
      <c r="Z1870" s="75">
        <f t="shared" si="57"/>
        <v>0.17460000000000001</v>
      </c>
      <c r="AA1870" s="45" t="s">
        <v>75</v>
      </c>
      <c r="AB1870" s="71" t="s">
        <v>4380</v>
      </c>
      <c r="AC1870" s="266"/>
      <c r="AD1870" s="266" t="s">
        <v>4933</v>
      </c>
      <c r="AE1870" s="71">
        <v>44771</v>
      </c>
      <c r="AF1870" s="71">
        <v>44769</v>
      </c>
      <c r="AG1870" s="71">
        <v>44774</v>
      </c>
      <c r="AH1870" s="266" t="s">
        <v>4252</v>
      </c>
      <c r="AI1870" s="270"/>
      <c r="AJ1870" s="71">
        <v>44770</v>
      </c>
      <c r="AK1870" s="45"/>
      <c r="AL1870" s="266"/>
      <c r="AM1870" s="46"/>
      <c r="AN1870" s="46"/>
      <c r="AO1870" s="46"/>
      <c r="AP1870" s="46"/>
      <c r="AQ1870" s="46"/>
      <c r="AR1870" s="46"/>
      <c r="AS1870" s="266"/>
      <c r="AT1870" s="266"/>
      <c r="AU1870" s="266"/>
    </row>
    <row r="1871" spans="1:47">
      <c r="A1871" s="45" t="s">
        <v>44</v>
      </c>
      <c r="B1871" s="266" t="s">
        <v>4393</v>
      </c>
      <c r="C1871" s="266" t="s">
        <v>4937</v>
      </c>
      <c r="D1871" s="71">
        <v>44763</v>
      </c>
      <c r="E1871" s="45" t="s">
        <v>4938</v>
      </c>
      <c r="F1871" s="45" t="s">
        <v>73</v>
      </c>
      <c r="G1871" s="266" t="s">
        <v>4248</v>
      </c>
      <c r="H1871" s="266" t="s">
        <v>4249</v>
      </c>
      <c r="I1871" s="266" t="s">
        <v>4250</v>
      </c>
      <c r="J1871" s="266" t="s">
        <v>73</v>
      </c>
      <c r="K1871" s="72" t="s">
        <v>4251</v>
      </c>
      <c r="L1871" s="45" t="s">
        <v>3816</v>
      </c>
      <c r="M1871" s="266" t="s">
        <v>4934</v>
      </c>
      <c r="N1871" s="266" t="s">
        <v>4935</v>
      </c>
      <c r="O1871" s="266" t="s">
        <v>172</v>
      </c>
      <c r="P1871" s="73" t="s">
        <v>4936</v>
      </c>
      <c r="Q1871" s="266" t="s">
        <v>2530</v>
      </c>
      <c r="R1871" s="266" t="s">
        <v>1870</v>
      </c>
      <c r="S1871" s="266" t="s">
        <v>2531</v>
      </c>
      <c r="T1871" s="123">
        <v>12005831</v>
      </c>
      <c r="U1871" s="175">
        <v>0</v>
      </c>
      <c r="V1871" s="266" t="s">
        <v>96</v>
      </c>
      <c r="W1871" s="266">
        <v>485</v>
      </c>
      <c r="X1871" s="102">
        <v>29</v>
      </c>
      <c r="Y1871" s="102">
        <v>1</v>
      </c>
      <c r="Z1871" s="75">
        <f t="shared" si="57"/>
        <v>1.4064999999999999E-2</v>
      </c>
      <c r="AA1871" s="45" t="s">
        <v>75</v>
      </c>
      <c r="AB1871" s="71" t="s">
        <v>4380</v>
      </c>
      <c r="AC1871" s="266"/>
      <c r="AD1871" s="266" t="s">
        <v>4937</v>
      </c>
      <c r="AE1871" s="71">
        <v>44769</v>
      </c>
      <c r="AF1871" s="71">
        <v>44769</v>
      </c>
      <c r="AG1871" s="71">
        <v>44770</v>
      </c>
      <c r="AH1871" s="266" t="s">
        <v>4252</v>
      </c>
      <c r="AI1871" s="270"/>
      <c r="AJ1871" s="71">
        <v>44770</v>
      </c>
      <c r="AK1871" s="45"/>
      <c r="AL1871" s="266"/>
      <c r="AM1871" s="46"/>
      <c r="AN1871" s="46"/>
      <c r="AO1871" s="46"/>
      <c r="AP1871" s="46"/>
      <c r="AQ1871" s="46"/>
      <c r="AR1871" s="46"/>
      <c r="AS1871" s="266"/>
      <c r="AT1871" s="266"/>
      <c r="AU1871" s="266"/>
    </row>
    <row r="1872" spans="1:47">
      <c r="A1872" s="45" t="s">
        <v>44</v>
      </c>
      <c r="B1872" s="266" t="s">
        <v>4253</v>
      </c>
      <c r="C1872" s="266" t="s">
        <v>4939</v>
      </c>
      <c r="D1872" s="71">
        <v>44767</v>
      </c>
      <c r="E1872" s="45" t="s">
        <v>4940</v>
      </c>
      <c r="F1872" s="45" t="s">
        <v>73</v>
      </c>
      <c r="G1872" s="266" t="s">
        <v>4248</v>
      </c>
      <c r="H1872" s="266" t="s">
        <v>4249</v>
      </c>
      <c r="I1872" s="266" t="s">
        <v>4250</v>
      </c>
      <c r="J1872" s="266" t="s">
        <v>73</v>
      </c>
      <c r="K1872" s="72" t="s">
        <v>4251</v>
      </c>
      <c r="L1872" s="45" t="s">
        <v>4941</v>
      </c>
      <c r="M1872" s="266" t="s">
        <v>4942</v>
      </c>
      <c r="N1872" s="266" t="s">
        <v>4943</v>
      </c>
      <c r="O1872" s="266" t="s">
        <v>172</v>
      </c>
      <c r="P1872" s="73" t="s">
        <v>4944</v>
      </c>
      <c r="Q1872" s="266" t="s">
        <v>4945</v>
      </c>
      <c r="R1872" s="266" t="s">
        <v>4946</v>
      </c>
      <c r="S1872" s="266" t="s">
        <v>4947</v>
      </c>
      <c r="T1872" s="123">
        <v>30391492</v>
      </c>
      <c r="U1872" s="175">
        <v>0</v>
      </c>
      <c r="V1872" s="266" t="s">
        <v>4280</v>
      </c>
      <c r="W1872" s="266">
        <v>580</v>
      </c>
      <c r="X1872" s="77">
        <v>464</v>
      </c>
      <c r="Y1872" s="77">
        <v>16</v>
      </c>
      <c r="Z1872" s="75">
        <f t="shared" si="57"/>
        <v>0.26912000000000003</v>
      </c>
      <c r="AA1872" s="45" t="s">
        <v>75</v>
      </c>
      <c r="AB1872" s="71">
        <v>44776</v>
      </c>
      <c r="AC1872" s="266"/>
      <c r="AD1872" s="266" t="s">
        <v>4939</v>
      </c>
      <c r="AE1872" s="71">
        <v>44773</v>
      </c>
      <c r="AF1872" s="71">
        <v>44773</v>
      </c>
      <c r="AG1872" s="71">
        <v>44776</v>
      </c>
      <c r="AH1872" s="266" t="s">
        <v>4252</v>
      </c>
      <c r="AI1872" s="270"/>
      <c r="AJ1872" s="71">
        <v>44776</v>
      </c>
      <c r="AK1872" s="45"/>
      <c r="AL1872" s="266"/>
      <c r="AM1872" s="46">
        <v>1515</v>
      </c>
      <c r="AN1872" s="46">
        <v>170</v>
      </c>
      <c r="AO1872" s="46"/>
      <c r="AP1872" s="46"/>
      <c r="AQ1872" s="46"/>
      <c r="AR1872" s="46">
        <f t="shared" ref="AR1872:AR1877" si="58">SUM(AM1872:AQ1872)</f>
        <v>1685</v>
      </c>
      <c r="AS1872" s="266"/>
      <c r="AT1872" s="266"/>
      <c r="AU1872" s="266"/>
    </row>
    <row r="1873" spans="1:47">
      <c r="A1873" s="261" t="s">
        <v>44</v>
      </c>
      <c r="B1873" s="264" t="s">
        <v>4253</v>
      </c>
      <c r="C1873" s="264" t="s">
        <v>4948</v>
      </c>
      <c r="D1873" s="38">
        <v>44767</v>
      </c>
      <c r="E1873" s="261" t="s">
        <v>4940</v>
      </c>
      <c r="F1873" s="261" t="s">
        <v>73</v>
      </c>
      <c r="G1873" s="264" t="s">
        <v>4244</v>
      </c>
      <c r="H1873" s="264" t="s">
        <v>4245</v>
      </c>
      <c r="I1873" s="264" t="s">
        <v>4246</v>
      </c>
      <c r="J1873" s="264" t="s">
        <v>73</v>
      </c>
      <c r="K1873" s="39" t="s">
        <v>4247</v>
      </c>
      <c r="L1873" s="261" t="s">
        <v>4941</v>
      </c>
      <c r="M1873" s="264" t="s">
        <v>4942</v>
      </c>
      <c r="N1873" s="264" t="s">
        <v>4943</v>
      </c>
      <c r="O1873" s="264" t="s">
        <v>172</v>
      </c>
      <c r="P1873" s="40" t="s">
        <v>4944</v>
      </c>
      <c r="Q1873" s="264" t="s">
        <v>4945</v>
      </c>
      <c r="R1873" s="264" t="s">
        <v>4946</v>
      </c>
      <c r="S1873" s="264" t="s">
        <v>4947</v>
      </c>
      <c r="T1873" s="120">
        <v>30391492</v>
      </c>
      <c r="U1873" s="177">
        <v>0</v>
      </c>
      <c r="V1873" s="264" t="s">
        <v>4280</v>
      </c>
      <c r="W1873" s="264">
        <v>580</v>
      </c>
      <c r="X1873" s="25">
        <v>435</v>
      </c>
      <c r="Y1873" s="25">
        <v>15</v>
      </c>
      <c r="Z1873" s="42">
        <f t="shared" si="57"/>
        <v>0.25230000000000002</v>
      </c>
      <c r="AA1873" s="261" t="s">
        <v>75</v>
      </c>
      <c r="AB1873" s="38">
        <v>44776</v>
      </c>
      <c r="AC1873" s="264"/>
      <c r="AD1873" s="264" t="s">
        <v>4948</v>
      </c>
      <c r="AE1873" s="38">
        <v>44795</v>
      </c>
      <c r="AF1873" s="38"/>
      <c r="AG1873" s="38">
        <v>44796</v>
      </c>
      <c r="AH1873" s="264"/>
      <c r="AI1873" s="264"/>
      <c r="AJ1873" s="38"/>
      <c r="AK1873" s="261"/>
      <c r="AL1873" s="264"/>
      <c r="AM1873" s="44">
        <v>1515</v>
      </c>
      <c r="AN1873" s="44"/>
      <c r="AO1873" s="44"/>
      <c r="AP1873" s="44"/>
      <c r="AQ1873" s="44"/>
      <c r="AR1873" s="44">
        <f t="shared" si="58"/>
        <v>1515</v>
      </c>
      <c r="AS1873" s="264"/>
      <c r="AT1873" s="264"/>
      <c r="AU1873" s="264"/>
    </row>
    <row r="1874" spans="1:47">
      <c r="A1874" s="261" t="s">
        <v>44</v>
      </c>
      <c r="B1874" s="264" t="s">
        <v>4299</v>
      </c>
      <c r="C1874" s="264" t="s">
        <v>4949</v>
      </c>
      <c r="D1874" s="38">
        <v>44767</v>
      </c>
      <c r="E1874" s="261" t="s">
        <v>4950</v>
      </c>
      <c r="F1874" s="261" t="s">
        <v>73</v>
      </c>
      <c r="G1874" s="264" t="s">
        <v>4248</v>
      </c>
      <c r="H1874" s="264" t="s">
        <v>4249</v>
      </c>
      <c r="I1874" s="264" t="s">
        <v>4250</v>
      </c>
      <c r="J1874" s="264" t="s">
        <v>73</v>
      </c>
      <c r="K1874" s="39" t="s">
        <v>4251</v>
      </c>
      <c r="L1874" s="261" t="s">
        <v>4951</v>
      </c>
      <c r="M1874" s="264" t="s">
        <v>4952</v>
      </c>
      <c r="N1874" s="264" t="s">
        <v>4953</v>
      </c>
      <c r="O1874" s="264" t="s">
        <v>85</v>
      </c>
      <c r="P1874" s="40" t="s">
        <v>4954</v>
      </c>
      <c r="Q1874" s="264" t="s">
        <v>4955</v>
      </c>
      <c r="R1874" s="264"/>
      <c r="S1874" s="264" t="s">
        <v>4956</v>
      </c>
      <c r="T1874" s="120">
        <v>12005832</v>
      </c>
      <c r="U1874" s="177">
        <v>0</v>
      </c>
      <c r="V1874" s="264" t="s">
        <v>96</v>
      </c>
      <c r="W1874" s="264">
        <v>480</v>
      </c>
      <c r="X1874" s="25">
        <v>390</v>
      </c>
      <c r="Y1874" s="25">
        <v>13</v>
      </c>
      <c r="Z1874" s="42">
        <f t="shared" si="57"/>
        <v>0.18720000000000001</v>
      </c>
      <c r="AA1874" s="261" t="s">
        <v>75</v>
      </c>
      <c r="AB1874" s="38" t="s">
        <v>4380</v>
      </c>
      <c r="AC1874" s="264"/>
      <c r="AD1874" s="264" t="s">
        <v>4949</v>
      </c>
      <c r="AE1874" s="38">
        <v>44772</v>
      </c>
      <c r="AF1874" s="38">
        <v>44772</v>
      </c>
      <c r="AG1874" s="38">
        <v>44775</v>
      </c>
      <c r="AH1874" s="266" t="s">
        <v>4252</v>
      </c>
      <c r="AI1874" s="263" t="s">
        <v>4957</v>
      </c>
      <c r="AJ1874" s="38">
        <v>44775</v>
      </c>
      <c r="AK1874" s="261"/>
      <c r="AL1874" s="264"/>
      <c r="AM1874" s="44">
        <v>5800</v>
      </c>
      <c r="AN1874" s="44"/>
      <c r="AO1874" s="44"/>
      <c r="AP1874" s="44"/>
      <c r="AQ1874" s="44"/>
      <c r="AR1874" s="44">
        <f t="shared" si="58"/>
        <v>5800</v>
      </c>
      <c r="AS1874" s="264"/>
      <c r="AT1874" s="264"/>
      <c r="AU1874" s="264"/>
    </row>
    <row r="1875" spans="1:47">
      <c r="A1875" s="261" t="s">
        <v>44</v>
      </c>
      <c r="B1875" s="264" t="s">
        <v>4299</v>
      </c>
      <c r="C1875" s="264" t="s">
        <v>4958</v>
      </c>
      <c r="D1875" s="38">
        <v>44767</v>
      </c>
      <c r="E1875" s="261" t="s">
        <v>4950</v>
      </c>
      <c r="F1875" s="261" t="s">
        <v>73</v>
      </c>
      <c r="G1875" s="264" t="s">
        <v>4248</v>
      </c>
      <c r="H1875" s="264" t="s">
        <v>4249</v>
      </c>
      <c r="I1875" s="264" t="s">
        <v>4250</v>
      </c>
      <c r="J1875" s="264" t="s">
        <v>73</v>
      </c>
      <c r="K1875" s="39" t="s">
        <v>4251</v>
      </c>
      <c r="L1875" s="261" t="s">
        <v>4951</v>
      </c>
      <c r="M1875" s="264" t="s">
        <v>4952</v>
      </c>
      <c r="N1875" s="264" t="s">
        <v>4953</v>
      </c>
      <c r="O1875" s="264" t="s">
        <v>85</v>
      </c>
      <c r="P1875" s="40" t="s">
        <v>4954</v>
      </c>
      <c r="Q1875" s="264" t="s">
        <v>4955</v>
      </c>
      <c r="R1875" s="264"/>
      <c r="S1875" s="264" t="s">
        <v>4956</v>
      </c>
      <c r="T1875" s="120">
        <v>12005832</v>
      </c>
      <c r="U1875" s="177">
        <v>0</v>
      </c>
      <c r="V1875" s="264" t="s">
        <v>96</v>
      </c>
      <c r="W1875" s="264">
        <v>480</v>
      </c>
      <c r="X1875" s="25">
        <v>390</v>
      </c>
      <c r="Y1875" s="25">
        <v>13</v>
      </c>
      <c r="Z1875" s="42">
        <f t="shared" si="57"/>
        <v>0.18720000000000001</v>
      </c>
      <c r="AA1875" s="261" t="s">
        <v>75</v>
      </c>
      <c r="AB1875" s="38" t="s">
        <v>4380</v>
      </c>
      <c r="AC1875" s="264"/>
      <c r="AD1875" s="265" t="s">
        <v>4958</v>
      </c>
      <c r="AE1875" s="38">
        <v>44778</v>
      </c>
      <c r="AF1875" s="38"/>
      <c r="AG1875" s="38">
        <v>44782</v>
      </c>
      <c r="AH1875" s="264"/>
      <c r="AI1875" s="264" t="s">
        <v>5231</v>
      </c>
      <c r="AJ1875" s="38"/>
      <c r="AK1875" s="261"/>
      <c r="AL1875" s="264"/>
      <c r="AM1875" s="44">
        <v>5800</v>
      </c>
      <c r="AN1875" s="44"/>
      <c r="AO1875" s="44"/>
      <c r="AP1875" s="44"/>
      <c r="AQ1875" s="44">
        <v>150</v>
      </c>
      <c r="AR1875" s="44">
        <f t="shared" si="58"/>
        <v>5950</v>
      </c>
      <c r="AS1875" s="264"/>
      <c r="AT1875" s="264"/>
      <c r="AU1875" s="264"/>
    </row>
    <row r="1876" spans="1:47">
      <c r="A1876" s="45" t="s">
        <v>44</v>
      </c>
      <c r="B1876" s="266" t="s">
        <v>4393</v>
      </c>
      <c r="C1876" s="266" t="s">
        <v>4959</v>
      </c>
      <c r="D1876" s="71">
        <v>44767</v>
      </c>
      <c r="E1876" s="45" t="s">
        <v>4960</v>
      </c>
      <c r="F1876" s="45" t="s">
        <v>73</v>
      </c>
      <c r="G1876" s="266" t="s">
        <v>4244</v>
      </c>
      <c r="H1876" s="266" t="s">
        <v>4245</v>
      </c>
      <c r="I1876" s="266" t="s">
        <v>4246</v>
      </c>
      <c r="J1876" s="266" t="s">
        <v>73</v>
      </c>
      <c r="K1876" s="72" t="s">
        <v>4247</v>
      </c>
      <c r="L1876" s="45" t="s">
        <v>4961</v>
      </c>
      <c r="M1876" s="266" t="s">
        <v>4962</v>
      </c>
      <c r="N1876" s="266" t="s">
        <v>4963</v>
      </c>
      <c r="O1876" s="266" t="s">
        <v>172</v>
      </c>
      <c r="P1876" s="248" t="s">
        <v>4964</v>
      </c>
      <c r="Q1876" s="266" t="s">
        <v>4965</v>
      </c>
      <c r="R1876" s="266" t="s">
        <v>4966</v>
      </c>
      <c r="S1876" s="266" t="s">
        <v>4967</v>
      </c>
      <c r="T1876" s="138">
        <v>30391492</v>
      </c>
      <c r="U1876" s="175">
        <v>0</v>
      </c>
      <c r="V1876" s="266" t="s">
        <v>4280</v>
      </c>
      <c r="W1876" s="266">
        <v>580</v>
      </c>
      <c r="X1876" s="77">
        <v>406</v>
      </c>
      <c r="Y1876" s="102">
        <v>14</v>
      </c>
      <c r="Z1876" s="75">
        <f t="shared" si="57"/>
        <v>0.23547999999999999</v>
      </c>
      <c r="AA1876" s="45" t="s">
        <v>75</v>
      </c>
      <c r="AB1876" s="71" t="s">
        <v>4380</v>
      </c>
      <c r="AC1876" s="266"/>
      <c r="AD1876" s="266" t="s">
        <v>4959</v>
      </c>
      <c r="AE1876" s="71">
        <v>44770</v>
      </c>
      <c r="AF1876" s="71">
        <v>44770</v>
      </c>
      <c r="AG1876" s="71">
        <v>44771</v>
      </c>
      <c r="AH1876" s="266" t="s">
        <v>4252</v>
      </c>
      <c r="AI1876" s="270"/>
      <c r="AJ1876" s="71">
        <v>44771</v>
      </c>
      <c r="AK1876" s="45"/>
      <c r="AL1876" s="266"/>
      <c r="AM1876" s="46">
        <v>1596</v>
      </c>
      <c r="AN1876" s="46"/>
      <c r="AO1876" s="46"/>
      <c r="AP1876" s="46"/>
      <c r="AQ1876" s="46"/>
      <c r="AR1876" s="46">
        <f t="shared" si="58"/>
        <v>1596</v>
      </c>
      <c r="AS1876" s="266"/>
      <c r="AT1876" s="266"/>
      <c r="AU1876" s="266"/>
    </row>
    <row r="1877" spans="1:47">
      <c r="A1877" s="45" t="s">
        <v>44</v>
      </c>
      <c r="B1877" s="266" t="s">
        <v>4393</v>
      </c>
      <c r="C1877" s="266" t="s">
        <v>4968</v>
      </c>
      <c r="D1877" s="71">
        <v>44768</v>
      </c>
      <c r="E1877" s="45" t="s">
        <v>4969</v>
      </c>
      <c r="F1877" s="45" t="s">
        <v>73</v>
      </c>
      <c r="G1877" s="266" t="s">
        <v>4244</v>
      </c>
      <c r="H1877" s="266" t="s">
        <v>4245</v>
      </c>
      <c r="I1877" s="266" t="s">
        <v>4246</v>
      </c>
      <c r="J1877" s="266" t="s">
        <v>73</v>
      </c>
      <c r="K1877" s="72" t="s">
        <v>4247</v>
      </c>
      <c r="L1877" s="45" t="s">
        <v>4970</v>
      </c>
      <c r="M1877" s="266" t="s">
        <v>348</v>
      </c>
      <c r="N1877" s="266" t="s">
        <v>179</v>
      </c>
      <c r="O1877" s="266" t="s">
        <v>142</v>
      </c>
      <c r="P1877" s="73" t="s">
        <v>4971</v>
      </c>
      <c r="Q1877" s="266" t="s">
        <v>241</v>
      </c>
      <c r="R1877" s="266" t="s">
        <v>242</v>
      </c>
      <c r="S1877" s="266" t="s">
        <v>143</v>
      </c>
      <c r="T1877" s="138">
        <v>30392973</v>
      </c>
      <c r="U1877" s="249">
        <v>0</v>
      </c>
      <c r="V1877" s="102" t="s">
        <v>96</v>
      </c>
      <c r="W1877" s="102">
        <v>485</v>
      </c>
      <c r="X1877" s="102">
        <v>580</v>
      </c>
      <c r="Y1877" s="102">
        <v>20</v>
      </c>
      <c r="Z1877" s="75">
        <f t="shared" si="57"/>
        <v>0.28129999999999999</v>
      </c>
      <c r="AA1877" s="45" t="s">
        <v>75</v>
      </c>
      <c r="AB1877" s="71" t="s">
        <v>4380</v>
      </c>
      <c r="AC1877" s="266"/>
      <c r="AD1877" s="266" t="s">
        <v>4968</v>
      </c>
      <c r="AE1877" s="71">
        <v>44771</v>
      </c>
      <c r="AF1877" s="71">
        <v>44771</v>
      </c>
      <c r="AG1877" s="71">
        <v>44774</v>
      </c>
      <c r="AH1877" s="266" t="s">
        <v>4252</v>
      </c>
      <c r="AI1877" s="270"/>
      <c r="AJ1877" s="71">
        <v>44774</v>
      </c>
      <c r="AK1877" s="45"/>
      <c r="AL1877" s="266"/>
      <c r="AM1877" s="46">
        <v>3420</v>
      </c>
      <c r="AN1877" s="46"/>
      <c r="AO1877" s="46"/>
      <c r="AP1877" s="46"/>
      <c r="AQ1877" s="46"/>
      <c r="AR1877" s="46">
        <f t="shared" si="58"/>
        <v>3420</v>
      </c>
      <c r="AS1877" s="266"/>
      <c r="AT1877" s="266"/>
      <c r="AU1877" s="266"/>
    </row>
    <row r="1878" spans="1:47">
      <c r="A1878" s="261" t="s">
        <v>44</v>
      </c>
      <c r="B1878" s="264" t="s">
        <v>4393</v>
      </c>
      <c r="C1878" s="264" t="s">
        <v>4972</v>
      </c>
      <c r="D1878" s="38">
        <v>44768</v>
      </c>
      <c r="E1878" s="261">
        <v>178510</v>
      </c>
      <c r="F1878" s="261" t="s">
        <v>73</v>
      </c>
      <c r="G1878" s="264" t="s">
        <v>4244</v>
      </c>
      <c r="H1878" s="264" t="s">
        <v>4245</v>
      </c>
      <c r="I1878" s="264" t="s">
        <v>4246</v>
      </c>
      <c r="J1878" s="264" t="s">
        <v>73</v>
      </c>
      <c r="K1878" s="39" t="s">
        <v>4247</v>
      </c>
      <c r="L1878" s="261" t="s">
        <v>4973</v>
      </c>
      <c r="M1878" s="264" t="s">
        <v>4974</v>
      </c>
      <c r="N1878" s="264" t="s">
        <v>268</v>
      </c>
      <c r="O1878" s="264" t="s">
        <v>85</v>
      </c>
      <c r="P1878" s="40" t="s">
        <v>4975</v>
      </c>
      <c r="Q1878" s="264" t="s">
        <v>4976</v>
      </c>
      <c r="R1878" s="264" t="s">
        <v>4977</v>
      </c>
      <c r="S1878" s="264" t="s">
        <v>4978</v>
      </c>
      <c r="T1878" s="120">
        <v>30392973</v>
      </c>
      <c r="U1878" s="177">
        <v>0</v>
      </c>
      <c r="V1878" s="264" t="s">
        <v>96</v>
      </c>
      <c r="W1878" s="264">
        <v>485</v>
      </c>
      <c r="X1878" s="165">
        <v>609</v>
      </c>
      <c r="Y1878" s="165">
        <v>21</v>
      </c>
      <c r="Z1878" s="42">
        <f t="shared" si="57"/>
        <v>0.29536499999999999</v>
      </c>
      <c r="AA1878" s="261" t="s">
        <v>75</v>
      </c>
      <c r="AB1878" s="38" t="s">
        <v>4380</v>
      </c>
      <c r="AC1878" s="264"/>
      <c r="AD1878" s="264" t="s">
        <v>4972</v>
      </c>
      <c r="AE1878" s="38">
        <v>44771</v>
      </c>
      <c r="AF1878" s="38">
        <v>44771</v>
      </c>
      <c r="AG1878" s="38">
        <v>44776</v>
      </c>
      <c r="AH1878" s="264" t="s">
        <v>4416</v>
      </c>
      <c r="AI1878" s="264"/>
      <c r="AJ1878" s="38"/>
      <c r="AK1878" s="261"/>
      <c r="AL1878" s="264"/>
      <c r="AM1878" s="44">
        <v>5880</v>
      </c>
      <c r="AN1878" s="44"/>
      <c r="AO1878" s="44"/>
      <c r="AP1878" s="44"/>
      <c r="AQ1878" s="44"/>
      <c r="AR1878" s="44"/>
      <c r="AS1878" s="264"/>
      <c r="AT1878" s="264"/>
      <c r="AU1878" s="264"/>
    </row>
    <row r="1879" spans="1:47">
      <c r="A1879" s="45" t="s">
        <v>44</v>
      </c>
      <c r="B1879" s="266" t="s">
        <v>4393</v>
      </c>
      <c r="C1879" s="266" t="s">
        <v>4979</v>
      </c>
      <c r="D1879" s="71">
        <v>44768</v>
      </c>
      <c r="E1879" s="45">
        <v>178510</v>
      </c>
      <c r="F1879" s="45" t="s">
        <v>73</v>
      </c>
      <c r="G1879" s="266" t="s">
        <v>4244</v>
      </c>
      <c r="H1879" s="266" t="s">
        <v>4245</v>
      </c>
      <c r="I1879" s="266" t="s">
        <v>4246</v>
      </c>
      <c r="J1879" s="266" t="s">
        <v>73</v>
      </c>
      <c r="K1879" s="72" t="s">
        <v>4247</v>
      </c>
      <c r="L1879" s="45" t="s">
        <v>4973</v>
      </c>
      <c r="M1879" s="266" t="s">
        <v>4974</v>
      </c>
      <c r="N1879" s="266" t="s">
        <v>268</v>
      </c>
      <c r="O1879" s="266" t="s">
        <v>85</v>
      </c>
      <c r="P1879" s="73" t="s">
        <v>4975</v>
      </c>
      <c r="Q1879" s="266" t="s">
        <v>4976</v>
      </c>
      <c r="R1879" s="266" t="s">
        <v>4977</v>
      </c>
      <c r="S1879" s="266" t="s">
        <v>4978</v>
      </c>
      <c r="T1879" s="123">
        <v>30392973</v>
      </c>
      <c r="U1879" s="175">
        <v>0</v>
      </c>
      <c r="V1879" s="266" t="s">
        <v>96</v>
      </c>
      <c r="W1879" s="266">
        <v>485</v>
      </c>
      <c r="X1879" s="102">
        <v>609</v>
      </c>
      <c r="Y1879" s="102">
        <v>21</v>
      </c>
      <c r="Z1879" s="75">
        <f t="shared" si="57"/>
        <v>0.29536499999999999</v>
      </c>
      <c r="AA1879" s="45" t="s">
        <v>75</v>
      </c>
      <c r="AB1879" s="71" t="s">
        <v>4380</v>
      </c>
      <c r="AC1879" s="266"/>
      <c r="AD1879" s="266" t="s">
        <v>4979</v>
      </c>
      <c r="AE1879" s="71">
        <v>44771</v>
      </c>
      <c r="AF1879" s="71">
        <v>44771</v>
      </c>
      <c r="AG1879" s="71">
        <v>44776</v>
      </c>
      <c r="AH1879" s="266" t="s">
        <v>4252</v>
      </c>
      <c r="AI1879" s="270"/>
      <c r="AJ1879" s="71">
        <v>44776</v>
      </c>
      <c r="AK1879" s="45"/>
      <c r="AL1879" s="266"/>
      <c r="AM1879" s="46">
        <v>5880</v>
      </c>
      <c r="AN1879" s="46"/>
      <c r="AO1879" s="46"/>
      <c r="AP1879" s="46"/>
      <c r="AQ1879" s="46"/>
      <c r="AR1879" s="46"/>
      <c r="AS1879" s="266"/>
      <c r="AT1879" s="266"/>
      <c r="AU1879" s="266"/>
    </row>
    <row r="1880" spans="1:47">
      <c r="A1880" s="45" t="s">
        <v>44</v>
      </c>
      <c r="B1880" s="266" t="s">
        <v>4393</v>
      </c>
      <c r="C1880" s="266" t="s">
        <v>4980</v>
      </c>
      <c r="D1880" s="71">
        <v>44768</v>
      </c>
      <c r="E1880" s="45">
        <v>178510</v>
      </c>
      <c r="F1880" s="45" t="s">
        <v>73</v>
      </c>
      <c r="G1880" s="266" t="s">
        <v>4244</v>
      </c>
      <c r="H1880" s="266" t="s">
        <v>4245</v>
      </c>
      <c r="I1880" s="266" t="s">
        <v>4246</v>
      </c>
      <c r="J1880" s="266" t="s">
        <v>73</v>
      </c>
      <c r="K1880" s="72" t="s">
        <v>4247</v>
      </c>
      <c r="L1880" s="45" t="s">
        <v>4973</v>
      </c>
      <c r="M1880" s="266" t="s">
        <v>4974</v>
      </c>
      <c r="N1880" s="266" t="s">
        <v>268</v>
      </c>
      <c r="O1880" s="266" t="s">
        <v>85</v>
      </c>
      <c r="P1880" s="73" t="s">
        <v>4975</v>
      </c>
      <c r="Q1880" s="266" t="s">
        <v>4976</v>
      </c>
      <c r="R1880" s="266" t="s">
        <v>4977</v>
      </c>
      <c r="S1880" s="266" t="s">
        <v>4978</v>
      </c>
      <c r="T1880" s="123">
        <v>30392973</v>
      </c>
      <c r="U1880" s="175">
        <v>0</v>
      </c>
      <c r="V1880" s="266" t="s">
        <v>96</v>
      </c>
      <c r="W1880" s="266">
        <v>485</v>
      </c>
      <c r="X1880" s="102">
        <v>609</v>
      </c>
      <c r="Y1880" s="102">
        <v>21</v>
      </c>
      <c r="Z1880" s="75">
        <f t="shared" si="57"/>
        <v>0.29536499999999999</v>
      </c>
      <c r="AA1880" s="45" t="s">
        <v>75</v>
      </c>
      <c r="AB1880" s="71" t="s">
        <v>4380</v>
      </c>
      <c r="AC1880" s="266"/>
      <c r="AD1880" s="266" t="s">
        <v>4980</v>
      </c>
      <c r="AE1880" s="71">
        <v>44771</v>
      </c>
      <c r="AF1880" s="71">
        <v>44771</v>
      </c>
      <c r="AG1880" s="71">
        <v>44776</v>
      </c>
      <c r="AH1880" s="266" t="s">
        <v>4252</v>
      </c>
      <c r="AI1880" s="270"/>
      <c r="AJ1880" s="71">
        <v>44776</v>
      </c>
      <c r="AK1880" s="45"/>
      <c r="AL1880" s="266"/>
      <c r="AM1880" s="46">
        <v>5880</v>
      </c>
      <c r="AN1880" s="46"/>
      <c r="AO1880" s="46"/>
      <c r="AP1880" s="46"/>
      <c r="AQ1880" s="46"/>
      <c r="AR1880" s="46"/>
      <c r="AS1880" s="266"/>
      <c r="AT1880" s="266"/>
      <c r="AU1880" s="266"/>
    </row>
    <row r="1881" spans="1:47">
      <c r="A1881" s="45" t="s">
        <v>44</v>
      </c>
      <c r="B1881" s="266" t="s">
        <v>4393</v>
      </c>
      <c r="C1881" s="266" t="s">
        <v>4981</v>
      </c>
      <c r="D1881" s="71">
        <v>44768</v>
      </c>
      <c r="E1881" s="45">
        <v>178510</v>
      </c>
      <c r="F1881" s="45" t="s">
        <v>73</v>
      </c>
      <c r="G1881" s="266" t="s">
        <v>4244</v>
      </c>
      <c r="H1881" s="266" t="s">
        <v>4245</v>
      </c>
      <c r="I1881" s="266" t="s">
        <v>4246</v>
      </c>
      <c r="J1881" s="266" t="s">
        <v>73</v>
      </c>
      <c r="K1881" s="72" t="s">
        <v>4247</v>
      </c>
      <c r="L1881" s="45" t="s">
        <v>4973</v>
      </c>
      <c r="M1881" s="266" t="s">
        <v>4974</v>
      </c>
      <c r="N1881" s="266" t="s">
        <v>268</v>
      </c>
      <c r="O1881" s="266" t="s">
        <v>85</v>
      </c>
      <c r="P1881" s="73" t="s">
        <v>4975</v>
      </c>
      <c r="Q1881" s="266" t="s">
        <v>4976</v>
      </c>
      <c r="R1881" s="266" t="s">
        <v>4977</v>
      </c>
      <c r="S1881" s="266" t="s">
        <v>4978</v>
      </c>
      <c r="T1881" s="123">
        <v>30392973</v>
      </c>
      <c r="U1881" s="175">
        <v>0</v>
      </c>
      <c r="V1881" s="266" t="s">
        <v>96</v>
      </c>
      <c r="W1881" s="266">
        <v>485</v>
      </c>
      <c r="X1881" s="102">
        <v>609</v>
      </c>
      <c r="Y1881" s="102">
        <v>21</v>
      </c>
      <c r="Z1881" s="75">
        <f t="shared" si="57"/>
        <v>0.29536499999999999</v>
      </c>
      <c r="AA1881" s="45" t="s">
        <v>75</v>
      </c>
      <c r="AB1881" s="71" t="s">
        <v>4380</v>
      </c>
      <c r="AC1881" s="266"/>
      <c r="AD1881" s="266" t="s">
        <v>4981</v>
      </c>
      <c r="AE1881" s="71">
        <v>44771</v>
      </c>
      <c r="AF1881" s="71">
        <v>44771</v>
      </c>
      <c r="AG1881" s="71">
        <v>44776</v>
      </c>
      <c r="AH1881" s="266" t="s">
        <v>4252</v>
      </c>
      <c r="AI1881" s="270"/>
      <c r="AJ1881" s="71">
        <v>44776</v>
      </c>
      <c r="AK1881" s="45"/>
      <c r="AL1881" s="266"/>
      <c r="AM1881" s="46">
        <v>5880</v>
      </c>
      <c r="AN1881" s="46"/>
      <c r="AO1881" s="46"/>
      <c r="AP1881" s="46"/>
      <c r="AQ1881" s="46"/>
      <c r="AR1881" s="46"/>
      <c r="AS1881" s="266"/>
      <c r="AT1881" s="266"/>
      <c r="AU1881" s="266"/>
    </row>
    <row r="1882" spans="1:47">
      <c r="A1882" s="261" t="s">
        <v>44</v>
      </c>
      <c r="B1882" s="264" t="s">
        <v>4393</v>
      </c>
      <c r="C1882" s="264" t="s">
        <v>4982</v>
      </c>
      <c r="D1882" s="38">
        <v>44768</v>
      </c>
      <c r="E1882" s="261" t="s">
        <v>4983</v>
      </c>
      <c r="F1882" s="261" t="s">
        <v>73</v>
      </c>
      <c r="G1882" s="264" t="s">
        <v>4244</v>
      </c>
      <c r="H1882" s="264" t="s">
        <v>4245</v>
      </c>
      <c r="I1882" s="264" t="s">
        <v>4246</v>
      </c>
      <c r="J1882" s="264" t="s">
        <v>73</v>
      </c>
      <c r="K1882" s="39" t="s">
        <v>4247</v>
      </c>
      <c r="L1882" s="261" t="s">
        <v>614</v>
      </c>
      <c r="M1882" s="264" t="s">
        <v>615</v>
      </c>
      <c r="N1882" s="264" t="s">
        <v>141</v>
      </c>
      <c r="O1882" s="264" t="s">
        <v>142</v>
      </c>
      <c r="P1882" s="40" t="s">
        <v>4984</v>
      </c>
      <c r="Q1882" s="264" t="s">
        <v>4985</v>
      </c>
      <c r="R1882" s="264"/>
      <c r="S1882" s="264" t="s">
        <v>4986</v>
      </c>
      <c r="T1882" s="120">
        <v>30392973</v>
      </c>
      <c r="U1882" s="177">
        <v>0</v>
      </c>
      <c r="V1882" s="264" t="s">
        <v>96</v>
      </c>
      <c r="W1882" s="264">
        <v>485</v>
      </c>
      <c r="X1882" s="25">
        <v>580</v>
      </c>
      <c r="Y1882" s="25">
        <v>20</v>
      </c>
      <c r="Z1882" s="42">
        <f t="shared" si="57"/>
        <v>0.28129999999999999</v>
      </c>
      <c r="AA1882" s="261" t="s">
        <v>75</v>
      </c>
      <c r="AB1882" s="38" t="s">
        <v>4380</v>
      </c>
      <c r="AC1882" s="264"/>
      <c r="AD1882" s="264" t="s">
        <v>4982</v>
      </c>
      <c r="AE1882" s="38"/>
      <c r="AF1882" s="38"/>
      <c r="AG1882" s="38"/>
      <c r="AH1882" s="264"/>
      <c r="AI1882" s="264"/>
      <c r="AJ1882" s="38"/>
      <c r="AK1882" s="261"/>
      <c r="AL1882" s="264"/>
      <c r="AM1882" s="44">
        <v>2800</v>
      </c>
      <c r="AN1882" s="44"/>
      <c r="AO1882" s="44"/>
      <c r="AP1882" s="44"/>
      <c r="AQ1882" s="44"/>
      <c r="AR1882" s="44"/>
      <c r="AS1882" s="264"/>
      <c r="AT1882" s="264"/>
      <c r="AU1882" s="264"/>
    </row>
    <row r="1883" spans="1:47">
      <c r="A1883" s="45" t="s">
        <v>44</v>
      </c>
      <c r="B1883" s="266" t="s">
        <v>4393</v>
      </c>
      <c r="C1883" s="266" t="s">
        <v>4987</v>
      </c>
      <c r="D1883" s="71">
        <v>44768</v>
      </c>
      <c r="E1883" s="45" t="s">
        <v>4988</v>
      </c>
      <c r="F1883" s="45" t="s">
        <v>73</v>
      </c>
      <c r="G1883" s="266" t="s">
        <v>4244</v>
      </c>
      <c r="H1883" s="266" t="s">
        <v>4245</v>
      </c>
      <c r="I1883" s="266" t="s">
        <v>4246</v>
      </c>
      <c r="J1883" s="266" t="s">
        <v>73</v>
      </c>
      <c r="K1883" s="72" t="s">
        <v>4247</v>
      </c>
      <c r="L1883" s="45" t="s">
        <v>4989</v>
      </c>
      <c r="M1883" s="266" t="s">
        <v>4990</v>
      </c>
      <c r="N1883" s="266" t="s">
        <v>4991</v>
      </c>
      <c r="O1883" s="266" t="s">
        <v>170</v>
      </c>
      <c r="P1883" s="73" t="s">
        <v>4992</v>
      </c>
      <c r="Q1883" s="266" t="s">
        <v>4993</v>
      </c>
      <c r="R1883" s="266" t="s">
        <v>4994</v>
      </c>
      <c r="S1883" s="266"/>
      <c r="T1883" s="123">
        <v>30391492</v>
      </c>
      <c r="U1883" s="175">
        <v>0</v>
      </c>
      <c r="V1883" s="266" t="s">
        <v>4280</v>
      </c>
      <c r="W1883" s="266">
        <v>580</v>
      </c>
      <c r="X1883" s="102">
        <v>522</v>
      </c>
      <c r="Y1883" s="102">
        <v>18</v>
      </c>
      <c r="Z1883" s="75">
        <f t="shared" si="57"/>
        <v>0.30275999999999997</v>
      </c>
      <c r="AA1883" s="45" t="s">
        <v>75</v>
      </c>
      <c r="AB1883" s="71" t="s">
        <v>4380</v>
      </c>
      <c r="AC1883" s="266"/>
      <c r="AD1883" s="266" t="s">
        <v>4987</v>
      </c>
      <c r="AE1883" s="71">
        <v>44772</v>
      </c>
      <c r="AF1883" s="71">
        <v>44773</v>
      </c>
      <c r="AG1883" s="71">
        <v>44774</v>
      </c>
      <c r="AH1883" s="266" t="s">
        <v>4252</v>
      </c>
      <c r="AI1883" s="270"/>
      <c r="AJ1883" s="71">
        <v>44774</v>
      </c>
      <c r="AK1883" s="45"/>
      <c r="AL1883" s="266"/>
      <c r="AM1883" s="46">
        <v>2650</v>
      </c>
      <c r="AN1883" s="46"/>
      <c r="AO1883" s="46"/>
      <c r="AP1883" s="46"/>
      <c r="AQ1883" s="46"/>
      <c r="AR1883" s="46"/>
      <c r="AS1883" s="266"/>
      <c r="AT1883" s="266"/>
      <c r="AU1883" s="266"/>
    </row>
    <row r="1884" spans="1:47">
      <c r="A1884" s="45" t="s">
        <v>44</v>
      </c>
      <c r="B1884" s="266" t="s">
        <v>4393</v>
      </c>
      <c r="C1884" s="266" t="s">
        <v>4995</v>
      </c>
      <c r="D1884" s="71">
        <v>44768</v>
      </c>
      <c r="E1884" s="45" t="s">
        <v>4988</v>
      </c>
      <c r="F1884" s="45" t="s">
        <v>73</v>
      </c>
      <c r="G1884" s="266" t="s">
        <v>4244</v>
      </c>
      <c r="H1884" s="266" t="s">
        <v>4245</v>
      </c>
      <c r="I1884" s="266" t="s">
        <v>4246</v>
      </c>
      <c r="J1884" s="266" t="s">
        <v>73</v>
      </c>
      <c r="K1884" s="72" t="s">
        <v>4247</v>
      </c>
      <c r="L1884" s="45" t="s">
        <v>4989</v>
      </c>
      <c r="M1884" s="266" t="s">
        <v>4990</v>
      </c>
      <c r="N1884" s="266" t="s">
        <v>4991</v>
      </c>
      <c r="O1884" s="266" t="s">
        <v>170</v>
      </c>
      <c r="P1884" s="73" t="s">
        <v>4992</v>
      </c>
      <c r="Q1884" s="266" t="s">
        <v>4993</v>
      </c>
      <c r="R1884" s="266" t="s">
        <v>4994</v>
      </c>
      <c r="S1884" s="266"/>
      <c r="T1884" s="123">
        <v>30391492</v>
      </c>
      <c r="U1884" s="175">
        <v>0</v>
      </c>
      <c r="V1884" s="266" t="s">
        <v>4280</v>
      </c>
      <c r="W1884" s="266">
        <v>580</v>
      </c>
      <c r="X1884" s="102">
        <v>522</v>
      </c>
      <c r="Y1884" s="102">
        <v>18</v>
      </c>
      <c r="Z1884" s="75">
        <f t="shared" si="57"/>
        <v>0.30275999999999997</v>
      </c>
      <c r="AA1884" s="45" t="s">
        <v>75</v>
      </c>
      <c r="AB1884" s="71" t="s">
        <v>4380</v>
      </c>
      <c r="AC1884" s="266"/>
      <c r="AD1884" s="266" t="s">
        <v>4995</v>
      </c>
      <c r="AE1884" s="71">
        <v>44772</v>
      </c>
      <c r="AF1884" s="71">
        <v>44773</v>
      </c>
      <c r="AG1884" s="71">
        <v>44774</v>
      </c>
      <c r="AH1884" s="266" t="s">
        <v>4252</v>
      </c>
      <c r="AI1884" s="270"/>
      <c r="AJ1884" s="71">
        <v>44774</v>
      </c>
      <c r="AK1884" s="45"/>
      <c r="AL1884" s="266"/>
      <c r="AM1884" s="46">
        <v>2650</v>
      </c>
      <c r="AN1884" s="46"/>
      <c r="AO1884" s="46"/>
      <c r="AP1884" s="46"/>
      <c r="AQ1884" s="46"/>
      <c r="AR1884" s="46"/>
      <c r="AS1884" s="266"/>
      <c r="AT1884" s="266"/>
      <c r="AU1884" s="266"/>
    </row>
    <row r="1885" spans="1:47">
      <c r="A1885" s="45" t="s">
        <v>44</v>
      </c>
      <c r="B1885" s="266" t="s">
        <v>4393</v>
      </c>
      <c r="C1885" s="266" t="s">
        <v>4996</v>
      </c>
      <c r="D1885" s="71">
        <v>44768</v>
      </c>
      <c r="E1885" s="45" t="s">
        <v>4988</v>
      </c>
      <c r="F1885" s="45" t="s">
        <v>73</v>
      </c>
      <c r="G1885" s="266" t="s">
        <v>4244</v>
      </c>
      <c r="H1885" s="266" t="s">
        <v>4245</v>
      </c>
      <c r="I1885" s="266" t="s">
        <v>4246</v>
      </c>
      <c r="J1885" s="266" t="s">
        <v>73</v>
      </c>
      <c r="K1885" s="72" t="s">
        <v>4247</v>
      </c>
      <c r="L1885" s="45" t="s">
        <v>4989</v>
      </c>
      <c r="M1885" s="266" t="s">
        <v>4990</v>
      </c>
      <c r="N1885" s="266" t="s">
        <v>4991</v>
      </c>
      <c r="O1885" s="266" t="s">
        <v>170</v>
      </c>
      <c r="P1885" s="73" t="s">
        <v>4992</v>
      </c>
      <c r="Q1885" s="266" t="s">
        <v>4993</v>
      </c>
      <c r="R1885" s="266" t="s">
        <v>4994</v>
      </c>
      <c r="S1885" s="266"/>
      <c r="T1885" s="123">
        <v>30391492</v>
      </c>
      <c r="U1885" s="175">
        <v>0</v>
      </c>
      <c r="V1885" s="266" t="s">
        <v>4280</v>
      </c>
      <c r="W1885" s="266">
        <v>580</v>
      </c>
      <c r="X1885" s="102">
        <v>522</v>
      </c>
      <c r="Y1885" s="102">
        <v>18</v>
      </c>
      <c r="Z1885" s="75">
        <f t="shared" si="57"/>
        <v>0.30275999999999997</v>
      </c>
      <c r="AA1885" s="45" t="s">
        <v>75</v>
      </c>
      <c r="AB1885" s="71" t="s">
        <v>4380</v>
      </c>
      <c r="AC1885" s="266"/>
      <c r="AD1885" s="266" t="s">
        <v>4996</v>
      </c>
      <c r="AE1885" s="71">
        <v>44772</v>
      </c>
      <c r="AF1885" s="71">
        <v>44772</v>
      </c>
      <c r="AG1885" s="71">
        <v>44774</v>
      </c>
      <c r="AH1885" s="266" t="s">
        <v>4252</v>
      </c>
      <c r="AI1885" s="270"/>
      <c r="AJ1885" s="71">
        <v>44774</v>
      </c>
      <c r="AK1885" s="45"/>
      <c r="AL1885" s="266"/>
      <c r="AM1885" s="46">
        <v>2650</v>
      </c>
      <c r="AN1885" s="46"/>
      <c r="AO1885" s="46"/>
      <c r="AP1885" s="46"/>
      <c r="AQ1885" s="46"/>
      <c r="AR1885" s="46"/>
      <c r="AS1885" s="266"/>
      <c r="AT1885" s="266"/>
      <c r="AU1885" s="266"/>
    </row>
    <row r="1886" spans="1:47">
      <c r="A1886" s="45" t="s">
        <v>44</v>
      </c>
      <c r="B1886" s="266" t="s">
        <v>4393</v>
      </c>
      <c r="C1886" s="266" t="s">
        <v>4997</v>
      </c>
      <c r="D1886" s="71">
        <v>44768</v>
      </c>
      <c r="E1886" s="45" t="s">
        <v>4988</v>
      </c>
      <c r="F1886" s="45" t="s">
        <v>73</v>
      </c>
      <c r="G1886" s="266" t="s">
        <v>4244</v>
      </c>
      <c r="H1886" s="266" t="s">
        <v>4245</v>
      </c>
      <c r="I1886" s="266" t="s">
        <v>4246</v>
      </c>
      <c r="J1886" s="266" t="s">
        <v>73</v>
      </c>
      <c r="K1886" s="72" t="s">
        <v>4247</v>
      </c>
      <c r="L1886" s="45" t="s">
        <v>4989</v>
      </c>
      <c r="M1886" s="266" t="s">
        <v>4990</v>
      </c>
      <c r="N1886" s="266" t="s">
        <v>4991</v>
      </c>
      <c r="O1886" s="266" t="s">
        <v>170</v>
      </c>
      <c r="P1886" s="73" t="s">
        <v>4992</v>
      </c>
      <c r="Q1886" s="266" t="s">
        <v>4993</v>
      </c>
      <c r="R1886" s="266" t="s">
        <v>4994</v>
      </c>
      <c r="S1886" s="266"/>
      <c r="T1886" s="123">
        <v>30391492</v>
      </c>
      <c r="U1886" s="175">
        <v>0</v>
      </c>
      <c r="V1886" s="266" t="s">
        <v>4280</v>
      </c>
      <c r="W1886" s="266">
        <v>580</v>
      </c>
      <c r="X1886" s="102">
        <v>522</v>
      </c>
      <c r="Y1886" s="102">
        <v>18</v>
      </c>
      <c r="Z1886" s="75">
        <f t="shared" si="57"/>
        <v>0.30275999999999997</v>
      </c>
      <c r="AA1886" s="45" t="s">
        <v>75</v>
      </c>
      <c r="AB1886" s="71" t="s">
        <v>4380</v>
      </c>
      <c r="AC1886" s="266"/>
      <c r="AD1886" s="266" t="s">
        <v>4997</v>
      </c>
      <c r="AE1886" s="71">
        <v>44772</v>
      </c>
      <c r="AF1886" s="71">
        <v>44773</v>
      </c>
      <c r="AG1886" s="71">
        <v>44774</v>
      </c>
      <c r="AH1886" s="266" t="s">
        <v>4252</v>
      </c>
      <c r="AI1886" s="270"/>
      <c r="AJ1886" s="71">
        <v>44774</v>
      </c>
      <c r="AK1886" s="45"/>
      <c r="AL1886" s="266"/>
      <c r="AM1886" s="46">
        <v>2650</v>
      </c>
      <c r="AN1886" s="46"/>
      <c r="AO1886" s="46"/>
      <c r="AP1886" s="46"/>
      <c r="AQ1886" s="46"/>
      <c r="AR1886" s="46"/>
      <c r="AS1886" s="266"/>
      <c r="AT1886" s="266"/>
      <c r="AU1886" s="266"/>
    </row>
    <row r="1887" spans="1:47">
      <c r="A1887" s="45" t="s">
        <v>44</v>
      </c>
      <c r="B1887" s="266" t="s">
        <v>4393</v>
      </c>
      <c r="C1887" s="266" t="s">
        <v>4998</v>
      </c>
      <c r="D1887" s="71">
        <v>44768</v>
      </c>
      <c r="E1887" s="45" t="s">
        <v>4988</v>
      </c>
      <c r="F1887" s="45" t="s">
        <v>73</v>
      </c>
      <c r="G1887" s="266" t="s">
        <v>4244</v>
      </c>
      <c r="H1887" s="266" t="s">
        <v>4245</v>
      </c>
      <c r="I1887" s="266" t="s">
        <v>4246</v>
      </c>
      <c r="J1887" s="266" t="s">
        <v>73</v>
      </c>
      <c r="K1887" s="72" t="s">
        <v>4247</v>
      </c>
      <c r="L1887" s="45" t="s">
        <v>4989</v>
      </c>
      <c r="M1887" s="266" t="s">
        <v>4990</v>
      </c>
      <c r="N1887" s="266" t="s">
        <v>4991</v>
      </c>
      <c r="O1887" s="266" t="s">
        <v>170</v>
      </c>
      <c r="P1887" s="73" t="s">
        <v>4992</v>
      </c>
      <c r="Q1887" s="266" t="s">
        <v>4993</v>
      </c>
      <c r="R1887" s="266" t="s">
        <v>4994</v>
      </c>
      <c r="S1887" s="266"/>
      <c r="T1887" s="123">
        <v>30391492</v>
      </c>
      <c r="U1887" s="175">
        <v>0</v>
      </c>
      <c r="V1887" s="266" t="s">
        <v>4280</v>
      </c>
      <c r="W1887" s="266">
        <v>580</v>
      </c>
      <c r="X1887" s="77">
        <v>464</v>
      </c>
      <c r="Y1887" s="77">
        <v>16</v>
      </c>
      <c r="Z1887" s="75">
        <f t="shared" si="57"/>
        <v>0.26912000000000003</v>
      </c>
      <c r="AA1887" s="45" t="s">
        <v>75</v>
      </c>
      <c r="AB1887" s="71" t="s">
        <v>4380</v>
      </c>
      <c r="AC1887" s="266"/>
      <c r="AD1887" s="266" t="s">
        <v>4998</v>
      </c>
      <c r="AE1887" s="71">
        <v>44773</v>
      </c>
      <c r="AF1887" s="71">
        <v>44773</v>
      </c>
      <c r="AG1887" s="71">
        <v>44775</v>
      </c>
      <c r="AH1887" s="266" t="s">
        <v>4252</v>
      </c>
      <c r="AI1887" s="270"/>
      <c r="AJ1887" s="71">
        <v>44775</v>
      </c>
      <c r="AK1887" s="45"/>
      <c r="AL1887" s="266"/>
      <c r="AM1887" s="46">
        <v>2650</v>
      </c>
      <c r="AN1887" s="46"/>
      <c r="AO1887" s="46"/>
      <c r="AP1887" s="46"/>
      <c r="AQ1887" s="46"/>
      <c r="AR1887" s="46"/>
      <c r="AS1887" s="266"/>
      <c r="AT1887" s="266"/>
      <c r="AU1887" s="266"/>
    </row>
    <row r="1888" spans="1:47">
      <c r="A1888" s="45" t="s">
        <v>44</v>
      </c>
      <c r="B1888" s="266" t="s">
        <v>4393</v>
      </c>
      <c r="C1888" s="266" t="s">
        <v>4999</v>
      </c>
      <c r="D1888" s="71">
        <v>44768</v>
      </c>
      <c r="E1888" s="45" t="s">
        <v>4988</v>
      </c>
      <c r="F1888" s="45" t="s">
        <v>73</v>
      </c>
      <c r="G1888" s="266" t="s">
        <v>4244</v>
      </c>
      <c r="H1888" s="266" t="s">
        <v>4245</v>
      </c>
      <c r="I1888" s="266" t="s">
        <v>4246</v>
      </c>
      <c r="J1888" s="266" t="s">
        <v>73</v>
      </c>
      <c r="K1888" s="72" t="s">
        <v>4247</v>
      </c>
      <c r="L1888" s="45" t="s">
        <v>4989</v>
      </c>
      <c r="M1888" s="266" t="s">
        <v>4990</v>
      </c>
      <c r="N1888" s="266" t="s">
        <v>4991</v>
      </c>
      <c r="O1888" s="266" t="s">
        <v>170</v>
      </c>
      <c r="P1888" s="73" t="s">
        <v>4992</v>
      </c>
      <c r="Q1888" s="266" t="s">
        <v>4993</v>
      </c>
      <c r="R1888" s="266" t="s">
        <v>4994</v>
      </c>
      <c r="S1888" s="266"/>
      <c r="T1888" s="123">
        <v>30391492</v>
      </c>
      <c r="U1888" s="175">
        <v>0</v>
      </c>
      <c r="V1888" s="266" t="s">
        <v>4280</v>
      </c>
      <c r="W1888" s="266">
        <v>580</v>
      </c>
      <c r="X1888" s="77">
        <v>464</v>
      </c>
      <c r="Y1888" s="77">
        <v>16</v>
      </c>
      <c r="Z1888" s="75">
        <f t="shared" si="57"/>
        <v>0.26912000000000003</v>
      </c>
      <c r="AA1888" s="45" t="s">
        <v>75</v>
      </c>
      <c r="AB1888" s="71" t="s">
        <v>4380</v>
      </c>
      <c r="AC1888" s="266"/>
      <c r="AD1888" s="266" t="s">
        <v>4999</v>
      </c>
      <c r="AE1888" s="71">
        <v>44773</v>
      </c>
      <c r="AF1888" s="71">
        <v>44773</v>
      </c>
      <c r="AG1888" s="71">
        <v>44775</v>
      </c>
      <c r="AH1888" s="266" t="s">
        <v>4252</v>
      </c>
      <c r="AI1888" s="270"/>
      <c r="AJ1888" s="71">
        <v>44775</v>
      </c>
      <c r="AK1888" s="45"/>
      <c r="AL1888" s="266"/>
      <c r="AM1888" s="46">
        <v>2650</v>
      </c>
      <c r="AN1888" s="46"/>
      <c r="AO1888" s="46"/>
      <c r="AP1888" s="46"/>
      <c r="AQ1888" s="46"/>
      <c r="AR1888" s="46"/>
      <c r="AS1888" s="266"/>
      <c r="AT1888" s="266"/>
      <c r="AU1888" s="266"/>
    </row>
    <row r="1889" spans="1:47">
      <c r="A1889" s="45" t="s">
        <v>44</v>
      </c>
      <c r="B1889" s="266" t="s">
        <v>4393</v>
      </c>
      <c r="C1889" s="266" t="s">
        <v>5000</v>
      </c>
      <c r="D1889" s="71">
        <v>44768</v>
      </c>
      <c r="E1889" s="45" t="s">
        <v>4988</v>
      </c>
      <c r="F1889" s="45" t="s">
        <v>73</v>
      </c>
      <c r="G1889" s="266" t="s">
        <v>4244</v>
      </c>
      <c r="H1889" s="266" t="s">
        <v>4245</v>
      </c>
      <c r="I1889" s="266" t="s">
        <v>4246</v>
      </c>
      <c r="J1889" s="266" t="s">
        <v>73</v>
      </c>
      <c r="K1889" s="72" t="s">
        <v>4247</v>
      </c>
      <c r="L1889" s="45" t="s">
        <v>4989</v>
      </c>
      <c r="M1889" s="266" t="s">
        <v>4990</v>
      </c>
      <c r="N1889" s="266" t="s">
        <v>4991</v>
      </c>
      <c r="O1889" s="266" t="s">
        <v>170</v>
      </c>
      <c r="P1889" s="73" t="s">
        <v>4992</v>
      </c>
      <c r="Q1889" s="266" t="s">
        <v>4993</v>
      </c>
      <c r="R1889" s="266" t="s">
        <v>4994</v>
      </c>
      <c r="S1889" s="266"/>
      <c r="T1889" s="123">
        <v>30391492</v>
      </c>
      <c r="U1889" s="175">
        <v>0</v>
      </c>
      <c r="V1889" s="266" t="s">
        <v>4280</v>
      </c>
      <c r="W1889" s="266">
        <v>580</v>
      </c>
      <c r="X1889" s="77">
        <v>464</v>
      </c>
      <c r="Y1889" s="77">
        <v>16</v>
      </c>
      <c r="Z1889" s="75">
        <f t="shared" si="57"/>
        <v>0.26912000000000003</v>
      </c>
      <c r="AA1889" s="45" t="s">
        <v>75</v>
      </c>
      <c r="AB1889" s="71" t="s">
        <v>4380</v>
      </c>
      <c r="AC1889" s="266"/>
      <c r="AD1889" s="266" t="s">
        <v>5000</v>
      </c>
      <c r="AE1889" s="71">
        <v>44773</v>
      </c>
      <c r="AF1889" s="71">
        <v>44773</v>
      </c>
      <c r="AG1889" s="71">
        <v>44775</v>
      </c>
      <c r="AH1889" s="266" t="s">
        <v>4252</v>
      </c>
      <c r="AI1889" s="270"/>
      <c r="AJ1889" s="71">
        <v>44775</v>
      </c>
      <c r="AK1889" s="45"/>
      <c r="AL1889" s="266"/>
      <c r="AM1889" s="46">
        <v>2650</v>
      </c>
      <c r="AN1889" s="46"/>
      <c r="AO1889" s="46"/>
      <c r="AP1889" s="46"/>
      <c r="AQ1889" s="46"/>
      <c r="AR1889" s="46"/>
      <c r="AS1889" s="266"/>
      <c r="AT1889" s="266"/>
      <c r="AU1889" s="266"/>
    </row>
    <row r="1890" spans="1:47">
      <c r="A1890" s="45" t="s">
        <v>44</v>
      </c>
      <c r="B1890" s="266" t="s">
        <v>4393</v>
      </c>
      <c r="C1890" s="266" t="s">
        <v>5001</v>
      </c>
      <c r="D1890" s="71">
        <v>44768</v>
      </c>
      <c r="E1890" s="45" t="s">
        <v>4988</v>
      </c>
      <c r="F1890" s="45" t="s">
        <v>73</v>
      </c>
      <c r="G1890" s="266" t="s">
        <v>4244</v>
      </c>
      <c r="H1890" s="266" t="s">
        <v>4245</v>
      </c>
      <c r="I1890" s="266" t="s">
        <v>4246</v>
      </c>
      <c r="J1890" s="266" t="s">
        <v>73</v>
      </c>
      <c r="K1890" s="72" t="s">
        <v>4247</v>
      </c>
      <c r="L1890" s="45" t="s">
        <v>4989</v>
      </c>
      <c r="M1890" s="266" t="s">
        <v>4990</v>
      </c>
      <c r="N1890" s="266" t="s">
        <v>4991</v>
      </c>
      <c r="O1890" s="266" t="s">
        <v>170</v>
      </c>
      <c r="P1890" s="73" t="s">
        <v>4992</v>
      </c>
      <c r="Q1890" s="266" t="s">
        <v>4993</v>
      </c>
      <c r="R1890" s="266" t="s">
        <v>4994</v>
      </c>
      <c r="S1890" s="266"/>
      <c r="T1890" s="123">
        <v>30391492</v>
      </c>
      <c r="U1890" s="175">
        <v>0</v>
      </c>
      <c r="V1890" s="266" t="s">
        <v>4280</v>
      </c>
      <c r="W1890" s="266">
        <v>580</v>
      </c>
      <c r="X1890" s="77">
        <v>464</v>
      </c>
      <c r="Y1890" s="77">
        <v>16</v>
      </c>
      <c r="Z1890" s="75">
        <f t="shared" si="57"/>
        <v>0.26912000000000003</v>
      </c>
      <c r="AA1890" s="45" t="s">
        <v>75</v>
      </c>
      <c r="AB1890" s="71" t="s">
        <v>4380</v>
      </c>
      <c r="AC1890" s="266"/>
      <c r="AD1890" s="266" t="s">
        <v>5001</v>
      </c>
      <c r="AE1890" s="71">
        <v>44773</v>
      </c>
      <c r="AF1890" s="71">
        <v>44773</v>
      </c>
      <c r="AG1890" s="71">
        <v>44775</v>
      </c>
      <c r="AH1890" s="266" t="s">
        <v>4252</v>
      </c>
      <c r="AI1890" s="270"/>
      <c r="AJ1890" s="71">
        <v>44775</v>
      </c>
      <c r="AK1890" s="45"/>
      <c r="AL1890" s="266"/>
      <c r="AM1890" s="46">
        <v>2650</v>
      </c>
      <c r="AN1890" s="46"/>
      <c r="AO1890" s="46"/>
      <c r="AP1890" s="46"/>
      <c r="AQ1890" s="46"/>
      <c r="AR1890" s="46"/>
      <c r="AS1890" s="266"/>
      <c r="AT1890" s="266"/>
      <c r="AU1890" s="266"/>
    </row>
    <row r="1891" spans="1:47">
      <c r="A1891" s="45" t="s">
        <v>44</v>
      </c>
      <c r="B1891" s="266" t="s">
        <v>4393</v>
      </c>
      <c r="C1891" s="266" t="s">
        <v>5002</v>
      </c>
      <c r="D1891" s="71">
        <v>44768</v>
      </c>
      <c r="E1891" s="45" t="s">
        <v>5003</v>
      </c>
      <c r="F1891" s="45" t="s">
        <v>73</v>
      </c>
      <c r="G1891" s="266" t="s">
        <v>4244</v>
      </c>
      <c r="H1891" s="266" t="s">
        <v>4245</v>
      </c>
      <c r="I1891" s="266" t="s">
        <v>4246</v>
      </c>
      <c r="J1891" s="266" t="s">
        <v>73</v>
      </c>
      <c r="K1891" s="72" t="s">
        <v>4247</v>
      </c>
      <c r="L1891" s="45" t="s">
        <v>99</v>
      </c>
      <c r="M1891" s="266" t="s">
        <v>5004</v>
      </c>
      <c r="N1891" s="266" t="s">
        <v>5005</v>
      </c>
      <c r="O1891" s="266" t="s">
        <v>101</v>
      </c>
      <c r="P1891" s="73" t="s">
        <v>244</v>
      </c>
      <c r="Q1891" s="266" t="s">
        <v>102</v>
      </c>
      <c r="R1891" s="266"/>
      <c r="S1891" s="266" t="s">
        <v>103</v>
      </c>
      <c r="T1891" s="123">
        <v>30392973</v>
      </c>
      <c r="U1891" s="175">
        <v>0</v>
      </c>
      <c r="V1891" s="266" t="s">
        <v>96</v>
      </c>
      <c r="W1891" s="266">
        <v>485</v>
      </c>
      <c r="X1891" s="102">
        <v>609</v>
      </c>
      <c r="Y1891" s="102">
        <v>21</v>
      </c>
      <c r="Z1891" s="75">
        <f t="shared" ref="Z1891:Z1898" si="59">W1891*X1891/1000000</f>
        <v>0.29536499999999999</v>
      </c>
      <c r="AA1891" s="45" t="s">
        <v>75</v>
      </c>
      <c r="AB1891" s="71" t="s">
        <v>4380</v>
      </c>
      <c r="AC1891" s="266"/>
      <c r="AD1891" s="266" t="s">
        <v>5002</v>
      </c>
      <c r="AE1891" s="71">
        <v>44772</v>
      </c>
      <c r="AF1891" s="71">
        <v>44772</v>
      </c>
      <c r="AG1891" s="71">
        <v>44774</v>
      </c>
      <c r="AH1891" s="266" t="s">
        <v>4252</v>
      </c>
      <c r="AI1891" s="270"/>
      <c r="AJ1891" s="71">
        <v>44774</v>
      </c>
      <c r="AK1891" s="45"/>
      <c r="AL1891" s="266"/>
      <c r="AM1891" s="46">
        <v>3360</v>
      </c>
      <c r="AN1891" s="46"/>
      <c r="AO1891" s="46"/>
      <c r="AP1891" s="46"/>
      <c r="AQ1891" s="46"/>
      <c r="AR1891" s="46"/>
      <c r="AS1891" s="266"/>
      <c r="AT1891" s="266"/>
      <c r="AU1891" s="266"/>
    </row>
    <row r="1892" spans="1:47">
      <c r="A1892" s="45" t="s">
        <v>44</v>
      </c>
      <c r="B1892" s="266" t="s">
        <v>4393</v>
      </c>
      <c r="C1892" s="266" t="s">
        <v>5006</v>
      </c>
      <c r="D1892" s="71">
        <v>44768</v>
      </c>
      <c r="E1892" s="45" t="s">
        <v>5003</v>
      </c>
      <c r="F1892" s="45" t="s">
        <v>73</v>
      </c>
      <c r="G1892" s="266" t="s">
        <v>4244</v>
      </c>
      <c r="H1892" s="266" t="s">
        <v>4245</v>
      </c>
      <c r="I1892" s="266" t="s">
        <v>4246</v>
      </c>
      <c r="J1892" s="266" t="s">
        <v>73</v>
      </c>
      <c r="K1892" s="72" t="s">
        <v>4247</v>
      </c>
      <c r="L1892" s="45" t="s">
        <v>99</v>
      </c>
      <c r="M1892" s="266" t="s">
        <v>5004</v>
      </c>
      <c r="N1892" s="266" t="s">
        <v>5005</v>
      </c>
      <c r="O1892" s="266" t="s">
        <v>101</v>
      </c>
      <c r="P1892" s="73" t="s">
        <v>244</v>
      </c>
      <c r="Q1892" s="266" t="s">
        <v>102</v>
      </c>
      <c r="R1892" s="266"/>
      <c r="S1892" s="266" t="s">
        <v>103</v>
      </c>
      <c r="T1892" s="123">
        <v>30392973</v>
      </c>
      <c r="U1892" s="175">
        <v>0</v>
      </c>
      <c r="V1892" s="266" t="s">
        <v>96</v>
      </c>
      <c r="W1892" s="266">
        <v>485</v>
      </c>
      <c r="X1892" s="102">
        <v>609</v>
      </c>
      <c r="Y1892" s="102">
        <v>21</v>
      </c>
      <c r="Z1892" s="75">
        <f t="shared" si="59"/>
        <v>0.29536499999999999</v>
      </c>
      <c r="AA1892" s="45" t="s">
        <v>75</v>
      </c>
      <c r="AB1892" s="71" t="s">
        <v>4380</v>
      </c>
      <c r="AC1892" s="266"/>
      <c r="AD1892" s="266" t="s">
        <v>5006</v>
      </c>
      <c r="AE1892" s="71">
        <v>44772</v>
      </c>
      <c r="AF1892" s="71">
        <v>44772</v>
      </c>
      <c r="AG1892" s="71">
        <v>44774</v>
      </c>
      <c r="AH1892" s="266" t="s">
        <v>4252</v>
      </c>
      <c r="AI1892" s="270"/>
      <c r="AJ1892" s="71">
        <v>44774</v>
      </c>
      <c r="AK1892" s="45"/>
      <c r="AL1892" s="266"/>
      <c r="AM1892" s="46">
        <v>3360</v>
      </c>
      <c r="AN1892" s="46"/>
      <c r="AO1892" s="46"/>
      <c r="AP1892" s="46"/>
      <c r="AQ1892" s="46"/>
      <c r="AR1892" s="46"/>
      <c r="AS1892" s="266"/>
      <c r="AT1892" s="266"/>
      <c r="AU1892" s="266"/>
    </row>
    <row r="1893" spans="1:47">
      <c r="A1893" s="45" t="s">
        <v>44</v>
      </c>
      <c r="B1893" s="266" t="s">
        <v>4393</v>
      </c>
      <c r="C1893" s="266" t="s">
        <v>5007</v>
      </c>
      <c r="D1893" s="71">
        <v>44768</v>
      </c>
      <c r="E1893" s="45" t="s">
        <v>5003</v>
      </c>
      <c r="F1893" s="45" t="s">
        <v>73</v>
      </c>
      <c r="G1893" s="266" t="s">
        <v>4244</v>
      </c>
      <c r="H1893" s="266" t="s">
        <v>4245</v>
      </c>
      <c r="I1893" s="266" t="s">
        <v>4246</v>
      </c>
      <c r="J1893" s="266" t="s">
        <v>73</v>
      </c>
      <c r="K1893" s="72" t="s">
        <v>4247</v>
      </c>
      <c r="L1893" s="45" t="s">
        <v>99</v>
      </c>
      <c r="M1893" s="266" t="s">
        <v>5004</v>
      </c>
      <c r="N1893" s="266" t="s">
        <v>5005</v>
      </c>
      <c r="O1893" s="266" t="s">
        <v>101</v>
      </c>
      <c r="P1893" s="73" t="s">
        <v>244</v>
      </c>
      <c r="Q1893" s="266" t="s">
        <v>102</v>
      </c>
      <c r="R1893" s="266"/>
      <c r="S1893" s="266" t="s">
        <v>103</v>
      </c>
      <c r="T1893" s="123">
        <v>30392973</v>
      </c>
      <c r="U1893" s="175">
        <v>0</v>
      </c>
      <c r="V1893" s="266" t="s">
        <v>96</v>
      </c>
      <c r="W1893" s="266">
        <v>485</v>
      </c>
      <c r="X1893" s="102">
        <v>609</v>
      </c>
      <c r="Y1893" s="102">
        <v>21</v>
      </c>
      <c r="Z1893" s="75">
        <f t="shared" si="59"/>
        <v>0.29536499999999999</v>
      </c>
      <c r="AA1893" s="45" t="s">
        <v>75</v>
      </c>
      <c r="AB1893" s="71" t="s">
        <v>4380</v>
      </c>
      <c r="AC1893" s="266"/>
      <c r="AD1893" s="266" t="s">
        <v>5007</v>
      </c>
      <c r="AE1893" s="71">
        <v>44772</v>
      </c>
      <c r="AF1893" s="71">
        <v>44772</v>
      </c>
      <c r="AG1893" s="71">
        <v>44774</v>
      </c>
      <c r="AH1893" s="266" t="s">
        <v>4252</v>
      </c>
      <c r="AI1893" s="270"/>
      <c r="AJ1893" s="71">
        <v>44774</v>
      </c>
      <c r="AK1893" s="45"/>
      <c r="AL1893" s="266"/>
      <c r="AM1893" s="46">
        <v>3360</v>
      </c>
      <c r="AN1893" s="46"/>
      <c r="AO1893" s="46"/>
      <c r="AP1893" s="46"/>
      <c r="AQ1893" s="46"/>
      <c r="AR1893" s="46"/>
      <c r="AS1893" s="266"/>
      <c r="AT1893" s="266"/>
      <c r="AU1893" s="266"/>
    </row>
    <row r="1894" spans="1:47">
      <c r="A1894" s="45" t="s">
        <v>44</v>
      </c>
      <c r="B1894" s="266" t="s">
        <v>4393</v>
      </c>
      <c r="C1894" s="266" t="s">
        <v>5008</v>
      </c>
      <c r="D1894" s="71">
        <v>44768</v>
      </c>
      <c r="E1894" s="45" t="s">
        <v>5003</v>
      </c>
      <c r="F1894" s="45" t="s">
        <v>73</v>
      </c>
      <c r="G1894" s="266" t="s">
        <v>4244</v>
      </c>
      <c r="H1894" s="266" t="s">
        <v>4245</v>
      </c>
      <c r="I1894" s="266" t="s">
        <v>4246</v>
      </c>
      <c r="J1894" s="266" t="s">
        <v>73</v>
      </c>
      <c r="K1894" s="72" t="s">
        <v>4247</v>
      </c>
      <c r="L1894" s="45" t="s">
        <v>99</v>
      </c>
      <c r="M1894" s="266" t="s">
        <v>5004</v>
      </c>
      <c r="N1894" s="266" t="s">
        <v>5005</v>
      </c>
      <c r="O1894" s="266" t="s">
        <v>101</v>
      </c>
      <c r="P1894" s="73" t="s">
        <v>244</v>
      </c>
      <c r="Q1894" s="266" t="s">
        <v>102</v>
      </c>
      <c r="R1894" s="266"/>
      <c r="S1894" s="266" t="s">
        <v>103</v>
      </c>
      <c r="T1894" s="123">
        <v>30392973</v>
      </c>
      <c r="U1894" s="175">
        <v>0</v>
      </c>
      <c r="V1894" s="266" t="s">
        <v>96</v>
      </c>
      <c r="W1894" s="266">
        <v>485</v>
      </c>
      <c r="X1894" s="102">
        <v>609</v>
      </c>
      <c r="Y1894" s="102">
        <v>21</v>
      </c>
      <c r="Z1894" s="75">
        <f t="shared" si="59"/>
        <v>0.29536499999999999</v>
      </c>
      <c r="AA1894" s="45" t="s">
        <v>75</v>
      </c>
      <c r="AB1894" s="71" t="s">
        <v>4380</v>
      </c>
      <c r="AC1894" s="266"/>
      <c r="AD1894" s="266" t="s">
        <v>5008</v>
      </c>
      <c r="AE1894" s="71">
        <v>44772</v>
      </c>
      <c r="AF1894" s="71">
        <v>44772</v>
      </c>
      <c r="AG1894" s="71">
        <v>44774</v>
      </c>
      <c r="AH1894" s="266" t="s">
        <v>4252</v>
      </c>
      <c r="AI1894" s="270"/>
      <c r="AJ1894" s="71">
        <v>44774</v>
      </c>
      <c r="AK1894" s="45"/>
      <c r="AL1894" s="266"/>
      <c r="AM1894" s="46">
        <v>3360</v>
      </c>
      <c r="AN1894" s="46"/>
      <c r="AO1894" s="46"/>
      <c r="AP1894" s="46"/>
      <c r="AQ1894" s="46"/>
      <c r="AR1894" s="46"/>
      <c r="AS1894" s="266"/>
      <c r="AT1894" s="266"/>
      <c r="AU1894" s="266"/>
    </row>
    <row r="1895" spans="1:47">
      <c r="A1895" s="45" t="s">
        <v>44</v>
      </c>
      <c r="B1895" s="266" t="s">
        <v>4393</v>
      </c>
      <c r="C1895" s="266" t="s">
        <v>5009</v>
      </c>
      <c r="D1895" s="71">
        <v>44768</v>
      </c>
      <c r="E1895" s="45" t="s">
        <v>5003</v>
      </c>
      <c r="F1895" s="45" t="s">
        <v>73</v>
      </c>
      <c r="G1895" s="266" t="s">
        <v>4244</v>
      </c>
      <c r="H1895" s="266" t="s">
        <v>4245</v>
      </c>
      <c r="I1895" s="266" t="s">
        <v>4246</v>
      </c>
      <c r="J1895" s="266" t="s">
        <v>73</v>
      </c>
      <c r="K1895" s="72" t="s">
        <v>4247</v>
      </c>
      <c r="L1895" s="45" t="s">
        <v>99</v>
      </c>
      <c r="M1895" s="266" t="s">
        <v>5004</v>
      </c>
      <c r="N1895" s="266" t="s">
        <v>5005</v>
      </c>
      <c r="O1895" s="266" t="s">
        <v>101</v>
      </c>
      <c r="P1895" s="73" t="s">
        <v>244</v>
      </c>
      <c r="Q1895" s="266" t="s">
        <v>102</v>
      </c>
      <c r="R1895" s="266"/>
      <c r="S1895" s="266" t="s">
        <v>103</v>
      </c>
      <c r="T1895" s="123">
        <v>30392973</v>
      </c>
      <c r="U1895" s="175">
        <v>0</v>
      </c>
      <c r="V1895" s="266" t="s">
        <v>96</v>
      </c>
      <c r="W1895" s="266">
        <v>485</v>
      </c>
      <c r="X1895" s="102">
        <v>609</v>
      </c>
      <c r="Y1895" s="102">
        <v>21</v>
      </c>
      <c r="Z1895" s="75">
        <f t="shared" si="59"/>
        <v>0.29536499999999999</v>
      </c>
      <c r="AA1895" s="45" t="s">
        <v>75</v>
      </c>
      <c r="AB1895" s="71" t="s">
        <v>4380</v>
      </c>
      <c r="AC1895" s="266"/>
      <c r="AD1895" s="266" t="s">
        <v>5009</v>
      </c>
      <c r="AE1895" s="71">
        <v>44773</v>
      </c>
      <c r="AF1895" s="71">
        <v>44773</v>
      </c>
      <c r="AG1895" s="71">
        <v>44775</v>
      </c>
      <c r="AH1895" s="266" t="s">
        <v>4252</v>
      </c>
      <c r="AI1895" s="270"/>
      <c r="AJ1895" s="71">
        <v>44776</v>
      </c>
      <c r="AK1895" s="45"/>
      <c r="AL1895" s="266"/>
      <c r="AM1895" s="46">
        <v>3360</v>
      </c>
      <c r="AN1895" s="46"/>
      <c r="AO1895" s="46"/>
      <c r="AP1895" s="46"/>
      <c r="AQ1895" s="46"/>
      <c r="AR1895" s="46"/>
      <c r="AS1895" s="266"/>
      <c r="AT1895" s="266"/>
      <c r="AU1895" s="266"/>
    </row>
    <row r="1896" spans="1:47">
      <c r="A1896" s="45" t="s">
        <v>44</v>
      </c>
      <c r="B1896" s="266" t="s">
        <v>4393</v>
      </c>
      <c r="C1896" s="266" t="s">
        <v>5010</v>
      </c>
      <c r="D1896" s="71">
        <v>44768</v>
      </c>
      <c r="E1896" s="45" t="s">
        <v>5003</v>
      </c>
      <c r="F1896" s="45" t="s">
        <v>73</v>
      </c>
      <c r="G1896" s="266" t="s">
        <v>4244</v>
      </c>
      <c r="H1896" s="266" t="s">
        <v>4245</v>
      </c>
      <c r="I1896" s="266" t="s">
        <v>4246</v>
      </c>
      <c r="J1896" s="266" t="s">
        <v>73</v>
      </c>
      <c r="K1896" s="72" t="s">
        <v>4247</v>
      </c>
      <c r="L1896" s="45" t="s">
        <v>99</v>
      </c>
      <c r="M1896" s="266" t="s">
        <v>5004</v>
      </c>
      <c r="N1896" s="266" t="s">
        <v>5005</v>
      </c>
      <c r="O1896" s="266" t="s">
        <v>101</v>
      </c>
      <c r="P1896" s="73" t="s">
        <v>244</v>
      </c>
      <c r="Q1896" s="266" t="s">
        <v>102</v>
      </c>
      <c r="R1896" s="266"/>
      <c r="S1896" s="266" t="s">
        <v>103</v>
      </c>
      <c r="T1896" s="123">
        <v>30392973</v>
      </c>
      <c r="U1896" s="175">
        <v>0</v>
      </c>
      <c r="V1896" s="266" t="s">
        <v>96</v>
      </c>
      <c r="W1896" s="266">
        <v>485</v>
      </c>
      <c r="X1896" s="102">
        <v>609</v>
      </c>
      <c r="Y1896" s="102">
        <v>21</v>
      </c>
      <c r="Z1896" s="75">
        <f t="shared" si="59"/>
        <v>0.29536499999999999</v>
      </c>
      <c r="AA1896" s="45" t="s">
        <v>75</v>
      </c>
      <c r="AB1896" s="71" t="s">
        <v>4380</v>
      </c>
      <c r="AC1896" s="266"/>
      <c r="AD1896" s="266" t="s">
        <v>5010</v>
      </c>
      <c r="AE1896" s="71">
        <v>44773</v>
      </c>
      <c r="AF1896" s="71">
        <v>44773</v>
      </c>
      <c r="AG1896" s="71">
        <v>44775</v>
      </c>
      <c r="AH1896" s="266" t="s">
        <v>4252</v>
      </c>
      <c r="AI1896" s="270"/>
      <c r="AJ1896" s="71">
        <v>44775</v>
      </c>
      <c r="AK1896" s="45"/>
      <c r="AL1896" s="266"/>
      <c r="AM1896" s="46">
        <v>3360</v>
      </c>
      <c r="AN1896" s="46"/>
      <c r="AO1896" s="46"/>
      <c r="AP1896" s="46"/>
      <c r="AQ1896" s="46"/>
      <c r="AR1896" s="46"/>
      <c r="AS1896" s="266"/>
      <c r="AT1896" s="266"/>
      <c r="AU1896" s="266"/>
    </row>
    <row r="1897" spans="1:47">
      <c r="A1897" s="45" t="s">
        <v>44</v>
      </c>
      <c r="B1897" s="266" t="s">
        <v>4393</v>
      </c>
      <c r="C1897" s="266" t="s">
        <v>5011</v>
      </c>
      <c r="D1897" s="71">
        <v>44768</v>
      </c>
      <c r="E1897" s="45" t="s">
        <v>5003</v>
      </c>
      <c r="F1897" s="45" t="s">
        <v>73</v>
      </c>
      <c r="G1897" s="266" t="s">
        <v>4244</v>
      </c>
      <c r="H1897" s="266" t="s">
        <v>4245</v>
      </c>
      <c r="I1897" s="266" t="s">
        <v>4246</v>
      </c>
      <c r="J1897" s="266" t="s">
        <v>73</v>
      </c>
      <c r="K1897" s="72" t="s">
        <v>4247</v>
      </c>
      <c r="L1897" s="45" t="s">
        <v>99</v>
      </c>
      <c r="M1897" s="266" t="s">
        <v>5004</v>
      </c>
      <c r="N1897" s="266" t="s">
        <v>5005</v>
      </c>
      <c r="O1897" s="266" t="s">
        <v>101</v>
      </c>
      <c r="P1897" s="73" t="s">
        <v>244</v>
      </c>
      <c r="Q1897" s="266" t="s">
        <v>102</v>
      </c>
      <c r="R1897" s="266"/>
      <c r="S1897" s="266" t="s">
        <v>103</v>
      </c>
      <c r="T1897" s="123">
        <v>30392973</v>
      </c>
      <c r="U1897" s="175">
        <v>0</v>
      </c>
      <c r="V1897" s="266" t="s">
        <v>96</v>
      </c>
      <c r="W1897" s="266">
        <v>485</v>
      </c>
      <c r="X1897" s="102">
        <v>609</v>
      </c>
      <c r="Y1897" s="102">
        <v>21</v>
      </c>
      <c r="Z1897" s="75">
        <f t="shared" si="59"/>
        <v>0.29536499999999999</v>
      </c>
      <c r="AA1897" s="45" t="s">
        <v>75</v>
      </c>
      <c r="AB1897" s="71" t="s">
        <v>4380</v>
      </c>
      <c r="AC1897" s="266"/>
      <c r="AD1897" s="266" t="s">
        <v>5011</v>
      </c>
      <c r="AE1897" s="71">
        <v>44773</v>
      </c>
      <c r="AF1897" s="71">
        <v>44773</v>
      </c>
      <c r="AG1897" s="71">
        <v>44775</v>
      </c>
      <c r="AH1897" s="266" t="s">
        <v>4252</v>
      </c>
      <c r="AI1897" s="270"/>
      <c r="AJ1897" s="71">
        <v>44775</v>
      </c>
      <c r="AK1897" s="45"/>
      <c r="AL1897" s="266"/>
      <c r="AM1897" s="46">
        <v>3360</v>
      </c>
      <c r="AN1897" s="46"/>
      <c r="AO1897" s="46"/>
      <c r="AP1897" s="46"/>
      <c r="AQ1897" s="46"/>
      <c r="AR1897" s="46"/>
      <c r="AS1897" s="266"/>
      <c r="AT1897" s="266"/>
      <c r="AU1897" s="266"/>
    </row>
    <row r="1898" spans="1:47">
      <c r="A1898" s="45" t="s">
        <v>44</v>
      </c>
      <c r="B1898" s="266" t="s">
        <v>4393</v>
      </c>
      <c r="C1898" s="266" t="s">
        <v>5012</v>
      </c>
      <c r="D1898" s="71">
        <v>44768</v>
      </c>
      <c r="E1898" s="45" t="s">
        <v>5003</v>
      </c>
      <c r="F1898" s="45" t="s">
        <v>73</v>
      </c>
      <c r="G1898" s="266" t="s">
        <v>4244</v>
      </c>
      <c r="H1898" s="266" t="s">
        <v>4245</v>
      </c>
      <c r="I1898" s="266" t="s">
        <v>4246</v>
      </c>
      <c r="J1898" s="266" t="s">
        <v>73</v>
      </c>
      <c r="K1898" s="72" t="s">
        <v>4247</v>
      </c>
      <c r="L1898" s="45" t="s">
        <v>99</v>
      </c>
      <c r="M1898" s="266" t="s">
        <v>5004</v>
      </c>
      <c r="N1898" s="266" t="s">
        <v>5005</v>
      </c>
      <c r="O1898" s="266" t="s">
        <v>101</v>
      </c>
      <c r="P1898" s="73" t="s">
        <v>244</v>
      </c>
      <c r="Q1898" s="266" t="s">
        <v>102</v>
      </c>
      <c r="R1898" s="266"/>
      <c r="S1898" s="266" t="s">
        <v>103</v>
      </c>
      <c r="T1898" s="123">
        <v>30392973</v>
      </c>
      <c r="U1898" s="175">
        <v>0</v>
      </c>
      <c r="V1898" s="266" t="s">
        <v>96</v>
      </c>
      <c r="W1898" s="266">
        <v>485</v>
      </c>
      <c r="X1898" s="102">
        <v>609</v>
      </c>
      <c r="Y1898" s="102">
        <v>21</v>
      </c>
      <c r="Z1898" s="75">
        <f t="shared" si="59"/>
        <v>0.29536499999999999</v>
      </c>
      <c r="AA1898" s="45" t="s">
        <v>75</v>
      </c>
      <c r="AB1898" s="71" t="s">
        <v>4380</v>
      </c>
      <c r="AC1898" s="266"/>
      <c r="AD1898" s="266" t="s">
        <v>5012</v>
      </c>
      <c r="AE1898" s="71">
        <v>44773</v>
      </c>
      <c r="AF1898" s="71">
        <v>44773</v>
      </c>
      <c r="AG1898" s="71">
        <v>44775</v>
      </c>
      <c r="AH1898" s="266" t="s">
        <v>4252</v>
      </c>
      <c r="AI1898" s="270"/>
      <c r="AJ1898" s="71">
        <v>44775</v>
      </c>
      <c r="AK1898" s="45"/>
      <c r="AL1898" s="266"/>
      <c r="AM1898" s="46">
        <v>3360</v>
      </c>
      <c r="AN1898" s="46"/>
      <c r="AO1898" s="46"/>
      <c r="AP1898" s="46"/>
      <c r="AQ1898" s="46"/>
      <c r="AR1898" s="46"/>
      <c r="AS1898" s="266"/>
      <c r="AT1898" s="266"/>
      <c r="AU1898" s="266"/>
    </row>
    <row r="1899" spans="1:47">
      <c r="A1899" s="81" t="s">
        <v>44</v>
      </c>
      <c r="B1899" s="82" t="s">
        <v>4299</v>
      </c>
      <c r="C1899" s="82" t="s">
        <v>5013</v>
      </c>
      <c r="D1899" s="83">
        <v>44768</v>
      </c>
      <c r="E1899" s="81" t="s">
        <v>3551</v>
      </c>
      <c r="F1899" s="81" t="s">
        <v>73</v>
      </c>
      <c r="G1899" s="82"/>
      <c r="H1899" s="82"/>
      <c r="I1899" s="82"/>
      <c r="J1899" s="82"/>
      <c r="K1899" s="84"/>
      <c r="L1899" s="81" t="s">
        <v>566</v>
      </c>
      <c r="M1899" s="82" t="s">
        <v>567</v>
      </c>
      <c r="N1899" s="82" t="s">
        <v>568</v>
      </c>
      <c r="O1899" s="82" t="s">
        <v>85</v>
      </c>
      <c r="P1899" s="85" t="s">
        <v>4732</v>
      </c>
      <c r="Q1899" s="82" t="s">
        <v>261</v>
      </c>
      <c r="R1899" s="82"/>
      <c r="S1899" s="82" t="s">
        <v>4733</v>
      </c>
      <c r="T1899" s="154">
        <v>30392471</v>
      </c>
      <c r="U1899" s="179">
        <v>0</v>
      </c>
      <c r="V1899" s="82" t="s">
        <v>96</v>
      </c>
      <c r="W1899" s="82">
        <v>475</v>
      </c>
      <c r="X1899" s="155">
        <v>600</v>
      </c>
      <c r="Y1899" s="155">
        <v>21</v>
      </c>
      <c r="Z1899" s="89"/>
      <c r="AA1899" s="81" t="s">
        <v>75</v>
      </c>
      <c r="AB1899" s="83" t="s">
        <v>4380</v>
      </c>
      <c r="AC1899" s="82"/>
      <c r="AD1899" s="82" t="s">
        <v>5013</v>
      </c>
      <c r="AE1899" s="83"/>
      <c r="AF1899" s="83"/>
      <c r="AG1899" s="83"/>
      <c r="AH1899" s="82"/>
      <c r="AI1899" s="82"/>
      <c r="AJ1899" s="83"/>
      <c r="AK1899" s="81"/>
      <c r="AL1899" s="82"/>
      <c r="AM1899" s="87"/>
      <c r="AN1899" s="87"/>
      <c r="AO1899" s="87"/>
      <c r="AP1899" s="87"/>
      <c r="AQ1899" s="87"/>
      <c r="AR1899" s="87"/>
      <c r="AS1899" s="82"/>
      <c r="AT1899" s="82"/>
      <c r="AU1899" s="82"/>
    </row>
    <row r="1900" spans="1:47">
      <c r="A1900" s="45" t="s">
        <v>44</v>
      </c>
      <c r="B1900" s="266"/>
      <c r="C1900" s="266" t="s">
        <v>5014</v>
      </c>
      <c r="D1900" s="71"/>
      <c r="E1900" s="45" t="s">
        <v>5015</v>
      </c>
      <c r="F1900" s="45" t="s">
        <v>73</v>
      </c>
      <c r="G1900" s="266" t="s">
        <v>4287</v>
      </c>
      <c r="H1900" s="266" t="s">
        <v>4484</v>
      </c>
      <c r="I1900" s="266" t="s">
        <v>4289</v>
      </c>
      <c r="J1900" s="266" t="s">
        <v>73</v>
      </c>
      <c r="K1900" s="72" t="s">
        <v>4485</v>
      </c>
      <c r="L1900" s="45" t="s">
        <v>709</v>
      </c>
      <c r="M1900" s="266" t="s">
        <v>710</v>
      </c>
      <c r="N1900" s="266" t="s">
        <v>711</v>
      </c>
      <c r="O1900" s="266" t="s">
        <v>470</v>
      </c>
      <c r="P1900" s="73" t="s">
        <v>5016</v>
      </c>
      <c r="Q1900" s="266"/>
      <c r="R1900" s="266"/>
      <c r="S1900" s="266"/>
      <c r="T1900" s="123">
        <v>30392471</v>
      </c>
      <c r="U1900" s="175">
        <v>0</v>
      </c>
      <c r="V1900" s="266" t="s">
        <v>5017</v>
      </c>
      <c r="W1900" s="266">
        <v>475</v>
      </c>
      <c r="X1900" s="77">
        <v>571</v>
      </c>
      <c r="Y1900" s="77">
        <v>20</v>
      </c>
      <c r="Z1900" s="75">
        <v>0.27</v>
      </c>
      <c r="AA1900" s="45" t="s">
        <v>60</v>
      </c>
      <c r="AB1900" s="71"/>
      <c r="AC1900" s="266"/>
      <c r="AD1900" s="266" t="s">
        <v>5014</v>
      </c>
      <c r="AE1900" s="71">
        <v>44768</v>
      </c>
      <c r="AF1900" s="71">
        <v>44768</v>
      </c>
      <c r="AG1900" s="71">
        <v>44771</v>
      </c>
      <c r="AH1900" s="266" t="s">
        <v>4252</v>
      </c>
      <c r="AI1900" s="270"/>
      <c r="AJ1900" s="71">
        <v>44770</v>
      </c>
      <c r="AK1900" s="45"/>
      <c r="AL1900" s="266"/>
      <c r="AM1900" s="46"/>
      <c r="AN1900" s="46"/>
      <c r="AO1900" s="46"/>
      <c r="AP1900" s="46"/>
      <c r="AQ1900" s="46"/>
      <c r="AR1900" s="46"/>
      <c r="AS1900" s="266"/>
      <c r="AT1900" s="266"/>
      <c r="AU1900" s="266"/>
    </row>
    <row r="1901" spans="1:47">
      <c r="A1901" s="45" t="s">
        <v>44</v>
      </c>
      <c r="B1901" s="266"/>
      <c r="C1901" s="266" t="s">
        <v>5018</v>
      </c>
      <c r="D1901" s="71"/>
      <c r="E1901" s="45" t="s">
        <v>5015</v>
      </c>
      <c r="F1901" s="45" t="s">
        <v>73</v>
      </c>
      <c r="G1901" s="266" t="s">
        <v>4248</v>
      </c>
      <c r="H1901" s="266" t="s">
        <v>5019</v>
      </c>
      <c r="I1901" s="266" t="s">
        <v>4250</v>
      </c>
      <c r="J1901" s="266" t="s">
        <v>73</v>
      </c>
      <c r="K1901" s="72" t="s">
        <v>4251</v>
      </c>
      <c r="L1901" s="45" t="s">
        <v>709</v>
      </c>
      <c r="M1901" s="266" t="s">
        <v>710</v>
      </c>
      <c r="N1901" s="266" t="s">
        <v>711</v>
      </c>
      <c r="O1901" s="266" t="s">
        <v>470</v>
      </c>
      <c r="P1901" s="73" t="s">
        <v>5016</v>
      </c>
      <c r="Q1901" s="266"/>
      <c r="R1901" s="266"/>
      <c r="S1901" s="266"/>
      <c r="T1901" s="123">
        <v>30392471</v>
      </c>
      <c r="U1901" s="175">
        <v>0</v>
      </c>
      <c r="V1901" s="266" t="s">
        <v>5017</v>
      </c>
      <c r="W1901" s="266">
        <v>475</v>
      </c>
      <c r="X1901" s="77">
        <v>174</v>
      </c>
      <c r="Y1901" s="77">
        <v>6</v>
      </c>
      <c r="Z1901" s="75">
        <v>0.08</v>
      </c>
      <c r="AA1901" s="45" t="s">
        <v>60</v>
      </c>
      <c r="AB1901" s="71"/>
      <c r="AC1901" s="266"/>
      <c r="AD1901" s="266" t="s">
        <v>5018</v>
      </c>
      <c r="AE1901" s="71">
        <v>44768</v>
      </c>
      <c r="AF1901" s="71">
        <v>44768</v>
      </c>
      <c r="AG1901" s="71">
        <v>44771</v>
      </c>
      <c r="AH1901" s="266" t="s">
        <v>4252</v>
      </c>
      <c r="AI1901" s="270"/>
      <c r="AJ1901" s="71">
        <v>44771</v>
      </c>
      <c r="AK1901" s="45"/>
      <c r="AL1901" s="266"/>
      <c r="AM1901" s="46"/>
      <c r="AN1901" s="46"/>
      <c r="AO1901" s="46"/>
      <c r="AP1901" s="46"/>
      <c r="AQ1901" s="46"/>
      <c r="AR1901" s="46"/>
      <c r="AS1901" s="266"/>
      <c r="AT1901" s="266"/>
      <c r="AU1901" s="266"/>
    </row>
    <row r="1902" spans="1:47">
      <c r="A1902" s="45" t="s">
        <v>44</v>
      </c>
      <c r="B1902" s="266"/>
      <c r="C1902" s="266" t="s">
        <v>5020</v>
      </c>
      <c r="D1902" s="71"/>
      <c r="E1902" s="45" t="s">
        <v>5015</v>
      </c>
      <c r="F1902" s="45" t="s">
        <v>73</v>
      </c>
      <c r="G1902" s="266" t="s">
        <v>4248</v>
      </c>
      <c r="H1902" s="266" t="s">
        <v>5019</v>
      </c>
      <c r="I1902" s="266" t="s">
        <v>4250</v>
      </c>
      <c r="J1902" s="266" t="s">
        <v>73</v>
      </c>
      <c r="K1902" s="72" t="s">
        <v>4251</v>
      </c>
      <c r="L1902" s="45" t="s">
        <v>709</v>
      </c>
      <c r="M1902" s="266" t="s">
        <v>710</v>
      </c>
      <c r="N1902" s="266" t="s">
        <v>711</v>
      </c>
      <c r="O1902" s="266" t="s">
        <v>470</v>
      </c>
      <c r="P1902" s="73" t="s">
        <v>5016</v>
      </c>
      <c r="Q1902" s="266"/>
      <c r="R1902" s="266"/>
      <c r="S1902" s="266"/>
      <c r="T1902" s="123">
        <v>30392471</v>
      </c>
      <c r="U1902" s="175">
        <v>0</v>
      </c>
      <c r="V1902" s="266" t="s">
        <v>5017</v>
      </c>
      <c r="W1902" s="266">
        <v>475</v>
      </c>
      <c r="X1902" s="77">
        <v>28</v>
      </c>
      <c r="Y1902" s="77">
        <v>1</v>
      </c>
      <c r="Z1902" s="75">
        <v>0.01</v>
      </c>
      <c r="AA1902" s="45" t="s">
        <v>60</v>
      </c>
      <c r="AB1902" s="71"/>
      <c r="AC1902" s="266"/>
      <c r="AD1902" s="266" t="s">
        <v>5020</v>
      </c>
      <c r="AE1902" s="71">
        <v>44768</v>
      </c>
      <c r="AF1902" s="71">
        <v>44768</v>
      </c>
      <c r="AG1902" s="71">
        <v>44771</v>
      </c>
      <c r="AH1902" s="266" t="s">
        <v>4252</v>
      </c>
      <c r="AI1902" s="270"/>
      <c r="AJ1902" s="71">
        <v>44771</v>
      </c>
      <c r="AK1902" s="45"/>
      <c r="AL1902" s="266"/>
      <c r="AM1902" s="46"/>
      <c r="AN1902" s="46"/>
      <c r="AO1902" s="46"/>
      <c r="AP1902" s="46"/>
      <c r="AQ1902" s="46"/>
      <c r="AR1902" s="46"/>
      <c r="AS1902" s="266"/>
      <c r="AT1902" s="266"/>
      <c r="AU1902" s="266"/>
    </row>
    <row r="1903" spans="1:47">
      <c r="A1903" s="261" t="s">
        <v>44</v>
      </c>
      <c r="B1903" s="264" t="s">
        <v>4299</v>
      </c>
      <c r="C1903" s="264" t="s">
        <v>5021</v>
      </c>
      <c r="D1903" s="38">
        <v>44769</v>
      </c>
      <c r="E1903" s="261" t="s">
        <v>4722</v>
      </c>
      <c r="F1903" s="261" t="s">
        <v>73</v>
      </c>
      <c r="G1903" s="264" t="s">
        <v>4244</v>
      </c>
      <c r="H1903" s="264" t="s">
        <v>4245</v>
      </c>
      <c r="I1903" s="264" t="s">
        <v>4246</v>
      </c>
      <c r="J1903" s="264" t="s">
        <v>73</v>
      </c>
      <c r="K1903" s="39" t="s">
        <v>4247</v>
      </c>
      <c r="L1903" s="261" t="s">
        <v>2535</v>
      </c>
      <c r="M1903" s="264" t="s">
        <v>370</v>
      </c>
      <c r="N1903" s="264" t="s">
        <v>371</v>
      </c>
      <c r="O1903" s="264" t="s">
        <v>85</v>
      </c>
      <c r="P1903" s="40" t="s">
        <v>372</v>
      </c>
      <c r="Q1903" s="264" t="s">
        <v>913</v>
      </c>
      <c r="R1903" s="264" t="s">
        <v>5022</v>
      </c>
      <c r="S1903" s="264" t="s">
        <v>2638</v>
      </c>
      <c r="T1903" s="169">
        <v>30391371</v>
      </c>
      <c r="U1903" s="177">
        <v>0</v>
      </c>
      <c r="V1903" s="264" t="s">
        <v>96</v>
      </c>
      <c r="W1903" s="264">
        <v>475</v>
      </c>
      <c r="X1903" s="25">
        <v>580</v>
      </c>
      <c r="Y1903" s="25">
        <v>20</v>
      </c>
      <c r="Z1903" s="42">
        <f t="shared" ref="Z1903:Z1914" si="60">W1903*X1903/1000000</f>
        <v>0.27550000000000002</v>
      </c>
      <c r="AA1903" s="261" t="s">
        <v>75</v>
      </c>
      <c r="AB1903" s="38" t="s">
        <v>4380</v>
      </c>
      <c r="AC1903" s="264"/>
      <c r="AD1903" s="264" t="s">
        <v>5021</v>
      </c>
      <c r="AE1903" s="38">
        <v>44776</v>
      </c>
      <c r="AF1903" s="38">
        <v>44776</v>
      </c>
      <c r="AG1903" s="38">
        <v>44781</v>
      </c>
      <c r="AH1903" s="264" t="s">
        <v>4416</v>
      </c>
      <c r="AI1903" s="264" t="s">
        <v>5023</v>
      </c>
      <c r="AJ1903" s="38"/>
      <c r="AK1903" s="261"/>
      <c r="AL1903" s="264"/>
      <c r="AM1903" s="44">
        <v>6720</v>
      </c>
      <c r="AN1903" s="44"/>
      <c r="AO1903" s="44"/>
      <c r="AP1903" s="44"/>
      <c r="AQ1903" s="44"/>
      <c r="AR1903" s="44"/>
      <c r="AS1903" s="264"/>
      <c r="AT1903" s="264"/>
      <c r="AU1903" s="264"/>
    </row>
    <row r="1904" spans="1:47">
      <c r="A1904" s="261" t="s">
        <v>44</v>
      </c>
      <c r="B1904" s="264" t="s">
        <v>4299</v>
      </c>
      <c r="C1904" s="264" t="s">
        <v>5024</v>
      </c>
      <c r="D1904" s="38">
        <v>44769</v>
      </c>
      <c r="E1904" s="261" t="s">
        <v>4724</v>
      </c>
      <c r="F1904" s="261" t="s">
        <v>73</v>
      </c>
      <c r="G1904" s="264" t="s">
        <v>4244</v>
      </c>
      <c r="H1904" s="264" t="s">
        <v>4245</v>
      </c>
      <c r="I1904" s="264" t="s">
        <v>4246</v>
      </c>
      <c r="J1904" s="264" t="s">
        <v>73</v>
      </c>
      <c r="K1904" s="39" t="s">
        <v>4247</v>
      </c>
      <c r="L1904" s="261" t="s">
        <v>2535</v>
      </c>
      <c r="M1904" s="264" t="s">
        <v>370</v>
      </c>
      <c r="N1904" s="264" t="s">
        <v>371</v>
      </c>
      <c r="O1904" s="264" t="s">
        <v>85</v>
      </c>
      <c r="P1904" s="40" t="s">
        <v>372</v>
      </c>
      <c r="Q1904" s="264" t="s">
        <v>913</v>
      </c>
      <c r="R1904" s="264" t="s">
        <v>5022</v>
      </c>
      <c r="S1904" s="264" t="s">
        <v>2638</v>
      </c>
      <c r="T1904" s="169">
        <v>30391371</v>
      </c>
      <c r="U1904" s="177">
        <v>0</v>
      </c>
      <c r="V1904" s="264" t="s">
        <v>96</v>
      </c>
      <c r="W1904" s="264">
        <v>475</v>
      </c>
      <c r="X1904" s="25">
        <v>580</v>
      </c>
      <c r="Y1904" s="25">
        <v>20</v>
      </c>
      <c r="Z1904" s="42">
        <f t="shared" si="60"/>
        <v>0.27550000000000002</v>
      </c>
      <c r="AA1904" s="261" t="s">
        <v>75</v>
      </c>
      <c r="AB1904" s="38" t="s">
        <v>4380</v>
      </c>
      <c r="AC1904" s="264"/>
      <c r="AD1904" s="264" t="s">
        <v>5024</v>
      </c>
      <c r="AE1904" s="38">
        <v>44790</v>
      </c>
      <c r="AF1904" s="38"/>
      <c r="AG1904" s="38">
        <v>44795</v>
      </c>
      <c r="AH1904" s="264"/>
      <c r="AI1904" s="264" t="s">
        <v>5023</v>
      </c>
      <c r="AJ1904" s="38"/>
      <c r="AK1904" s="261"/>
      <c r="AL1904" s="264"/>
      <c r="AM1904" s="44">
        <v>6720</v>
      </c>
      <c r="AN1904" s="44"/>
      <c r="AO1904" s="44"/>
      <c r="AP1904" s="44"/>
      <c r="AQ1904" s="44"/>
      <c r="AR1904" s="44"/>
      <c r="AS1904" s="264"/>
      <c r="AT1904" s="264"/>
      <c r="AU1904" s="264"/>
    </row>
    <row r="1905" spans="1:47">
      <c r="A1905" s="261" t="s">
        <v>44</v>
      </c>
      <c r="B1905" s="264" t="s">
        <v>4299</v>
      </c>
      <c r="C1905" s="264" t="s">
        <v>5025</v>
      </c>
      <c r="D1905" s="38">
        <v>44769</v>
      </c>
      <c r="E1905" s="261" t="s">
        <v>4723</v>
      </c>
      <c r="F1905" s="261" t="s">
        <v>73</v>
      </c>
      <c r="G1905" s="264" t="s">
        <v>4244</v>
      </c>
      <c r="H1905" s="264" t="s">
        <v>4245</v>
      </c>
      <c r="I1905" s="264" t="s">
        <v>4246</v>
      </c>
      <c r="J1905" s="264" t="s">
        <v>73</v>
      </c>
      <c r="K1905" s="39" t="s">
        <v>4247</v>
      </c>
      <c r="L1905" s="261" t="s">
        <v>5026</v>
      </c>
      <c r="M1905" s="264" t="s">
        <v>5027</v>
      </c>
      <c r="N1905" s="264" t="s">
        <v>371</v>
      </c>
      <c r="O1905" s="264" t="s">
        <v>85</v>
      </c>
      <c r="P1905" s="40" t="s">
        <v>5028</v>
      </c>
      <c r="Q1905" s="264" t="s">
        <v>913</v>
      </c>
      <c r="R1905" s="264" t="s">
        <v>5022</v>
      </c>
      <c r="S1905" s="264" t="s">
        <v>2638</v>
      </c>
      <c r="T1905" s="169">
        <v>30391371</v>
      </c>
      <c r="U1905" s="177">
        <v>0</v>
      </c>
      <c r="V1905" s="264" t="s">
        <v>96</v>
      </c>
      <c r="W1905" s="264">
        <v>475</v>
      </c>
      <c r="X1905" s="25">
        <v>580</v>
      </c>
      <c r="Y1905" s="25">
        <v>20</v>
      </c>
      <c r="Z1905" s="42">
        <f t="shared" si="60"/>
        <v>0.27550000000000002</v>
      </c>
      <c r="AA1905" s="261" t="s">
        <v>75</v>
      </c>
      <c r="AB1905" s="38" t="s">
        <v>4380</v>
      </c>
      <c r="AC1905" s="264"/>
      <c r="AD1905" s="264" t="s">
        <v>5025</v>
      </c>
      <c r="AE1905" s="38">
        <v>44776</v>
      </c>
      <c r="AF1905" s="38">
        <v>44776</v>
      </c>
      <c r="AG1905" s="38">
        <v>44781</v>
      </c>
      <c r="AH1905" s="264"/>
      <c r="AI1905" s="264" t="s">
        <v>5023</v>
      </c>
      <c r="AJ1905" s="38"/>
      <c r="AK1905" s="261"/>
      <c r="AL1905" s="264"/>
      <c r="AM1905" s="44">
        <v>6720</v>
      </c>
      <c r="AN1905" s="44"/>
      <c r="AO1905" s="44"/>
      <c r="AP1905" s="44"/>
      <c r="AQ1905" s="44"/>
      <c r="AR1905" s="44"/>
      <c r="AS1905" s="264"/>
      <c r="AT1905" s="264"/>
      <c r="AU1905" s="264"/>
    </row>
    <row r="1906" spans="1:47">
      <c r="A1906" s="261" t="s">
        <v>44</v>
      </c>
      <c r="B1906" s="264" t="s">
        <v>4299</v>
      </c>
      <c r="C1906" s="264" t="s">
        <v>5029</v>
      </c>
      <c r="D1906" s="38">
        <v>44769</v>
      </c>
      <c r="E1906" s="261" t="s">
        <v>4723</v>
      </c>
      <c r="F1906" s="261" t="s">
        <v>73</v>
      </c>
      <c r="G1906" s="264" t="s">
        <v>4244</v>
      </c>
      <c r="H1906" s="264" t="s">
        <v>4245</v>
      </c>
      <c r="I1906" s="264" t="s">
        <v>4246</v>
      </c>
      <c r="J1906" s="264" t="s">
        <v>73</v>
      </c>
      <c r="K1906" s="39" t="s">
        <v>4247</v>
      </c>
      <c r="L1906" s="261" t="s">
        <v>5026</v>
      </c>
      <c r="M1906" s="264" t="s">
        <v>5027</v>
      </c>
      <c r="N1906" s="264" t="s">
        <v>371</v>
      </c>
      <c r="O1906" s="264" t="s">
        <v>85</v>
      </c>
      <c r="P1906" s="40" t="s">
        <v>5028</v>
      </c>
      <c r="Q1906" s="264" t="s">
        <v>913</v>
      </c>
      <c r="R1906" s="264" t="s">
        <v>5022</v>
      </c>
      <c r="S1906" s="264" t="s">
        <v>2638</v>
      </c>
      <c r="T1906" s="139">
        <v>30393071</v>
      </c>
      <c r="U1906" s="177">
        <v>0</v>
      </c>
      <c r="V1906" s="264" t="s">
        <v>96</v>
      </c>
      <c r="W1906" s="264">
        <v>475</v>
      </c>
      <c r="X1906" s="25">
        <v>290</v>
      </c>
      <c r="Y1906" s="25">
        <v>10</v>
      </c>
      <c r="Z1906" s="42">
        <f t="shared" si="60"/>
        <v>0.13775000000000001</v>
      </c>
      <c r="AA1906" s="261" t="s">
        <v>75</v>
      </c>
      <c r="AB1906" s="38" t="s">
        <v>4380</v>
      </c>
      <c r="AC1906" s="264"/>
      <c r="AD1906" s="264" t="s">
        <v>5029</v>
      </c>
      <c r="AE1906" s="38">
        <v>44776</v>
      </c>
      <c r="AF1906" s="38">
        <v>44776</v>
      </c>
      <c r="AG1906" s="38">
        <v>44781</v>
      </c>
      <c r="AH1906" s="264"/>
      <c r="AI1906" s="264" t="s">
        <v>5023</v>
      </c>
      <c r="AJ1906" s="38"/>
      <c r="AK1906" s="261"/>
      <c r="AL1906" s="264"/>
      <c r="AM1906" s="44">
        <v>6720</v>
      </c>
      <c r="AN1906" s="44"/>
      <c r="AO1906" s="44"/>
      <c r="AP1906" s="44"/>
      <c r="AQ1906" s="44"/>
      <c r="AR1906" s="44"/>
      <c r="AS1906" s="264"/>
      <c r="AT1906" s="264"/>
      <c r="AU1906" s="264"/>
    </row>
    <row r="1907" spans="1:47">
      <c r="A1907" s="261" t="s">
        <v>44</v>
      </c>
      <c r="B1907" s="264" t="s">
        <v>4299</v>
      </c>
      <c r="C1907" s="264" t="s">
        <v>5030</v>
      </c>
      <c r="D1907" s="38">
        <v>44769</v>
      </c>
      <c r="E1907" s="261" t="s">
        <v>4723</v>
      </c>
      <c r="F1907" s="261" t="s">
        <v>73</v>
      </c>
      <c r="G1907" s="264" t="s">
        <v>4244</v>
      </c>
      <c r="H1907" s="264" t="s">
        <v>4245</v>
      </c>
      <c r="I1907" s="264" t="s">
        <v>4246</v>
      </c>
      <c r="J1907" s="264" t="s">
        <v>73</v>
      </c>
      <c r="K1907" s="39" t="s">
        <v>4247</v>
      </c>
      <c r="L1907" s="261" t="s">
        <v>5026</v>
      </c>
      <c r="M1907" s="264" t="s">
        <v>5027</v>
      </c>
      <c r="N1907" s="264" t="s">
        <v>371</v>
      </c>
      <c r="O1907" s="264" t="s">
        <v>85</v>
      </c>
      <c r="P1907" s="40" t="s">
        <v>5028</v>
      </c>
      <c r="Q1907" s="264" t="s">
        <v>913</v>
      </c>
      <c r="R1907" s="264" t="s">
        <v>5022</v>
      </c>
      <c r="S1907" s="264" t="s">
        <v>2638</v>
      </c>
      <c r="T1907" s="139">
        <v>30397571</v>
      </c>
      <c r="U1907" s="177">
        <v>0</v>
      </c>
      <c r="V1907" s="264" t="s">
        <v>96</v>
      </c>
      <c r="W1907" s="264">
        <v>475</v>
      </c>
      <c r="X1907" s="25">
        <v>290</v>
      </c>
      <c r="Y1907" s="25">
        <v>10</v>
      </c>
      <c r="Z1907" s="42">
        <f t="shared" si="60"/>
        <v>0.13775000000000001</v>
      </c>
      <c r="AA1907" s="261" t="s">
        <v>75</v>
      </c>
      <c r="AB1907" s="38" t="s">
        <v>4380</v>
      </c>
      <c r="AC1907" s="264"/>
      <c r="AD1907" s="264" t="s">
        <v>5030</v>
      </c>
      <c r="AE1907" s="38">
        <v>44776</v>
      </c>
      <c r="AF1907" s="38">
        <v>44776</v>
      </c>
      <c r="AG1907" s="38">
        <v>44781</v>
      </c>
      <c r="AH1907" s="264"/>
      <c r="AI1907" s="264"/>
      <c r="AJ1907" s="38"/>
      <c r="AK1907" s="261"/>
      <c r="AL1907" s="264"/>
      <c r="AM1907" s="44"/>
      <c r="AN1907" s="44"/>
      <c r="AO1907" s="44"/>
      <c r="AP1907" s="44"/>
      <c r="AQ1907" s="44"/>
      <c r="AR1907" s="44"/>
      <c r="AS1907" s="264"/>
      <c r="AT1907" s="264"/>
      <c r="AU1907" s="264"/>
    </row>
    <row r="1908" spans="1:47">
      <c r="A1908" s="45" t="s">
        <v>44</v>
      </c>
      <c r="B1908" s="266" t="s">
        <v>4299</v>
      </c>
      <c r="C1908" s="266" t="s">
        <v>5031</v>
      </c>
      <c r="D1908" s="71">
        <v>44769</v>
      </c>
      <c r="E1908" s="45" t="s">
        <v>5032</v>
      </c>
      <c r="F1908" s="45" t="s">
        <v>73</v>
      </c>
      <c r="G1908" s="266" t="s">
        <v>4248</v>
      </c>
      <c r="H1908" s="266" t="s">
        <v>5019</v>
      </c>
      <c r="I1908" s="266" t="s">
        <v>4250</v>
      </c>
      <c r="J1908" s="266" t="s">
        <v>73</v>
      </c>
      <c r="K1908" s="72" t="s">
        <v>4251</v>
      </c>
      <c r="L1908" s="45" t="s">
        <v>5033</v>
      </c>
      <c r="M1908" s="266" t="s">
        <v>5034</v>
      </c>
      <c r="N1908" s="266" t="s">
        <v>5035</v>
      </c>
      <c r="O1908" s="266" t="s">
        <v>85</v>
      </c>
      <c r="P1908" s="73" t="s">
        <v>5036</v>
      </c>
      <c r="Q1908" s="266" t="s">
        <v>5037</v>
      </c>
      <c r="R1908" s="266" t="s">
        <v>5038</v>
      </c>
      <c r="S1908" s="266" t="s">
        <v>2583</v>
      </c>
      <c r="T1908" s="123">
        <v>12005831</v>
      </c>
      <c r="U1908" s="175">
        <v>0</v>
      </c>
      <c r="V1908" s="266" t="s">
        <v>96</v>
      </c>
      <c r="W1908" s="266">
        <v>485</v>
      </c>
      <c r="X1908" s="77">
        <v>600</v>
      </c>
      <c r="Y1908" s="77">
        <v>20</v>
      </c>
      <c r="Z1908" s="75">
        <f t="shared" si="60"/>
        <v>0.29099999999999998</v>
      </c>
      <c r="AA1908" s="45" t="s">
        <v>75</v>
      </c>
      <c r="AB1908" s="71" t="s">
        <v>4380</v>
      </c>
      <c r="AC1908" s="266"/>
      <c r="AD1908" s="266" t="s">
        <v>5031</v>
      </c>
      <c r="AE1908" s="71">
        <v>44772</v>
      </c>
      <c r="AF1908" s="71">
        <v>44772</v>
      </c>
      <c r="AG1908" s="71">
        <v>44776</v>
      </c>
      <c r="AH1908" s="266" t="s">
        <v>4252</v>
      </c>
      <c r="AI1908" s="270"/>
      <c r="AJ1908" s="71">
        <v>44776</v>
      </c>
      <c r="AK1908" s="45"/>
      <c r="AL1908" s="266"/>
      <c r="AM1908" s="46">
        <v>5600</v>
      </c>
      <c r="AN1908" s="46"/>
      <c r="AO1908" s="46"/>
      <c r="AP1908" s="46"/>
      <c r="AQ1908" s="46"/>
      <c r="AR1908" s="46"/>
      <c r="AS1908" s="266"/>
      <c r="AT1908" s="266"/>
      <c r="AU1908" s="266"/>
    </row>
    <row r="1909" spans="1:47">
      <c r="A1909" s="261" t="s">
        <v>44</v>
      </c>
      <c r="B1909" s="264" t="s">
        <v>4299</v>
      </c>
      <c r="C1909" s="264" t="s">
        <v>5039</v>
      </c>
      <c r="D1909" s="38">
        <v>44769</v>
      </c>
      <c r="E1909" s="261" t="s">
        <v>5032</v>
      </c>
      <c r="F1909" s="261" t="s">
        <v>73</v>
      </c>
      <c r="G1909" s="264" t="s">
        <v>4248</v>
      </c>
      <c r="H1909" s="264" t="s">
        <v>5019</v>
      </c>
      <c r="I1909" s="264" t="s">
        <v>4250</v>
      </c>
      <c r="J1909" s="264" t="s">
        <v>73</v>
      </c>
      <c r="K1909" s="39" t="s">
        <v>4251</v>
      </c>
      <c r="L1909" s="261" t="s">
        <v>5033</v>
      </c>
      <c r="M1909" s="264" t="s">
        <v>5034</v>
      </c>
      <c r="N1909" s="264" t="s">
        <v>5035</v>
      </c>
      <c r="O1909" s="264" t="s">
        <v>85</v>
      </c>
      <c r="P1909" s="40" t="s">
        <v>5036</v>
      </c>
      <c r="Q1909" s="264" t="s">
        <v>5037</v>
      </c>
      <c r="R1909" s="264" t="s">
        <v>5038</v>
      </c>
      <c r="S1909" s="264" t="s">
        <v>2583</v>
      </c>
      <c r="T1909" s="120">
        <v>12005831</v>
      </c>
      <c r="U1909" s="177">
        <v>0</v>
      </c>
      <c r="V1909" s="264" t="s">
        <v>96</v>
      </c>
      <c r="W1909" s="264">
        <v>485</v>
      </c>
      <c r="X1909" s="25">
        <v>473</v>
      </c>
      <c r="Y1909" s="25">
        <v>16</v>
      </c>
      <c r="Z1909" s="42">
        <f t="shared" si="60"/>
        <v>0.229405</v>
      </c>
      <c r="AA1909" s="261" t="s">
        <v>75</v>
      </c>
      <c r="AB1909" s="38" t="s">
        <v>4380</v>
      </c>
      <c r="AC1909" s="264"/>
      <c r="AD1909" s="264" t="s">
        <v>5039</v>
      </c>
      <c r="AE1909" s="38">
        <v>44772</v>
      </c>
      <c r="AF1909" s="38">
        <v>44772</v>
      </c>
      <c r="AG1909" s="38">
        <v>44781</v>
      </c>
      <c r="AH1909" s="264" t="s">
        <v>4416</v>
      </c>
      <c r="AI1909" s="264"/>
      <c r="AJ1909" s="38"/>
      <c r="AK1909" s="261"/>
      <c r="AL1909" s="264"/>
      <c r="AM1909" s="44">
        <v>5600</v>
      </c>
      <c r="AN1909" s="44"/>
      <c r="AO1909" s="44"/>
      <c r="AP1909" s="44"/>
      <c r="AQ1909" s="44">
        <v>150</v>
      </c>
      <c r="AR1909" s="44"/>
      <c r="AS1909" s="264"/>
      <c r="AT1909" s="264"/>
      <c r="AU1909" s="264"/>
    </row>
    <row r="1910" spans="1:47">
      <c r="A1910" s="45" t="s">
        <v>44</v>
      </c>
      <c r="B1910" s="266" t="s">
        <v>4299</v>
      </c>
      <c r="C1910" s="266" t="s">
        <v>5040</v>
      </c>
      <c r="D1910" s="71">
        <v>44769</v>
      </c>
      <c r="E1910" s="45" t="s">
        <v>5041</v>
      </c>
      <c r="F1910" s="45" t="s">
        <v>73</v>
      </c>
      <c r="G1910" s="266" t="s">
        <v>4244</v>
      </c>
      <c r="H1910" s="266" t="s">
        <v>4245</v>
      </c>
      <c r="I1910" s="266" t="s">
        <v>4246</v>
      </c>
      <c r="J1910" s="266" t="s">
        <v>73</v>
      </c>
      <c r="K1910" s="72" t="s">
        <v>4247</v>
      </c>
      <c r="L1910" s="45" t="s">
        <v>99</v>
      </c>
      <c r="M1910" s="79" t="s">
        <v>5042</v>
      </c>
      <c r="N1910" s="79" t="s">
        <v>5043</v>
      </c>
      <c r="O1910" s="79" t="s">
        <v>250</v>
      </c>
      <c r="P1910" s="80" t="s">
        <v>5044</v>
      </c>
      <c r="Q1910" s="266" t="s">
        <v>102</v>
      </c>
      <c r="R1910" s="266"/>
      <c r="S1910" s="266" t="s">
        <v>103</v>
      </c>
      <c r="T1910" s="138">
        <v>12005831</v>
      </c>
      <c r="U1910" s="175">
        <v>0</v>
      </c>
      <c r="V1910" s="266" t="s">
        <v>96</v>
      </c>
      <c r="W1910" s="266">
        <v>485</v>
      </c>
      <c r="X1910" s="102">
        <v>510</v>
      </c>
      <c r="Y1910" s="102">
        <v>17</v>
      </c>
      <c r="Z1910" s="75">
        <f t="shared" si="60"/>
        <v>0.24734999999999999</v>
      </c>
      <c r="AA1910" s="45" t="s">
        <v>75</v>
      </c>
      <c r="AB1910" s="71" t="s">
        <v>4380</v>
      </c>
      <c r="AC1910" s="266"/>
      <c r="AD1910" s="266" t="s">
        <v>5040</v>
      </c>
      <c r="AE1910" s="71">
        <v>44772</v>
      </c>
      <c r="AF1910" s="71">
        <v>44772</v>
      </c>
      <c r="AG1910" s="71">
        <v>44774</v>
      </c>
      <c r="AH1910" s="266" t="s">
        <v>4252</v>
      </c>
      <c r="AI1910" s="270"/>
      <c r="AJ1910" s="71">
        <v>44774</v>
      </c>
      <c r="AK1910" s="45"/>
      <c r="AL1910" s="266"/>
      <c r="AM1910" s="46">
        <v>3420</v>
      </c>
      <c r="AN1910" s="46"/>
      <c r="AO1910" s="46"/>
      <c r="AP1910" s="46"/>
      <c r="AQ1910" s="46"/>
      <c r="AR1910" s="46"/>
      <c r="AS1910" s="266"/>
      <c r="AT1910" s="266"/>
      <c r="AU1910" s="266"/>
    </row>
    <row r="1911" spans="1:47">
      <c r="A1911" s="45" t="s">
        <v>44</v>
      </c>
      <c r="B1911" s="266" t="s">
        <v>4299</v>
      </c>
      <c r="C1911" s="266" t="s">
        <v>5045</v>
      </c>
      <c r="D1911" s="71">
        <v>44769</v>
      </c>
      <c r="E1911" s="45" t="s">
        <v>5041</v>
      </c>
      <c r="F1911" s="45" t="s">
        <v>73</v>
      </c>
      <c r="G1911" s="266" t="s">
        <v>4244</v>
      </c>
      <c r="H1911" s="266" t="s">
        <v>4245</v>
      </c>
      <c r="I1911" s="266" t="s">
        <v>4246</v>
      </c>
      <c r="J1911" s="266" t="s">
        <v>73</v>
      </c>
      <c r="K1911" s="72" t="s">
        <v>4247</v>
      </c>
      <c r="L1911" s="45" t="s">
        <v>99</v>
      </c>
      <c r="M1911" s="79" t="s">
        <v>5042</v>
      </c>
      <c r="N1911" s="79" t="s">
        <v>5043</v>
      </c>
      <c r="O1911" s="79" t="s">
        <v>250</v>
      </c>
      <c r="P1911" s="80" t="s">
        <v>5044</v>
      </c>
      <c r="Q1911" s="266" t="s">
        <v>102</v>
      </c>
      <c r="R1911" s="266"/>
      <c r="S1911" s="266" t="s">
        <v>103</v>
      </c>
      <c r="T1911" s="138">
        <v>12005831</v>
      </c>
      <c r="U1911" s="175">
        <v>0</v>
      </c>
      <c r="V1911" s="266" t="s">
        <v>96</v>
      </c>
      <c r="W1911" s="266">
        <v>485</v>
      </c>
      <c r="X1911" s="102">
        <v>480</v>
      </c>
      <c r="Y1911" s="102">
        <v>16</v>
      </c>
      <c r="Z1911" s="75">
        <f t="shared" si="60"/>
        <v>0.23280000000000001</v>
      </c>
      <c r="AA1911" s="45" t="s">
        <v>75</v>
      </c>
      <c r="AB1911" s="71" t="s">
        <v>4380</v>
      </c>
      <c r="AC1911" s="266"/>
      <c r="AD1911" s="266" t="s">
        <v>5045</v>
      </c>
      <c r="AE1911" s="71">
        <v>44772</v>
      </c>
      <c r="AF1911" s="71">
        <v>44772</v>
      </c>
      <c r="AG1911" s="71">
        <v>44774</v>
      </c>
      <c r="AH1911" s="266" t="s">
        <v>4252</v>
      </c>
      <c r="AI1911" s="270"/>
      <c r="AJ1911" s="71">
        <v>44774</v>
      </c>
      <c r="AK1911" s="45"/>
      <c r="AL1911" s="266"/>
      <c r="AM1911" s="46">
        <v>3420</v>
      </c>
      <c r="AN1911" s="46"/>
      <c r="AO1911" s="46"/>
      <c r="AP1911" s="46"/>
      <c r="AQ1911" s="46"/>
      <c r="AR1911" s="46"/>
      <c r="AS1911" s="266"/>
      <c r="AT1911" s="266"/>
      <c r="AU1911" s="266"/>
    </row>
    <row r="1912" spans="1:47">
      <c r="A1912" s="45" t="s">
        <v>44</v>
      </c>
      <c r="B1912" s="266" t="s">
        <v>4299</v>
      </c>
      <c r="C1912" s="266" t="s">
        <v>5046</v>
      </c>
      <c r="D1912" s="71">
        <v>44769</v>
      </c>
      <c r="E1912" s="45" t="s">
        <v>5041</v>
      </c>
      <c r="F1912" s="45" t="s">
        <v>73</v>
      </c>
      <c r="G1912" s="266" t="s">
        <v>4244</v>
      </c>
      <c r="H1912" s="266" t="s">
        <v>4245</v>
      </c>
      <c r="I1912" s="266" t="s">
        <v>4246</v>
      </c>
      <c r="J1912" s="266" t="s">
        <v>73</v>
      </c>
      <c r="K1912" s="72" t="s">
        <v>4247</v>
      </c>
      <c r="L1912" s="45" t="s">
        <v>99</v>
      </c>
      <c r="M1912" s="79" t="s">
        <v>5042</v>
      </c>
      <c r="N1912" s="79" t="s">
        <v>5043</v>
      </c>
      <c r="O1912" s="79" t="s">
        <v>250</v>
      </c>
      <c r="P1912" s="80" t="s">
        <v>5044</v>
      </c>
      <c r="Q1912" s="266" t="s">
        <v>102</v>
      </c>
      <c r="R1912" s="266"/>
      <c r="S1912" s="266" t="s">
        <v>103</v>
      </c>
      <c r="T1912" s="138">
        <v>12005831</v>
      </c>
      <c r="U1912" s="175">
        <v>0</v>
      </c>
      <c r="V1912" s="266" t="s">
        <v>96</v>
      </c>
      <c r="W1912" s="266">
        <v>485</v>
      </c>
      <c r="X1912" s="102">
        <v>480</v>
      </c>
      <c r="Y1912" s="102">
        <v>16</v>
      </c>
      <c r="Z1912" s="75">
        <f t="shared" si="60"/>
        <v>0.23280000000000001</v>
      </c>
      <c r="AA1912" s="45" t="s">
        <v>75</v>
      </c>
      <c r="AB1912" s="71" t="s">
        <v>4380</v>
      </c>
      <c r="AC1912" s="266"/>
      <c r="AD1912" s="266" t="s">
        <v>5046</v>
      </c>
      <c r="AE1912" s="71">
        <v>44772</v>
      </c>
      <c r="AF1912" s="71">
        <v>44772</v>
      </c>
      <c r="AG1912" s="71">
        <v>44774</v>
      </c>
      <c r="AH1912" s="266" t="s">
        <v>4252</v>
      </c>
      <c r="AI1912" s="270"/>
      <c r="AJ1912" s="71">
        <v>44774</v>
      </c>
      <c r="AK1912" s="45"/>
      <c r="AL1912" s="266"/>
      <c r="AM1912" s="46">
        <v>3420</v>
      </c>
      <c r="AN1912" s="46"/>
      <c r="AO1912" s="46"/>
      <c r="AP1912" s="46"/>
      <c r="AQ1912" s="46"/>
      <c r="AR1912" s="46"/>
      <c r="AS1912" s="266"/>
      <c r="AT1912" s="266"/>
      <c r="AU1912" s="266"/>
    </row>
    <row r="1913" spans="1:47">
      <c r="A1913" s="261" t="s">
        <v>44</v>
      </c>
      <c r="B1913" s="264" t="s">
        <v>4299</v>
      </c>
      <c r="C1913" s="264" t="s">
        <v>5047</v>
      </c>
      <c r="D1913" s="38">
        <v>44769</v>
      </c>
      <c r="E1913" s="109" t="s">
        <v>5232</v>
      </c>
      <c r="F1913" s="261" t="s">
        <v>73</v>
      </c>
      <c r="G1913" s="264" t="s">
        <v>4244</v>
      </c>
      <c r="H1913" s="264" t="s">
        <v>4245</v>
      </c>
      <c r="I1913" s="264" t="s">
        <v>4246</v>
      </c>
      <c r="J1913" s="264" t="s">
        <v>73</v>
      </c>
      <c r="K1913" s="39" t="s">
        <v>4247</v>
      </c>
      <c r="L1913" s="261" t="s">
        <v>99</v>
      </c>
      <c r="M1913" s="267" t="s">
        <v>5042</v>
      </c>
      <c r="N1913" s="267" t="s">
        <v>5043</v>
      </c>
      <c r="O1913" s="267" t="s">
        <v>250</v>
      </c>
      <c r="P1913" s="110" t="s">
        <v>5044</v>
      </c>
      <c r="Q1913" s="264" t="s">
        <v>102</v>
      </c>
      <c r="R1913" s="264"/>
      <c r="S1913" s="264" t="s">
        <v>103</v>
      </c>
      <c r="T1913" s="139">
        <v>12005831</v>
      </c>
      <c r="U1913" s="177">
        <v>0</v>
      </c>
      <c r="V1913" s="264" t="s">
        <v>96</v>
      </c>
      <c r="W1913" s="264">
        <v>485</v>
      </c>
      <c r="X1913" s="165">
        <v>480</v>
      </c>
      <c r="Y1913" s="165">
        <v>16</v>
      </c>
      <c r="Z1913" s="42">
        <f t="shared" si="60"/>
        <v>0.23280000000000001</v>
      </c>
      <c r="AA1913" s="261" t="s">
        <v>75</v>
      </c>
      <c r="AB1913" s="38" t="s">
        <v>4380</v>
      </c>
      <c r="AC1913" s="264"/>
      <c r="AD1913" s="264" t="s">
        <v>5047</v>
      </c>
      <c r="AE1913" s="38">
        <v>44775</v>
      </c>
      <c r="AF1913" s="38">
        <v>44775</v>
      </c>
      <c r="AG1913" s="38">
        <v>44777</v>
      </c>
      <c r="AH1913" s="264" t="s">
        <v>4416</v>
      </c>
      <c r="AI1913" s="264" t="s">
        <v>5233</v>
      </c>
      <c r="AJ1913" s="38"/>
      <c r="AK1913" s="261"/>
      <c r="AL1913" s="264"/>
      <c r="AM1913" s="44">
        <v>3420</v>
      </c>
      <c r="AN1913" s="44"/>
      <c r="AO1913" s="44"/>
      <c r="AP1913" s="44"/>
      <c r="AQ1913" s="44"/>
      <c r="AR1913" s="44"/>
      <c r="AS1913" s="264"/>
      <c r="AT1913" s="264"/>
      <c r="AU1913" s="264"/>
    </row>
    <row r="1914" spans="1:47">
      <c r="A1914" s="45" t="s">
        <v>44</v>
      </c>
      <c r="B1914" s="266" t="s">
        <v>4299</v>
      </c>
      <c r="C1914" s="266" t="s">
        <v>5048</v>
      </c>
      <c r="D1914" s="71">
        <v>44769</v>
      </c>
      <c r="E1914" s="45" t="s">
        <v>5041</v>
      </c>
      <c r="F1914" s="45" t="s">
        <v>73</v>
      </c>
      <c r="G1914" s="266" t="s">
        <v>4244</v>
      </c>
      <c r="H1914" s="266" t="s">
        <v>4245</v>
      </c>
      <c r="I1914" s="266" t="s">
        <v>4246</v>
      </c>
      <c r="J1914" s="266" t="s">
        <v>73</v>
      </c>
      <c r="K1914" s="72" t="s">
        <v>4247</v>
      </c>
      <c r="L1914" s="45" t="s">
        <v>99</v>
      </c>
      <c r="M1914" s="79" t="s">
        <v>5042</v>
      </c>
      <c r="N1914" s="79" t="s">
        <v>5043</v>
      </c>
      <c r="O1914" s="79" t="s">
        <v>250</v>
      </c>
      <c r="P1914" s="80" t="s">
        <v>5044</v>
      </c>
      <c r="Q1914" s="266" t="s">
        <v>102</v>
      </c>
      <c r="R1914" s="266"/>
      <c r="S1914" s="266" t="s">
        <v>103</v>
      </c>
      <c r="T1914" s="138">
        <v>12005831</v>
      </c>
      <c r="U1914" s="175">
        <v>0</v>
      </c>
      <c r="V1914" s="266" t="s">
        <v>96</v>
      </c>
      <c r="W1914" s="266">
        <v>485</v>
      </c>
      <c r="X1914" s="102">
        <v>486</v>
      </c>
      <c r="Y1914" s="102">
        <v>17</v>
      </c>
      <c r="Z1914" s="75">
        <f t="shared" si="60"/>
        <v>0.23571</v>
      </c>
      <c r="AA1914" s="45" t="s">
        <v>75</v>
      </c>
      <c r="AB1914" s="71" t="s">
        <v>4380</v>
      </c>
      <c r="AC1914" s="266"/>
      <c r="AD1914" s="266" t="s">
        <v>5048</v>
      </c>
      <c r="AE1914" s="71">
        <v>44772</v>
      </c>
      <c r="AF1914" s="71">
        <v>44772</v>
      </c>
      <c r="AG1914" s="71">
        <v>44774</v>
      </c>
      <c r="AH1914" s="266" t="s">
        <v>4252</v>
      </c>
      <c r="AI1914" s="270"/>
      <c r="AJ1914" s="71">
        <v>44774</v>
      </c>
      <c r="AK1914" s="45"/>
      <c r="AL1914" s="266"/>
      <c r="AM1914" s="46">
        <v>3420</v>
      </c>
      <c r="AN1914" s="46"/>
      <c r="AO1914" s="46"/>
      <c r="AP1914" s="46"/>
      <c r="AQ1914" s="46">
        <v>150</v>
      </c>
      <c r="AR1914" s="46"/>
      <c r="AS1914" s="266"/>
      <c r="AT1914" s="266"/>
      <c r="AU1914" s="266"/>
    </row>
    <row r="1915" spans="1:47">
      <c r="A1915" s="81" t="s">
        <v>44</v>
      </c>
      <c r="B1915" s="82" t="s">
        <v>4393</v>
      </c>
      <c r="C1915" s="82" t="s">
        <v>5049</v>
      </c>
      <c r="D1915" s="83">
        <v>44769</v>
      </c>
      <c r="E1915" s="81" t="s">
        <v>5003</v>
      </c>
      <c r="F1915" s="81" t="s">
        <v>73</v>
      </c>
      <c r="G1915" s="82"/>
      <c r="H1915" s="82"/>
      <c r="I1915" s="82"/>
      <c r="J1915" s="82"/>
      <c r="K1915" s="84"/>
      <c r="L1915" s="81" t="s">
        <v>99</v>
      </c>
      <c r="M1915" s="82" t="s">
        <v>5004</v>
      </c>
      <c r="N1915" s="82" t="s">
        <v>5050</v>
      </c>
      <c r="O1915" s="82" t="s">
        <v>101</v>
      </c>
      <c r="P1915" s="85" t="s">
        <v>244</v>
      </c>
      <c r="Q1915" s="82" t="s">
        <v>102</v>
      </c>
      <c r="R1915" s="82"/>
      <c r="S1915" s="82" t="s">
        <v>103</v>
      </c>
      <c r="T1915" s="154">
        <v>12005831</v>
      </c>
      <c r="U1915" s="179">
        <v>0</v>
      </c>
      <c r="V1915" s="82" t="s">
        <v>96</v>
      </c>
      <c r="W1915" s="82">
        <v>485</v>
      </c>
      <c r="X1915" s="155">
        <v>600</v>
      </c>
      <c r="Y1915" s="155">
        <v>20</v>
      </c>
      <c r="Z1915" s="89"/>
      <c r="AA1915" s="81" t="s">
        <v>75</v>
      </c>
      <c r="AB1915" s="83" t="s">
        <v>4380</v>
      </c>
      <c r="AC1915" s="82"/>
      <c r="AD1915" s="82"/>
      <c r="AE1915" s="83"/>
      <c r="AF1915" s="83"/>
      <c r="AG1915" s="83"/>
      <c r="AH1915" s="82"/>
      <c r="AI1915" s="82"/>
      <c r="AJ1915" s="83"/>
      <c r="AK1915" s="81"/>
      <c r="AL1915" s="82"/>
      <c r="AM1915" s="87"/>
      <c r="AN1915" s="87"/>
      <c r="AO1915" s="87"/>
      <c r="AP1915" s="87"/>
      <c r="AQ1915" s="87"/>
      <c r="AR1915" s="87"/>
      <c r="AS1915" s="82"/>
      <c r="AT1915" s="82"/>
      <c r="AU1915" s="82"/>
    </row>
    <row r="1916" spans="1:47">
      <c r="A1916" s="81" t="s">
        <v>44</v>
      </c>
      <c r="B1916" s="82" t="s">
        <v>4393</v>
      </c>
      <c r="C1916" s="82" t="s">
        <v>5051</v>
      </c>
      <c r="D1916" s="83">
        <v>44769</v>
      </c>
      <c r="E1916" s="81" t="s">
        <v>5003</v>
      </c>
      <c r="F1916" s="81" t="s">
        <v>73</v>
      </c>
      <c r="G1916" s="82"/>
      <c r="H1916" s="82"/>
      <c r="I1916" s="82"/>
      <c r="J1916" s="82"/>
      <c r="K1916" s="84"/>
      <c r="L1916" s="81" t="s">
        <v>99</v>
      </c>
      <c r="M1916" s="82" t="s">
        <v>5004</v>
      </c>
      <c r="N1916" s="82" t="s">
        <v>5050</v>
      </c>
      <c r="O1916" s="82" t="s">
        <v>101</v>
      </c>
      <c r="P1916" s="85" t="s">
        <v>244</v>
      </c>
      <c r="Q1916" s="82" t="s">
        <v>102</v>
      </c>
      <c r="R1916" s="82"/>
      <c r="S1916" s="82" t="s">
        <v>103</v>
      </c>
      <c r="T1916" s="154">
        <v>12005831</v>
      </c>
      <c r="U1916" s="179">
        <v>0</v>
      </c>
      <c r="V1916" s="82" t="s">
        <v>96</v>
      </c>
      <c r="W1916" s="82">
        <v>485</v>
      </c>
      <c r="X1916" s="155">
        <v>600</v>
      </c>
      <c r="Y1916" s="155">
        <v>20</v>
      </c>
      <c r="Z1916" s="89"/>
      <c r="AA1916" s="81" t="s">
        <v>75</v>
      </c>
      <c r="AB1916" s="83" t="s">
        <v>4380</v>
      </c>
      <c r="AC1916" s="82"/>
      <c r="AD1916" s="82"/>
      <c r="AE1916" s="83"/>
      <c r="AF1916" s="83"/>
      <c r="AG1916" s="83"/>
      <c r="AH1916" s="82"/>
      <c r="AI1916" s="82"/>
      <c r="AJ1916" s="83"/>
      <c r="AK1916" s="81"/>
      <c r="AL1916" s="82"/>
      <c r="AM1916" s="87"/>
      <c r="AN1916" s="87"/>
      <c r="AO1916" s="87"/>
      <c r="AP1916" s="87"/>
      <c r="AQ1916" s="87"/>
      <c r="AR1916" s="87"/>
      <c r="AS1916" s="82"/>
      <c r="AT1916" s="82"/>
      <c r="AU1916" s="82"/>
    </row>
    <row r="1917" spans="1:47">
      <c r="A1917" s="81" t="s">
        <v>44</v>
      </c>
      <c r="B1917" s="82" t="s">
        <v>4393</v>
      </c>
      <c r="C1917" s="82" t="s">
        <v>5052</v>
      </c>
      <c r="D1917" s="83">
        <v>44769</v>
      </c>
      <c r="E1917" s="81" t="s">
        <v>5003</v>
      </c>
      <c r="F1917" s="81" t="s">
        <v>73</v>
      </c>
      <c r="G1917" s="82"/>
      <c r="H1917" s="82"/>
      <c r="I1917" s="82"/>
      <c r="J1917" s="82"/>
      <c r="K1917" s="84"/>
      <c r="L1917" s="81" t="s">
        <v>99</v>
      </c>
      <c r="M1917" s="82" t="s">
        <v>5004</v>
      </c>
      <c r="N1917" s="82" t="s">
        <v>5050</v>
      </c>
      <c r="O1917" s="82" t="s">
        <v>101</v>
      </c>
      <c r="P1917" s="85" t="s">
        <v>244</v>
      </c>
      <c r="Q1917" s="82" t="s">
        <v>102</v>
      </c>
      <c r="R1917" s="82"/>
      <c r="S1917" s="82" t="s">
        <v>103</v>
      </c>
      <c r="T1917" s="154">
        <v>12005831</v>
      </c>
      <c r="U1917" s="179">
        <v>0</v>
      </c>
      <c r="V1917" s="82" t="s">
        <v>96</v>
      </c>
      <c r="W1917" s="82">
        <v>485</v>
      </c>
      <c r="X1917" s="155">
        <v>600</v>
      </c>
      <c r="Y1917" s="155">
        <v>20</v>
      </c>
      <c r="Z1917" s="89"/>
      <c r="AA1917" s="81" t="s">
        <v>75</v>
      </c>
      <c r="AB1917" s="83" t="s">
        <v>4380</v>
      </c>
      <c r="AC1917" s="82"/>
      <c r="AD1917" s="82"/>
      <c r="AE1917" s="83"/>
      <c r="AF1917" s="83"/>
      <c r="AG1917" s="83"/>
      <c r="AH1917" s="82"/>
      <c r="AI1917" s="82"/>
      <c r="AJ1917" s="83"/>
      <c r="AK1917" s="81"/>
      <c r="AL1917" s="82"/>
      <c r="AM1917" s="87"/>
      <c r="AN1917" s="87"/>
      <c r="AO1917" s="87"/>
      <c r="AP1917" s="87"/>
      <c r="AQ1917" s="87"/>
      <c r="AR1917" s="87"/>
      <c r="AS1917" s="82"/>
      <c r="AT1917" s="82"/>
      <c r="AU1917" s="82"/>
    </row>
    <row r="1918" spans="1:47">
      <c r="A1918" s="81" t="s">
        <v>44</v>
      </c>
      <c r="B1918" s="82" t="s">
        <v>4393</v>
      </c>
      <c r="C1918" s="82" t="s">
        <v>5053</v>
      </c>
      <c r="D1918" s="83">
        <v>44769</v>
      </c>
      <c r="E1918" s="81" t="s">
        <v>5003</v>
      </c>
      <c r="F1918" s="81" t="s">
        <v>73</v>
      </c>
      <c r="G1918" s="82"/>
      <c r="H1918" s="82"/>
      <c r="I1918" s="82"/>
      <c r="J1918" s="82"/>
      <c r="K1918" s="84"/>
      <c r="L1918" s="81" t="s">
        <v>99</v>
      </c>
      <c r="M1918" s="82" t="s">
        <v>5004</v>
      </c>
      <c r="N1918" s="82" t="s">
        <v>5050</v>
      </c>
      <c r="O1918" s="82" t="s">
        <v>101</v>
      </c>
      <c r="P1918" s="85" t="s">
        <v>244</v>
      </c>
      <c r="Q1918" s="82" t="s">
        <v>102</v>
      </c>
      <c r="R1918" s="82"/>
      <c r="S1918" s="82" t="s">
        <v>103</v>
      </c>
      <c r="T1918" s="154">
        <v>12005831</v>
      </c>
      <c r="U1918" s="179">
        <v>0</v>
      </c>
      <c r="V1918" s="82" t="s">
        <v>96</v>
      </c>
      <c r="W1918" s="82">
        <v>485</v>
      </c>
      <c r="X1918" s="155">
        <v>600</v>
      </c>
      <c r="Y1918" s="155">
        <v>20</v>
      </c>
      <c r="Z1918" s="89"/>
      <c r="AA1918" s="81" t="s">
        <v>75</v>
      </c>
      <c r="AB1918" s="83" t="s">
        <v>4380</v>
      </c>
      <c r="AC1918" s="82"/>
      <c r="AD1918" s="82"/>
      <c r="AE1918" s="83"/>
      <c r="AF1918" s="83"/>
      <c r="AG1918" s="83"/>
      <c r="AH1918" s="82"/>
      <c r="AI1918" s="82"/>
      <c r="AJ1918" s="83"/>
      <c r="AK1918" s="81"/>
      <c r="AL1918" s="82"/>
      <c r="AM1918" s="87"/>
      <c r="AN1918" s="87"/>
      <c r="AO1918" s="87"/>
      <c r="AP1918" s="87"/>
      <c r="AQ1918" s="87"/>
      <c r="AR1918" s="87"/>
      <c r="AS1918" s="82"/>
      <c r="AT1918" s="82"/>
      <c r="AU1918" s="82"/>
    </row>
    <row r="1919" spans="1:47">
      <c r="A1919" s="81" t="s">
        <v>44</v>
      </c>
      <c r="B1919" s="82" t="s">
        <v>4393</v>
      </c>
      <c r="C1919" s="82" t="s">
        <v>5054</v>
      </c>
      <c r="D1919" s="83">
        <v>44769</v>
      </c>
      <c r="E1919" s="81" t="s">
        <v>5003</v>
      </c>
      <c r="F1919" s="81" t="s">
        <v>73</v>
      </c>
      <c r="G1919" s="82"/>
      <c r="H1919" s="82"/>
      <c r="I1919" s="82"/>
      <c r="J1919" s="82"/>
      <c r="K1919" s="84"/>
      <c r="L1919" s="81" t="s">
        <v>99</v>
      </c>
      <c r="M1919" s="82" t="s">
        <v>5004</v>
      </c>
      <c r="N1919" s="82" t="s">
        <v>5050</v>
      </c>
      <c r="O1919" s="82" t="s">
        <v>101</v>
      </c>
      <c r="P1919" s="85" t="s">
        <v>244</v>
      </c>
      <c r="Q1919" s="82" t="s">
        <v>102</v>
      </c>
      <c r="R1919" s="82"/>
      <c r="S1919" s="82" t="s">
        <v>103</v>
      </c>
      <c r="T1919" s="154">
        <v>12005831</v>
      </c>
      <c r="U1919" s="179">
        <v>0</v>
      </c>
      <c r="V1919" s="82" t="s">
        <v>96</v>
      </c>
      <c r="W1919" s="82">
        <v>485</v>
      </c>
      <c r="X1919" s="155">
        <v>600</v>
      </c>
      <c r="Y1919" s="155">
        <v>20</v>
      </c>
      <c r="Z1919" s="89"/>
      <c r="AA1919" s="81" t="s">
        <v>75</v>
      </c>
      <c r="AB1919" s="83" t="s">
        <v>4380</v>
      </c>
      <c r="AC1919" s="82"/>
      <c r="AD1919" s="82"/>
      <c r="AE1919" s="83"/>
      <c r="AF1919" s="83"/>
      <c r="AG1919" s="83"/>
      <c r="AH1919" s="82"/>
      <c r="AI1919" s="82"/>
      <c r="AJ1919" s="83"/>
      <c r="AK1919" s="81"/>
      <c r="AL1919" s="82"/>
      <c r="AM1919" s="87"/>
      <c r="AN1919" s="87"/>
      <c r="AO1919" s="87"/>
      <c r="AP1919" s="87"/>
      <c r="AQ1919" s="87"/>
      <c r="AR1919" s="87"/>
      <c r="AS1919" s="82"/>
      <c r="AT1919" s="82"/>
      <c r="AU1919" s="82"/>
    </row>
    <row r="1920" spans="1:47">
      <c r="A1920" s="81" t="s">
        <v>44</v>
      </c>
      <c r="B1920" s="82" t="s">
        <v>4393</v>
      </c>
      <c r="C1920" s="82" t="s">
        <v>5055</v>
      </c>
      <c r="D1920" s="83">
        <v>44769</v>
      </c>
      <c r="E1920" s="81" t="s">
        <v>5003</v>
      </c>
      <c r="F1920" s="81" t="s">
        <v>73</v>
      </c>
      <c r="G1920" s="82"/>
      <c r="H1920" s="82"/>
      <c r="I1920" s="82"/>
      <c r="J1920" s="82"/>
      <c r="K1920" s="84"/>
      <c r="L1920" s="81" t="s">
        <v>99</v>
      </c>
      <c r="M1920" s="82" t="s">
        <v>5004</v>
      </c>
      <c r="N1920" s="82" t="s">
        <v>5050</v>
      </c>
      <c r="O1920" s="82" t="s">
        <v>101</v>
      </c>
      <c r="P1920" s="85" t="s">
        <v>244</v>
      </c>
      <c r="Q1920" s="82" t="s">
        <v>102</v>
      </c>
      <c r="R1920" s="82"/>
      <c r="S1920" s="82" t="s">
        <v>103</v>
      </c>
      <c r="T1920" s="154">
        <v>12005831</v>
      </c>
      <c r="U1920" s="179">
        <v>0</v>
      </c>
      <c r="V1920" s="82" t="s">
        <v>96</v>
      </c>
      <c r="W1920" s="82">
        <v>485</v>
      </c>
      <c r="X1920" s="155">
        <v>600</v>
      </c>
      <c r="Y1920" s="155">
        <v>20</v>
      </c>
      <c r="Z1920" s="89"/>
      <c r="AA1920" s="81" t="s">
        <v>75</v>
      </c>
      <c r="AB1920" s="83" t="s">
        <v>4380</v>
      </c>
      <c r="AC1920" s="82"/>
      <c r="AD1920" s="82"/>
      <c r="AE1920" s="83"/>
      <c r="AF1920" s="83"/>
      <c r="AG1920" s="83"/>
      <c r="AH1920" s="82"/>
      <c r="AI1920" s="82"/>
      <c r="AJ1920" s="83"/>
      <c r="AK1920" s="81"/>
      <c r="AL1920" s="82"/>
      <c r="AM1920" s="87"/>
      <c r="AN1920" s="87"/>
      <c r="AO1920" s="87"/>
      <c r="AP1920" s="87"/>
      <c r="AQ1920" s="87"/>
      <c r="AR1920" s="87"/>
      <c r="AS1920" s="82"/>
      <c r="AT1920" s="82"/>
      <c r="AU1920" s="82"/>
    </row>
    <row r="1921" spans="1:47">
      <c r="A1921" s="81" t="s">
        <v>44</v>
      </c>
      <c r="B1921" s="82" t="s">
        <v>4393</v>
      </c>
      <c r="C1921" s="82" t="s">
        <v>5056</v>
      </c>
      <c r="D1921" s="83">
        <v>44769</v>
      </c>
      <c r="E1921" s="81" t="s">
        <v>5003</v>
      </c>
      <c r="F1921" s="81" t="s">
        <v>73</v>
      </c>
      <c r="G1921" s="82"/>
      <c r="H1921" s="82"/>
      <c r="I1921" s="82"/>
      <c r="J1921" s="82"/>
      <c r="K1921" s="84"/>
      <c r="L1921" s="81" t="s">
        <v>99</v>
      </c>
      <c r="M1921" s="82" t="s">
        <v>5004</v>
      </c>
      <c r="N1921" s="82" t="s">
        <v>5050</v>
      </c>
      <c r="O1921" s="82" t="s">
        <v>101</v>
      </c>
      <c r="P1921" s="85" t="s">
        <v>244</v>
      </c>
      <c r="Q1921" s="82" t="s">
        <v>102</v>
      </c>
      <c r="R1921" s="82"/>
      <c r="S1921" s="82" t="s">
        <v>103</v>
      </c>
      <c r="T1921" s="154">
        <v>12005831</v>
      </c>
      <c r="U1921" s="179">
        <v>0</v>
      </c>
      <c r="V1921" s="82" t="s">
        <v>96</v>
      </c>
      <c r="W1921" s="82">
        <v>485</v>
      </c>
      <c r="X1921" s="155">
        <v>600</v>
      </c>
      <c r="Y1921" s="155">
        <v>20</v>
      </c>
      <c r="Z1921" s="89"/>
      <c r="AA1921" s="81" t="s">
        <v>75</v>
      </c>
      <c r="AB1921" s="83" t="s">
        <v>4380</v>
      </c>
      <c r="AC1921" s="82"/>
      <c r="AD1921" s="82"/>
      <c r="AE1921" s="83"/>
      <c r="AF1921" s="83"/>
      <c r="AG1921" s="83"/>
      <c r="AH1921" s="82"/>
      <c r="AI1921" s="82"/>
      <c r="AJ1921" s="83"/>
      <c r="AK1921" s="81"/>
      <c r="AL1921" s="82"/>
      <c r="AM1921" s="87"/>
      <c r="AN1921" s="87"/>
      <c r="AO1921" s="87"/>
      <c r="AP1921" s="87"/>
      <c r="AQ1921" s="87"/>
      <c r="AR1921" s="87"/>
      <c r="AS1921" s="82"/>
      <c r="AT1921" s="82"/>
      <c r="AU1921" s="82"/>
    </row>
    <row r="1922" spans="1:47">
      <c r="A1922" s="81" t="s">
        <v>44</v>
      </c>
      <c r="B1922" s="82" t="s">
        <v>4393</v>
      </c>
      <c r="C1922" s="82" t="s">
        <v>5057</v>
      </c>
      <c r="D1922" s="83">
        <v>44769</v>
      </c>
      <c r="E1922" s="81" t="s">
        <v>5003</v>
      </c>
      <c r="F1922" s="81" t="s">
        <v>73</v>
      </c>
      <c r="G1922" s="82"/>
      <c r="H1922" s="82"/>
      <c r="I1922" s="82"/>
      <c r="J1922" s="82"/>
      <c r="K1922" s="84"/>
      <c r="L1922" s="81" t="s">
        <v>99</v>
      </c>
      <c r="M1922" s="82" t="s">
        <v>5004</v>
      </c>
      <c r="N1922" s="82" t="s">
        <v>5050</v>
      </c>
      <c r="O1922" s="82" t="s">
        <v>101</v>
      </c>
      <c r="P1922" s="85" t="s">
        <v>244</v>
      </c>
      <c r="Q1922" s="82" t="s">
        <v>102</v>
      </c>
      <c r="R1922" s="82"/>
      <c r="S1922" s="82" t="s">
        <v>103</v>
      </c>
      <c r="T1922" s="154">
        <v>12005831</v>
      </c>
      <c r="U1922" s="179">
        <v>0</v>
      </c>
      <c r="V1922" s="82" t="s">
        <v>96</v>
      </c>
      <c r="W1922" s="82">
        <v>485</v>
      </c>
      <c r="X1922" s="155">
        <v>600</v>
      </c>
      <c r="Y1922" s="155">
        <v>20</v>
      </c>
      <c r="Z1922" s="89"/>
      <c r="AA1922" s="81" t="s">
        <v>75</v>
      </c>
      <c r="AB1922" s="83" t="s">
        <v>4380</v>
      </c>
      <c r="AC1922" s="82"/>
      <c r="AD1922" s="82"/>
      <c r="AE1922" s="83"/>
      <c r="AF1922" s="83"/>
      <c r="AG1922" s="83"/>
      <c r="AH1922" s="82"/>
      <c r="AI1922" s="82"/>
      <c r="AJ1922" s="83"/>
      <c r="AK1922" s="81"/>
      <c r="AL1922" s="82"/>
      <c r="AM1922" s="87"/>
      <c r="AN1922" s="87"/>
      <c r="AO1922" s="87"/>
      <c r="AP1922" s="87"/>
      <c r="AQ1922" s="87"/>
      <c r="AR1922" s="87"/>
      <c r="AS1922" s="82"/>
      <c r="AT1922" s="82"/>
      <c r="AU1922" s="82"/>
    </row>
    <row r="1923" spans="1:47">
      <c r="A1923" s="81" t="s">
        <v>44</v>
      </c>
      <c r="B1923" s="82" t="s">
        <v>4393</v>
      </c>
      <c r="C1923" s="82" t="s">
        <v>5058</v>
      </c>
      <c r="D1923" s="83">
        <v>44769</v>
      </c>
      <c r="E1923" s="81" t="s">
        <v>5003</v>
      </c>
      <c r="F1923" s="81" t="s">
        <v>73</v>
      </c>
      <c r="G1923" s="82"/>
      <c r="H1923" s="82"/>
      <c r="I1923" s="82"/>
      <c r="J1923" s="82"/>
      <c r="K1923" s="84"/>
      <c r="L1923" s="81" t="s">
        <v>99</v>
      </c>
      <c r="M1923" s="82" t="s">
        <v>5004</v>
      </c>
      <c r="N1923" s="82" t="s">
        <v>5050</v>
      </c>
      <c r="O1923" s="82" t="s">
        <v>101</v>
      </c>
      <c r="P1923" s="85" t="s">
        <v>244</v>
      </c>
      <c r="Q1923" s="82" t="s">
        <v>102</v>
      </c>
      <c r="R1923" s="82"/>
      <c r="S1923" s="82" t="s">
        <v>103</v>
      </c>
      <c r="T1923" s="154">
        <v>12005831</v>
      </c>
      <c r="U1923" s="179">
        <v>0</v>
      </c>
      <c r="V1923" s="82" t="s">
        <v>96</v>
      </c>
      <c r="W1923" s="82">
        <v>485</v>
      </c>
      <c r="X1923" s="155">
        <v>72</v>
      </c>
      <c r="Y1923" s="155">
        <v>3</v>
      </c>
      <c r="Z1923" s="89"/>
      <c r="AA1923" s="81" t="s">
        <v>75</v>
      </c>
      <c r="AB1923" s="83" t="s">
        <v>4380</v>
      </c>
      <c r="AC1923" s="82"/>
      <c r="AD1923" s="82"/>
      <c r="AE1923" s="83"/>
      <c r="AF1923" s="83"/>
      <c r="AG1923" s="83"/>
      <c r="AH1923" s="82"/>
      <c r="AI1923" s="82"/>
      <c r="AJ1923" s="83"/>
      <c r="AK1923" s="81"/>
      <c r="AL1923" s="82"/>
      <c r="AM1923" s="87"/>
      <c r="AN1923" s="87"/>
      <c r="AO1923" s="87"/>
      <c r="AP1923" s="87"/>
      <c r="AQ1923" s="87"/>
      <c r="AR1923" s="87"/>
      <c r="AS1923" s="82"/>
      <c r="AT1923" s="82"/>
      <c r="AU1923" s="82"/>
    </row>
    <row r="1924" spans="1:47">
      <c r="A1924" s="261" t="s">
        <v>44</v>
      </c>
      <c r="B1924" s="264" t="s">
        <v>4393</v>
      </c>
      <c r="C1924" s="264" t="s">
        <v>5059</v>
      </c>
      <c r="D1924" s="38">
        <v>44770</v>
      </c>
      <c r="E1924" s="261" t="s">
        <v>4674</v>
      </c>
      <c r="F1924" s="261" t="s">
        <v>73</v>
      </c>
      <c r="G1924" s="264" t="s">
        <v>4244</v>
      </c>
      <c r="H1924" s="264" t="s">
        <v>4245</v>
      </c>
      <c r="I1924" s="264" t="s">
        <v>4246</v>
      </c>
      <c r="J1924" s="264" t="s">
        <v>73</v>
      </c>
      <c r="K1924" s="39" t="s">
        <v>4247</v>
      </c>
      <c r="L1924" s="109" t="s">
        <v>4670</v>
      </c>
      <c r="M1924" s="267" t="s">
        <v>3498</v>
      </c>
      <c r="N1924" s="267" t="s">
        <v>2489</v>
      </c>
      <c r="O1924" s="267" t="s">
        <v>85</v>
      </c>
      <c r="P1924" s="110" t="s">
        <v>4364</v>
      </c>
      <c r="Q1924" s="264" t="s">
        <v>4671</v>
      </c>
      <c r="R1924" s="264"/>
      <c r="S1924" s="264" t="s">
        <v>2566</v>
      </c>
      <c r="T1924" s="120">
        <v>30391372</v>
      </c>
      <c r="U1924" s="177">
        <v>0</v>
      </c>
      <c r="V1924" s="264" t="s">
        <v>96</v>
      </c>
      <c r="W1924" s="264">
        <v>480</v>
      </c>
      <c r="X1924" s="25">
        <v>580</v>
      </c>
      <c r="Y1924" s="25">
        <v>20</v>
      </c>
      <c r="Z1924" s="42">
        <f t="shared" ref="Z1924:Z1987" si="61">W1924*X1924/1000000</f>
        <v>0.27839999999999998</v>
      </c>
      <c r="AA1924" s="261" t="s">
        <v>75</v>
      </c>
      <c r="AB1924" s="38" t="s">
        <v>207</v>
      </c>
      <c r="AC1924" s="264"/>
      <c r="AD1924" s="264" t="s">
        <v>5059</v>
      </c>
      <c r="AE1924" s="38">
        <v>44773</v>
      </c>
      <c r="AF1924" s="38">
        <v>44773</v>
      </c>
      <c r="AG1924" s="38">
        <v>44782</v>
      </c>
      <c r="AH1924" s="264" t="s">
        <v>4416</v>
      </c>
      <c r="AI1924" s="264"/>
      <c r="AJ1924" s="38"/>
      <c r="AK1924" s="261"/>
      <c r="AL1924" s="264"/>
      <c r="AM1924" s="44">
        <v>6560</v>
      </c>
      <c r="AN1924" s="44"/>
      <c r="AO1924" s="44"/>
      <c r="AP1924" s="44"/>
      <c r="AQ1924" s="44"/>
      <c r="AR1924" s="44"/>
      <c r="AS1924" s="264"/>
      <c r="AT1924" s="264"/>
      <c r="AU1924" s="264"/>
    </row>
    <row r="1925" spans="1:47">
      <c r="A1925" s="261" t="s">
        <v>44</v>
      </c>
      <c r="B1925" s="264" t="s">
        <v>4393</v>
      </c>
      <c r="C1925" s="264" t="s">
        <v>5060</v>
      </c>
      <c r="D1925" s="38">
        <v>44770</v>
      </c>
      <c r="E1925" s="261" t="s">
        <v>4674</v>
      </c>
      <c r="F1925" s="261" t="s">
        <v>73</v>
      </c>
      <c r="G1925" s="264" t="s">
        <v>4244</v>
      </c>
      <c r="H1925" s="264" t="s">
        <v>4245</v>
      </c>
      <c r="I1925" s="264" t="s">
        <v>4246</v>
      </c>
      <c r="J1925" s="264" t="s">
        <v>73</v>
      </c>
      <c r="K1925" s="39" t="s">
        <v>4247</v>
      </c>
      <c r="L1925" s="109" t="s">
        <v>4670</v>
      </c>
      <c r="M1925" s="267" t="s">
        <v>3498</v>
      </c>
      <c r="N1925" s="267" t="s">
        <v>2489</v>
      </c>
      <c r="O1925" s="267" t="s">
        <v>85</v>
      </c>
      <c r="P1925" s="110" t="s">
        <v>4364</v>
      </c>
      <c r="Q1925" s="264" t="s">
        <v>4671</v>
      </c>
      <c r="R1925" s="264"/>
      <c r="S1925" s="264" t="s">
        <v>2566</v>
      </c>
      <c r="T1925" s="120">
        <v>30391372</v>
      </c>
      <c r="U1925" s="177">
        <v>0</v>
      </c>
      <c r="V1925" s="264" t="s">
        <v>96</v>
      </c>
      <c r="W1925" s="264">
        <v>480</v>
      </c>
      <c r="X1925" s="25">
        <v>87</v>
      </c>
      <c r="Y1925" s="25">
        <v>3</v>
      </c>
      <c r="Z1925" s="42">
        <f t="shared" si="61"/>
        <v>4.1759999999999999E-2</v>
      </c>
      <c r="AA1925" s="261" t="s">
        <v>75</v>
      </c>
      <c r="AB1925" s="38" t="s">
        <v>207</v>
      </c>
      <c r="AC1925" s="264"/>
      <c r="AD1925" s="264" t="s">
        <v>5060</v>
      </c>
      <c r="AE1925" s="38">
        <v>44773</v>
      </c>
      <c r="AF1925" s="38">
        <v>44773</v>
      </c>
      <c r="AG1925" s="38">
        <v>44782</v>
      </c>
      <c r="AH1925" s="264" t="s">
        <v>4416</v>
      </c>
      <c r="AI1925" s="264"/>
      <c r="AJ1925" s="38"/>
      <c r="AK1925" s="261"/>
      <c r="AL1925" s="264"/>
      <c r="AM1925" s="44">
        <v>6560</v>
      </c>
      <c r="AN1925" s="44"/>
      <c r="AO1925" s="44"/>
      <c r="AP1925" s="44"/>
      <c r="AQ1925" s="44"/>
      <c r="AR1925" s="44"/>
      <c r="AS1925" s="264"/>
      <c r="AT1925" s="264"/>
      <c r="AU1925" s="264"/>
    </row>
    <row r="1926" spans="1:47">
      <c r="A1926" s="261" t="s">
        <v>44</v>
      </c>
      <c r="B1926" s="264" t="s">
        <v>4393</v>
      </c>
      <c r="C1926" s="264" t="s">
        <v>5061</v>
      </c>
      <c r="D1926" s="38">
        <v>44770</v>
      </c>
      <c r="E1926" s="261" t="s">
        <v>4674</v>
      </c>
      <c r="F1926" s="261" t="s">
        <v>73</v>
      </c>
      <c r="G1926" s="264" t="s">
        <v>4243</v>
      </c>
      <c r="H1926" s="264" t="s">
        <v>5019</v>
      </c>
      <c r="I1926" s="264" t="s">
        <v>4250</v>
      </c>
      <c r="J1926" s="264" t="s">
        <v>73</v>
      </c>
      <c r="K1926" s="39" t="s">
        <v>4251</v>
      </c>
      <c r="L1926" s="109" t="s">
        <v>4670</v>
      </c>
      <c r="M1926" s="267" t="s">
        <v>3498</v>
      </c>
      <c r="N1926" s="267" t="s">
        <v>2489</v>
      </c>
      <c r="O1926" s="267" t="s">
        <v>85</v>
      </c>
      <c r="P1926" s="110" t="s">
        <v>4364</v>
      </c>
      <c r="Q1926" s="264" t="s">
        <v>4671</v>
      </c>
      <c r="R1926" s="264"/>
      <c r="S1926" s="264" t="s">
        <v>2566</v>
      </c>
      <c r="T1926" s="120">
        <v>30392972</v>
      </c>
      <c r="U1926" s="177">
        <v>0</v>
      </c>
      <c r="V1926" s="264" t="s">
        <v>96</v>
      </c>
      <c r="W1926" s="264">
        <v>480</v>
      </c>
      <c r="X1926" s="25">
        <v>290</v>
      </c>
      <c r="Y1926" s="25">
        <v>10</v>
      </c>
      <c r="Z1926" s="42">
        <f t="shared" si="61"/>
        <v>0.13919999999999999</v>
      </c>
      <c r="AA1926" s="261" t="s">
        <v>75</v>
      </c>
      <c r="AB1926" s="38" t="s">
        <v>207</v>
      </c>
      <c r="AC1926" s="264"/>
      <c r="AD1926" s="264" t="s">
        <v>5061</v>
      </c>
      <c r="AE1926" s="38">
        <v>44773</v>
      </c>
      <c r="AF1926" s="38">
        <v>44773</v>
      </c>
      <c r="AG1926" s="38">
        <v>44782</v>
      </c>
      <c r="AH1926" s="264" t="s">
        <v>4416</v>
      </c>
      <c r="AI1926" s="264"/>
      <c r="AJ1926" s="38"/>
      <c r="AK1926" s="261"/>
      <c r="AL1926" s="264"/>
      <c r="AM1926" s="44">
        <v>6560</v>
      </c>
      <c r="AN1926" s="44"/>
      <c r="AO1926" s="44"/>
      <c r="AP1926" s="44"/>
      <c r="AQ1926" s="44"/>
      <c r="AR1926" s="44"/>
      <c r="AS1926" s="264"/>
      <c r="AT1926" s="264"/>
      <c r="AU1926" s="264"/>
    </row>
    <row r="1927" spans="1:47">
      <c r="A1927" s="261" t="s">
        <v>44</v>
      </c>
      <c r="B1927" s="264" t="s">
        <v>4393</v>
      </c>
      <c r="C1927" s="264" t="s">
        <v>5062</v>
      </c>
      <c r="D1927" s="38">
        <v>44770</v>
      </c>
      <c r="E1927" s="261" t="s">
        <v>4674</v>
      </c>
      <c r="F1927" s="261" t="s">
        <v>73</v>
      </c>
      <c r="G1927" s="264" t="s">
        <v>4243</v>
      </c>
      <c r="H1927" s="264" t="s">
        <v>5019</v>
      </c>
      <c r="I1927" s="264" t="s">
        <v>4250</v>
      </c>
      <c r="J1927" s="264" t="s">
        <v>73</v>
      </c>
      <c r="K1927" s="39" t="s">
        <v>4251</v>
      </c>
      <c r="L1927" s="109" t="s">
        <v>4670</v>
      </c>
      <c r="M1927" s="267" t="s">
        <v>3498</v>
      </c>
      <c r="N1927" s="267" t="s">
        <v>2489</v>
      </c>
      <c r="O1927" s="267" t="s">
        <v>85</v>
      </c>
      <c r="P1927" s="110" t="s">
        <v>4364</v>
      </c>
      <c r="Q1927" s="264" t="s">
        <v>4671</v>
      </c>
      <c r="R1927" s="264"/>
      <c r="S1927" s="264" t="s">
        <v>2566</v>
      </c>
      <c r="T1927" s="120">
        <v>12005832</v>
      </c>
      <c r="U1927" s="177">
        <v>0.15</v>
      </c>
      <c r="V1927" s="264" t="s">
        <v>96</v>
      </c>
      <c r="W1927" s="264">
        <v>480</v>
      </c>
      <c r="X1927" s="25">
        <v>210</v>
      </c>
      <c r="Y1927" s="25">
        <v>7</v>
      </c>
      <c r="Z1927" s="42">
        <f t="shared" si="61"/>
        <v>0.1008</v>
      </c>
      <c r="AA1927" s="261" t="s">
        <v>75</v>
      </c>
      <c r="AB1927" s="38" t="s">
        <v>207</v>
      </c>
      <c r="AC1927" s="264"/>
      <c r="AD1927" s="264" t="s">
        <v>5062</v>
      </c>
      <c r="AE1927" s="38">
        <v>44773</v>
      </c>
      <c r="AF1927" s="38">
        <v>44773</v>
      </c>
      <c r="AG1927" s="38">
        <v>44782</v>
      </c>
      <c r="AH1927" s="264" t="s">
        <v>4416</v>
      </c>
      <c r="AI1927" s="264"/>
      <c r="AJ1927" s="38"/>
      <c r="AK1927" s="261"/>
      <c r="AL1927" s="264"/>
      <c r="AM1927" s="44">
        <v>6560</v>
      </c>
      <c r="AN1927" s="44"/>
      <c r="AO1927" s="44"/>
      <c r="AP1927" s="44"/>
      <c r="AQ1927" s="44"/>
      <c r="AR1927" s="44"/>
      <c r="AS1927" s="264"/>
      <c r="AT1927" s="264"/>
      <c r="AU1927" s="264"/>
    </row>
    <row r="1928" spans="1:47">
      <c r="A1928" s="261" t="s">
        <v>44</v>
      </c>
      <c r="B1928" s="264" t="s">
        <v>4393</v>
      </c>
      <c r="C1928" s="264" t="s">
        <v>5063</v>
      </c>
      <c r="D1928" s="38">
        <v>44770</v>
      </c>
      <c r="E1928" s="261" t="s">
        <v>4674</v>
      </c>
      <c r="F1928" s="261" t="s">
        <v>73</v>
      </c>
      <c r="G1928" s="264" t="s">
        <v>4244</v>
      </c>
      <c r="H1928" s="264" t="s">
        <v>4245</v>
      </c>
      <c r="I1928" s="264" t="s">
        <v>4246</v>
      </c>
      <c r="J1928" s="264" t="s">
        <v>73</v>
      </c>
      <c r="K1928" s="39" t="s">
        <v>4247</v>
      </c>
      <c r="L1928" s="109" t="s">
        <v>4670</v>
      </c>
      <c r="M1928" s="267" t="s">
        <v>3498</v>
      </c>
      <c r="N1928" s="267" t="s">
        <v>2489</v>
      </c>
      <c r="O1928" s="267" t="s">
        <v>85</v>
      </c>
      <c r="P1928" s="110" t="s">
        <v>4364</v>
      </c>
      <c r="Q1928" s="264" t="s">
        <v>4671</v>
      </c>
      <c r="R1928" s="264"/>
      <c r="S1928" s="264" t="s">
        <v>2566</v>
      </c>
      <c r="T1928" s="120">
        <v>12005832</v>
      </c>
      <c r="U1928" s="177">
        <v>0.15</v>
      </c>
      <c r="V1928" s="264" t="s">
        <v>96</v>
      </c>
      <c r="W1928" s="264">
        <v>480</v>
      </c>
      <c r="X1928" s="25">
        <v>26</v>
      </c>
      <c r="Y1928" s="25">
        <v>1</v>
      </c>
      <c r="Z1928" s="42">
        <f t="shared" si="61"/>
        <v>1.248E-2</v>
      </c>
      <c r="AA1928" s="261" t="s">
        <v>75</v>
      </c>
      <c r="AB1928" s="38" t="s">
        <v>207</v>
      </c>
      <c r="AC1928" s="264"/>
      <c r="AD1928" s="264" t="s">
        <v>5063</v>
      </c>
      <c r="AE1928" s="38">
        <v>44773</v>
      </c>
      <c r="AF1928" s="38">
        <v>44773</v>
      </c>
      <c r="AG1928" s="38">
        <v>44782</v>
      </c>
      <c r="AH1928" s="264" t="s">
        <v>4416</v>
      </c>
      <c r="AI1928" s="264"/>
      <c r="AJ1928" s="38"/>
      <c r="AK1928" s="261"/>
      <c r="AL1928" s="264"/>
      <c r="AM1928" s="44">
        <v>6560</v>
      </c>
      <c r="AN1928" s="44"/>
      <c r="AO1928" s="44"/>
      <c r="AP1928" s="44"/>
      <c r="AQ1928" s="44">
        <v>100</v>
      </c>
      <c r="AR1928" s="44"/>
      <c r="AS1928" s="264"/>
      <c r="AT1928" s="264"/>
      <c r="AU1928" s="264"/>
    </row>
    <row r="1929" spans="1:47">
      <c r="A1929" s="261" t="s">
        <v>44</v>
      </c>
      <c r="B1929" s="264" t="s">
        <v>4393</v>
      </c>
      <c r="C1929" s="264" t="s">
        <v>5064</v>
      </c>
      <c r="D1929" s="38">
        <v>44770</v>
      </c>
      <c r="E1929" s="261" t="s">
        <v>4674</v>
      </c>
      <c r="F1929" s="261" t="s">
        <v>73</v>
      </c>
      <c r="G1929" s="264" t="s">
        <v>4244</v>
      </c>
      <c r="H1929" s="264" t="s">
        <v>4245</v>
      </c>
      <c r="I1929" s="264" t="s">
        <v>4246</v>
      </c>
      <c r="J1929" s="264" t="s">
        <v>73</v>
      </c>
      <c r="K1929" s="39" t="s">
        <v>4247</v>
      </c>
      <c r="L1929" s="109" t="s">
        <v>4670</v>
      </c>
      <c r="M1929" s="267" t="s">
        <v>3498</v>
      </c>
      <c r="N1929" s="267" t="s">
        <v>2489</v>
      </c>
      <c r="O1929" s="267" t="s">
        <v>85</v>
      </c>
      <c r="P1929" s="110" t="s">
        <v>4364</v>
      </c>
      <c r="Q1929" s="264" t="s">
        <v>4671</v>
      </c>
      <c r="R1929" s="264"/>
      <c r="S1929" s="264" t="s">
        <v>2566</v>
      </c>
      <c r="T1929" s="120">
        <v>12005832</v>
      </c>
      <c r="U1929" s="177">
        <v>0</v>
      </c>
      <c r="V1929" s="264" t="s">
        <v>96</v>
      </c>
      <c r="W1929" s="264">
        <v>480</v>
      </c>
      <c r="X1929" s="25">
        <v>60</v>
      </c>
      <c r="Y1929" s="25">
        <v>2</v>
      </c>
      <c r="Z1929" s="42">
        <f t="shared" si="61"/>
        <v>2.8799999999999999E-2</v>
      </c>
      <c r="AA1929" s="261" t="s">
        <v>75</v>
      </c>
      <c r="AB1929" s="38" t="s">
        <v>207</v>
      </c>
      <c r="AC1929" s="264"/>
      <c r="AD1929" s="264" t="s">
        <v>5064</v>
      </c>
      <c r="AE1929" s="38">
        <v>44773</v>
      </c>
      <c r="AF1929" s="38">
        <v>44773</v>
      </c>
      <c r="AG1929" s="38">
        <v>44782</v>
      </c>
      <c r="AH1929" s="264" t="s">
        <v>4416</v>
      </c>
      <c r="AI1929" s="264"/>
      <c r="AJ1929" s="38"/>
      <c r="AK1929" s="261"/>
      <c r="AL1929" s="264"/>
      <c r="AM1929" s="44">
        <v>6560</v>
      </c>
      <c r="AN1929" s="44"/>
      <c r="AO1929" s="44"/>
      <c r="AP1929" s="44"/>
      <c r="AQ1929" s="44"/>
      <c r="AR1929" s="44"/>
      <c r="AS1929" s="264"/>
      <c r="AT1929" s="264"/>
      <c r="AU1929" s="264"/>
    </row>
    <row r="1930" spans="1:47">
      <c r="A1930" s="261" t="s">
        <v>44</v>
      </c>
      <c r="B1930" s="264" t="s">
        <v>4393</v>
      </c>
      <c r="C1930" s="264" t="s">
        <v>5065</v>
      </c>
      <c r="D1930" s="38">
        <v>44770</v>
      </c>
      <c r="E1930" s="261" t="s">
        <v>4674</v>
      </c>
      <c r="F1930" s="261" t="s">
        <v>73</v>
      </c>
      <c r="G1930" s="264" t="s">
        <v>4244</v>
      </c>
      <c r="H1930" s="264" t="s">
        <v>4245</v>
      </c>
      <c r="I1930" s="264" t="s">
        <v>4246</v>
      </c>
      <c r="J1930" s="264" t="s">
        <v>73</v>
      </c>
      <c r="K1930" s="39" t="s">
        <v>4247</v>
      </c>
      <c r="L1930" s="109" t="s">
        <v>4670</v>
      </c>
      <c r="M1930" s="267" t="s">
        <v>3498</v>
      </c>
      <c r="N1930" s="267" t="s">
        <v>2489</v>
      </c>
      <c r="O1930" s="267" t="s">
        <v>85</v>
      </c>
      <c r="P1930" s="110" t="s">
        <v>4364</v>
      </c>
      <c r="Q1930" s="264" t="s">
        <v>4671</v>
      </c>
      <c r="R1930" s="264"/>
      <c r="S1930" s="264" t="s">
        <v>2566</v>
      </c>
      <c r="T1930" s="120">
        <v>12005832</v>
      </c>
      <c r="U1930" s="177">
        <v>0</v>
      </c>
      <c r="V1930" s="264" t="s">
        <v>96</v>
      </c>
      <c r="W1930" s="264">
        <v>480</v>
      </c>
      <c r="X1930" s="25">
        <v>23</v>
      </c>
      <c r="Y1930" s="25">
        <v>1</v>
      </c>
      <c r="Z1930" s="42">
        <f t="shared" si="61"/>
        <v>1.1039999999999999E-2</v>
      </c>
      <c r="AA1930" s="261" t="s">
        <v>75</v>
      </c>
      <c r="AB1930" s="38" t="s">
        <v>207</v>
      </c>
      <c r="AC1930" s="264"/>
      <c r="AD1930" s="264" t="s">
        <v>5065</v>
      </c>
      <c r="AE1930" s="38">
        <v>44773</v>
      </c>
      <c r="AF1930" s="38">
        <v>44773</v>
      </c>
      <c r="AG1930" s="38">
        <v>44782</v>
      </c>
      <c r="AH1930" s="264" t="s">
        <v>4416</v>
      </c>
      <c r="AI1930" s="264"/>
      <c r="AJ1930" s="38"/>
      <c r="AK1930" s="261"/>
      <c r="AL1930" s="264"/>
      <c r="AM1930" s="44">
        <v>6560</v>
      </c>
      <c r="AN1930" s="44"/>
      <c r="AO1930" s="44"/>
      <c r="AP1930" s="44"/>
      <c r="AQ1930" s="44">
        <v>100</v>
      </c>
      <c r="AR1930" s="44"/>
      <c r="AS1930" s="264"/>
      <c r="AT1930" s="264"/>
      <c r="AU1930" s="264"/>
    </row>
    <row r="1931" spans="1:47">
      <c r="A1931" s="45" t="s">
        <v>44</v>
      </c>
      <c r="B1931" s="266" t="s">
        <v>4393</v>
      </c>
      <c r="C1931" s="266" t="s">
        <v>5066</v>
      </c>
      <c r="D1931" s="71">
        <v>44770</v>
      </c>
      <c r="E1931" s="45" t="s">
        <v>5067</v>
      </c>
      <c r="F1931" s="45" t="s">
        <v>73</v>
      </c>
      <c r="G1931" s="266" t="s">
        <v>4248</v>
      </c>
      <c r="H1931" s="266" t="s">
        <v>5019</v>
      </c>
      <c r="I1931" s="266" t="s">
        <v>4250</v>
      </c>
      <c r="J1931" s="266" t="s">
        <v>73</v>
      </c>
      <c r="K1931" s="72" t="s">
        <v>4251</v>
      </c>
      <c r="L1931" s="45" t="s">
        <v>137</v>
      </c>
      <c r="M1931" s="266" t="s">
        <v>5068</v>
      </c>
      <c r="N1931" s="266" t="s">
        <v>5069</v>
      </c>
      <c r="O1931" s="266" t="s">
        <v>57</v>
      </c>
      <c r="P1931" s="73" t="s">
        <v>582</v>
      </c>
      <c r="Q1931" s="266" t="s">
        <v>5070</v>
      </c>
      <c r="R1931" s="266"/>
      <c r="S1931" s="266" t="s">
        <v>5071</v>
      </c>
      <c r="T1931" s="123">
        <v>12005831</v>
      </c>
      <c r="U1931" s="175">
        <v>0</v>
      </c>
      <c r="V1931" s="266" t="s">
        <v>96</v>
      </c>
      <c r="W1931" s="266">
        <v>485</v>
      </c>
      <c r="X1931" s="77">
        <v>600</v>
      </c>
      <c r="Y1931" s="77">
        <v>20</v>
      </c>
      <c r="Z1931" s="75">
        <f t="shared" si="61"/>
        <v>0.29099999999999998</v>
      </c>
      <c r="AA1931" s="45" t="s">
        <v>75</v>
      </c>
      <c r="AB1931" s="71" t="s">
        <v>207</v>
      </c>
      <c r="AC1931" s="266"/>
      <c r="AD1931" s="266" t="s">
        <v>5066</v>
      </c>
      <c r="AE1931" s="71">
        <v>44773</v>
      </c>
      <c r="AF1931" s="71">
        <v>44773</v>
      </c>
      <c r="AG1931" s="71">
        <v>44775</v>
      </c>
      <c r="AH1931" s="266" t="s">
        <v>4252</v>
      </c>
      <c r="AI1931" s="270"/>
      <c r="AJ1931" s="71">
        <v>44775</v>
      </c>
      <c r="AK1931" s="45"/>
      <c r="AL1931" s="266"/>
      <c r="AM1931" s="46">
        <v>1400</v>
      </c>
      <c r="AN1931" s="46"/>
      <c r="AO1931" s="46"/>
      <c r="AP1931" s="46"/>
      <c r="AQ1931" s="46"/>
      <c r="AR1931" s="46"/>
      <c r="AS1931" s="266"/>
      <c r="AT1931" s="266"/>
      <c r="AU1931" s="266"/>
    </row>
    <row r="1932" spans="1:47">
      <c r="A1932" s="45" t="s">
        <v>44</v>
      </c>
      <c r="B1932" s="266" t="s">
        <v>4393</v>
      </c>
      <c r="C1932" s="266" t="s">
        <v>5072</v>
      </c>
      <c r="D1932" s="71">
        <v>44770</v>
      </c>
      <c r="E1932" s="45" t="s">
        <v>5067</v>
      </c>
      <c r="F1932" s="45" t="s">
        <v>73</v>
      </c>
      <c r="G1932" s="266" t="s">
        <v>4248</v>
      </c>
      <c r="H1932" s="266" t="s">
        <v>5019</v>
      </c>
      <c r="I1932" s="266" t="s">
        <v>4250</v>
      </c>
      <c r="J1932" s="266" t="s">
        <v>73</v>
      </c>
      <c r="K1932" s="72" t="s">
        <v>4251</v>
      </c>
      <c r="L1932" s="45" t="s">
        <v>137</v>
      </c>
      <c r="M1932" s="266" t="s">
        <v>5068</v>
      </c>
      <c r="N1932" s="266" t="s">
        <v>5069</v>
      </c>
      <c r="O1932" s="266" t="s">
        <v>57</v>
      </c>
      <c r="P1932" s="73" t="s">
        <v>582</v>
      </c>
      <c r="Q1932" s="266" t="s">
        <v>5070</v>
      </c>
      <c r="R1932" s="266"/>
      <c r="S1932" s="266" t="s">
        <v>5071</v>
      </c>
      <c r="T1932" s="123">
        <v>12005831</v>
      </c>
      <c r="U1932" s="175">
        <v>0</v>
      </c>
      <c r="V1932" s="266" t="s">
        <v>96</v>
      </c>
      <c r="W1932" s="266">
        <v>485</v>
      </c>
      <c r="X1932" s="77">
        <v>600</v>
      </c>
      <c r="Y1932" s="77">
        <v>20</v>
      </c>
      <c r="Z1932" s="75">
        <f t="shared" si="61"/>
        <v>0.29099999999999998</v>
      </c>
      <c r="AA1932" s="45" t="s">
        <v>75</v>
      </c>
      <c r="AB1932" s="71" t="s">
        <v>207</v>
      </c>
      <c r="AC1932" s="266"/>
      <c r="AD1932" s="266" t="s">
        <v>5072</v>
      </c>
      <c r="AE1932" s="71">
        <v>44773</v>
      </c>
      <c r="AF1932" s="71">
        <v>44773</v>
      </c>
      <c r="AG1932" s="71">
        <v>44775</v>
      </c>
      <c r="AH1932" s="266" t="s">
        <v>4252</v>
      </c>
      <c r="AI1932" s="270"/>
      <c r="AJ1932" s="71">
        <v>44775</v>
      </c>
      <c r="AK1932" s="45"/>
      <c r="AL1932" s="266"/>
      <c r="AM1932" s="46">
        <v>1400</v>
      </c>
      <c r="AN1932" s="46"/>
      <c r="AO1932" s="46"/>
      <c r="AP1932" s="46"/>
      <c r="AQ1932" s="46"/>
      <c r="AR1932" s="46"/>
      <c r="AS1932" s="266"/>
      <c r="AT1932" s="266"/>
      <c r="AU1932" s="266"/>
    </row>
    <row r="1933" spans="1:47">
      <c r="A1933" s="45" t="s">
        <v>44</v>
      </c>
      <c r="B1933" s="266" t="s">
        <v>4393</v>
      </c>
      <c r="C1933" s="266" t="s">
        <v>5073</v>
      </c>
      <c r="D1933" s="71">
        <v>44770</v>
      </c>
      <c r="E1933" s="45" t="s">
        <v>5067</v>
      </c>
      <c r="F1933" s="45" t="s">
        <v>73</v>
      </c>
      <c r="G1933" s="266" t="s">
        <v>4248</v>
      </c>
      <c r="H1933" s="266" t="s">
        <v>5019</v>
      </c>
      <c r="I1933" s="266" t="s">
        <v>4250</v>
      </c>
      <c r="J1933" s="266" t="s">
        <v>73</v>
      </c>
      <c r="K1933" s="72" t="s">
        <v>4251</v>
      </c>
      <c r="L1933" s="45" t="s">
        <v>137</v>
      </c>
      <c r="M1933" s="266" t="s">
        <v>5068</v>
      </c>
      <c r="N1933" s="266" t="s">
        <v>5069</v>
      </c>
      <c r="O1933" s="266" t="s">
        <v>57</v>
      </c>
      <c r="P1933" s="73" t="s">
        <v>582</v>
      </c>
      <c r="Q1933" s="266" t="s">
        <v>5070</v>
      </c>
      <c r="R1933" s="266"/>
      <c r="S1933" s="266" t="s">
        <v>5071</v>
      </c>
      <c r="T1933" s="123">
        <v>12005831</v>
      </c>
      <c r="U1933" s="175">
        <v>0</v>
      </c>
      <c r="V1933" s="266" t="s">
        <v>96</v>
      </c>
      <c r="W1933" s="266">
        <v>485</v>
      </c>
      <c r="X1933" s="77">
        <v>600</v>
      </c>
      <c r="Y1933" s="77">
        <v>20</v>
      </c>
      <c r="Z1933" s="75">
        <f t="shared" si="61"/>
        <v>0.29099999999999998</v>
      </c>
      <c r="AA1933" s="45" t="s">
        <v>75</v>
      </c>
      <c r="AB1933" s="71" t="s">
        <v>207</v>
      </c>
      <c r="AC1933" s="266"/>
      <c r="AD1933" s="266" t="s">
        <v>5073</v>
      </c>
      <c r="AE1933" s="71">
        <v>44773</v>
      </c>
      <c r="AF1933" s="71">
        <v>44773</v>
      </c>
      <c r="AG1933" s="71">
        <v>44775</v>
      </c>
      <c r="AH1933" s="266" t="s">
        <v>4252</v>
      </c>
      <c r="AI1933" s="270"/>
      <c r="AJ1933" s="71">
        <v>44775</v>
      </c>
      <c r="AK1933" s="45"/>
      <c r="AL1933" s="266"/>
      <c r="AM1933" s="46">
        <v>1400</v>
      </c>
      <c r="AN1933" s="46"/>
      <c r="AO1933" s="46"/>
      <c r="AP1933" s="46"/>
      <c r="AQ1933" s="46"/>
      <c r="AR1933" s="46"/>
      <c r="AS1933" s="266"/>
      <c r="AT1933" s="266"/>
      <c r="AU1933" s="266"/>
    </row>
    <row r="1934" spans="1:47">
      <c r="A1934" s="45" t="s">
        <v>44</v>
      </c>
      <c r="B1934" s="266" t="s">
        <v>4393</v>
      </c>
      <c r="C1934" s="266" t="s">
        <v>5074</v>
      </c>
      <c r="D1934" s="71">
        <v>44770</v>
      </c>
      <c r="E1934" s="45" t="s">
        <v>5075</v>
      </c>
      <c r="F1934" s="45" t="s">
        <v>73</v>
      </c>
      <c r="G1934" s="266" t="s">
        <v>4248</v>
      </c>
      <c r="H1934" s="266" t="s">
        <v>5019</v>
      </c>
      <c r="I1934" s="266" t="s">
        <v>4250</v>
      </c>
      <c r="J1934" s="266" t="s">
        <v>73</v>
      </c>
      <c r="K1934" s="72" t="s">
        <v>4251</v>
      </c>
      <c r="L1934" s="45" t="s">
        <v>239</v>
      </c>
      <c r="M1934" s="266" t="s">
        <v>5076</v>
      </c>
      <c r="N1934" s="266" t="s">
        <v>4698</v>
      </c>
      <c r="O1934" s="266" t="s">
        <v>98</v>
      </c>
      <c r="P1934" s="73">
        <v>18301</v>
      </c>
      <c r="Q1934" s="266" t="s">
        <v>416</v>
      </c>
      <c r="R1934" s="266" t="s">
        <v>240</v>
      </c>
      <c r="S1934" s="266" t="s">
        <v>300</v>
      </c>
      <c r="T1934" s="88">
        <v>30392973</v>
      </c>
      <c r="U1934" s="175">
        <v>0</v>
      </c>
      <c r="V1934" s="266" t="s">
        <v>96</v>
      </c>
      <c r="W1934" s="266">
        <v>485</v>
      </c>
      <c r="X1934" s="77">
        <v>580</v>
      </c>
      <c r="Y1934" s="77">
        <v>20</v>
      </c>
      <c r="Z1934" s="75">
        <f t="shared" si="61"/>
        <v>0.28129999999999999</v>
      </c>
      <c r="AA1934" s="45" t="s">
        <v>75</v>
      </c>
      <c r="AB1934" s="71" t="s">
        <v>207</v>
      </c>
      <c r="AC1934" s="266"/>
      <c r="AD1934" s="266" t="s">
        <v>5074</v>
      </c>
      <c r="AE1934" s="71">
        <v>44773</v>
      </c>
      <c r="AF1934" s="71">
        <v>44773</v>
      </c>
      <c r="AG1934" s="71">
        <v>44775</v>
      </c>
      <c r="AH1934" s="266" t="s">
        <v>4252</v>
      </c>
      <c r="AI1934" s="270"/>
      <c r="AJ1934" s="71">
        <v>44775</v>
      </c>
      <c r="AK1934" s="45"/>
      <c r="AL1934" s="266"/>
      <c r="AM1934" s="46">
        <v>1050</v>
      </c>
      <c r="AN1934" s="46"/>
      <c r="AO1934" s="46"/>
      <c r="AP1934" s="46"/>
      <c r="AQ1934" s="46"/>
      <c r="AR1934" s="46"/>
      <c r="AS1934" s="266"/>
      <c r="AT1934" s="266"/>
      <c r="AU1934" s="266"/>
    </row>
    <row r="1935" spans="1:47">
      <c r="A1935" s="45" t="s">
        <v>44</v>
      </c>
      <c r="B1935" s="266" t="s">
        <v>4393</v>
      </c>
      <c r="C1935" s="266" t="s">
        <v>5077</v>
      </c>
      <c r="D1935" s="71">
        <v>44770</v>
      </c>
      <c r="E1935" s="45" t="s">
        <v>5075</v>
      </c>
      <c r="F1935" s="45" t="s">
        <v>73</v>
      </c>
      <c r="G1935" s="266" t="s">
        <v>4248</v>
      </c>
      <c r="H1935" s="266" t="s">
        <v>5019</v>
      </c>
      <c r="I1935" s="266" t="s">
        <v>4250</v>
      </c>
      <c r="J1935" s="266" t="s">
        <v>73</v>
      </c>
      <c r="K1935" s="72" t="s">
        <v>4251</v>
      </c>
      <c r="L1935" s="45" t="s">
        <v>239</v>
      </c>
      <c r="M1935" s="266" t="s">
        <v>5076</v>
      </c>
      <c r="N1935" s="266" t="s">
        <v>4698</v>
      </c>
      <c r="O1935" s="266" t="s">
        <v>98</v>
      </c>
      <c r="P1935" s="73">
        <v>18301</v>
      </c>
      <c r="Q1935" s="266" t="s">
        <v>416</v>
      </c>
      <c r="R1935" s="266" t="s">
        <v>240</v>
      </c>
      <c r="S1935" s="266" t="s">
        <v>300</v>
      </c>
      <c r="T1935" s="88">
        <v>30392973</v>
      </c>
      <c r="U1935" s="175">
        <v>0</v>
      </c>
      <c r="V1935" s="266" t="s">
        <v>96</v>
      </c>
      <c r="W1935" s="266">
        <v>485</v>
      </c>
      <c r="X1935" s="77">
        <v>580</v>
      </c>
      <c r="Y1935" s="77">
        <v>20</v>
      </c>
      <c r="Z1935" s="75">
        <f t="shared" si="61"/>
        <v>0.28129999999999999</v>
      </c>
      <c r="AA1935" s="45" t="s">
        <v>75</v>
      </c>
      <c r="AB1935" s="71" t="s">
        <v>207</v>
      </c>
      <c r="AC1935" s="266"/>
      <c r="AD1935" s="266" t="s">
        <v>5077</v>
      </c>
      <c r="AE1935" s="71">
        <v>44773</v>
      </c>
      <c r="AF1935" s="71">
        <v>44773</v>
      </c>
      <c r="AG1935" s="71">
        <v>44775</v>
      </c>
      <c r="AH1935" s="266" t="s">
        <v>4252</v>
      </c>
      <c r="AI1935" s="270"/>
      <c r="AJ1935" s="71">
        <v>44775</v>
      </c>
      <c r="AK1935" s="45"/>
      <c r="AL1935" s="266"/>
      <c r="AM1935" s="46">
        <v>1050</v>
      </c>
      <c r="AN1935" s="46"/>
      <c r="AO1935" s="46"/>
      <c r="AP1935" s="46"/>
      <c r="AQ1935" s="46"/>
      <c r="AR1935" s="46"/>
      <c r="AS1935" s="266"/>
      <c r="AT1935" s="266"/>
      <c r="AU1935" s="266"/>
    </row>
    <row r="1936" spans="1:47">
      <c r="A1936" s="45" t="s">
        <v>44</v>
      </c>
      <c r="B1936" s="266" t="s">
        <v>4393</v>
      </c>
      <c r="C1936" s="266" t="s">
        <v>5078</v>
      </c>
      <c r="D1936" s="71">
        <v>44770</v>
      </c>
      <c r="E1936" s="45" t="s">
        <v>5075</v>
      </c>
      <c r="F1936" s="45" t="s">
        <v>73</v>
      </c>
      <c r="G1936" s="266" t="s">
        <v>4248</v>
      </c>
      <c r="H1936" s="266" t="s">
        <v>5019</v>
      </c>
      <c r="I1936" s="266" t="s">
        <v>4250</v>
      </c>
      <c r="J1936" s="266" t="s">
        <v>73</v>
      </c>
      <c r="K1936" s="72" t="s">
        <v>4251</v>
      </c>
      <c r="L1936" s="45" t="s">
        <v>239</v>
      </c>
      <c r="M1936" s="266" t="s">
        <v>5076</v>
      </c>
      <c r="N1936" s="266" t="s">
        <v>4698</v>
      </c>
      <c r="O1936" s="266" t="s">
        <v>98</v>
      </c>
      <c r="P1936" s="73">
        <v>18301</v>
      </c>
      <c r="Q1936" s="266" t="s">
        <v>416</v>
      </c>
      <c r="R1936" s="266" t="s">
        <v>240</v>
      </c>
      <c r="S1936" s="266" t="s">
        <v>300</v>
      </c>
      <c r="T1936" s="88">
        <v>30392973</v>
      </c>
      <c r="U1936" s="175">
        <v>0</v>
      </c>
      <c r="V1936" s="266" t="s">
        <v>96</v>
      </c>
      <c r="W1936" s="266">
        <v>485</v>
      </c>
      <c r="X1936" s="77">
        <v>493</v>
      </c>
      <c r="Y1936" s="77">
        <v>17</v>
      </c>
      <c r="Z1936" s="75">
        <f t="shared" si="61"/>
        <v>0.23910500000000001</v>
      </c>
      <c r="AA1936" s="45" t="s">
        <v>75</v>
      </c>
      <c r="AB1936" s="71" t="s">
        <v>207</v>
      </c>
      <c r="AC1936" s="266"/>
      <c r="AD1936" s="266" t="s">
        <v>5078</v>
      </c>
      <c r="AE1936" s="71">
        <v>44773</v>
      </c>
      <c r="AF1936" s="71">
        <v>44773</v>
      </c>
      <c r="AG1936" s="71">
        <v>44775</v>
      </c>
      <c r="AH1936" s="266" t="s">
        <v>4252</v>
      </c>
      <c r="AI1936" s="270"/>
      <c r="AJ1936" s="71">
        <v>44775</v>
      </c>
      <c r="AK1936" s="45"/>
      <c r="AL1936" s="266"/>
      <c r="AM1936" s="46">
        <v>1050</v>
      </c>
      <c r="AN1936" s="46"/>
      <c r="AO1936" s="46"/>
      <c r="AP1936" s="46"/>
      <c r="AQ1936" s="46"/>
      <c r="AR1936" s="46"/>
      <c r="AS1936" s="266"/>
      <c r="AT1936" s="266"/>
      <c r="AU1936" s="266"/>
    </row>
    <row r="1937" spans="1:47">
      <c r="A1937" s="261" t="s">
        <v>44</v>
      </c>
      <c r="B1937" s="264" t="s">
        <v>4393</v>
      </c>
      <c r="C1937" s="264" t="s">
        <v>5234</v>
      </c>
      <c r="D1937" s="38">
        <v>44770</v>
      </c>
      <c r="E1937" s="261" t="s">
        <v>5075</v>
      </c>
      <c r="F1937" s="261" t="s">
        <v>73</v>
      </c>
      <c r="G1937" s="264" t="s">
        <v>4248</v>
      </c>
      <c r="H1937" s="264" t="s">
        <v>5019</v>
      </c>
      <c r="I1937" s="264" t="s">
        <v>4250</v>
      </c>
      <c r="J1937" s="264" t="s">
        <v>73</v>
      </c>
      <c r="K1937" s="39" t="s">
        <v>4251</v>
      </c>
      <c r="L1937" s="261" t="s">
        <v>239</v>
      </c>
      <c r="M1937" s="264" t="s">
        <v>5076</v>
      </c>
      <c r="N1937" s="264" t="s">
        <v>4698</v>
      </c>
      <c r="O1937" s="264" t="s">
        <v>98</v>
      </c>
      <c r="P1937" s="40">
        <v>18301</v>
      </c>
      <c r="Q1937" s="264" t="s">
        <v>416</v>
      </c>
      <c r="R1937" s="264" t="s">
        <v>240</v>
      </c>
      <c r="S1937" s="264" t="s">
        <v>300</v>
      </c>
      <c r="T1937" s="109">
        <v>30392973</v>
      </c>
      <c r="U1937" s="177">
        <v>0</v>
      </c>
      <c r="V1937" s="264" t="s">
        <v>96</v>
      </c>
      <c r="W1937" s="264">
        <v>485</v>
      </c>
      <c r="X1937" s="25">
        <v>29</v>
      </c>
      <c r="Y1937" s="25">
        <v>1</v>
      </c>
      <c r="Z1937" s="42">
        <f t="shared" si="61"/>
        <v>1.4064999999999999E-2</v>
      </c>
      <c r="AA1937" s="261" t="s">
        <v>75</v>
      </c>
      <c r="AB1937" s="38" t="s">
        <v>207</v>
      </c>
      <c r="AC1937" s="264"/>
      <c r="AD1937" s="264" t="s">
        <v>5234</v>
      </c>
      <c r="AE1937" s="38">
        <v>44777</v>
      </c>
      <c r="AF1937" s="38"/>
      <c r="AG1937" s="38"/>
      <c r="AH1937" s="264"/>
      <c r="AI1937" s="264"/>
      <c r="AJ1937" s="38"/>
      <c r="AK1937" s="261"/>
      <c r="AL1937" s="264"/>
      <c r="AM1937" s="44"/>
      <c r="AN1937" s="44"/>
      <c r="AO1937" s="44"/>
      <c r="AP1937" s="44"/>
      <c r="AQ1937" s="44"/>
      <c r="AR1937" s="44"/>
      <c r="AS1937" s="264"/>
      <c r="AT1937" s="264"/>
      <c r="AU1937" s="264"/>
    </row>
    <row r="1938" spans="1:47">
      <c r="A1938" s="261" t="s">
        <v>44</v>
      </c>
      <c r="B1938" s="264" t="s">
        <v>4393</v>
      </c>
      <c r="C1938" s="264" t="s">
        <v>5235</v>
      </c>
      <c r="D1938" s="38">
        <v>44770</v>
      </c>
      <c r="E1938" s="261" t="s">
        <v>5075</v>
      </c>
      <c r="F1938" s="261" t="s">
        <v>73</v>
      </c>
      <c r="G1938" s="264" t="s">
        <v>4248</v>
      </c>
      <c r="H1938" s="264" t="s">
        <v>5019</v>
      </c>
      <c r="I1938" s="264" t="s">
        <v>4250</v>
      </c>
      <c r="J1938" s="264" t="s">
        <v>73</v>
      </c>
      <c r="K1938" s="39" t="s">
        <v>4251</v>
      </c>
      <c r="L1938" s="261" t="s">
        <v>239</v>
      </c>
      <c r="M1938" s="264" t="s">
        <v>5076</v>
      </c>
      <c r="N1938" s="264" t="s">
        <v>4698</v>
      </c>
      <c r="O1938" s="264" t="s">
        <v>98</v>
      </c>
      <c r="P1938" s="40">
        <v>18301</v>
      </c>
      <c r="Q1938" s="264" t="s">
        <v>416</v>
      </c>
      <c r="R1938" s="264" t="s">
        <v>240</v>
      </c>
      <c r="S1938" s="264" t="s">
        <v>300</v>
      </c>
      <c r="T1938" s="109">
        <v>30392973</v>
      </c>
      <c r="U1938" s="177">
        <v>0</v>
      </c>
      <c r="V1938" s="264" t="s">
        <v>96</v>
      </c>
      <c r="W1938" s="264">
        <v>485</v>
      </c>
      <c r="X1938" s="25">
        <v>28</v>
      </c>
      <c r="Y1938" s="25">
        <v>1</v>
      </c>
      <c r="Z1938" s="42">
        <f t="shared" si="61"/>
        <v>1.358E-2</v>
      </c>
      <c r="AA1938" s="261" t="s">
        <v>75</v>
      </c>
      <c r="AB1938" s="38" t="s">
        <v>207</v>
      </c>
      <c r="AC1938" s="264"/>
      <c r="AD1938" s="264" t="s">
        <v>5235</v>
      </c>
      <c r="AE1938" s="38">
        <v>44777</v>
      </c>
      <c r="AF1938" s="38"/>
      <c r="AG1938" s="38"/>
      <c r="AH1938" s="264"/>
      <c r="AI1938" s="264"/>
      <c r="AJ1938" s="38"/>
      <c r="AK1938" s="261"/>
      <c r="AL1938" s="264"/>
      <c r="AM1938" s="44"/>
      <c r="AN1938" s="44"/>
      <c r="AO1938" s="44"/>
      <c r="AP1938" s="44"/>
      <c r="AQ1938" s="44"/>
      <c r="AR1938" s="44"/>
      <c r="AS1938" s="264"/>
      <c r="AT1938" s="264"/>
      <c r="AU1938" s="264"/>
    </row>
    <row r="1939" spans="1:47">
      <c r="A1939" s="261" t="s">
        <v>44</v>
      </c>
      <c r="B1939" s="264" t="s">
        <v>4299</v>
      </c>
      <c r="C1939" s="264" t="s">
        <v>5079</v>
      </c>
      <c r="D1939" s="38">
        <v>44770</v>
      </c>
      <c r="E1939" s="261" t="s">
        <v>5080</v>
      </c>
      <c r="F1939" s="261" t="s">
        <v>73</v>
      </c>
      <c r="G1939" s="264" t="s">
        <v>4248</v>
      </c>
      <c r="H1939" s="264" t="s">
        <v>5019</v>
      </c>
      <c r="I1939" s="264" t="s">
        <v>4250</v>
      </c>
      <c r="J1939" s="264" t="s">
        <v>73</v>
      </c>
      <c r="K1939" s="39" t="s">
        <v>4251</v>
      </c>
      <c r="L1939" s="261" t="s">
        <v>5081</v>
      </c>
      <c r="M1939" s="264" t="s">
        <v>5082</v>
      </c>
      <c r="N1939" s="264" t="s">
        <v>5083</v>
      </c>
      <c r="O1939" s="264" t="s">
        <v>85</v>
      </c>
      <c r="P1939" s="40">
        <v>92583</v>
      </c>
      <c r="Q1939" s="264" t="s">
        <v>5084</v>
      </c>
      <c r="R1939" s="264"/>
      <c r="S1939" s="264" t="s">
        <v>5085</v>
      </c>
      <c r="T1939" s="120">
        <v>30392972</v>
      </c>
      <c r="U1939" s="177">
        <v>0</v>
      </c>
      <c r="V1939" s="264" t="s">
        <v>96</v>
      </c>
      <c r="W1939" s="264">
        <v>480</v>
      </c>
      <c r="X1939" s="25">
        <v>580</v>
      </c>
      <c r="Y1939" s="25">
        <v>20</v>
      </c>
      <c r="Z1939" s="196">
        <f t="shared" si="61"/>
        <v>0.27839999999999998</v>
      </c>
      <c r="AA1939" s="261" t="s">
        <v>75</v>
      </c>
      <c r="AB1939" s="38" t="s">
        <v>75</v>
      </c>
      <c r="AC1939" s="264"/>
      <c r="AD1939" s="264" t="s">
        <v>5079</v>
      </c>
      <c r="AE1939" s="38">
        <v>44777</v>
      </c>
      <c r="AF1939" s="38"/>
      <c r="AG1939" s="38"/>
      <c r="AH1939" s="264"/>
      <c r="AI1939" s="264"/>
      <c r="AJ1939" s="38"/>
      <c r="AK1939" s="261"/>
      <c r="AL1939" s="264"/>
      <c r="AM1939" s="44"/>
      <c r="AN1939" s="44"/>
      <c r="AO1939" s="44"/>
      <c r="AP1939" s="44"/>
      <c r="AQ1939" s="44"/>
      <c r="AR1939" s="44"/>
      <c r="AS1939" s="264"/>
      <c r="AT1939" s="264"/>
      <c r="AU1939" s="264"/>
    </row>
    <row r="1940" spans="1:47">
      <c r="A1940" s="261" t="s">
        <v>44</v>
      </c>
      <c r="B1940" s="264" t="s">
        <v>4299</v>
      </c>
      <c r="C1940" s="264" t="s">
        <v>5086</v>
      </c>
      <c r="D1940" s="38">
        <v>44770</v>
      </c>
      <c r="E1940" s="261" t="s">
        <v>5080</v>
      </c>
      <c r="F1940" s="261" t="s">
        <v>73</v>
      </c>
      <c r="G1940" s="264" t="s">
        <v>4248</v>
      </c>
      <c r="H1940" s="264" t="s">
        <v>5019</v>
      </c>
      <c r="I1940" s="264" t="s">
        <v>4250</v>
      </c>
      <c r="J1940" s="264" t="s">
        <v>73</v>
      </c>
      <c r="K1940" s="39" t="s">
        <v>4251</v>
      </c>
      <c r="L1940" s="261" t="s">
        <v>5081</v>
      </c>
      <c r="M1940" s="264" t="s">
        <v>5082</v>
      </c>
      <c r="N1940" s="264" t="s">
        <v>5083</v>
      </c>
      <c r="O1940" s="264" t="s">
        <v>85</v>
      </c>
      <c r="P1940" s="40">
        <v>92583</v>
      </c>
      <c r="Q1940" s="264" t="s">
        <v>5084</v>
      </c>
      <c r="R1940" s="264"/>
      <c r="S1940" s="264" t="s">
        <v>5085</v>
      </c>
      <c r="T1940" s="120">
        <v>30392972</v>
      </c>
      <c r="U1940" s="177">
        <v>0</v>
      </c>
      <c r="V1940" s="264" t="s">
        <v>96</v>
      </c>
      <c r="W1940" s="264">
        <v>480</v>
      </c>
      <c r="X1940" s="25">
        <v>493</v>
      </c>
      <c r="Y1940" s="25">
        <v>17</v>
      </c>
      <c r="Z1940" s="196">
        <f t="shared" si="61"/>
        <v>0.23663999999999999</v>
      </c>
      <c r="AA1940" s="261" t="s">
        <v>75</v>
      </c>
      <c r="AB1940" s="38" t="s">
        <v>75</v>
      </c>
      <c r="AC1940" s="264"/>
      <c r="AD1940" s="264" t="s">
        <v>5086</v>
      </c>
      <c r="AE1940" s="38">
        <v>44777</v>
      </c>
      <c r="AF1940" s="38"/>
      <c r="AG1940" s="38"/>
      <c r="AH1940" s="264"/>
      <c r="AI1940" s="264"/>
      <c r="AJ1940" s="38"/>
      <c r="AK1940" s="261"/>
      <c r="AL1940" s="264"/>
      <c r="AM1940" s="44"/>
      <c r="AN1940" s="44"/>
      <c r="AO1940" s="44"/>
      <c r="AP1940" s="44"/>
      <c r="AQ1940" s="44"/>
      <c r="AR1940" s="44"/>
      <c r="AS1940" s="264"/>
      <c r="AT1940" s="264"/>
      <c r="AU1940" s="264"/>
    </row>
    <row r="1941" spans="1:47">
      <c r="A1941" s="45" t="s">
        <v>44</v>
      </c>
      <c r="B1941" s="266" t="s">
        <v>4254</v>
      </c>
      <c r="C1941" s="266" t="s">
        <v>5087</v>
      </c>
      <c r="D1941" s="71">
        <v>44770</v>
      </c>
      <c r="E1941" s="45" t="s">
        <v>5088</v>
      </c>
      <c r="F1941" s="45" t="s">
        <v>73</v>
      </c>
      <c r="G1941" s="266" t="s">
        <v>4244</v>
      </c>
      <c r="H1941" s="266" t="s">
        <v>4245</v>
      </c>
      <c r="I1941" s="266" t="s">
        <v>4246</v>
      </c>
      <c r="J1941" s="266" t="s">
        <v>73</v>
      </c>
      <c r="K1941" s="72" t="s">
        <v>4247</v>
      </c>
      <c r="L1941" s="45" t="s">
        <v>521</v>
      </c>
      <c r="M1941" s="79" t="s">
        <v>5089</v>
      </c>
      <c r="N1941" s="79" t="s">
        <v>5090</v>
      </c>
      <c r="O1941" s="79" t="s">
        <v>523</v>
      </c>
      <c r="P1941" s="80" t="s">
        <v>5091</v>
      </c>
      <c r="Q1941" s="266" t="s">
        <v>525</v>
      </c>
      <c r="R1941" s="266" t="s">
        <v>526</v>
      </c>
      <c r="S1941" s="266" t="s">
        <v>527</v>
      </c>
      <c r="T1941" s="123">
        <v>30393071</v>
      </c>
      <c r="U1941" s="175">
        <v>0</v>
      </c>
      <c r="V1941" s="266" t="s">
        <v>96</v>
      </c>
      <c r="W1941" s="266">
        <v>475</v>
      </c>
      <c r="X1941" s="77">
        <v>638</v>
      </c>
      <c r="Y1941" s="77">
        <v>22</v>
      </c>
      <c r="Z1941" s="75">
        <f t="shared" si="61"/>
        <v>0.30304999999999999</v>
      </c>
      <c r="AA1941" s="45" t="s">
        <v>75</v>
      </c>
      <c r="AB1941" s="71" t="s">
        <v>207</v>
      </c>
      <c r="AC1941" s="266"/>
      <c r="AD1941" s="266" t="s">
        <v>5087</v>
      </c>
      <c r="AE1941" s="71">
        <v>44773</v>
      </c>
      <c r="AF1941" s="71">
        <v>44773</v>
      </c>
      <c r="AG1941" s="71">
        <v>44774</v>
      </c>
      <c r="AH1941" s="266" t="s">
        <v>4252</v>
      </c>
      <c r="AI1941" s="270"/>
      <c r="AJ1941" s="71">
        <v>44774</v>
      </c>
      <c r="AK1941" s="45"/>
      <c r="AL1941" s="266"/>
      <c r="AM1941" s="46">
        <v>2200</v>
      </c>
      <c r="AN1941" s="46"/>
      <c r="AO1941" s="46"/>
      <c r="AP1941" s="46"/>
      <c r="AQ1941" s="46"/>
      <c r="AR1941" s="46"/>
      <c r="AS1941" s="266"/>
      <c r="AT1941" s="266"/>
      <c r="AU1941" s="266"/>
    </row>
    <row r="1942" spans="1:47">
      <c r="A1942" s="45" t="s">
        <v>44</v>
      </c>
      <c r="B1942" s="266" t="s">
        <v>4254</v>
      </c>
      <c r="C1942" s="266" t="s">
        <v>5092</v>
      </c>
      <c r="D1942" s="71">
        <v>44770</v>
      </c>
      <c r="E1942" s="45" t="s">
        <v>5093</v>
      </c>
      <c r="F1942" s="45" t="s">
        <v>73</v>
      </c>
      <c r="G1942" s="266" t="s">
        <v>4244</v>
      </c>
      <c r="H1942" s="266" t="s">
        <v>4245</v>
      </c>
      <c r="I1942" s="266" t="s">
        <v>4246</v>
      </c>
      <c r="J1942" s="266" t="s">
        <v>73</v>
      </c>
      <c r="K1942" s="72" t="s">
        <v>4247</v>
      </c>
      <c r="L1942" s="45" t="s">
        <v>521</v>
      </c>
      <c r="M1942" s="79" t="s">
        <v>5089</v>
      </c>
      <c r="N1942" s="79" t="s">
        <v>5090</v>
      </c>
      <c r="O1942" s="79" t="s">
        <v>523</v>
      </c>
      <c r="P1942" s="80" t="s">
        <v>5091</v>
      </c>
      <c r="Q1942" s="266" t="s">
        <v>525</v>
      </c>
      <c r="R1942" s="266" t="s">
        <v>526</v>
      </c>
      <c r="S1942" s="266" t="s">
        <v>527</v>
      </c>
      <c r="T1942" s="123">
        <v>30393071</v>
      </c>
      <c r="U1942" s="175">
        <v>0</v>
      </c>
      <c r="V1942" s="266" t="s">
        <v>96</v>
      </c>
      <c r="W1942" s="266">
        <v>475</v>
      </c>
      <c r="X1942" s="77">
        <v>638</v>
      </c>
      <c r="Y1942" s="77">
        <v>22</v>
      </c>
      <c r="Z1942" s="75">
        <f t="shared" si="61"/>
        <v>0.30304999999999999</v>
      </c>
      <c r="AA1942" s="45" t="s">
        <v>75</v>
      </c>
      <c r="AB1942" s="71" t="s">
        <v>207</v>
      </c>
      <c r="AC1942" s="266"/>
      <c r="AD1942" s="266" t="s">
        <v>5092</v>
      </c>
      <c r="AE1942" s="71">
        <v>44773</v>
      </c>
      <c r="AF1942" s="71">
        <v>44773</v>
      </c>
      <c r="AG1942" s="71">
        <v>44774</v>
      </c>
      <c r="AH1942" s="266" t="s">
        <v>4252</v>
      </c>
      <c r="AI1942" s="270"/>
      <c r="AJ1942" s="71">
        <v>44774</v>
      </c>
      <c r="AK1942" s="45"/>
      <c r="AL1942" s="266"/>
      <c r="AM1942" s="46">
        <v>2200</v>
      </c>
      <c r="AN1942" s="46"/>
      <c r="AO1942" s="46"/>
      <c r="AP1942" s="46"/>
      <c r="AQ1942" s="46"/>
      <c r="AR1942" s="46"/>
      <c r="AS1942" s="266"/>
      <c r="AT1942" s="266"/>
      <c r="AU1942" s="266"/>
    </row>
    <row r="1943" spans="1:47">
      <c r="A1943" s="45" t="s">
        <v>44</v>
      </c>
      <c r="B1943" s="266" t="s">
        <v>4254</v>
      </c>
      <c r="C1943" s="266" t="s">
        <v>5094</v>
      </c>
      <c r="D1943" s="71">
        <v>44770</v>
      </c>
      <c r="E1943" s="45" t="s">
        <v>5095</v>
      </c>
      <c r="F1943" s="45" t="s">
        <v>73</v>
      </c>
      <c r="G1943" s="266" t="s">
        <v>4244</v>
      </c>
      <c r="H1943" s="266" t="s">
        <v>4245</v>
      </c>
      <c r="I1943" s="266" t="s">
        <v>4246</v>
      </c>
      <c r="J1943" s="266" t="s">
        <v>73</v>
      </c>
      <c r="K1943" s="72" t="s">
        <v>4247</v>
      </c>
      <c r="L1943" s="45" t="s">
        <v>521</v>
      </c>
      <c r="M1943" s="79" t="s">
        <v>5089</v>
      </c>
      <c r="N1943" s="79" t="s">
        <v>5090</v>
      </c>
      <c r="O1943" s="79" t="s">
        <v>523</v>
      </c>
      <c r="P1943" s="80" t="s">
        <v>5091</v>
      </c>
      <c r="Q1943" s="266" t="s">
        <v>525</v>
      </c>
      <c r="R1943" s="266" t="s">
        <v>526</v>
      </c>
      <c r="S1943" s="266" t="s">
        <v>527</v>
      </c>
      <c r="T1943" s="123">
        <v>30393071</v>
      </c>
      <c r="U1943" s="175">
        <v>0</v>
      </c>
      <c r="V1943" s="266" t="s">
        <v>96</v>
      </c>
      <c r="W1943" s="266">
        <v>475</v>
      </c>
      <c r="X1943" s="77">
        <v>638</v>
      </c>
      <c r="Y1943" s="77">
        <v>22</v>
      </c>
      <c r="Z1943" s="75">
        <f t="shared" si="61"/>
        <v>0.30304999999999999</v>
      </c>
      <c r="AA1943" s="45" t="s">
        <v>75</v>
      </c>
      <c r="AB1943" s="71" t="s">
        <v>207</v>
      </c>
      <c r="AC1943" s="266"/>
      <c r="AD1943" s="266" t="s">
        <v>5094</v>
      </c>
      <c r="AE1943" s="71">
        <v>44773</v>
      </c>
      <c r="AF1943" s="71">
        <v>44773</v>
      </c>
      <c r="AG1943" s="71">
        <v>44774</v>
      </c>
      <c r="AH1943" s="266" t="s">
        <v>4252</v>
      </c>
      <c r="AI1943" s="270"/>
      <c r="AJ1943" s="71">
        <v>44774</v>
      </c>
      <c r="AK1943" s="45"/>
      <c r="AL1943" s="266"/>
      <c r="AM1943" s="46">
        <v>2200</v>
      </c>
      <c r="AN1943" s="46"/>
      <c r="AO1943" s="46"/>
      <c r="AP1943" s="46"/>
      <c r="AQ1943" s="46"/>
      <c r="AR1943" s="46"/>
      <c r="AS1943" s="266"/>
      <c r="AT1943" s="266"/>
      <c r="AU1943" s="266"/>
    </row>
    <row r="1944" spans="1:47">
      <c r="A1944" s="45" t="s">
        <v>44</v>
      </c>
      <c r="B1944" s="266" t="s">
        <v>4254</v>
      </c>
      <c r="C1944" s="266" t="s">
        <v>5096</v>
      </c>
      <c r="D1944" s="71">
        <v>44770</v>
      </c>
      <c r="E1944" s="45" t="s">
        <v>5097</v>
      </c>
      <c r="F1944" s="45" t="s">
        <v>73</v>
      </c>
      <c r="G1944" s="266" t="s">
        <v>4244</v>
      </c>
      <c r="H1944" s="266" t="s">
        <v>4245</v>
      </c>
      <c r="I1944" s="266" t="s">
        <v>4246</v>
      </c>
      <c r="J1944" s="266" t="s">
        <v>73</v>
      </c>
      <c r="K1944" s="72" t="s">
        <v>4247</v>
      </c>
      <c r="L1944" s="45" t="s">
        <v>521</v>
      </c>
      <c r="M1944" s="79" t="s">
        <v>5089</v>
      </c>
      <c r="N1944" s="79" t="s">
        <v>5090</v>
      </c>
      <c r="O1944" s="79" t="s">
        <v>523</v>
      </c>
      <c r="P1944" s="80" t="s">
        <v>5091</v>
      </c>
      <c r="Q1944" s="266" t="s">
        <v>525</v>
      </c>
      <c r="R1944" s="266" t="s">
        <v>526</v>
      </c>
      <c r="S1944" s="266" t="s">
        <v>527</v>
      </c>
      <c r="T1944" s="123">
        <v>30393071</v>
      </c>
      <c r="U1944" s="175">
        <v>0</v>
      </c>
      <c r="V1944" s="266" t="s">
        <v>96</v>
      </c>
      <c r="W1944" s="266">
        <v>475</v>
      </c>
      <c r="X1944" s="77">
        <v>638</v>
      </c>
      <c r="Y1944" s="77">
        <v>22</v>
      </c>
      <c r="Z1944" s="75">
        <f t="shared" si="61"/>
        <v>0.30304999999999999</v>
      </c>
      <c r="AA1944" s="45" t="s">
        <v>75</v>
      </c>
      <c r="AB1944" s="71" t="s">
        <v>207</v>
      </c>
      <c r="AC1944" s="266"/>
      <c r="AD1944" s="266" t="s">
        <v>5096</v>
      </c>
      <c r="AE1944" s="71">
        <v>44773</v>
      </c>
      <c r="AF1944" s="71">
        <v>44773</v>
      </c>
      <c r="AG1944" s="71">
        <v>44774</v>
      </c>
      <c r="AH1944" s="266" t="s">
        <v>4252</v>
      </c>
      <c r="AI1944" s="270"/>
      <c r="AJ1944" s="71">
        <v>44774</v>
      </c>
      <c r="AK1944" s="45"/>
      <c r="AL1944" s="266"/>
      <c r="AM1944" s="46">
        <v>2200</v>
      </c>
      <c r="AN1944" s="46"/>
      <c r="AO1944" s="46"/>
      <c r="AP1944" s="46"/>
      <c r="AQ1944" s="46"/>
      <c r="AR1944" s="46"/>
      <c r="AS1944" s="266"/>
      <c r="AT1944" s="266"/>
      <c r="AU1944" s="266"/>
    </row>
    <row r="1945" spans="1:47">
      <c r="A1945" s="45" t="s">
        <v>44</v>
      </c>
      <c r="B1945" s="266" t="s">
        <v>4393</v>
      </c>
      <c r="C1945" s="266" t="s">
        <v>5098</v>
      </c>
      <c r="D1945" s="71">
        <v>44770</v>
      </c>
      <c r="E1945" s="45" t="s">
        <v>5099</v>
      </c>
      <c r="F1945" s="45" t="s">
        <v>73</v>
      </c>
      <c r="G1945" s="266" t="s">
        <v>4244</v>
      </c>
      <c r="H1945" s="266" t="s">
        <v>4245</v>
      </c>
      <c r="I1945" s="266" t="s">
        <v>4246</v>
      </c>
      <c r="J1945" s="266" t="s">
        <v>73</v>
      </c>
      <c r="K1945" s="72" t="s">
        <v>4247</v>
      </c>
      <c r="L1945" s="45" t="s">
        <v>551</v>
      </c>
      <c r="M1945" s="77" t="s">
        <v>552</v>
      </c>
      <c r="N1945" s="77" t="s">
        <v>553</v>
      </c>
      <c r="O1945" s="77" t="s">
        <v>172</v>
      </c>
      <c r="P1945" s="78" t="s">
        <v>5100</v>
      </c>
      <c r="Q1945" s="266" t="s">
        <v>554</v>
      </c>
      <c r="R1945" s="266" t="s">
        <v>512</v>
      </c>
      <c r="S1945" s="266" t="s">
        <v>555</v>
      </c>
      <c r="T1945" s="123">
        <v>30391371</v>
      </c>
      <c r="U1945" s="175">
        <v>0</v>
      </c>
      <c r="V1945" s="266" t="s">
        <v>96</v>
      </c>
      <c r="W1945" s="266">
        <v>475</v>
      </c>
      <c r="X1945" s="77">
        <v>638</v>
      </c>
      <c r="Y1945" s="77">
        <v>22</v>
      </c>
      <c r="Z1945" s="75">
        <f t="shared" si="61"/>
        <v>0.30304999999999999</v>
      </c>
      <c r="AA1945" s="45" t="s">
        <v>75</v>
      </c>
      <c r="AB1945" s="71" t="s">
        <v>4380</v>
      </c>
      <c r="AC1945" s="266"/>
      <c r="AD1945" s="266" t="s">
        <v>5098</v>
      </c>
      <c r="AE1945" s="71">
        <v>44773</v>
      </c>
      <c r="AF1945" s="71">
        <v>44773</v>
      </c>
      <c r="AG1945" s="71">
        <v>44776</v>
      </c>
      <c r="AH1945" s="266" t="s">
        <v>4252</v>
      </c>
      <c r="AI1945" s="270"/>
      <c r="AJ1945" s="71">
        <v>44776</v>
      </c>
      <c r="AK1945" s="45"/>
      <c r="AL1945" s="266"/>
      <c r="AM1945" s="46">
        <v>2250</v>
      </c>
      <c r="AN1945" s="46"/>
      <c r="AO1945" s="46"/>
      <c r="AP1945" s="46"/>
      <c r="AQ1945" s="46"/>
      <c r="AR1945" s="46"/>
      <c r="AS1945" s="266"/>
      <c r="AT1945" s="266"/>
      <c r="AU1945" s="266"/>
    </row>
    <row r="1946" spans="1:47">
      <c r="A1946" s="45" t="s">
        <v>44</v>
      </c>
      <c r="B1946" s="266" t="s">
        <v>4393</v>
      </c>
      <c r="C1946" s="266" t="s">
        <v>5101</v>
      </c>
      <c r="D1946" s="71">
        <v>44770</v>
      </c>
      <c r="E1946" s="45" t="s">
        <v>5102</v>
      </c>
      <c r="F1946" s="45" t="s">
        <v>73</v>
      </c>
      <c r="G1946" s="266" t="s">
        <v>4244</v>
      </c>
      <c r="H1946" s="266" t="s">
        <v>4245</v>
      </c>
      <c r="I1946" s="266" t="s">
        <v>4246</v>
      </c>
      <c r="J1946" s="266" t="s">
        <v>73</v>
      </c>
      <c r="K1946" s="72" t="s">
        <v>4247</v>
      </c>
      <c r="L1946" s="45" t="s">
        <v>551</v>
      </c>
      <c r="M1946" s="77" t="s">
        <v>552</v>
      </c>
      <c r="N1946" s="77" t="s">
        <v>553</v>
      </c>
      <c r="O1946" s="77" t="s">
        <v>172</v>
      </c>
      <c r="P1946" s="78" t="s">
        <v>5100</v>
      </c>
      <c r="Q1946" s="266" t="s">
        <v>554</v>
      </c>
      <c r="R1946" s="266" t="s">
        <v>512</v>
      </c>
      <c r="S1946" s="266" t="s">
        <v>555</v>
      </c>
      <c r="T1946" s="123">
        <v>30391371</v>
      </c>
      <c r="U1946" s="175">
        <v>0</v>
      </c>
      <c r="V1946" s="266" t="s">
        <v>96</v>
      </c>
      <c r="W1946" s="266">
        <v>475</v>
      </c>
      <c r="X1946" s="77">
        <v>638</v>
      </c>
      <c r="Y1946" s="77">
        <v>22</v>
      </c>
      <c r="Z1946" s="75">
        <f t="shared" si="61"/>
        <v>0.30304999999999999</v>
      </c>
      <c r="AA1946" s="45" t="s">
        <v>75</v>
      </c>
      <c r="AB1946" s="71" t="s">
        <v>4380</v>
      </c>
      <c r="AC1946" s="266"/>
      <c r="AD1946" s="266" t="s">
        <v>5101</v>
      </c>
      <c r="AE1946" s="71">
        <v>44773</v>
      </c>
      <c r="AF1946" s="71">
        <v>44773</v>
      </c>
      <c r="AG1946" s="71">
        <v>44776</v>
      </c>
      <c r="AH1946" s="266" t="s">
        <v>4252</v>
      </c>
      <c r="AI1946" s="270"/>
      <c r="AJ1946" s="71">
        <v>44776</v>
      </c>
      <c r="AK1946" s="45"/>
      <c r="AL1946" s="266"/>
      <c r="AM1946" s="46">
        <v>2250</v>
      </c>
      <c r="AN1946" s="46"/>
      <c r="AO1946" s="46"/>
      <c r="AP1946" s="46"/>
      <c r="AQ1946" s="46"/>
      <c r="AR1946" s="46"/>
      <c r="AS1946" s="266"/>
      <c r="AT1946" s="266"/>
      <c r="AU1946" s="266"/>
    </row>
    <row r="1947" spans="1:47">
      <c r="A1947" s="261" t="s">
        <v>44</v>
      </c>
      <c r="B1947" s="264" t="s">
        <v>4253</v>
      </c>
      <c r="C1947" s="264" t="s">
        <v>5103</v>
      </c>
      <c r="D1947" s="38">
        <v>44774</v>
      </c>
      <c r="E1947" s="261" t="s">
        <v>1878</v>
      </c>
      <c r="F1947" s="261" t="s">
        <v>73</v>
      </c>
      <c r="G1947" s="264" t="s">
        <v>4248</v>
      </c>
      <c r="H1947" s="264" t="s">
        <v>5019</v>
      </c>
      <c r="I1947" s="264" t="s">
        <v>4250</v>
      </c>
      <c r="J1947" s="264" t="s">
        <v>73</v>
      </c>
      <c r="K1947" s="39" t="s">
        <v>4251</v>
      </c>
      <c r="L1947" s="261" t="s">
        <v>4627</v>
      </c>
      <c r="M1947" s="25" t="s">
        <v>1879</v>
      </c>
      <c r="N1947" s="25" t="s">
        <v>1880</v>
      </c>
      <c r="O1947" s="25" t="s">
        <v>523</v>
      </c>
      <c r="P1947" s="198" t="s">
        <v>1881</v>
      </c>
      <c r="Q1947" s="264" t="s">
        <v>4628</v>
      </c>
      <c r="R1947" s="264" t="s">
        <v>4629</v>
      </c>
      <c r="S1947" s="264" t="s">
        <v>4630</v>
      </c>
      <c r="T1947" s="120">
        <v>30392972</v>
      </c>
      <c r="U1947" s="177">
        <v>0</v>
      </c>
      <c r="V1947" s="264" t="s">
        <v>96</v>
      </c>
      <c r="W1947" s="264">
        <v>480</v>
      </c>
      <c r="X1947" s="25">
        <v>580</v>
      </c>
      <c r="Y1947" s="25">
        <v>20</v>
      </c>
      <c r="Z1947" s="42">
        <f t="shared" si="61"/>
        <v>0.27839999999999998</v>
      </c>
      <c r="AA1947" s="261" t="s">
        <v>75</v>
      </c>
      <c r="AB1947" s="38" t="s">
        <v>207</v>
      </c>
      <c r="AC1947" s="264"/>
      <c r="AD1947" s="264" t="s">
        <v>5103</v>
      </c>
      <c r="AE1947" s="38">
        <v>44777</v>
      </c>
      <c r="AF1947" s="38"/>
      <c r="AG1947" s="38">
        <v>44778</v>
      </c>
      <c r="AH1947" s="264"/>
      <c r="AI1947" s="264"/>
      <c r="AJ1947" s="38"/>
      <c r="AK1947" s="261"/>
      <c r="AL1947" s="264"/>
      <c r="AM1947" s="44">
        <v>2745</v>
      </c>
      <c r="AN1947" s="44"/>
      <c r="AO1947" s="44"/>
      <c r="AP1947" s="44"/>
      <c r="AQ1947" s="44"/>
      <c r="AR1947" s="44"/>
      <c r="AS1947" s="264"/>
      <c r="AT1947" s="264"/>
      <c r="AU1947" s="264"/>
    </row>
    <row r="1948" spans="1:47">
      <c r="A1948" s="261" t="s">
        <v>44</v>
      </c>
      <c r="B1948" s="264" t="s">
        <v>4253</v>
      </c>
      <c r="C1948" s="264" t="s">
        <v>5104</v>
      </c>
      <c r="D1948" s="38">
        <v>44774</v>
      </c>
      <c r="E1948" s="261" t="s">
        <v>1878</v>
      </c>
      <c r="F1948" s="261" t="s">
        <v>73</v>
      </c>
      <c r="G1948" s="264" t="s">
        <v>4248</v>
      </c>
      <c r="H1948" s="264" t="s">
        <v>5019</v>
      </c>
      <c r="I1948" s="264" t="s">
        <v>4250</v>
      </c>
      <c r="J1948" s="264" t="s">
        <v>73</v>
      </c>
      <c r="K1948" s="39" t="s">
        <v>4251</v>
      </c>
      <c r="L1948" s="261" t="s">
        <v>4627</v>
      </c>
      <c r="M1948" s="25" t="s">
        <v>1879</v>
      </c>
      <c r="N1948" s="25" t="s">
        <v>1880</v>
      </c>
      <c r="O1948" s="25" t="s">
        <v>523</v>
      </c>
      <c r="P1948" s="198" t="s">
        <v>1881</v>
      </c>
      <c r="Q1948" s="264" t="s">
        <v>4628</v>
      </c>
      <c r="R1948" s="264" t="s">
        <v>4629</v>
      </c>
      <c r="S1948" s="264" t="s">
        <v>4630</v>
      </c>
      <c r="T1948" s="120">
        <v>30392972</v>
      </c>
      <c r="U1948" s="177">
        <v>0</v>
      </c>
      <c r="V1948" s="264" t="s">
        <v>96</v>
      </c>
      <c r="W1948" s="264">
        <v>480</v>
      </c>
      <c r="X1948" s="25">
        <v>580</v>
      </c>
      <c r="Y1948" s="25">
        <v>20</v>
      </c>
      <c r="Z1948" s="42">
        <f t="shared" si="61"/>
        <v>0.27839999999999998</v>
      </c>
      <c r="AA1948" s="261" t="s">
        <v>75</v>
      </c>
      <c r="AB1948" s="38" t="s">
        <v>207</v>
      </c>
      <c r="AC1948" s="264"/>
      <c r="AD1948" s="264" t="s">
        <v>5104</v>
      </c>
      <c r="AE1948" s="38">
        <v>44777</v>
      </c>
      <c r="AF1948" s="38"/>
      <c r="AG1948" s="38">
        <v>44778</v>
      </c>
      <c r="AH1948" s="264"/>
      <c r="AI1948" s="264"/>
      <c r="AJ1948" s="38"/>
      <c r="AK1948" s="261"/>
      <c r="AL1948" s="264"/>
      <c r="AM1948" s="44">
        <v>2745</v>
      </c>
      <c r="AN1948" s="44"/>
      <c r="AO1948" s="44"/>
      <c r="AP1948" s="44"/>
      <c r="AQ1948" s="44"/>
      <c r="AR1948" s="44"/>
      <c r="AS1948" s="264"/>
      <c r="AT1948" s="264"/>
      <c r="AU1948" s="264"/>
    </row>
    <row r="1949" spans="1:47">
      <c r="A1949" s="261" t="s">
        <v>44</v>
      </c>
      <c r="B1949" s="264" t="s">
        <v>4253</v>
      </c>
      <c r="C1949" s="264" t="s">
        <v>5105</v>
      </c>
      <c r="D1949" s="38">
        <v>44774</v>
      </c>
      <c r="E1949" s="261" t="s">
        <v>1878</v>
      </c>
      <c r="F1949" s="261" t="s">
        <v>73</v>
      </c>
      <c r="G1949" s="264" t="s">
        <v>4248</v>
      </c>
      <c r="H1949" s="264" t="s">
        <v>5019</v>
      </c>
      <c r="I1949" s="264" t="s">
        <v>4250</v>
      </c>
      <c r="J1949" s="264" t="s">
        <v>73</v>
      </c>
      <c r="K1949" s="39" t="s">
        <v>4251</v>
      </c>
      <c r="L1949" s="261" t="s">
        <v>4627</v>
      </c>
      <c r="M1949" s="25" t="s">
        <v>1879</v>
      </c>
      <c r="N1949" s="25" t="s">
        <v>1880</v>
      </c>
      <c r="O1949" s="25" t="s">
        <v>523</v>
      </c>
      <c r="P1949" s="198" t="s">
        <v>1881</v>
      </c>
      <c r="Q1949" s="264" t="s">
        <v>4628</v>
      </c>
      <c r="R1949" s="264" t="s">
        <v>4629</v>
      </c>
      <c r="S1949" s="264" t="s">
        <v>4630</v>
      </c>
      <c r="T1949" s="120">
        <v>30392972</v>
      </c>
      <c r="U1949" s="177">
        <v>0</v>
      </c>
      <c r="V1949" s="264" t="s">
        <v>96</v>
      </c>
      <c r="W1949" s="264">
        <v>480</v>
      </c>
      <c r="X1949" s="25">
        <v>580</v>
      </c>
      <c r="Y1949" s="25">
        <v>20</v>
      </c>
      <c r="Z1949" s="42">
        <f t="shared" si="61"/>
        <v>0.27839999999999998</v>
      </c>
      <c r="AA1949" s="261" t="s">
        <v>75</v>
      </c>
      <c r="AB1949" s="38" t="s">
        <v>207</v>
      </c>
      <c r="AC1949" s="264"/>
      <c r="AD1949" s="264" t="s">
        <v>5105</v>
      </c>
      <c r="AE1949" s="38">
        <v>44777</v>
      </c>
      <c r="AF1949" s="38"/>
      <c r="AG1949" s="38">
        <v>44778</v>
      </c>
      <c r="AH1949" s="264"/>
      <c r="AI1949" s="264"/>
      <c r="AJ1949" s="38"/>
      <c r="AK1949" s="261"/>
      <c r="AL1949" s="264"/>
      <c r="AM1949" s="44">
        <v>2745</v>
      </c>
      <c r="AN1949" s="44"/>
      <c r="AO1949" s="44"/>
      <c r="AP1949" s="44"/>
      <c r="AQ1949" s="44"/>
      <c r="AR1949" s="44"/>
      <c r="AS1949" s="264"/>
      <c r="AT1949" s="264"/>
      <c r="AU1949" s="264"/>
    </row>
    <row r="1950" spans="1:47">
      <c r="A1950" s="261" t="s">
        <v>44</v>
      </c>
      <c r="B1950" s="264" t="s">
        <v>4253</v>
      </c>
      <c r="C1950" s="264" t="s">
        <v>5106</v>
      </c>
      <c r="D1950" s="38">
        <v>44774</v>
      </c>
      <c r="E1950" s="261" t="s">
        <v>1878</v>
      </c>
      <c r="F1950" s="261" t="s">
        <v>73</v>
      </c>
      <c r="G1950" s="264" t="s">
        <v>4248</v>
      </c>
      <c r="H1950" s="264" t="s">
        <v>5019</v>
      </c>
      <c r="I1950" s="264" t="s">
        <v>4250</v>
      </c>
      <c r="J1950" s="264" t="s">
        <v>73</v>
      </c>
      <c r="K1950" s="39" t="s">
        <v>4251</v>
      </c>
      <c r="L1950" s="261" t="s">
        <v>4627</v>
      </c>
      <c r="M1950" s="25" t="s">
        <v>1879</v>
      </c>
      <c r="N1950" s="25" t="s">
        <v>1880</v>
      </c>
      <c r="O1950" s="25" t="s">
        <v>523</v>
      </c>
      <c r="P1950" s="198" t="s">
        <v>1881</v>
      </c>
      <c r="Q1950" s="264" t="s">
        <v>4628</v>
      </c>
      <c r="R1950" s="264" t="s">
        <v>4629</v>
      </c>
      <c r="S1950" s="264" t="s">
        <v>4630</v>
      </c>
      <c r="T1950" s="120">
        <v>30392972</v>
      </c>
      <c r="U1950" s="177">
        <v>0</v>
      </c>
      <c r="V1950" s="264" t="s">
        <v>96</v>
      </c>
      <c r="W1950" s="264">
        <v>480</v>
      </c>
      <c r="X1950" s="25">
        <v>580</v>
      </c>
      <c r="Y1950" s="25">
        <v>20</v>
      </c>
      <c r="Z1950" s="42">
        <f t="shared" si="61"/>
        <v>0.27839999999999998</v>
      </c>
      <c r="AA1950" s="261" t="s">
        <v>75</v>
      </c>
      <c r="AB1950" s="38" t="s">
        <v>207</v>
      </c>
      <c r="AC1950" s="264"/>
      <c r="AD1950" s="264" t="s">
        <v>5106</v>
      </c>
      <c r="AE1950" s="38">
        <v>44777</v>
      </c>
      <c r="AF1950" s="38"/>
      <c r="AG1950" s="38">
        <v>44778</v>
      </c>
      <c r="AH1950" s="264"/>
      <c r="AI1950" s="264"/>
      <c r="AJ1950" s="38"/>
      <c r="AK1950" s="261"/>
      <c r="AL1950" s="264"/>
      <c r="AM1950" s="44">
        <v>2745</v>
      </c>
      <c r="AN1950" s="44"/>
      <c r="AO1950" s="44"/>
      <c r="AP1950" s="44"/>
      <c r="AQ1950" s="44"/>
      <c r="AR1950" s="44"/>
      <c r="AS1950" s="264"/>
      <c r="AT1950" s="264"/>
      <c r="AU1950" s="264"/>
    </row>
    <row r="1951" spans="1:47">
      <c r="A1951" s="261" t="s">
        <v>44</v>
      </c>
      <c r="B1951" s="264" t="s">
        <v>4253</v>
      </c>
      <c r="C1951" s="264" t="s">
        <v>5107</v>
      </c>
      <c r="D1951" s="38">
        <v>44774</v>
      </c>
      <c r="E1951" s="261" t="s">
        <v>1878</v>
      </c>
      <c r="F1951" s="261" t="s">
        <v>73</v>
      </c>
      <c r="G1951" s="264" t="s">
        <v>4248</v>
      </c>
      <c r="H1951" s="264" t="s">
        <v>5019</v>
      </c>
      <c r="I1951" s="264" t="s">
        <v>4250</v>
      </c>
      <c r="J1951" s="264" t="s">
        <v>73</v>
      </c>
      <c r="K1951" s="39" t="s">
        <v>4251</v>
      </c>
      <c r="L1951" s="261" t="s">
        <v>4627</v>
      </c>
      <c r="M1951" s="25" t="s">
        <v>1879</v>
      </c>
      <c r="N1951" s="25" t="s">
        <v>1880</v>
      </c>
      <c r="O1951" s="25" t="s">
        <v>523</v>
      </c>
      <c r="P1951" s="198" t="s">
        <v>1881</v>
      </c>
      <c r="Q1951" s="264" t="s">
        <v>4628</v>
      </c>
      <c r="R1951" s="264" t="s">
        <v>4629</v>
      </c>
      <c r="S1951" s="264" t="s">
        <v>4630</v>
      </c>
      <c r="T1951" s="120">
        <v>30392972</v>
      </c>
      <c r="U1951" s="177">
        <v>0</v>
      </c>
      <c r="V1951" s="264" t="s">
        <v>96</v>
      </c>
      <c r="W1951" s="264">
        <v>480</v>
      </c>
      <c r="X1951" s="25">
        <v>580</v>
      </c>
      <c r="Y1951" s="25">
        <v>20</v>
      </c>
      <c r="Z1951" s="42">
        <f t="shared" si="61"/>
        <v>0.27839999999999998</v>
      </c>
      <c r="AA1951" s="261" t="s">
        <v>75</v>
      </c>
      <c r="AB1951" s="38" t="s">
        <v>207</v>
      </c>
      <c r="AC1951" s="264"/>
      <c r="AD1951" s="264" t="s">
        <v>5107</v>
      </c>
      <c r="AE1951" s="38">
        <v>44781</v>
      </c>
      <c r="AF1951" s="38"/>
      <c r="AG1951" s="38">
        <v>44782</v>
      </c>
      <c r="AH1951" s="264"/>
      <c r="AI1951" s="264"/>
      <c r="AJ1951" s="38"/>
      <c r="AK1951" s="261"/>
      <c r="AL1951" s="264"/>
      <c r="AM1951" s="44">
        <v>2745</v>
      </c>
      <c r="AN1951" s="44"/>
      <c r="AO1951" s="44"/>
      <c r="AP1951" s="44"/>
      <c r="AQ1951" s="44"/>
      <c r="AR1951" s="44"/>
      <c r="AS1951" s="264"/>
      <c r="AT1951" s="264"/>
      <c r="AU1951" s="264"/>
    </row>
    <row r="1952" spans="1:47">
      <c r="A1952" s="261" t="s">
        <v>44</v>
      </c>
      <c r="B1952" s="264" t="s">
        <v>4253</v>
      </c>
      <c r="C1952" s="264" t="s">
        <v>5108</v>
      </c>
      <c r="D1952" s="38">
        <v>44774</v>
      </c>
      <c r="E1952" s="261" t="s">
        <v>1878</v>
      </c>
      <c r="F1952" s="261" t="s">
        <v>73</v>
      </c>
      <c r="G1952" s="264" t="s">
        <v>4248</v>
      </c>
      <c r="H1952" s="264" t="s">
        <v>5019</v>
      </c>
      <c r="I1952" s="264" t="s">
        <v>4250</v>
      </c>
      <c r="J1952" s="264" t="s">
        <v>73</v>
      </c>
      <c r="K1952" s="39" t="s">
        <v>4251</v>
      </c>
      <c r="L1952" s="261" t="s">
        <v>4627</v>
      </c>
      <c r="M1952" s="25" t="s">
        <v>1879</v>
      </c>
      <c r="N1952" s="25" t="s">
        <v>1880</v>
      </c>
      <c r="O1952" s="25" t="s">
        <v>523</v>
      </c>
      <c r="P1952" s="198" t="s">
        <v>1881</v>
      </c>
      <c r="Q1952" s="264" t="s">
        <v>4628</v>
      </c>
      <c r="R1952" s="264" t="s">
        <v>4629</v>
      </c>
      <c r="S1952" s="264" t="s">
        <v>4630</v>
      </c>
      <c r="T1952" s="120">
        <v>30392972</v>
      </c>
      <c r="U1952" s="177">
        <v>0</v>
      </c>
      <c r="V1952" s="264" t="s">
        <v>96</v>
      </c>
      <c r="W1952" s="264">
        <v>480</v>
      </c>
      <c r="X1952" s="25">
        <v>580</v>
      </c>
      <c r="Y1952" s="25">
        <v>20</v>
      </c>
      <c r="Z1952" s="42">
        <f t="shared" si="61"/>
        <v>0.27839999999999998</v>
      </c>
      <c r="AA1952" s="261" t="s">
        <v>75</v>
      </c>
      <c r="AB1952" s="38" t="s">
        <v>207</v>
      </c>
      <c r="AC1952" s="264"/>
      <c r="AD1952" s="264" t="s">
        <v>5108</v>
      </c>
      <c r="AE1952" s="38">
        <v>44781</v>
      </c>
      <c r="AF1952" s="38"/>
      <c r="AG1952" s="38">
        <v>44782</v>
      </c>
      <c r="AH1952" s="264"/>
      <c r="AI1952" s="264"/>
      <c r="AJ1952" s="38"/>
      <c r="AK1952" s="261"/>
      <c r="AL1952" s="264"/>
      <c r="AM1952" s="44">
        <v>2745</v>
      </c>
      <c r="AN1952" s="44"/>
      <c r="AO1952" s="44"/>
      <c r="AP1952" s="44"/>
      <c r="AQ1952" s="44"/>
      <c r="AR1952" s="44"/>
      <c r="AS1952" s="264"/>
      <c r="AT1952" s="264"/>
      <c r="AU1952" s="264"/>
    </row>
    <row r="1953" spans="1:47">
      <c r="A1953" s="261" t="s">
        <v>44</v>
      </c>
      <c r="B1953" s="264" t="s">
        <v>4253</v>
      </c>
      <c r="C1953" s="264" t="s">
        <v>5109</v>
      </c>
      <c r="D1953" s="38">
        <v>44774</v>
      </c>
      <c r="E1953" s="261" t="s">
        <v>1878</v>
      </c>
      <c r="F1953" s="261" t="s">
        <v>73</v>
      </c>
      <c r="G1953" s="264" t="s">
        <v>4248</v>
      </c>
      <c r="H1953" s="264" t="s">
        <v>5019</v>
      </c>
      <c r="I1953" s="264" t="s">
        <v>4250</v>
      </c>
      <c r="J1953" s="264" t="s">
        <v>73</v>
      </c>
      <c r="K1953" s="39" t="s">
        <v>4251</v>
      </c>
      <c r="L1953" s="261" t="s">
        <v>4627</v>
      </c>
      <c r="M1953" s="25" t="s">
        <v>1879</v>
      </c>
      <c r="N1953" s="25" t="s">
        <v>1880</v>
      </c>
      <c r="O1953" s="25" t="s">
        <v>523</v>
      </c>
      <c r="P1953" s="198" t="s">
        <v>1881</v>
      </c>
      <c r="Q1953" s="264" t="s">
        <v>4628</v>
      </c>
      <c r="R1953" s="264" t="s">
        <v>4629</v>
      </c>
      <c r="S1953" s="264" t="s">
        <v>4630</v>
      </c>
      <c r="T1953" s="120">
        <v>30392972</v>
      </c>
      <c r="U1953" s="177">
        <v>0</v>
      </c>
      <c r="V1953" s="264" t="s">
        <v>96</v>
      </c>
      <c r="W1953" s="264">
        <v>480</v>
      </c>
      <c r="X1953" s="25">
        <v>580</v>
      </c>
      <c r="Y1953" s="25">
        <v>20</v>
      </c>
      <c r="Z1953" s="42">
        <f t="shared" si="61"/>
        <v>0.27839999999999998</v>
      </c>
      <c r="AA1953" s="261" t="s">
        <v>75</v>
      </c>
      <c r="AB1953" s="38" t="s">
        <v>207</v>
      </c>
      <c r="AC1953" s="264"/>
      <c r="AD1953" s="264" t="s">
        <v>5109</v>
      </c>
      <c r="AE1953" s="38">
        <v>44781</v>
      </c>
      <c r="AF1953" s="38"/>
      <c r="AG1953" s="38">
        <v>44782</v>
      </c>
      <c r="AH1953" s="264"/>
      <c r="AI1953" s="264"/>
      <c r="AJ1953" s="38"/>
      <c r="AK1953" s="261"/>
      <c r="AL1953" s="264"/>
      <c r="AM1953" s="44">
        <v>2745</v>
      </c>
      <c r="AN1953" s="44"/>
      <c r="AO1953" s="44"/>
      <c r="AP1953" s="44"/>
      <c r="AQ1953" s="44"/>
      <c r="AR1953" s="44"/>
      <c r="AS1953" s="264"/>
      <c r="AT1953" s="264"/>
      <c r="AU1953" s="264"/>
    </row>
    <row r="1954" spans="1:47">
      <c r="A1954" s="261" t="s">
        <v>44</v>
      </c>
      <c r="B1954" s="264" t="s">
        <v>4253</v>
      </c>
      <c r="C1954" s="264" t="s">
        <v>5110</v>
      </c>
      <c r="D1954" s="38">
        <v>44774</v>
      </c>
      <c r="E1954" s="261" t="s">
        <v>1878</v>
      </c>
      <c r="F1954" s="261" t="s">
        <v>73</v>
      </c>
      <c r="G1954" s="264" t="s">
        <v>4248</v>
      </c>
      <c r="H1954" s="264" t="s">
        <v>5019</v>
      </c>
      <c r="I1954" s="264" t="s">
        <v>4250</v>
      </c>
      <c r="J1954" s="264" t="s">
        <v>73</v>
      </c>
      <c r="K1954" s="39" t="s">
        <v>4251</v>
      </c>
      <c r="L1954" s="261" t="s">
        <v>4627</v>
      </c>
      <c r="M1954" s="25" t="s">
        <v>1879</v>
      </c>
      <c r="N1954" s="25" t="s">
        <v>1880</v>
      </c>
      <c r="O1954" s="25" t="s">
        <v>523</v>
      </c>
      <c r="P1954" s="198" t="s">
        <v>1881</v>
      </c>
      <c r="Q1954" s="264" t="s">
        <v>4628</v>
      </c>
      <c r="R1954" s="264" t="s">
        <v>4629</v>
      </c>
      <c r="S1954" s="264" t="s">
        <v>4630</v>
      </c>
      <c r="T1954" s="120">
        <v>30392972</v>
      </c>
      <c r="U1954" s="177">
        <v>0</v>
      </c>
      <c r="V1954" s="264" t="s">
        <v>96</v>
      </c>
      <c r="W1954" s="264">
        <v>480</v>
      </c>
      <c r="X1954" s="25">
        <v>522</v>
      </c>
      <c r="Y1954" s="25">
        <v>18</v>
      </c>
      <c r="Z1954" s="42">
        <f t="shared" si="61"/>
        <v>0.25056</v>
      </c>
      <c r="AA1954" s="261" t="s">
        <v>75</v>
      </c>
      <c r="AB1954" s="38" t="s">
        <v>207</v>
      </c>
      <c r="AC1954" s="264"/>
      <c r="AD1954" s="264" t="s">
        <v>5110</v>
      </c>
      <c r="AE1954" s="38">
        <v>44781</v>
      </c>
      <c r="AF1954" s="38"/>
      <c r="AG1954" s="38">
        <v>44782</v>
      </c>
      <c r="AH1954" s="264"/>
      <c r="AI1954" s="264"/>
      <c r="AJ1954" s="38"/>
      <c r="AK1954" s="261"/>
      <c r="AL1954" s="264"/>
      <c r="AM1954" s="44">
        <v>2745</v>
      </c>
      <c r="AN1954" s="44"/>
      <c r="AO1954" s="44"/>
      <c r="AP1954" s="44"/>
      <c r="AQ1954" s="44"/>
      <c r="AR1954" s="44"/>
      <c r="AS1954" s="264"/>
      <c r="AT1954" s="264"/>
      <c r="AU1954" s="264"/>
    </row>
    <row r="1955" spans="1:47">
      <c r="A1955" s="92" t="s">
        <v>44</v>
      </c>
      <c r="B1955" s="93" t="s">
        <v>4299</v>
      </c>
      <c r="C1955" s="93" t="s">
        <v>5236</v>
      </c>
      <c r="D1955" s="94">
        <v>44775</v>
      </c>
      <c r="E1955" s="92" t="s">
        <v>5237</v>
      </c>
      <c r="F1955" s="92" t="s">
        <v>73</v>
      </c>
      <c r="G1955" s="93" t="s">
        <v>4300</v>
      </c>
      <c r="H1955" s="93" t="s">
        <v>4301</v>
      </c>
      <c r="I1955" s="93" t="s">
        <v>4246</v>
      </c>
      <c r="J1955" s="93" t="s">
        <v>73</v>
      </c>
      <c r="K1955" s="95" t="s">
        <v>4247</v>
      </c>
      <c r="L1955" s="92" t="s">
        <v>3816</v>
      </c>
      <c r="M1955" s="99" t="s">
        <v>5238</v>
      </c>
      <c r="N1955" s="99" t="s">
        <v>5239</v>
      </c>
      <c r="O1955" s="99" t="s">
        <v>172</v>
      </c>
      <c r="P1955" s="250" t="s">
        <v>5240</v>
      </c>
      <c r="Q1955" s="93" t="s">
        <v>5241</v>
      </c>
      <c r="R1955" s="93"/>
      <c r="S1955" s="93" t="s">
        <v>5242</v>
      </c>
      <c r="T1955" s="135">
        <v>30361018</v>
      </c>
      <c r="U1955" s="176">
        <v>0</v>
      </c>
      <c r="V1955" s="93" t="s">
        <v>177</v>
      </c>
      <c r="W1955" s="93">
        <v>485</v>
      </c>
      <c r="X1955" s="99">
        <v>26</v>
      </c>
      <c r="Y1955" s="99">
        <v>1</v>
      </c>
      <c r="Z1955" s="97">
        <f t="shared" si="61"/>
        <v>1.261E-2</v>
      </c>
      <c r="AA1955" s="92" t="s">
        <v>75</v>
      </c>
      <c r="AB1955" s="94" t="s">
        <v>207</v>
      </c>
      <c r="AC1955" s="93"/>
      <c r="AD1955" s="93" t="s">
        <v>5236</v>
      </c>
      <c r="AE1955" s="94"/>
      <c r="AF1955" s="94"/>
      <c r="AG1955" s="94"/>
      <c r="AH1955" s="93"/>
      <c r="AI1955" s="93"/>
      <c r="AJ1955" s="94"/>
      <c r="AK1955" s="92"/>
      <c r="AL1955" s="93"/>
      <c r="AM1955" s="98">
        <v>432</v>
      </c>
      <c r="AN1955" s="98"/>
      <c r="AO1955" s="98"/>
      <c r="AP1955" s="98"/>
      <c r="AQ1955" s="98">
        <v>100</v>
      </c>
      <c r="AR1955" s="98"/>
      <c r="AS1955" s="93"/>
      <c r="AT1955" s="93"/>
      <c r="AU1955" s="93"/>
    </row>
    <row r="1956" spans="1:47">
      <c r="A1956" s="92" t="s">
        <v>44</v>
      </c>
      <c r="B1956" s="93" t="s">
        <v>4299</v>
      </c>
      <c r="C1956" s="93" t="s">
        <v>5243</v>
      </c>
      <c r="D1956" s="94">
        <v>44775</v>
      </c>
      <c r="E1956" s="92" t="s">
        <v>5244</v>
      </c>
      <c r="F1956" s="92" t="s">
        <v>146</v>
      </c>
      <c r="G1956" s="93"/>
      <c r="H1956" s="93"/>
      <c r="I1956" s="93"/>
      <c r="J1956" s="93"/>
      <c r="K1956" s="95"/>
      <c r="L1956" s="92" t="s">
        <v>3816</v>
      </c>
      <c r="M1956" s="99" t="s">
        <v>5238</v>
      </c>
      <c r="N1956" s="99" t="s">
        <v>5239</v>
      </c>
      <c r="O1956" s="99" t="s">
        <v>172</v>
      </c>
      <c r="P1956" s="250" t="s">
        <v>5240</v>
      </c>
      <c r="Q1956" s="93" t="s">
        <v>5241</v>
      </c>
      <c r="R1956" s="93"/>
      <c r="S1956" s="93" t="s">
        <v>5242</v>
      </c>
      <c r="T1956" s="135">
        <v>12004284</v>
      </c>
      <c r="U1956" s="176">
        <v>0</v>
      </c>
      <c r="V1956" s="93" t="s">
        <v>5245</v>
      </c>
      <c r="W1956" s="93">
        <v>400</v>
      </c>
      <c r="X1956" s="99">
        <v>29</v>
      </c>
      <c r="Y1956" s="99">
        <v>1</v>
      </c>
      <c r="Z1956" s="97">
        <f t="shared" si="61"/>
        <v>1.1599999999999999E-2</v>
      </c>
      <c r="AA1956" s="92" t="s">
        <v>75</v>
      </c>
      <c r="AB1956" s="94" t="s">
        <v>207</v>
      </c>
      <c r="AC1956" s="93"/>
      <c r="AD1956" s="93" t="s">
        <v>5243</v>
      </c>
      <c r="AE1956" s="94"/>
      <c r="AF1956" s="94"/>
      <c r="AG1956" s="94"/>
      <c r="AH1956" s="93"/>
      <c r="AI1956" s="93"/>
      <c r="AJ1956" s="94"/>
      <c r="AK1956" s="92"/>
      <c r="AL1956" s="93"/>
      <c r="AM1956" s="98">
        <v>980</v>
      </c>
      <c r="AN1956" s="98"/>
      <c r="AO1956" s="98"/>
      <c r="AP1956" s="98"/>
      <c r="AQ1956" s="98"/>
      <c r="AR1956" s="98"/>
      <c r="AS1956" s="93"/>
      <c r="AT1956" s="93"/>
      <c r="AU1956" s="93"/>
    </row>
    <row r="1957" spans="1:47">
      <c r="A1957" s="92" t="s">
        <v>44</v>
      </c>
      <c r="B1957" s="93" t="s">
        <v>4393</v>
      </c>
      <c r="C1957" s="93" t="s">
        <v>5246</v>
      </c>
      <c r="D1957" s="94">
        <v>44775</v>
      </c>
      <c r="E1957" s="92" t="s">
        <v>5247</v>
      </c>
      <c r="F1957" s="92" t="s">
        <v>73</v>
      </c>
      <c r="G1957" s="93" t="s">
        <v>4244</v>
      </c>
      <c r="H1957" s="93" t="s">
        <v>4245</v>
      </c>
      <c r="I1957" s="93" t="s">
        <v>4246</v>
      </c>
      <c r="J1957" s="93" t="s">
        <v>73</v>
      </c>
      <c r="K1957" s="95" t="s">
        <v>4247</v>
      </c>
      <c r="L1957" s="92" t="s">
        <v>5248</v>
      </c>
      <c r="M1957" s="99" t="s">
        <v>5249</v>
      </c>
      <c r="N1957" s="99" t="s">
        <v>5250</v>
      </c>
      <c r="O1957" s="99" t="s">
        <v>98</v>
      </c>
      <c r="P1957" s="250" t="s">
        <v>5251</v>
      </c>
      <c r="Q1957" s="93" t="s">
        <v>5252</v>
      </c>
      <c r="R1957" s="93" t="s">
        <v>5253</v>
      </c>
      <c r="S1957" s="93" t="s">
        <v>5254</v>
      </c>
      <c r="T1957" s="135">
        <v>30392973</v>
      </c>
      <c r="U1957" s="176">
        <v>0</v>
      </c>
      <c r="V1957" s="93" t="s">
        <v>96</v>
      </c>
      <c r="W1957" s="93">
        <v>485</v>
      </c>
      <c r="X1957" s="99">
        <v>580</v>
      </c>
      <c r="Y1957" s="99">
        <v>20</v>
      </c>
      <c r="Z1957" s="97">
        <f t="shared" si="61"/>
        <v>0.28129999999999999</v>
      </c>
      <c r="AA1957" s="92" t="s">
        <v>60</v>
      </c>
      <c r="AB1957" s="94" t="s">
        <v>5255</v>
      </c>
      <c r="AC1957" s="93"/>
      <c r="AD1957" s="93" t="s">
        <v>5246</v>
      </c>
      <c r="AE1957" s="94"/>
      <c r="AF1957" s="94"/>
      <c r="AG1957" s="94"/>
      <c r="AH1957" s="93"/>
      <c r="AI1957" s="93"/>
      <c r="AJ1957" s="94"/>
      <c r="AK1957" s="92"/>
      <c r="AL1957" s="93"/>
      <c r="AM1957" s="98">
        <v>1680</v>
      </c>
      <c r="AN1957" s="98"/>
      <c r="AO1957" s="98"/>
      <c r="AP1957" s="98"/>
      <c r="AQ1957" s="98"/>
      <c r="AR1957" s="98"/>
      <c r="AS1957" s="93"/>
      <c r="AT1957" s="93"/>
      <c r="AU1957" s="93"/>
    </row>
    <row r="1958" spans="1:47">
      <c r="A1958" s="92" t="s">
        <v>44</v>
      </c>
      <c r="B1958" s="93" t="s">
        <v>4393</v>
      </c>
      <c r="C1958" s="93" t="s">
        <v>5256</v>
      </c>
      <c r="D1958" s="94">
        <v>44775</v>
      </c>
      <c r="E1958" s="92" t="s">
        <v>5247</v>
      </c>
      <c r="F1958" s="92" t="s">
        <v>73</v>
      </c>
      <c r="G1958" s="93" t="s">
        <v>4244</v>
      </c>
      <c r="H1958" s="93" t="s">
        <v>4245</v>
      </c>
      <c r="I1958" s="93" t="s">
        <v>4246</v>
      </c>
      <c r="J1958" s="93" t="s">
        <v>73</v>
      </c>
      <c r="K1958" s="95" t="s">
        <v>4247</v>
      </c>
      <c r="L1958" s="92" t="s">
        <v>5248</v>
      </c>
      <c r="M1958" s="99" t="s">
        <v>5249</v>
      </c>
      <c r="N1958" s="99" t="s">
        <v>5250</v>
      </c>
      <c r="O1958" s="99" t="s">
        <v>98</v>
      </c>
      <c r="P1958" s="250" t="s">
        <v>5251</v>
      </c>
      <c r="Q1958" s="93" t="s">
        <v>5252</v>
      </c>
      <c r="R1958" s="93" t="s">
        <v>5253</v>
      </c>
      <c r="S1958" s="93" t="s">
        <v>5254</v>
      </c>
      <c r="T1958" s="135">
        <v>30392973</v>
      </c>
      <c r="U1958" s="176">
        <v>0</v>
      </c>
      <c r="V1958" s="93" t="s">
        <v>96</v>
      </c>
      <c r="W1958" s="93">
        <v>485</v>
      </c>
      <c r="X1958" s="99">
        <v>580</v>
      </c>
      <c r="Y1958" s="99">
        <v>20</v>
      </c>
      <c r="Z1958" s="97">
        <f t="shared" si="61"/>
        <v>0.28129999999999999</v>
      </c>
      <c r="AA1958" s="92" t="s">
        <v>60</v>
      </c>
      <c r="AB1958" s="94" t="s">
        <v>5255</v>
      </c>
      <c r="AC1958" s="93"/>
      <c r="AD1958" s="93" t="s">
        <v>5256</v>
      </c>
      <c r="AE1958" s="94"/>
      <c r="AF1958" s="94"/>
      <c r="AG1958" s="94"/>
      <c r="AH1958" s="93"/>
      <c r="AI1958" s="93"/>
      <c r="AJ1958" s="94"/>
      <c r="AK1958" s="92"/>
      <c r="AL1958" s="93"/>
      <c r="AM1958" s="98">
        <v>1680</v>
      </c>
      <c r="AN1958" s="98"/>
      <c r="AO1958" s="98"/>
      <c r="AP1958" s="98"/>
      <c r="AQ1958" s="98"/>
      <c r="AR1958" s="98"/>
      <c r="AS1958" s="93"/>
      <c r="AT1958" s="93"/>
      <c r="AU1958" s="93"/>
    </row>
    <row r="1959" spans="1:47">
      <c r="A1959" s="92" t="s">
        <v>44</v>
      </c>
      <c r="B1959" s="93" t="s">
        <v>4393</v>
      </c>
      <c r="C1959" s="93" t="s">
        <v>5257</v>
      </c>
      <c r="D1959" s="94">
        <v>44775</v>
      </c>
      <c r="E1959" s="92" t="s">
        <v>5247</v>
      </c>
      <c r="F1959" s="92" t="s">
        <v>73</v>
      </c>
      <c r="G1959" s="93" t="s">
        <v>4244</v>
      </c>
      <c r="H1959" s="93" t="s">
        <v>4245</v>
      </c>
      <c r="I1959" s="93" t="s">
        <v>4246</v>
      </c>
      <c r="J1959" s="93" t="s">
        <v>73</v>
      </c>
      <c r="K1959" s="95" t="s">
        <v>4247</v>
      </c>
      <c r="L1959" s="92" t="s">
        <v>5248</v>
      </c>
      <c r="M1959" s="99" t="s">
        <v>5249</v>
      </c>
      <c r="N1959" s="99" t="s">
        <v>5250</v>
      </c>
      <c r="O1959" s="99" t="s">
        <v>98</v>
      </c>
      <c r="P1959" s="250" t="s">
        <v>5251</v>
      </c>
      <c r="Q1959" s="93" t="s">
        <v>5252</v>
      </c>
      <c r="R1959" s="93" t="s">
        <v>5253</v>
      </c>
      <c r="S1959" s="93" t="s">
        <v>5254</v>
      </c>
      <c r="T1959" s="135">
        <v>30392973</v>
      </c>
      <c r="U1959" s="176">
        <v>0</v>
      </c>
      <c r="V1959" s="93" t="s">
        <v>96</v>
      </c>
      <c r="W1959" s="93">
        <v>485</v>
      </c>
      <c r="X1959" s="99">
        <v>580</v>
      </c>
      <c r="Y1959" s="99">
        <v>20</v>
      </c>
      <c r="Z1959" s="97">
        <f t="shared" si="61"/>
        <v>0.28129999999999999</v>
      </c>
      <c r="AA1959" s="92" t="s">
        <v>60</v>
      </c>
      <c r="AB1959" s="94" t="s">
        <v>5255</v>
      </c>
      <c r="AC1959" s="93"/>
      <c r="AD1959" s="93" t="s">
        <v>5257</v>
      </c>
      <c r="AE1959" s="94"/>
      <c r="AF1959" s="94"/>
      <c r="AG1959" s="94"/>
      <c r="AH1959" s="93"/>
      <c r="AI1959" s="93"/>
      <c r="AJ1959" s="94"/>
      <c r="AK1959" s="92"/>
      <c r="AL1959" s="93"/>
      <c r="AM1959" s="98">
        <v>1680</v>
      </c>
      <c r="AN1959" s="98"/>
      <c r="AO1959" s="98"/>
      <c r="AP1959" s="98"/>
      <c r="AQ1959" s="98"/>
      <c r="AR1959" s="98"/>
      <c r="AS1959" s="93"/>
      <c r="AT1959" s="93"/>
      <c r="AU1959" s="93"/>
    </row>
    <row r="1960" spans="1:47">
      <c r="A1960" s="92" t="s">
        <v>44</v>
      </c>
      <c r="B1960" s="93" t="s">
        <v>4393</v>
      </c>
      <c r="C1960" s="93" t="s">
        <v>5258</v>
      </c>
      <c r="D1960" s="94">
        <v>44775</v>
      </c>
      <c r="E1960" s="92" t="s">
        <v>5247</v>
      </c>
      <c r="F1960" s="92" t="s">
        <v>73</v>
      </c>
      <c r="G1960" s="93" t="s">
        <v>4244</v>
      </c>
      <c r="H1960" s="93" t="s">
        <v>4245</v>
      </c>
      <c r="I1960" s="93" t="s">
        <v>4246</v>
      </c>
      <c r="J1960" s="93" t="s">
        <v>73</v>
      </c>
      <c r="K1960" s="95" t="s">
        <v>4247</v>
      </c>
      <c r="L1960" s="92" t="s">
        <v>5248</v>
      </c>
      <c r="M1960" s="99" t="s">
        <v>5249</v>
      </c>
      <c r="N1960" s="99" t="s">
        <v>5250</v>
      </c>
      <c r="O1960" s="99" t="s">
        <v>98</v>
      </c>
      <c r="P1960" s="250" t="s">
        <v>5251</v>
      </c>
      <c r="Q1960" s="93" t="s">
        <v>5252</v>
      </c>
      <c r="R1960" s="93" t="s">
        <v>5253</v>
      </c>
      <c r="S1960" s="93" t="s">
        <v>5254</v>
      </c>
      <c r="T1960" s="135">
        <v>30392973</v>
      </c>
      <c r="U1960" s="176">
        <v>0</v>
      </c>
      <c r="V1960" s="93" t="s">
        <v>96</v>
      </c>
      <c r="W1960" s="93">
        <v>485</v>
      </c>
      <c r="X1960" s="99">
        <v>580</v>
      </c>
      <c r="Y1960" s="99">
        <v>20</v>
      </c>
      <c r="Z1960" s="97">
        <f t="shared" si="61"/>
        <v>0.28129999999999999</v>
      </c>
      <c r="AA1960" s="92" t="s">
        <v>60</v>
      </c>
      <c r="AB1960" s="94" t="s">
        <v>5255</v>
      </c>
      <c r="AC1960" s="93"/>
      <c r="AD1960" s="93" t="s">
        <v>5258</v>
      </c>
      <c r="AE1960" s="94"/>
      <c r="AF1960" s="94"/>
      <c r="AG1960" s="94"/>
      <c r="AH1960" s="93"/>
      <c r="AI1960" s="93"/>
      <c r="AJ1960" s="94"/>
      <c r="AK1960" s="92"/>
      <c r="AL1960" s="93"/>
      <c r="AM1960" s="98">
        <v>1680</v>
      </c>
      <c r="AN1960" s="98"/>
      <c r="AO1960" s="98"/>
      <c r="AP1960" s="98"/>
      <c r="AQ1960" s="98"/>
      <c r="AR1960" s="98"/>
      <c r="AS1960" s="93"/>
      <c r="AT1960" s="93"/>
      <c r="AU1960" s="93"/>
    </row>
    <row r="1961" spans="1:47">
      <c r="A1961" s="92" t="s">
        <v>44</v>
      </c>
      <c r="B1961" s="93" t="s">
        <v>4393</v>
      </c>
      <c r="C1961" s="93" t="s">
        <v>5259</v>
      </c>
      <c r="D1961" s="94">
        <v>44775</v>
      </c>
      <c r="E1961" s="92" t="s">
        <v>5247</v>
      </c>
      <c r="F1961" s="92" t="s">
        <v>73</v>
      </c>
      <c r="G1961" s="93" t="s">
        <v>4248</v>
      </c>
      <c r="H1961" s="93" t="s">
        <v>5019</v>
      </c>
      <c r="I1961" s="93" t="s">
        <v>4250</v>
      </c>
      <c r="J1961" s="93" t="s">
        <v>73</v>
      </c>
      <c r="K1961" s="95" t="s">
        <v>4251</v>
      </c>
      <c r="L1961" s="92" t="s">
        <v>5248</v>
      </c>
      <c r="M1961" s="99" t="s">
        <v>5249</v>
      </c>
      <c r="N1961" s="99" t="s">
        <v>5250</v>
      </c>
      <c r="O1961" s="99" t="s">
        <v>98</v>
      </c>
      <c r="P1961" s="250" t="s">
        <v>5251</v>
      </c>
      <c r="Q1961" s="93" t="s">
        <v>5252</v>
      </c>
      <c r="R1961" s="93" t="s">
        <v>5253</v>
      </c>
      <c r="S1961" s="93" t="s">
        <v>5254</v>
      </c>
      <c r="T1961" s="135">
        <v>30392973</v>
      </c>
      <c r="U1961" s="176">
        <v>0</v>
      </c>
      <c r="V1961" s="93" t="s">
        <v>96</v>
      </c>
      <c r="W1961" s="93">
        <v>485</v>
      </c>
      <c r="X1961" s="99">
        <v>580</v>
      </c>
      <c r="Y1961" s="99">
        <v>20</v>
      </c>
      <c r="Z1961" s="97">
        <f t="shared" si="61"/>
        <v>0.28129999999999999</v>
      </c>
      <c r="AA1961" s="92" t="s">
        <v>60</v>
      </c>
      <c r="AB1961" s="94" t="s">
        <v>5255</v>
      </c>
      <c r="AC1961" s="93"/>
      <c r="AD1961" s="93" t="s">
        <v>5259</v>
      </c>
      <c r="AE1961" s="94"/>
      <c r="AF1961" s="94"/>
      <c r="AG1961" s="94"/>
      <c r="AH1961" s="93"/>
      <c r="AI1961" s="93"/>
      <c r="AJ1961" s="94"/>
      <c r="AK1961" s="92"/>
      <c r="AL1961" s="93"/>
      <c r="AM1961" s="98">
        <v>1680</v>
      </c>
      <c r="AN1961" s="98"/>
      <c r="AO1961" s="98"/>
      <c r="AP1961" s="98"/>
      <c r="AQ1961" s="98"/>
      <c r="AR1961" s="98"/>
      <c r="AS1961" s="93"/>
      <c r="AT1961" s="93"/>
      <c r="AU1961" s="93"/>
    </row>
    <row r="1962" spans="1:47">
      <c r="A1962" s="92" t="s">
        <v>44</v>
      </c>
      <c r="B1962" s="93" t="s">
        <v>4393</v>
      </c>
      <c r="C1962" s="93" t="s">
        <v>5260</v>
      </c>
      <c r="D1962" s="94">
        <v>44775</v>
      </c>
      <c r="E1962" s="92" t="s">
        <v>5247</v>
      </c>
      <c r="F1962" s="92" t="s">
        <v>73</v>
      </c>
      <c r="G1962" s="93" t="s">
        <v>4248</v>
      </c>
      <c r="H1962" s="93" t="s">
        <v>5019</v>
      </c>
      <c r="I1962" s="93" t="s">
        <v>4250</v>
      </c>
      <c r="J1962" s="93" t="s">
        <v>73</v>
      </c>
      <c r="K1962" s="95" t="s">
        <v>4251</v>
      </c>
      <c r="L1962" s="92" t="s">
        <v>5248</v>
      </c>
      <c r="M1962" s="99" t="s">
        <v>5249</v>
      </c>
      <c r="N1962" s="99" t="s">
        <v>5250</v>
      </c>
      <c r="O1962" s="99" t="s">
        <v>98</v>
      </c>
      <c r="P1962" s="250" t="s">
        <v>5251</v>
      </c>
      <c r="Q1962" s="93" t="s">
        <v>5252</v>
      </c>
      <c r="R1962" s="93" t="s">
        <v>5253</v>
      </c>
      <c r="S1962" s="93" t="s">
        <v>5254</v>
      </c>
      <c r="T1962" s="135">
        <v>30392973</v>
      </c>
      <c r="U1962" s="176">
        <v>0</v>
      </c>
      <c r="V1962" s="93" t="s">
        <v>96</v>
      </c>
      <c r="W1962" s="93">
        <v>485</v>
      </c>
      <c r="X1962" s="99">
        <v>580</v>
      </c>
      <c r="Y1962" s="99">
        <v>20</v>
      </c>
      <c r="Z1962" s="97">
        <f t="shared" si="61"/>
        <v>0.28129999999999999</v>
      </c>
      <c r="AA1962" s="92" t="s">
        <v>60</v>
      </c>
      <c r="AB1962" s="94" t="s">
        <v>5255</v>
      </c>
      <c r="AC1962" s="93"/>
      <c r="AD1962" s="93" t="s">
        <v>5260</v>
      </c>
      <c r="AE1962" s="94"/>
      <c r="AF1962" s="94"/>
      <c r="AG1962" s="94"/>
      <c r="AH1962" s="93"/>
      <c r="AI1962" s="93"/>
      <c r="AJ1962" s="94"/>
      <c r="AK1962" s="92"/>
      <c r="AL1962" s="93"/>
      <c r="AM1962" s="98">
        <v>1680</v>
      </c>
      <c r="AN1962" s="98"/>
      <c r="AO1962" s="98"/>
      <c r="AP1962" s="98"/>
      <c r="AQ1962" s="98"/>
      <c r="AR1962" s="98"/>
      <c r="AS1962" s="93"/>
      <c r="AT1962" s="93"/>
      <c r="AU1962" s="93"/>
    </row>
    <row r="1963" spans="1:47">
      <c r="A1963" s="92" t="s">
        <v>44</v>
      </c>
      <c r="B1963" s="93" t="s">
        <v>4393</v>
      </c>
      <c r="C1963" s="93" t="s">
        <v>5261</v>
      </c>
      <c r="D1963" s="94">
        <v>44775</v>
      </c>
      <c r="E1963" s="92" t="s">
        <v>5247</v>
      </c>
      <c r="F1963" s="92" t="s">
        <v>73</v>
      </c>
      <c r="G1963" s="93" t="s">
        <v>4248</v>
      </c>
      <c r="H1963" s="93" t="s">
        <v>5019</v>
      </c>
      <c r="I1963" s="93" t="s">
        <v>4250</v>
      </c>
      <c r="J1963" s="93" t="s">
        <v>73</v>
      </c>
      <c r="K1963" s="95" t="s">
        <v>4251</v>
      </c>
      <c r="L1963" s="92" t="s">
        <v>5248</v>
      </c>
      <c r="M1963" s="99" t="s">
        <v>5249</v>
      </c>
      <c r="N1963" s="99" t="s">
        <v>5250</v>
      </c>
      <c r="O1963" s="99" t="s">
        <v>98</v>
      </c>
      <c r="P1963" s="250" t="s">
        <v>5251</v>
      </c>
      <c r="Q1963" s="93" t="s">
        <v>5252</v>
      </c>
      <c r="R1963" s="93" t="s">
        <v>5253</v>
      </c>
      <c r="S1963" s="93" t="s">
        <v>5254</v>
      </c>
      <c r="T1963" s="135">
        <v>30392973</v>
      </c>
      <c r="U1963" s="176">
        <v>0</v>
      </c>
      <c r="V1963" s="93" t="s">
        <v>96</v>
      </c>
      <c r="W1963" s="93">
        <v>485</v>
      </c>
      <c r="X1963" s="99">
        <v>580</v>
      </c>
      <c r="Y1963" s="99">
        <v>20</v>
      </c>
      <c r="Z1963" s="97">
        <f t="shared" si="61"/>
        <v>0.28129999999999999</v>
      </c>
      <c r="AA1963" s="92" t="s">
        <v>60</v>
      </c>
      <c r="AB1963" s="94" t="s">
        <v>5255</v>
      </c>
      <c r="AC1963" s="93"/>
      <c r="AD1963" s="93" t="s">
        <v>5261</v>
      </c>
      <c r="AE1963" s="94"/>
      <c r="AF1963" s="94"/>
      <c r="AG1963" s="94"/>
      <c r="AH1963" s="93"/>
      <c r="AI1963" s="93"/>
      <c r="AJ1963" s="94"/>
      <c r="AK1963" s="92"/>
      <c r="AL1963" s="93"/>
      <c r="AM1963" s="98">
        <v>1680</v>
      </c>
      <c r="AN1963" s="98"/>
      <c r="AO1963" s="98"/>
      <c r="AP1963" s="98"/>
      <c r="AQ1963" s="98"/>
      <c r="AR1963" s="98"/>
      <c r="AS1963" s="93"/>
      <c r="AT1963" s="93"/>
      <c r="AU1963" s="93"/>
    </row>
    <row r="1964" spans="1:47">
      <c r="A1964" s="92" t="s">
        <v>44</v>
      </c>
      <c r="B1964" s="93" t="s">
        <v>4393</v>
      </c>
      <c r="C1964" s="93" t="s">
        <v>5262</v>
      </c>
      <c r="D1964" s="94">
        <v>44775</v>
      </c>
      <c r="E1964" s="92" t="s">
        <v>5247</v>
      </c>
      <c r="F1964" s="92" t="s">
        <v>73</v>
      </c>
      <c r="G1964" s="93" t="s">
        <v>4248</v>
      </c>
      <c r="H1964" s="93" t="s">
        <v>5019</v>
      </c>
      <c r="I1964" s="93" t="s">
        <v>4250</v>
      </c>
      <c r="J1964" s="93" t="s">
        <v>73</v>
      </c>
      <c r="K1964" s="95" t="s">
        <v>4251</v>
      </c>
      <c r="L1964" s="92" t="s">
        <v>5248</v>
      </c>
      <c r="M1964" s="99" t="s">
        <v>5249</v>
      </c>
      <c r="N1964" s="99" t="s">
        <v>5250</v>
      </c>
      <c r="O1964" s="99" t="s">
        <v>98</v>
      </c>
      <c r="P1964" s="250" t="s">
        <v>5251</v>
      </c>
      <c r="Q1964" s="93" t="s">
        <v>5252</v>
      </c>
      <c r="R1964" s="93" t="s">
        <v>5253</v>
      </c>
      <c r="S1964" s="93" t="s">
        <v>5254</v>
      </c>
      <c r="T1964" s="135">
        <v>30392973</v>
      </c>
      <c r="U1964" s="176">
        <v>0</v>
      </c>
      <c r="V1964" s="93" t="s">
        <v>96</v>
      </c>
      <c r="W1964" s="93">
        <v>485</v>
      </c>
      <c r="X1964" s="99">
        <v>580</v>
      </c>
      <c r="Y1964" s="99">
        <v>20</v>
      </c>
      <c r="Z1964" s="97">
        <f t="shared" si="61"/>
        <v>0.28129999999999999</v>
      </c>
      <c r="AA1964" s="92" t="s">
        <v>60</v>
      </c>
      <c r="AB1964" s="94" t="s">
        <v>5255</v>
      </c>
      <c r="AC1964" s="93"/>
      <c r="AD1964" s="93" t="s">
        <v>5262</v>
      </c>
      <c r="AE1964" s="94"/>
      <c r="AF1964" s="94"/>
      <c r="AG1964" s="94"/>
      <c r="AH1964" s="93"/>
      <c r="AI1964" s="93"/>
      <c r="AJ1964" s="94"/>
      <c r="AK1964" s="92"/>
      <c r="AL1964" s="93"/>
      <c r="AM1964" s="98">
        <v>1680</v>
      </c>
      <c r="AN1964" s="98"/>
      <c r="AO1964" s="98"/>
      <c r="AP1964" s="98"/>
      <c r="AQ1964" s="98"/>
      <c r="AR1964" s="98"/>
      <c r="AS1964" s="93"/>
      <c r="AT1964" s="93"/>
      <c r="AU1964" s="93"/>
    </row>
    <row r="1965" spans="1:47">
      <c r="A1965" s="92" t="s">
        <v>44</v>
      </c>
      <c r="B1965" s="93" t="s">
        <v>4393</v>
      </c>
      <c r="C1965" s="93" t="s">
        <v>5263</v>
      </c>
      <c r="D1965" s="94">
        <v>44775</v>
      </c>
      <c r="E1965" s="92" t="s">
        <v>5247</v>
      </c>
      <c r="F1965" s="92" t="s">
        <v>73</v>
      </c>
      <c r="G1965" s="93" t="s">
        <v>4248</v>
      </c>
      <c r="H1965" s="93" t="s">
        <v>5019</v>
      </c>
      <c r="I1965" s="93" t="s">
        <v>4250</v>
      </c>
      <c r="J1965" s="93" t="s">
        <v>73</v>
      </c>
      <c r="K1965" s="95" t="s">
        <v>4251</v>
      </c>
      <c r="L1965" s="92" t="s">
        <v>5248</v>
      </c>
      <c r="M1965" s="99" t="s">
        <v>5249</v>
      </c>
      <c r="N1965" s="99" t="s">
        <v>5250</v>
      </c>
      <c r="O1965" s="99" t="s">
        <v>98</v>
      </c>
      <c r="P1965" s="250" t="s">
        <v>5251</v>
      </c>
      <c r="Q1965" s="93" t="s">
        <v>5252</v>
      </c>
      <c r="R1965" s="93" t="s">
        <v>5253</v>
      </c>
      <c r="S1965" s="93" t="s">
        <v>5254</v>
      </c>
      <c r="T1965" s="135">
        <v>30392973</v>
      </c>
      <c r="U1965" s="176">
        <v>0</v>
      </c>
      <c r="V1965" s="93" t="s">
        <v>96</v>
      </c>
      <c r="W1965" s="93">
        <v>485</v>
      </c>
      <c r="X1965" s="99">
        <v>580</v>
      </c>
      <c r="Y1965" s="99">
        <v>20</v>
      </c>
      <c r="Z1965" s="97">
        <f t="shared" si="61"/>
        <v>0.28129999999999999</v>
      </c>
      <c r="AA1965" s="92" t="s">
        <v>60</v>
      </c>
      <c r="AB1965" s="94" t="s">
        <v>5255</v>
      </c>
      <c r="AC1965" s="93"/>
      <c r="AD1965" s="93" t="s">
        <v>5263</v>
      </c>
      <c r="AE1965" s="94"/>
      <c r="AF1965" s="94"/>
      <c r="AG1965" s="94"/>
      <c r="AH1965" s="93"/>
      <c r="AI1965" s="93"/>
      <c r="AJ1965" s="94"/>
      <c r="AK1965" s="92"/>
      <c r="AL1965" s="93"/>
      <c r="AM1965" s="98">
        <v>1680</v>
      </c>
      <c r="AN1965" s="98"/>
      <c r="AO1965" s="98"/>
      <c r="AP1965" s="98"/>
      <c r="AQ1965" s="98"/>
      <c r="AR1965" s="98"/>
      <c r="AS1965" s="93"/>
      <c r="AT1965" s="93"/>
      <c r="AU1965" s="93"/>
    </row>
    <row r="1966" spans="1:47">
      <c r="A1966" s="92" t="s">
        <v>44</v>
      </c>
      <c r="B1966" s="93" t="s">
        <v>4393</v>
      </c>
      <c r="C1966" s="93" t="s">
        <v>5264</v>
      </c>
      <c r="D1966" s="94">
        <v>44775</v>
      </c>
      <c r="E1966" s="92" t="s">
        <v>5247</v>
      </c>
      <c r="F1966" s="92" t="s">
        <v>73</v>
      </c>
      <c r="G1966" s="93" t="s">
        <v>4248</v>
      </c>
      <c r="H1966" s="93" t="s">
        <v>5019</v>
      </c>
      <c r="I1966" s="93" t="s">
        <v>4250</v>
      </c>
      <c r="J1966" s="93" t="s">
        <v>73</v>
      </c>
      <c r="K1966" s="95" t="s">
        <v>4251</v>
      </c>
      <c r="L1966" s="92" t="s">
        <v>5248</v>
      </c>
      <c r="M1966" s="99" t="s">
        <v>5249</v>
      </c>
      <c r="N1966" s="99" t="s">
        <v>5250</v>
      </c>
      <c r="O1966" s="99" t="s">
        <v>98</v>
      </c>
      <c r="P1966" s="250" t="s">
        <v>5251</v>
      </c>
      <c r="Q1966" s="93" t="s">
        <v>5252</v>
      </c>
      <c r="R1966" s="93" t="s">
        <v>5253</v>
      </c>
      <c r="S1966" s="93" t="s">
        <v>5254</v>
      </c>
      <c r="T1966" s="135">
        <v>30392973</v>
      </c>
      <c r="U1966" s="176">
        <v>0</v>
      </c>
      <c r="V1966" s="93" t="s">
        <v>96</v>
      </c>
      <c r="W1966" s="93">
        <v>485</v>
      </c>
      <c r="X1966" s="251">
        <v>638</v>
      </c>
      <c r="Y1966" s="251">
        <v>22</v>
      </c>
      <c r="Z1966" s="97">
        <f t="shared" si="61"/>
        <v>0.30942999999999998</v>
      </c>
      <c r="AA1966" s="92" t="s">
        <v>60</v>
      </c>
      <c r="AB1966" s="94" t="s">
        <v>5255</v>
      </c>
      <c r="AC1966" s="93"/>
      <c r="AD1966" s="93" t="s">
        <v>5264</v>
      </c>
      <c r="AE1966" s="94"/>
      <c r="AF1966" s="94"/>
      <c r="AG1966" s="94"/>
      <c r="AH1966" s="93"/>
      <c r="AI1966" s="93"/>
      <c r="AJ1966" s="94"/>
      <c r="AK1966" s="92"/>
      <c r="AL1966" s="93"/>
      <c r="AM1966" s="98">
        <v>1680</v>
      </c>
      <c r="AN1966" s="98"/>
      <c r="AO1966" s="98"/>
      <c r="AP1966" s="98"/>
      <c r="AQ1966" s="98"/>
      <c r="AR1966" s="98"/>
      <c r="AS1966" s="93"/>
      <c r="AT1966" s="93"/>
      <c r="AU1966" s="93"/>
    </row>
    <row r="1967" spans="1:47">
      <c r="A1967" s="92" t="s">
        <v>44</v>
      </c>
      <c r="B1967" s="93" t="s">
        <v>4393</v>
      </c>
      <c r="C1967" s="93" t="s">
        <v>5265</v>
      </c>
      <c r="D1967" s="94">
        <v>44775</v>
      </c>
      <c r="E1967" s="92" t="s">
        <v>5247</v>
      </c>
      <c r="F1967" s="92" t="s">
        <v>73</v>
      </c>
      <c r="G1967" s="93" t="s">
        <v>4248</v>
      </c>
      <c r="H1967" s="93" t="s">
        <v>5019</v>
      </c>
      <c r="I1967" s="93" t="s">
        <v>4250</v>
      </c>
      <c r="J1967" s="93" t="s">
        <v>73</v>
      </c>
      <c r="K1967" s="95" t="s">
        <v>4251</v>
      </c>
      <c r="L1967" s="92" t="s">
        <v>5248</v>
      </c>
      <c r="M1967" s="99" t="s">
        <v>5249</v>
      </c>
      <c r="N1967" s="99" t="s">
        <v>5250</v>
      </c>
      <c r="O1967" s="99" t="s">
        <v>98</v>
      </c>
      <c r="P1967" s="250" t="s">
        <v>5251</v>
      </c>
      <c r="Q1967" s="93" t="s">
        <v>5252</v>
      </c>
      <c r="R1967" s="93" t="s">
        <v>5253</v>
      </c>
      <c r="S1967" s="93" t="s">
        <v>5254</v>
      </c>
      <c r="T1967" s="135">
        <v>30392973</v>
      </c>
      <c r="U1967" s="176">
        <v>0</v>
      </c>
      <c r="V1967" s="93" t="s">
        <v>96</v>
      </c>
      <c r="W1967" s="93">
        <v>485</v>
      </c>
      <c r="X1967" s="251">
        <v>638</v>
      </c>
      <c r="Y1967" s="251">
        <v>22</v>
      </c>
      <c r="Z1967" s="97">
        <f t="shared" si="61"/>
        <v>0.30942999999999998</v>
      </c>
      <c r="AA1967" s="92" t="s">
        <v>60</v>
      </c>
      <c r="AB1967" s="94" t="s">
        <v>5255</v>
      </c>
      <c r="AC1967" s="93"/>
      <c r="AD1967" s="93" t="s">
        <v>5265</v>
      </c>
      <c r="AE1967" s="94"/>
      <c r="AF1967" s="94"/>
      <c r="AG1967" s="94"/>
      <c r="AH1967" s="93"/>
      <c r="AI1967" s="93"/>
      <c r="AJ1967" s="94"/>
      <c r="AK1967" s="92"/>
      <c r="AL1967" s="93"/>
      <c r="AM1967" s="98">
        <v>1680</v>
      </c>
      <c r="AN1967" s="98"/>
      <c r="AO1967" s="98"/>
      <c r="AP1967" s="98"/>
      <c r="AQ1967" s="98"/>
      <c r="AR1967" s="98"/>
      <c r="AS1967" s="93"/>
      <c r="AT1967" s="93"/>
      <c r="AU1967" s="93"/>
    </row>
    <row r="1968" spans="1:47">
      <c r="A1968" s="92" t="s">
        <v>44</v>
      </c>
      <c r="B1968" s="93" t="s">
        <v>4393</v>
      </c>
      <c r="C1968" s="93" t="s">
        <v>5266</v>
      </c>
      <c r="D1968" s="94">
        <v>44775</v>
      </c>
      <c r="E1968" s="92" t="s">
        <v>5247</v>
      </c>
      <c r="F1968" s="92" t="s">
        <v>73</v>
      </c>
      <c r="G1968" s="93" t="s">
        <v>4248</v>
      </c>
      <c r="H1968" s="93" t="s">
        <v>5019</v>
      </c>
      <c r="I1968" s="93" t="s">
        <v>4250</v>
      </c>
      <c r="J1968" s="93" t="s">
        <v>73</v>
      </c>
      <c r="K1968" s="95" t="s">
        <v>4251</v>
      </c>
      <c r="L1968" s="92" t="s">
        <v>5248</v>
      </c>
      <c r="M1968" s="99" t="s">
        <v>5249</v>
      </c>
      <c r="N1968" s="99" t="s">
        <v>5250</v>
      </c>
      <c r="O1968" s="99" t="s">
        <v>98</v>
      </c>
      <c r="P1968" s="250" t="s">
        <v>5251</v>
      </c>
      <c r="Q1968" s="93" t="s">
        <v>5252</v>
      </c>
      <c r="R1968" s="93" t="s">
        <v>5253</v>
      </c>
      <c r="S1968" s="93" t="s">
        <v>5254</v>
      </c>
      <c r="T1968" s="135">
        <v>30392973</v>
      </c>
      <c r="U1968" s="176">
        <v>0</v>
      </c>
      <c r="V1968" s="93" t="s">
        <v>96</v>
      </c>
      <c r="W1968" s="93">
        <v>485</v>
      </c>
      <c r="X1968" s="251">
        <v>638</v>
      </c>
      <c r="Y1968" s="251">
        <v>22</v>
      </c>
      <c r="Z1968" s="97">
        <f t="shared" si="61"/>
        <v>0.30942999999999998</v>
      </c>
      <c r="AA1968" s="92" t="s">
        <v>60</v>
      </c>
      <c r="AB1968" s="94" t="s">
        <v>5255</v>
      </c>
      <c r="AC1968" s="93"/>
      <c r="AD1968" s="93" t="s">
        <v>5266</v>
      </c>
      <c r="AE1968" s="94"/>
      <c r="AF1968" s="94"/>
      <c r="AG1968" s="94"/>
      <c r="AH1968" s="93"/>
      <c r="AI1968" s="93"/>
      <c r="AJ1968" s="94"/>
      <c r="AK1968" s="92"/>
      <c r="AL1968" s="93"/>
      <c r="AM1968" s="98">
        <v>1680</v>
      </c>
      <c r="AN1968" s="98"/>
      <c r="AO1968" s="98"/>
      <c r="AP1968" s="98"/>
      <c r="AQ1968" s="98"/>
      <c r="AR1968" s="98"/>
      <c r="AS1968" s="93"/>
      <c r="AT1968" s="93"/>
      <c r="AU1968" s="93"/>
    </row>
    <row r="1969" spans="1:47">
      <c r="A1969" s="92" t="s">
        <v>44</v>
      </c>
      <c r="B1969" s="93" t="s">
        <v>4393</v>
      </c>
      <c r="C1969" s="93" t="s">
        <v>5267</v>
      </c>
      <c r="D1969" s="94">
        <v>44775</v>
      </c>
      <c r="E1969" s="92" t="s">
        <v>5247</v>
      </c>
      <c r="F1969" s="92" t="s">
        <v>73</v>
      </c>
      <c r="G1969" s="93" t="s">
        <v>4248</v>
      </c>
      <c r="H1969" s="93" t="s">
        <v>5019</v>
      </c>
      <c r="I1969" s="93" t="s">
        <v>4250</v>
      </c>
      <c r="J1969" s="93" t="s">
        <v>73</v>
      </c>
      <c r="K1969" s="95" t="s">
        <v>4251</v>
      </c>
      <c r="L1969" s="92" t="s">
        <v>5248</v>
      </c>
      <c r="M1969" s="99" t="s">
        <v>5249</v>
      </c>
      <c r="N1969" s="99" t="s">
        <v>5250</v>
      </c>
      <c r="O1969" s="99" t="s">
        <v>98</v>
      </c>
      <c r="P1969" s="250" t="s">
        <v>5251</v>
      </c>
      <c r="Q1969" s="93" t="s">
        <v>5252</v>
      </c>
      <c r="R1969" s="93" t="s">
        <v>5253</v>
      </c>
      <c r="S1969" s="93" t="s">
        <v>5254</v>
      </c>
      <c r="T1969" s="135">
        <v>30397573</v>
      </c>
      <c r="U1969" s="176">
        <v>0</v>
      </c>
      <c r="V1969" s="93" t="s">
        <v>96</v>
      </c>
      <c r="W1969" s="93">
        <v>485</v>
      </c>
      <c r="X1969" s="99">
        <v>638</v>
      </c>
      <c r="Y1969" s="99">
        <v>22</v>
      </c>
      <c r="Z1969" s="97">
        <f t="shared" si="61"/>
        <v>0.30942999999999998</v>
      </c>
      <c r="AA1969" s="92" t="s">
        <v>60</v>
      </c>
      <c r="AB1969" s="94" t="s">
        <v>5255</v>
      </c>
      <c r="AC1969" s="93"/>
      <c r="AD1969" s="93" t="s">
        <v>5267</v>
      </c>
      <c r="AE1969" s="94"/>
      <c r="AF1969" s="94"/>
      <c r="AG1969" s="94"/>
      <c r="AH1969" s="93"/>
      <c r="AI1969" s="93"/>
      <c r="AJ1969" s="94"/>
      <c r="AK1969" s="92"/>
      <c r="AL1969" s="93"/>
      <c r="AM1969" s="98">
        <v>1680</v>
      </c>
      <c r="AN1969" s="98"/>
      <c r="AO1969" s="98"/>
      <c r="AP1969" s="98"/>
      <c r="AQ1969" s="98"/>
      <c r="AR1969" s="98"/>
      <c r="AS1969" s="93"/>
      <c r="AT1969" s="93"/>
      <c r="AU1969" s="93"/>
    </row>
    <row r="1970" spans="1:47">
      <c r="A1970" s="92" t="s">
        <v>44</v>
      </c>
      <c r="B1970" s="93" t="s">
        <v>4393</v>
      </c>
      <c r="C1970" s="93" t="s">
        <v>5268</v>
      </c>
      <c r="D1970" s="94">
        <v>44775</v>
      </c>
      <c r="E1970" s="92" t="s">
        <v>5247</v>
      </c>
      <c r="F1970" s="92" t="s">
        <v>73</v>
      </c>
      <c r="G1970" s="93" t="s">
        <v>4244</v>
      </c>
      <c r="H1970" s="93" t="s">
        <v>4245</v>
      </c>
      <c r="I1970" s="93" t="s">
        <v>4246</v>
      </c>
      <c r="J1970" s="93" t="s">
        <v>73</v>
      </c>
      <c r="K1970" s="95" t="s">
        <v>4247</v>
      </c>
      <c r="L1970" s="92" t="s">
        <v>5248</v>
      </c>
      <c r="M1970" s="99" t="s">
        <v>5249</v>
      </c>
      <c r="N1970" s="99" t="s">
        <v>5250</v>
      </c>
      <c r="O1970" s="99" t="s">
        <v>98</v>
      </c>
      <c r="P1970" s="250" t="s">
        <v>5251</v>
      </c>
      <c r="Q1970" s="93" t="s">
        <v>5252</v>
      </c>
      <c r="R1970" s="93" t="s">
        <v>5253</v>
      </c>
      <c r="S1970" s="93" t="s">
        <v>5254</v>
      </c>
      <c r="T1970" s="135">
        <v>30397573</v>
      </c>
      <c r="U1970" s="176">
        <v>0</v>
      </c>
      <c r="V1970" s="93" t="s">
        <v>96</v>
      </c>
      <c r="W1970" s="93">
        <v>485</v>
      </c>
      <c r="X1970" s="99">
        <v>551</v>
      </c>
      <c r="Y1970" s="99">
        <v>19</v>
      </c>
      <c r="Z1970" s="97">
        <f t="shared" si="61"/>
        <v>0.267235</v>
      </c>
      <c r="AA1970" s="92" t="s">
        <v>60</v>
      </c>
      <c r="AB1970" s="94" t="s">
        <v>5255</v>
      </c>
      <c r="AC1970" s="93"/>
      <c r="AD1970" s="93" t="s">
        <v>5268</v>
      </c>
      <c r="AE1970" s="94"/>
      <c r="AF1970" s="94"/>
      <c r="AG1970" s="94"/>
      <c r="AH1970" s="93"/>
      <c r="AI1970" s="93"/>
      <c r="AJ1970" s="94"/>
      <c r="AK1970" s="92"/>
      <c r="AL1970" s="93"/>
      <c r="AM1970" s="98">
        <v>1680</v>
      </c>
      <c r="AN1970" s="98"/>
      <c r="AO1970" s="98"/>
      <c r="AP1970" s="98"/>
      <c r="AQ1970" s="98"/>
      <c r="AR1970" s="98"/>
      <c r="AS1970" s="93"/>
      <c r="AT1970" s="93"/>
      <c r="AU1970" s="93"/>
    </row>
    <row r="1971" spans="1:47">
      <c r="A1971" s="92" t="s">
        <v>44</v>
      </c>
      <c r="B1971" s="93" t="s">
        <v>4393</v>
      </c>
      <c r="C1971" s="93" t="s">
        <v>5269</v>
      </c>
      <c r="D1971" s="94">
        <v>44775</v>
      </c>
      <c r="E1971" s="92" t="s">
        <v>5247</v>
      </c>
      <c r="F1971" s="92" t="s">
        <v>73</v>
      </c>
      <c r="G1971" s="93" t="s">
        <v>4244</v>
      </c>
      <c r="H1971" s="93" t="s">
        <v>4245</v>
      </c>
      <c r="I1971" s="93" t="s">
        <v>4246</v>
      </c>
      <c r="J1971" s="93" t="s">
        <v>73</v>
      </c>
      <c r="K1971" s="95" t="s">
        <v>4247</v>
      </c>
      <c r="L1971" s="92" t="s">
        <v>5248</v>
      </c>
      <c r="M1971" s="99" t="s">
        <v>5249</v>
      </c>
      <c r="N1971" s="99" t="s">
        <v>5250</v>
      </c>
      <c r="O1971" s="99" t="s">
        <v>98</v>
      </c>
      <c r="P1971" s="250" t="s">
        <v>5251</v>
      </c>
      <c r="Q1971" s="93" t="s">
        <v>5252</v>
      </c>
      <c r="R1971" s="93" t="s">
        <v>5253</v>
      </c>
      <c r="S1971" s="93" t="s">
        <v>5254</v>
      </c>
      <c r="T1971" s="135">
        <v>30397573</v>
      </c>
      <c r="U1971" s="176">
        <v>0</v>
      </c>
      <c r="V1971" s="93" t="s">
        <v>96</v>
      </c>
      <c r="W1971" s="93">
        <v>485</v>
      </c>
      <c r="X1971" s="99">
        <v>12</v>
      </c>
      <c r="Y1971" s="99">
        <v>1</v>
      </c>
      <c r="Z1971" s="97">
        <f t="shared" si="61"/>
        <v>5.8199999999999997E-3</v>
      </c>
      <c r="AA1971" s="92" t="s">
        <v>60</v>
      </c>
      <c r="AB1971" s="94" t="s">
        <v>5255</v>
      </c>
      <c r="AC1971" s="93"/>
      <c r="AD1971" s="93" t="s">
        <v>5269</v>
      </c>
      <c r="AE1971" s="94"/>
      <c r="AF1971" s="94"/>
      <c r="AG1971" s="94"/>
      <c r="AH1971" s="93"/>
      <c r="AI1971" s="93"/>
      <c r="AJ1971" s="94"/>
      <c r="AK1971" s="92"/>
      <c r="AL1971" s="93"/>
      <c r="AM1971" s="98"/>
      <c r="AN1971" s="98"/>
      <c r="AO1971" s="98"/>
      <c r="AP1971" s="98"/>
      <c r="AQ1971" s="98"/>
      <c r="AR1971" s="98"/>
      <c r="AS1971" s="93"/>
      <c r="AT1971" s="93"/>
      <c r="AU1971" s="93"/>
    </row>
    <row r="1972" spans="1:47">
      <c r="A1972" s="92" t="s">
        <v>44</v>
      </c>
      <c r="B1972" s="93" t="s">
        <v>368</v>
      </c>
      <c r="C1972" s="93" t="s">
        <v>5270</v>
      </c>
      <c r="D1972" s="94">
        <v>44776</v>
      </c>
      <c r="E1972" s="92">
        <v>1216</v>
      </c>
      <c r="F1972" s="92" t="s">
        <v>73</v>
      </c>
      <c r="G1972" s="93" t="s">
        <v>4248</v>
      </c>
      <c r="H1972" s="93" t="s">
        <v>5019</v>
      </c>
      <c r="I1972" s="93" t="s">
        <v>4250</v>
      </c>
      <c r="J1972" s="93" t="s">
        <v>73</v>
      </c>
      <c r="K1972" s="95" t="s">
        <v>4251</v>
      </c>
      <c r="L1972" s="92" t="s">
        <v>342</v>
      </c>
      <c r="M1972" s="99" t="s">
        <v>5271</v>
      </c>
      <c r="N1972" s="99" t="s">
        <v>2420</v>
      </c>
      <c r="O1972" s="99" t="s">
        <v>120</v>
      </c>
      <c r="P1972" s="250" t="s">
        <v>5272</v>
      </c>
      <c r="Q1972" s="93" t="s">
        <v>5273</v>
      </c>
      <c r="R1972" s="93"/>
      <c r="S1972" s="93" t="s">
        <v>5274</v>
      </c>
      <c r="T1972" s="135">
        <v>30392871</v>
      </c>
      <c r="U1972" s="176">
        <v>0</v>
      </c>
      <c r="V1972" s="93" t="s">
        <v>96</v>
      </c>
      <c r="W1972" s="93">
        <v>475</v>
      </c>
      <c r="X1972" s="99">
        <v>435</v>
      </c>
      <c r="Y1972" s="99">
        <v>15</v>
      </c>
      <c r="Z1972" s="97">
        <f t="shared" si="61"/>
        <v>0.206625</v>
      </c>
      <c r="AA1972" s="92" t="s">
        <v>75</v>
      </c>
      <c r="AB1972" s="94">
        <v>44778</v>
      </c>
      <c r="AC1972" s="93"/>
      <c r="AD1972" s="93" t="s">
        <v>5270</v>
      </c>
      <c r="AE1972" s="94"/>
      <c r="AF1972" s="94"/>
      <c r="AG1972" s="94"/>
      <c r="AH1972" s="93"/>
      <c r="AI1972" s="93"/>
      <c r="AJ1972" s="94"/>
      <c r="AK1972" s="92"/>
      <c r="AL1972" s="93"/>
      <c r="AM1972" s="98"/>
      <c r="AN1972" s="98"/>
      <c r="AO1972" s="98"/>
      <c r="AP1972" s="98"/>
      <c r="AQ1972" s="98"/>
      <c r="AR1972" s="98"/>
      <c r="AS1972" s="93"/>
      <c r="AT1972" s="93"/>
      <c r="AU1972" s="93"/>
    </row>
    <row r="1973" spans="1:47">
      <c r="A1973" s="92" t="s">
        <v>44</v>
      </c>
      <c r="B1973" s="93" t="s">
        <v>368</v>
      </c>
      <c r="C1973" s="93" t="s">
        <v>5275</v>
      </c>
      <c r="D1973" s="94">
        <v>44776</v>
      </c>
      <c r="E1973" s="92">
        <v>1216</v>
      </c>
      <c r="F1973" s="92" t="s">
        <v>73</v>
      </c>
      <c r="G1973" s="93" t="s">
        <v>4248</v>
      </c>
      <c r="H1973" s="93" t="s">
        <v>5019</v>
      </c>
      <c r="I1973" s="93" t="s">
        <v>4250</v>
      </c>
      <c r="J1973" s="93" t="s">
        <v>73</v>
      </c>
      <c r="K1973" s="95" t="s">
        <v>4251</v>
      </c>
      <c r="L1973" s="92" t="s">
        <v>342</v>
      </c>
      <c r="M1973" s="99" t="s">
        <v>5271</v>
      </c>
      <c r="N1973" s="99" t="s">
        <v>2420</v>
      </c>
      <c r="O1973" s="99" t="s">
        <v>120</v>
      </c>
      <c r="P1973" s="250" t="s">
        <v>5272</v>
      </c>
      <c r="Q1973" s="93" t="s">
        <v>5273</v>
      </c>
      <c r="R1973" s="93"/>
      <c r="S1973" s="93" t="s">
        <v>5274</v>
      </c>
      <c r="T1973" s="135">
        <v>30392871</v>
      </c>
      <c r="U1973" s="176">
        <v>0</v>
      </c>
      <c r="V1973" s="93" t="s">
        <v>96</v>
      </c>
      <c r="W1973" s="93">
        <v>475</v>
      </c>
      <c r="X1973" s="99">
        <v>26</v>
      </c>
      <c r="Y1973" s="99">
        <v>1</v>
      </c>
      <c r="Z1973" s="97">
        <f t="shared" si="61"/>
        <v>1.235E-2</v>
      </c>
      <c r="AA1973" s="92" t="s">
        <v>75</v>
      </c>
      <c r="AB1973" s="94">
        <v>44778</v>
      </c>
      <c r="AC1973" s="93"/>
      <c r="AD1973" s="93" t="s">
        <v>5275</v>
      </c>
      <c r="AE1973" s="94"/>
      <c r="AF1973" s="94"/>
      <c r="AG1973" s="94"/>
      <c r="AH1973" s="93"/>
      <c r="AI1973" s="93"/>
      <c r="AJ1973" s="94"/>
      <c r="AK1973" s="92"/>
      <c r="AL1973" s="93"/>
      <c r="AM1973" s="98"/>
      <c r="AN1973" s="98"/>
      <c r="AO1973" s="98"/>
      <c r="AP1973" s="98"/>
      <c r="AQ1973" s="98"/>
      <c r="AR1973" s="98"/>
      <c r="AS1973" s="93"/>
      <c r="AT1973" s="93"/>
      <c r="AU1973" s="93"/>
    </row>
    <row r="1974" spans="1:47">
      <c r="A1974" s="92" t="s">
        <v>44</v>
      </c>
      <c r="B1974" s="93" t="s">
        <v>368</v>
      </c>
      <c r="C1974" s="93" t="s">
        <v>5276</v>
      </c>
      <c r="D1974" s="94">
        <v>44776</v>
      </c>
      <c r="E1974" s="92">
        <v>1216</v>
      </c>
      <c r="F1974" s="92" t="s">
        <v>73</v>
      </c>
      <c r="G1974" s="93" t="s">
        <v>4244</v>
      </c>
      <c r="H1974" s="93" t="s">
        <v>4245</v>
      </c>
      <c r="I1974" s="93" t="s">
        <v>4246</v>
      </c>
      <c r="J1974" s="93" t="s">
        <v>73</v>
      </c>
      <c r="K1974" s="95" t="s">
        <v>4247</v>
      </c>
      <c r="L1974" s="92" t="s">
        <v>342</v>
      </c>
      <c r="M1974" s="99" t="s">
        <v>5271</v>
      </c>
      <c r="N1974" s="99" t="s">
        <v>2420</v>
      </c>
      <c r="O1974" s="99" t="s">
        <v>120</v>
      </c>
      <c r="P1974" s="250" t="s">
        <v>5272</v>
      </c>
      <c r="Q1974" s="93" t="s">
        <v>5273</v>
      </c>
      <c r="R1974" s="93"/>
      <c r="S1974" s="93" t="s">
        <v>5274</v>
      </c>
      <c r="T1974" s="252">
        <v>30397471</v>
      </c>
      <c r="U1974" s="253">
        <v>18</v>
      </c>
      <c r="V1974" s="93" t="s">
        <v>96</v>
      </c>
      <c r="W1974" s="93">
        <v>475</v>
      </c>
      <c r="X1974" s="99">
        <v>493</v>
      </c>
      <c r="Y1974" s="99">
        <v>17</v>
      </c>
      <c r="Z1974" s="97">
        <f t="shared" si="61"/>
        <v>0.23417499999999999</v>
      </c>
      <c r="AA1974" s="92" t="s">
        <v>75</v>
      </c>
      <c r="AB1974" s="94">
        <v>44778</v>
      </c>
      <c r="AC1974" s="93"/>
      <c r="AD1974" s="93" t="s">
        <v>5276</v>
      </c>
      <c r="AE1974" s="94"/>
      <c r="AF1974" s="94"/>
      <c r="AG1974" s="94"/>
      <c r="AH1974" s="93"/>
      <c r="AI1974" s="93"/>
      <c r="AJ1974" s="94"/>
      <c r="AK1974" s="92"/>
      <c r="AL1974" s="93"/>
      <c r="AM1974" s="98"/>
      <c r="AN1974" s="98"/>
      <c r="AO1974" s="98"/>
      <c r="AP1974" s="98"/>
      <c r="AQ1974" s="98"/>
      <c r="AR1974" s="98"/>
      <c r="AS1974" s="93"/>
      <c r="AT1974" s="93"/>
      <c r="AU1974" s="93"/>
    </row>
    <row r="1975" spans="1:47">
      <c r="A1975" s="92" t="s">
        <v>44</v>
      </c>
      <c r="B1975" s="93" t="s">
        <v>368</v>
      </c>
      <c r="C1975" s="93" t="s">
        <v>5277</v>
      </c>
      <c r="D1975" s="94">
        <v>44776</v>
      </c>
      <c r="E1975" s="92">
        <v>1216</v>
      </c>
      <c r="F1975" s="92" t="s">
        <v>73</v>
      </c>
      <c r="G1975" s="93" t="s">
        <v>4244</v>
      </c>
      <c r="H1975" s="93" t="s">
        <v>4245</v>
      </c>
      <c r="I1975" s="93" t="s">
        <v>4246</v>
      </c>
      <c r="J1975" s="93" t="s">
        <v>73</v>
      </c>
      <c r="K1975" s="95" t="s">
        <v>4247</v>
      </c>
      <c r="L1975" s="92" t="s">
        <v>342</v>
      </c>
      <c r="M1975" s="99" t="s">
        <v>5271</v>
      </c>
      <c r="N1975" s="99" t="s">
        <v>2420</v>
      </c>
      <c r="O1975" s="99" t="s">
        <v>120</v>
      </c>
      <c r="P1975" s="250" t="s">
        <v>5272</v>
      </c>
      <c r="Q1975" s="93" t="s">
        <v>5273</v>
      </c>
      <c r="R1975" s="93"/>
      <c r="S1975" s="93" t="s">
        <v>5274</v>
      </c>
      <c r="T1975" s="252">
        <v>30397471</v>
      </c>
      <c r="U1975" s="253">
        <v>18</v>
      </c>
      <c r="V1975" s="93" t="s">
        <v>96</v>
      </c>
      <c r="W1975" s="93">
        <v>475</v>
      </c>
      <c r="X1975" s="99">
        <v>290</v>
      </c>
      <c r="Y1975" s="99">
        <v>10</v>
      </c>
      <c r="Z1975" s="97">
        <f t="shared" si="61"/>
        <v>0.13775000000000001</v>
      </c>
      <c r="AA1975" s="92" t="s">
        <v>75</v>
      </c>
      <c r="AB1975" s="94">
        <v>44778</v>
      </c>
      <c r="AC1975" s="93"/>
      <c r="AD1975" s="93" t="s">
        <v>5277</v>
      </c>
      <c r="AE1975" s="94"/>
      <c r="AF1975" s="94"/>
      <c r="AG1975" s="94"/>
      <c r="AH1975" s="93"/>
      <c r="AI1975" s="93"/>
      <c r="AJ1975" s="94"/>
      <c r="AK1975" s="92"/>
      <c r="AL1975" s="93"/>
      <c r="AM1975" s="98"/>
      <c r="AN1975" s="98"/>
      <c r="AO1975" s="98"/>
      <c r="AP1975" s="98"/>
      <c r="AQ1975" s="98"/>
      <c r="AR1975" s="98"/>
      <c r="AS1975" s="93"/>
      <c r="AT1975" s="93"/>
      <c r="AU1975" s="93"/>
    </row>
    <row r="1976" spans="1:47">
      <c r="A1976" s="92" t="s">
        <v>44</v>
      </c>
      <c r="B1976" s="93" t="s">
        <v>368</v>
      </c>
      <c r="C1976" s="93" t="s">
        <v>5278</v>
      </c>
      <c r="D1976" s="94">
        <v>44776</v>
      </c>
      <c r="E1976" s="92">
        <v>1216</v>
      </c>
      <c r="F1976" s="92" t="s">
        <v>73</v>
      </c>
      <c r="G1976" s="93" t="s">
        <v>4287</v>
      </c>
      <c r="H1976" s="93" t="s">
        <v>4484</v>
      </c>
      <c r="I1976" s="93" t="s">
        <v>4289</v>
      </c>
      <c r="J1976" s="93" t="s">
        <v>73</v>
      </c>
      <c r="K1976" s="95" t="s">
        <v>4485</v>
      </c>
      <c r="L1976" s="92" t="s">
        <v>342</v>
      </c>
      <c r="M1976" s="99" t="s">
        <v>5271</v>
      </c>
      <c r="N1976" s="99" t="s">
        <v>2420</v>
      </c>
      <c r="O1976" s="99" t="s">
        <v>120</v>
      </c>
      <c r="P1976" s="250" t="s">
        <v>5272</v>
      </c>
      <c r="Q1976" s="93" t="s">
        <v>5273</v>
      </c>
      <c r="R1976" s="93"/>
      <c r="S1976" s="93" t="s">
        <v>5274</v>
      </c>
      <c r="T1976" s="135">
        <v>30391371</v>
      </c>
      <c r="U1976" s="176">
        <v>0</v>
      </c>
      <c r="V1976" s="93" t="s">
        <v>96</v>
      </c>
      <c r="W1976" s="93">
        <v>475</v>
      </c>
      <c r="X1976" s="99">
        <v>638</v>
      </c>
      <c r="Y1976" s="99">
        <v>22</v>
      </c>
      <c r="Z1976" s="97">
        <f t="shared" si="61"/>
        <v>0.30304999999999999</v>
      </c>
      <c r="AA1976" s="92" t="s">
        <v>75</v>
      </c>
      <c r="AB1976" s="94">
        <v>44778</v>
      </c>
      <c r="AC1976" s="93"/>
      <c r="AD1976" s="93" t="s">
        <v>5278</v>
      </c>
      <c r="AE1976" s="94"/>
      <c r="AF1976" s="94"/>
      <c r="AG1976" s="94"/>
      <c r="AH1976" s="93"/>
      <c r="AI1976" s="93"/>
      <c r="AJ1976" s="94"/>
      <c r="AK1976" s="92"/>
      <c r="AL1976" s="93"/>
      <c r="AM1976" s="98"/>
      <c r="AN1976" s="98"/>
      <c r="AO1976" s="98"/>
      <c r="AP1976" s="98"/>
      <c r="AQ1976" s="98"/>
      <c r="AR1976" s="98"/>
      <c r="AS1976" s="93"/>
      <c r="AT1976" s="93"/>
      <c r="AU1976" s="93"/>
    </row>
    <row r="1977" spans="1:47">
      <c r="A1977" s="92" t="s">
        <v>44</v>
      </c>
      <c r="B1977" s="93" t="s">
        <v>368</v>
      </c>
      <c r="C1977" s="93" t="s">
        <v>5279</v>
      </c>
      <c r="D1977" s="94">
        <v>44776</v>
      </c>
      <c r="E1977" s="92">
        <v>1216</v>
      </c>
      <c r="F1977" s="92" t="s">
        <v>73</v>
      </c>
      <c r="G1977" s="93" t="s">
        <v>4287</v>
      </c>
      <c r="H1977" s="93" t="s">
        <v>4484</v>
      </c>
      <c r="I1977" s="93" t="s">
        <v>4289</v>
      </c>
      <c r="J1977" s="93" t="s">
        <v>73</v>
      </c>
      <c r="K1977" s="95" t="s">
        <v>4485</v>
      </c>
      <c r="L1977" s="92" t="s">
        <v>342</v>
      </c>
      <c r="M1977" s="99" t="s">
        <v>5271</v>
      </c>
      <c r="N1977" s="99" t="s">
        <v>2420</v>
      </c>
      <c r="O1977" s="99" t="s">
        <v>120</v>
      </c>
      <c r="P1977" s="250" t="s">
        <v>5272</v>
      </c>
      <c r="Q1977" s="93" t="s">
        <v>5273</v>
      </c>
      <c r="R1977" s="93"/>
      <c r="S1977" s="93" t="s">
        <v>5274</v>
      </c>
      <c r="T1977" s="135">
        <v>30391371</v>
      </c>
      <c r="U1977" s="176">
        <v>0</v>
      </c>
      <c r="V1977" s="93" t="s">
        <v>96</v>
      </c>
      <c r="W1977" s="93">
        <v>475</v>
      </c>
      <c r="X1977" s="99">
        <v>638</v>
      </c>
      <c r="Y1977" s="99">
        <v>22</v>
      </c>
      <c r="Z1977" s="97">
        <f t="shared" si="61"/>
        <v>0.30304999999999999</v>
      </c>
      <c r="AA1977" s="92" t="s">
        <v>75</v>
      </c>
      <c r="AB1977" s="94">
        <v>44778</v>
      </c>
      <c r="AC1977" s="93"/>
      <c r="AD1977" s="93" t="s">
        <v>5279</v>
      </c>
      <c r="AE1977" s="94"/>
      <c r="AF1977" s="94"/>
      <c r="AG1977" s="94"/>
      <c r="AH1977" s="93"/>
      <c r="AI1977" s="93"/>
      <c r="AJ1977" s="94"/>
      <c r="AK1977" s="92"/>
      <c r="AL1977" s="93"/>
      <c r="AM1977" s="98"/>
      <c r="AN1977" s="98"/>
      <c r="AO1977" s="98"/>
      <c r="AP1977" s="98"/>
      <c r="AQ1977" s="98"/>
      <c r="AR1977" s="98"/>
      <c r="AS1977" s="93"/>
      <c r="AT1977" s="93"/>
      <c r="AU1977" s="93"/>
    </row>
    <row r="1978" spans="1:47">
      <c r="A1978" s="92" t="s">
        <v>44</v>
      </c>
      <c r="B1978" s="93" t="s">
        <v>368</v>
      </c>
      <c r="C1978" s="93" t="s">
        <v>5280</v>
      </c>
      <c r="D1978" s="94">
        <v>44776</v>
      </c>
      <c r="E1978" s="92">
        <v>1216</v>
      </c>
      <c r="F1978" s="92" t="s">
        <v>73</v>
      </c>
      <c r="G1978" s="93" t="s">
        <v>4287</v>
      </c>
      <c r="H1978" s="93" t="s">
        <v>4484</v>
      </c>
      <c r="I1978" s="93" t="s">
        <v>4289</v>
      </c>
      <c r="J1978" s="93" t="s">
        <v>73</v>
      </c>
      <c r="K1978" s="95" t="s">
        <v>4485</v>
      </c>
      <c r="L1978" s="92" t="s">
        <v>342</v>
      </c>
      <c r="M1978" s="99" t="s">
        <v>5271</v>
      </c>
      <c r="N1978" s="99" t="s">
        <v>2420</v>
      </c>
      <c r="O1978" s="99" t="s">
        <v>120</v>
      </c>
      <c r="P1978" s="250" t="s">
        <v>5272</v>
      </c>
      <c r="Q1978" s="93" t="s">
        <v>5273</v>
      </c>
      <c r="R1978" s="93"/>
      <c r="S1978" s="93" t="s">
        <v>5274</v>
      </c>
      <c r="T1978" s="135">
        <v>30391371</v>
      </c>
      <c r="U1978" s="176">
        <v>0</v>
      </c>
      <c r="V1978" s="93" t="s">
        <v>96</v>
      </c>
      <c r="W1978" s="93">
        <v>475</v>
      </c>
      <c r="X1978" s="99">
        <v>290</v>
      </c>
      <c r="Y1978" s="99">
        <v>10</v>
      </c>
      <c r="Z1978" s="97">
        <f t="shared" si="61"/>
        <v>0.13775000000000001</v>
      </c>
      <c r="AA1978" s="92" t="s">
        <v>75</v>
      </c>
      <c r="AB1978" s="94">
        <v>44778</v>
      </c>
      <c r="AC1978" s="93"/>
      <c r="AD1978" s="93" t="s">
        <v>5280</v>
      </c>
      <c r="AE1978" s="94"/>
      <c r="AF1978" s="94"/>
      <c r="AG1978" s="94"/>
      <c r="AH1978" s="93"/>
      <c r="AI1978" s="93"/>
      <c r="AJ1978" s="94"/>
      <c r="AK1978" s="92"/>
      <c r="AL1978" s="93"/>
      <c r="AM1978" s="98"/>
      <c r="AN1978" s="98"/>
      <c r="AO1978" s="98"/>
      <c r="AP1978" s="98"/>
      <c r="AQ1978" s="98"/>
      <c r="AR1978" s="98"/>
      <c r="AS1978" s="93"/>
      <c r="AT1978" s="93"/>
      <c r="AU1978" s="93"/>
    </row>
    <row r="1979" spans="1:47">
      <c r="A1979" s="92" t="s">
        <v>44</v>
      </c>
      <c r="B1979" s="93" t="s">
        <v>368</v>
      </c>
      <c r="C1979" s="93" t="s">
        <v>5281</v>
      </c>
      <c r="D1979" s="94">
        <v>44776</v>
      </c>
      <c r="E1979" s="92">
        <v>1216</v>
      </c>
      <c r="F1979" s="92" t="s">
        <v>73</v>
      </c>
      <c r="G1979" s="93" t="s">
        <v>4248</v>
      </c>
      <c r="H1979" s="93" t="s">
        <v>5019</v>
      </c>
      <c r="I1979" s="93" t="s">
        <v>4250</v>
      </c>
      <c r="J1979" s="93" t="s">
        <v>73</v>
      </c>
      <c r="K1979" s="95" t="s">
        <v>4251</v>
      </c>
      <c r="L1979" s="92" t="s">
        <v>342</v>
      </c>
      <c r="M1979" s="99" t="s">
        <v>5271</v>
      </c>
      <c r="N1979" s="99" t="s">
        <v>2420</v>
      </c>
      <c r="O1979" s="99" t="s">
        <v>120</v>
      </c>
      <c r="P1979" s="250" t="s">
        <v>5272</v>
      </c>
      <c r="Q1979" s="93" t="s">
        <v>5273</v>
      </c>
      <c r="R1979" s="93"/>
      <c r="S1979" s="93" t="s">
        <v>5274</v>
      </c>
      <c r="T1979" s="135">
        <v>30392471</v>
      </c>
      <c r="U1979" s="176">
        <v>0</v>
      </c>
      <c r="V1979" s="93" t="s">
        <v>96</v>
      </c>
      <c r="W1979" s="93">
        <v>475</v>
      </c>
      <c r="X1979" s="99">
        <v>180</v>
      </c>
      <c r="Y1979" s="99">
        <v>7</v>
      </c>
      <c r="Z1979" s="97">
        <f t="shared" si="61"/>
        <v>8.5500000000000007E-2</v>
      </c>
      <c r="AA1979" s="92" t="s">
        <v>75</v>
      </c>
      <c r="AB1979" s="94">
        <v>44778</v>
      </c>
      <c r="AC1979" s="93"/>
      <c r="AD1979" s="93" t="s">
        <v>5281</v>
      </c>
      <c r="AE1979" s="94"/>
      <c r="AF1979" s="94"/>
      <c r="AG1979" s="94"/>
      <c r="AH1979" s="93"/>
      <c r="AI1979" s="93"/>
      <c r="AJ1979" s="94"/>
      <c r="AK1979" s="92"/>
      <c r="AL1979" s="93"/>
      <c r="AM1979" s="98"/>
      <c r="AN1979" s="98"/>
      <c r="AO1979" s="98"/>
      <c r="AP1979" s="98"/>
      <c r="AQ1979" s="98"/>
      <c r="AR1979" s="98"/>
      <c r="AS1979" s="93"/>
      <c r="AT1979" s="93"/>
      <c r="AU1979" s="93"/>
    </row>
    <row r="1980" spans="1:47">
      <c r="A1980" s="37" t="s">
        <v>44</v>
      </c>
      <c r="B1980" s="265" t="s">
        <v>4393</v>
      </c>
      <c r="C1980" s="265" t="s">
        <v>5282</v>
      </c>
      <c r="D1980" s="124">
        <v>44777</v>
      </c>
      <c r="E1980" s="37" t="s">
        <v>5247</v>
      </c>
      <c r="F1980" s="37" t="s">
        <v>73</v>
      </c>
      <c r="G1980" s="265" t="s">
        <v>4248</v>
      </c>
      <c r="H1980" s="265" t="s">
        <v>5019</v>
      </c>
      <c r="I1980" s="265" t="s">
        <v>4250</v>
      </c>
      <c r="J1980" s="265" t="s">
        <v>73</v>
      </c>
      <c r="K1980" s="125" t="s">
        <v>4251</v>
      </c>
      <c r="L1980" s="37" t="s">
        <v>5248</v>
      </c>
      <c r="M1980" s="127" t="s">
        <v>5249</v>
      </c>
      <c r="N1980" s="127" t="s">
        <v>5250</v>
      </c>
      <c r="O1980" s="127" t="s">
        <v>98</v>
      </c>
      <c r="P1980" s="199" t="s">
        <v>5251</v>
      </c>
      <c r="Q1980" s="265" t="s">
        <v>5252</v>
      </c>
      <c r="R1980" s="265" t="s">
        <v>5253</v>
      </c>
      <c r="S1980" s="265" t="s">
        <v>5254</v>
      </c>
      <c r="T1980" s="126">
        <v>30392973</v>
      </c>
      <c r="U1980" s="180">
        <v>0</v>
      </c>
      <c r="V1980" s="265" t="s">
        <v>96</v>
      </c>
      <c r="W1980" s="265">
        <v>485</v>
      </c>
      <c r="X1980" s="127">
        <v>580</v>
      </c>
      <c r="Y1980" s="127">
        <v>20</v>
      </c>
      <c r="Z1980" s="128">
        <f t="shared" si="61"/>
        <v>0.28129999999999999</v>
      </c>
      <c r="AA1980" s="37" t="s">
        <v>60</v>
      </c>
      <c r="AB1980" s="124" t="s">
        <v>207</v>
      </c>
      <c r="AC1980" s="265"/>
      <c r="AD1980" s="265" t="s">
        <v>5282</v>
      </c>
      <c r="AE1980" s="124"/>
      <c r="AF1980" s="124"/>
      <c r="AG1980" s="124"/>
      <c r="AH1980" s="265"/>
      <c r="AI1980" s="265"/>
      <c r="AJ1980" s="124"/>
      <c r="AK1980" s="37"/>
      <c r="AL1980" s="265"/>
      <c r="AM1980" s="90"/>
      <c r="AN1980" s="90"/>
      <c r="AO1980" s="90"/>
      <c r="AP1980" s="90"/>
      <c r="AQ1980" s="90"/>
      <c r="AR1980" s="90"/>
      <c r="AS1980" s="265"/>
      <c r="AT1980" s="265"/>
      <c r="AU1980" s="265"/>
    </row>
    <row r="1981" spans="1:47">
      <c r="A1981" s="37" t="s">
        <v>44</v>
      </c>
      <c r="B1981" s="265" t="s">
        <v>4393</v>
      </c>
      <c r="C1981" s="265" t="s">
        <v>5283</v>
      </c>
      <c r="D1981" s="124">
        <v>44777</v>
      </c>
      <c r="E1981" s="37" t="s">
        <v>5247</v>
      </c>
      <c r="F1981" s="37" t="s">
        <v>73</v>
      </c>
      <c r="G1981" s="265" t="s">
        <v>4248</v>
      </c>
      <c r="H1981" s="265" t="s">
        <v>5019</v>
      </c>
      <c r="I1981" s="265" t="s">
        <v>4250</v>
      </c>
      <c r="J1981" s="265" t="s">
        <v>73</v>
      </c>
      <c r="K1981" s="125" t="s">
        <v>4251</v>
      </c>
      <c r="L1981" s="37" t="s">
        <v>5248</v>
      </c>
      <c r="M1981" s="127" t="s">
        <v>5249</v>
      </c>
      <c r="N1981" s="127" t="s">
        <v>5250</v>
      </c>
      <c r="O1981" s="127" t="s">
        <v>98</v>
      </c>
      <c r="P1981" s="199" t="s">
        <v>5251</v>
      </c>
      <c r="Q1981" s="265" t="s">
        <v>5252</v>
      </c>
      <c r="R1981" s="265" t="s">
        <v>5253</v>
      </c>
      <c r="S1981" s="265" t="s">
        <v>5254</v>
      </c>
      <c r="T1981" s="126">
        <v>30392973</v>
      </c>
      <c r="U1981" s="180">
        <v>0</v>
      </c>
      <c r="V1981" s="265" t="s">
        <v>96</v>
      </c>
      <c r="W1981" s="265">
        <v>485</v>
      </c>
      <c r="X1981" s="127">
        <v>580</v>
      </c>
      <c r="Y1981" s="127">
        <v>20</v>
      </c>
      <c r="Z1981" s="128">
        <f t="shared" si="61"/>
        <v>0.28129999999999999</v>
      </c>
      <c r="AA1981" s="37" t="s">
        <v>60</v>
      </c>
      <c r="AB1981" s="124" t="s">
        <v>207</v>
      </c>
      <c r="AC1981" s="265"/>
      <c r="AD1981" s="265" t="s">
        <v>5283</v>
      </c>
      <c r="AE1981" s="124"/>
      <c r="AF1981" s="124"/>
      <c r="AG1981" s="124"/>
      <c r="AH1981" s="265"/>
      <c r="AI1981" s="265"/>
      <c r="AJ1981" s="124"/>
      <c r="AK1981" s="37"/>
      <c r="AL1981" s="265"/>
      <c r="AM1981" s="90"/>
      <c r="AN1981" s="90"/>
      <c r="AO1981" s="90"/>
      <c r="AP1981" s="90"/>
      <c r="AQ1981" s="90"/>
      <c r="AR1981" s="90"/>
      <c r="AS1981" s="265"/>
      <c r="AT1981" s="265"/>
      <c r="AU1981" s="265"/>
    </row>
    <row r="1982" spans="1:47">
      <c r="A1982" s="37" t="s">
        <v>44</v>
      </c>
      <c r="B1982" s="265" t="s">
        <v>4393</v>
      </c>
      <c r="C1982" s="265" t="s">
        <v>5284</v>
      </c>
      <c r="D1982" s="124">
        <v>44777</v>
      </c>
      <c r="E1982" s="37" t="s">
        <v>5247</v>
      </c>
      <c r="F1982" s="37" t="s">
        <v>73</v>
      </c>
      <c r="G1982" s="265" t="s">
        <v>4248</v>
      </c>
      <c r="H1982" s="265" t="s">
        <v>5019</v>
      </c>
      <c r="I1982" s="265" t="s">
        <v>4250</v>
      </c>
      <c r="J1982" s="265" t="s">
        <v>73</v>
      </c>
      <c r="K1982" s="125" t="s">
        <v>4251</v>
      </c>
      <c r="L1982" s="37" t="s">
        <v>5248</v>
      </c>
      <c r="M1982" s="127" t="s">
        <v>5249</v>
      </c>
      <c r="N1982" s="127" t="s">
        <v>5250</v>
      </c>
      <c r="O1982" s="127" t="s">
        <v>98</v>
      </c>
      <c r="P1982" s="199" t="s">
        <v>5251</v>
      </c>
      <c r="Q1982" s="265" t="s">
        <v>5252</v>
      </c>
      <c r="R1982" s="265" t="s">
        <v>5253</v>
      </c>
      <c r="S1982" s="265" t="s">
        <v>5254</v>
      </c>
      <c r="T1982" s="126">
        <v>30397573</v>
      </c>
      <c r="U1982" s="180">
        <v>0</v>
      </c>
      <c r="V1982" s="265" t="s">
        <v>96</v>
      </c>
      <c r="W1982" s="265">
        <v>485</v>
      </c>
      <c r="X1982" s="127">
        <v>638</v>
      </c>
      <c r="Y1982" s="127">
        <v>22</v>
      </c>
      <c r="Z1982" s="128">
        <f t="shared" si="61"/>
        <v>0.30942999999999998</v>
      </c>
      <c r="AA1982" s="37" t="s">
        <v>60</v>
      </c>
      <c r="AB1982" s="124" t="s">
        <v>207</v>
      </c>
      <c r="AC1982" s="265"/>
      <c r="AD1982" s="265" t="s">
        <v>5284</v>
      </c>
      <c r="AE1982" s="124"/>
      <c r="AF1982" s="124"/>
      <c r="AG1982" s="124"/>
      <c r="AH1982" s="265"/>
      <c r="AI1982" s="265"/>
      <c r="AJ1982" s="124"/>
      <c r="AK1982" s="37"/>
      <c r="AL1982" s="265"/>
      <c r="AM1982" s="90"/>
      <c r="AN1982" s="90"/>
      <c r="AO1982" s="90"/>
      <c r="AP1982" s="90"/>
      <c r="AQ1982" s="90"/>
      <c r="AR1982" s="90"/>
      <c r="AS1982" s="265"/>
      <c r="AT1982" s="265"/>
      <c r="AU1982" s="265"/>
    </row>
    <row r="1983" spans="1:47">
      <c r="A1983" s="37" t="s">
        <v>44</v>
      </c>
      <c r="B1983" s="265" t="s">
        <v>4393</v>
      </c>
      <c r="C1983" s="265" t="s">
        <v>5285</v>
      </c>
      <c r="D1983" s="124">
        <v>44777</v>
      </c>
      <c r="E1983" s="37" t="s">
        <v>5247</v>
      </c>
      <c r="F1983" s="37" t="s">
        <v>73</v>
      </c>
      <c r="G1983" s="265" t="s">
        <v>4248</v>
      </c>
      <c r="H1983" s="265" t="s">
        <v>5019</v>
      </c>
      <c r="I1983" s="265" t="s">
        <v>4250</v>
      </c>
      <c r="J1983" s="265" t="s">
        <v>73</v>
      </c>
      <c r="K1983" s="125" t="s">
        <v>4251</v>
      </c>
      <c r="L1983" s="37" t="s">
        <v>5248</v>
      </c>
      <c r="M1983" s="127" t="s">
        <v>5249</v>
      </c>
      <c r="N1983" s="127" t="s">
        <v>5250</v>
      </c>
      <c r="O1983" s="127" t="s">
        <v>98</v>
      </c>
      <c r="P1983" s="199" t="s">
        <v>5251</v>
      </c>
      <c r="Q1983" s="265" t="s">
        <v>5252</v>
      </c>
      <c r="R1983" s="265" t="s">
        <v>5253</v>
      </c>
      <c r="S1983" s="265" t="s">
        <v>5254</v>
      </c>
      <c r="T1983" s="254">
        <v>30392973</v>
      </c>
      <c r="U1983" s="180">
        <v>0</v>
      </c>
      <c r="V1983" s="265" t="s">
        <v>96</v>
      </c>
      <c r="W1983" s="265">
        <v>485</v>
      </c>
      <c r="X1983" s="127">
        <v>522</v>
      </c>
      <c r="Y1983" s="127">
        <v>18</v>
      </c>
      <c r="Z1983" s="128">
        <f t="shared" si="61"/>
        <v>0.25317000000000001</v>
      </c>
      <c r="AA1983" s="37" t="s">
        <v>60</v>
      </c>
      <c r="AB1983" s="124" t="s">
        <v>207</v>
      </c>
      <c r="AC1983" s="265"/>
      <c r="AD1983" s="265" t="s">
        <v>5285</v>
      </c>
      <c r="AE1983" s="124"/>
      <c r="AF1983" s="124"/>
      <c r="AG1983" s="124"/>
      <c r="AH1983" s="265"/>
      <c r="AI1983" s="265"/>
      <c r="AJ1983" s="124"/>
      <c r="AK1983" s="37"/>
      <c r="AL1983" s="265"/>
      <c r="AM1983" s="90"/>
      <c r="AN1983" s="90"/>
      <c r="AO1983" s="90"/>
      <c r="AP1983" s="90"/>
      <c r="AQ1983" s="90"/>
      <c r="AR1983" s="90"/>
      <c r="AS1983" s="265"/>
      <c r="AT1983" s="265"/>
      <c r="AU1983" s="265"/>
    </row>
    <row r="1984" spans="1:47">
      <c r="A1984" s="37" t="s">
        <v>44</v>
      </c>
      <c r="B1984" s="265" t="s">
        <v>4253</v>
      </c>
      <c r="C1984" s="265" t="s">
        <v>5286</v>
      </c>
      <c r="D1984" s="124">
        <v>44777</v>
      </c>
      <c r="E1984" s="37" t="s">
        <v>5287</v>
      </c>
      <c r="F1984" s="37" t="s">
        <v>73</v>
      </c>
      <c r="G1984" s="265" t="s">
        <v>4248</v>
      </c>
      <c r="H1984" s="265" t="s">
        <v>5019</v>
      </c>
      <c r="I1984" s="265" t="s">
        <v>4250</v>
      </c>
      <c r="J1984" s="265" t="s">
        <v>73</v>
      </c>
      <c r="K1984" s="125" t="s">
        <v>4251</v>
      </c>
      <c r="L1984" s="37" t="s">
        <v>471</v>
      </c>
      <c r="M1984" s="127" t="s">
        <v>269</v>
      </c>
      <c r="N1984" s="127" t="s">
        <v>187</v>
      </c>
      <c r="O1984" s="127" t="s">
        <v>188</v>
      </c>
      <c r="P1984" s="199" t="s">
        <v>5288</v>
      </c>
      <c r="Q1984" s="265" t="s">
        <v>270</v>
      </c>
      <c r="R1984" s="265" t="s">
        <v>5289</v>
      </c>
      <c r="S1984" s="265" t="s">
        <v>5290</v>
      </c>
      <c r="T1984" s="126">
        <v>30392972</v>
      </c>
      <c r="U1984" s="180">
        <v>0</v>
      </c>
      <c r="V1984" s="265" t="s">
        <v>96</v>
      </c>
      <c r="W1984" s="265">
        <v>480</v>
      </c>
      <c r="X1984" s="127">
        <v>580</v>
      </c>
      <c r="Y1984" s="127">
        <v>20</v>
      </c>
      <c r="Z1984" s="128">
        <f t="shared" si="61"/>
        <v>0.27839999999999998</v>
      </c>
      <c r="AA1984" s="37" t="s">
        <v>75</v>
      </c>
      <c r="AB1984" s="124" t="s">
        <v>207</v>
      </c>
      <c r="AC1984" s="265"/>
      <c r="AD1984" s="265" t="s">
        <v>5286</v>
      </c>
      <c r="AE1984" s="124"/>
      <c r="AF1984" s="124"/>
      <c r="AG1984" s="124"/>
      <c r="AH1984" s="265"/>
      <c r="AI1984" s="265"/>
      <c r="AJ1984" s="124"/>
      <c r="AK1984" s="37"/>
      <c r="AL1984" s="265"/>
      <c r="AM1984" s="90">
        <v>2595</v>
      </c>
      <c r="AN1984" s="90"/>
      <c r="AO1984" s="90"/>
      <c r="AP1984" s="90"/>
      <c r="AQ1984" s="90"/>
      <c r="AR1984" s="90"/>
      <c r="AS1984" s="265"/>
      <c r="AT1984" s="265"/>
      <c r="AU1984" s="265"/>
    </row>
    <row r="1985" spans="1:47">
      <c r="A1985" s="37" t="s">
        <v>44</v>
      </c>
      <c r="B1985" s="265" t="s">
        <v>4253</v>
      </c>
      <c r="C1985" s="265" t="s">
        <v>5291</v>
      </c>
      <c r="D1985" s="124">
        <v>44777</v>
      </c>
      <c r="E1985" s="37" t="s">
        <v>5287</v>
      </c>
      <c r="F1985" s="37" t="s">
        <v>73</v>
      </c>
      <c r="G1985" s="265" t="s">
        <v>4248</v>
      </c>
      <c r="H1985" s="265" t="s">
        <v>5019</v>
      </c>
      <c r="I1985" s="265" t="s">
        <v>4250</v>
      </c>
      <c r="J1985" s="265" t="s">
        <v>73</v>
      </c>
      <c r="K1985" s="125" t="s">
        <v>4251</v>
      </c>
      <c r="L1985" s="37" t="s">
        <v>471</v>
      </c>
      <c r="M1985" s="127" t="s">
        <v>269</v>
      </c>
      <c r="N1985" s="127" t="s">
        <v>187</v>
      </c>
      <c r="O1985" s="127" t="s">
        <v>188</v>
      </c>
      <c r="P1985" s="199" t="s">
        <v>5288</v>
      </c>
      <c r="Q1985" s="265" t="s">
        <v>270</v>
      </c>
      <c r="R1985" s="265" t="s">
        <v>5289</v>
      </c>
      <c r="S1985" s="265" t="s">
        <v>5290</v>
      </c>
      <c r="T1985" s="126">
        <v>30392972</v>
      </c>
      <c r="U1985" s="180">
        <v>0</v>
      </c>
      <c r="V1985" s="265" t="s">
        <v>96</v>
      </c>
      <c r="W1985" s="265">
        <v>480</v>
      </c>
      <c r="X1985" s="127">
        <v>580</v>
      </c>
      <c r="Y1985" s="127">
        <v>20</v>
      </c>
      <c r="Z1985" s="128">
        <f t="shared" si="61"/>
        <v>0.27839999999999998</v>
      </c>
      <c r="AA1985" s="37" t="s">
        <v>75</v>
      </c>
      <c r="AB1985" s="124" t="s">
        <v>207</v>
      </c>
      <c r="AC1985" s="265"/>
      <c r="AD1985" s="265" t="s">
        <v>5291</v>
      </c>
      <c r="AE1985" s="124"/>
      <c r="AF1985" s="124"/>
      <c r="AG1985" s="124"/>
      <c r="AH1985" s="265"/>
      <c r="AI1985" s="265"/>
      <c r="AJ1985" s="124"/>
      <c r="AK1985" s="37"/>
      <c r="AL1985" s="265"/>
      <c r="AM1985" s="90">
        <v>2595</v>
      </c>
      <c r="AN1985" s="90"/>
      <c r="AO1985" s="90"/>
      <c r="AP1985" s="90"/>
      <c r="AQ1985" s="90"/>
      <c r="AR1985" s="90"/>
      <c r="AS1985" s="265"/>
      <c r="AT1985" s="265"/>
      <c r="AU1985" s="265"/>
    </row>
    <row r="1986" spans="1:47">
      <c r="A1986" s="37" t="s">
        <v>44</v>
      </c>
      <c r="B1986" s="265" t="s">
        <v>4253</v>
      </c>
      <c r="C1986" s="265" t="s">
        <v>5292</v>
      </c>
      <c r="D1986" s="124">
        <v>44777</v>
      </c>
      <c r="E1986" s="37" t="s">
        <v>5287</v>
      </c>
      <c r="F1986" s="37" t="s">
        <v>73</v>
      </c>
      <c r="G1986" s="265" t="s">
        <v>4244</v>
      </c>
      <c r="H1986" s="265" t="s">
        <v>4245</v>
      </c>
      <c r="I1986" s="265" t="s">
        <v>4246</v>
      </c>
      <c r="J1986" s="265" t="s">
        <v>73</v>
      </c>
      <c r="K1986" s="125" t="s">
        <v>4247</v>
      </c>
      <c r="L1986" s="37" t="s">
        <v>471</v>
      </c>
      <c r="M1986" s="127" t="s">
        <v>269</v>
      </c>
      <c r="N1986" s="127" t="s">
        <v>187</v>
      </c>
      <c r="O1986" s="127" t="s">
        <v>188</v>
      </c>
      <c r="P1986" s="199" t="s">
        <v>5288</v>
      </c>
      <c r="Q1986" s="265" t="s">
        <v>270</v>
      </c>
      <c r="R1986" s="265" t="s">
        <v>5289</v>
      </c>
      <c r="S1986" s="265" t="s">
        <v>5290</v>
      </c>
      <c r="T1986" s="126">
        <v>30392972</v>
      </c>
      <c r="U1986" s="180">
        <v>0</v>
      </c>
      <c r="V1986" s="265" t="s">
        <v>96</v>
      </c>
      <c r="W1986" s="265">
        <v>480</v>
      </c>
      <c r="X1986" s="127">
        <v>232</v>
      </c>
      <c r="Y1986" s="127">
        <v>8</v>
      </c>
      <c r="Z1986" s="128">
        <f t="shared" si="61"/>
        <v>0.11136</v>
      </c>
      <c r="AA1986" s="37" t="s">
        <v>75</v>
      </c>
      <c r="AB1986" s="124" t="s">
        <v>207</v>
      </c>
      <c r="AC1986" s="265"/>
      <c r="AD1986" s="265" t="s">
        <v>5292</v>
      </c>
      <c r="AE1986" s="124"/>
      <c r="AF1986" s="124"/>
      <c r="AG1986" s="124"/>
      <c r="AH1986" s="265"/>
      <c r="AI1986" s="265"/>
      <c r="AJ1986" s="124"/>
      <c r="AK1986" s="37"/>
      <c r="AL1986" s="265"/>
      <c r="AM1986" s="90">
        <v>2595</v>
      </c>
      <c r="AN1986" s="90"/>
      <c r="AO1986" s="90"/>
      <c r="AP1986" s="90"/>
      <c r="AQ1986" s="90"/>
      <c r="AR1986" s="90"/>
      <c r="AS1986" s="265"/>
      <c r="AT1986" s="265"/>
      <c r="AU1986" s="265"/>
    </row>
    <row r="1987" spans="1:47">
      <c r="A1987" s="37" t="s">
        <v>44</v>
      </c>
      <c r="B1987" s="265" t="s">
        <v>4253</v>
      </c>
      <c r="C1987" s="265" t="s">
        <v>5293</v>
      </c>
      <c r="D1987" s="124">
        <v>44777</v>
      </c>
      <c r="E1987" s="37" t="s">
        <v>5294</v>
      </c>
      <c r="F1987" s="37" t="s">
        <v>73</v>
      </c>
      <c r="G1987" s="265"/>
      <c r="H1987" s="265"/>
      <c r="I1987" s="265"/>
      <c r="J1987" s="265"/>
      <c r="K1987" s="125"/>
      <c r="L1987" s="37" t="s">
        <v>5295</v>
      </c>
      <c r="M1987" s="127" t="s">
        <v>4258</v>
      </c>
      <c r="N1987" s="127" t="s">
        <v>4259</v>
      </c>
      <c r="O1987" s="127" t="s">
        <v>235</v>
      </c>
      <c r="P1987" s="199" t="s">
        <v>4260</v>
      </c>
      <c r="Q1987" s="265" t="s">
        <v>4261</v>
      </c>
      <c r="R1987" s="265" t="s">
        <v>4262</v>
      </c>
      <c r="S1987" s="265" t="s">
        <v>4263</v>
      </c>
      <c r="T1987" s="126">
        <v>30392972</v>
      </c>
      <c r="U1987" s="180">
        <v>0</v>
      </c>
      <c r="V1987" s="265" t="s">
        <v>96</v>
      </c>
      <c r="W1987" s="265">
        <v>480</v>
      </c>
      <c r="X1987" s="127">
        <v>638</v>
      </c>
      <c r="Y1987" s="127">
        <v>22</v>
      </c>
      <c r="Z1987" s="128">
        <f t="shared" si="61"/>
        <v>0.30624000000000001</v>
      </c>
      <c r="AA1987" s="37" t="s">
        <v>75</v>
      </c>
      <c r="AB1987" s="124" t="s">
        <v>207</v>
      </c>
      <c r="AC1987" s="265"/>
      <c r="AD1987" s="265"/>
      <c r="AE1987" s="124"/>
      <c r="AF1987" s="124"/>
      <c r="AG1987" s="124"/>
      <c r="AH1987" s="265"/>
      <c r="AI1987" s="265"/>
      <c r="AJ1987" s="124"/>
      <c r="AK1987" s="37"/>
      <c r="AL1987" s="265"/>
      <c r="AM1987" s="90">
        <v>1695</v>
      </c>
      <c r="AN1987" s="90"/>
      <c r="AO1987" s="90"/>
      <c r="AP1987" s="90"/>
      <c r="AQ1987" s="90"/>
      <c r="AR1987" s="90"/>
      <c r="AS1987" s="265"/>
      <c r="AT1987" s="265"/>
      <c r="AU1987" s="265"/>
    </row>
    <row r="1988" spans="1:47">
      <c r="A1988" s="261" t="s">
        <v>44</v>
      </c>
      <c r="B1988" s="266" t="s">
        <v>4393</v>
      </c>
      <c r="C1988" s="91" t="s">
        <v>5117</v>
      </c>
      <c r="D1988" s="38">
        <v>44706</v>
      </c>
      <c r="E1988" s="261" t="s">
        <v>3806</v>
      </c>
      <c r="F1988" s="261" t="s">
        <v>5112</v>
      </c>
      <c r="G1988" s="264" t="s">
        <v>5114</v>
      </c>
      <c r="H1988" s="264" t="s">
        <v>5115</v>
      </c>
      <c r="I1988" s="264" t="s">
        <v>5116</v>
      </c>
      <c r="J1988" s="264" t="s">
        <v>52</v>
      </c>
      <c r="K1988" s="39">
        <v>31408</v>
      </c>
      <c r="L1988" s="261" t="s">
        <v>3807</v>
      </c>
      <c r="M1988" s="264" t="s">
        <v>4264</v>
      </c>
      <c r="N1988" s="264" t="s">
        <v>3809</v>
      </c>
      <c r="O1988" s="264" t="s">
        <v>172</v>
      </c>
      <c r="P1988" s="40" t="s">
        <v>3817</v>
      </c>
      <c r="Q1988" s="74" t="s">
        <v>4265</v>
      </c>
      <c r="R1988" s="266" t="s">
        <v>3811</v>
      </c>
      <c r="S1988" s="266" t="s">
        <v>4267</v>
      </c>
      <c r="T1988" s="261">
        <v>30397871</v>
      </c>
      <c r="U1988" s="41">
        <v>15</v>
      </c>
      <c r="V1988" s="264" t="s">
        <v>96</v>
      </c>
      <c r="W1988" s="264">
        <v>475</v>
      </c>
      <c r="X1988" s="267">
        <v>406</v>
      </c>
      <c r="Y1988" s="267">
        <v>14</v>
      </c>
      <c r="Z1988" s="42">
        <f t="shared" ref="Z1988:Z1989" si="62">W1988*X1988/1000000</f>
        <v>0.19284999999999999</v>
      </c>
      <c r="AA1988" s="45" t="s">
        <v>75</v>
      </c>
      <c r="AB1988" s="38">
        <v>44712</v>
      </c>
      <c r="AC1988" s="264" t="s">
        <v>3780</v>
      </c>
      <c r="AD1988" s="264" t="s">
        <v>5117</v>
      </c>
      <c r="AE1988" s="38">
        <v>44718</v>
      </c>
      <c r="AF1988" s="38"/>
      <c r="AG1988" s="38">
        <v>44720</v>
      </c>
      <c r="AH1988" s="264" t="s">
        <v>4269</v>
      </c>
      <c r="AI1988" s="264" t="s">
        <v>4270</v>
      </c>
      <c r="AJ1988" s="43"/>
      <c r="AK1988" s="261"/>
      <c r="AL1988" s="264"/>
      <c r="AM1988" s="44">
        <v>4267</v>
      </c>
      <c r="AN1988" s="44"/>
      <c r="AO1988" s="44"/>
      <c r="AP1988" s="44"/>
      <c r="AQ1988" s="44"/>
      <c r="AR1988" s="46">
        <f t="shared" ref="AR1988:AR1992" si="63">SUM(AM1988:AQ1988)</f>
        <v>4267</v>
      </c>
      <c r="AS1988" s="264"/>
      <c r="AT1988" s="264"/>
      <c r="AU1988" s="264"/>
    </row>
    <row r="1989" spans="1:47">
      <c r="A1989" s="261" t="s">
        <v>44</v>
      </c>
      <c r="B1989" s="266" t="s">
        <v>4393</v>
      </c>
      <c r="C1989" s="91" t="s">
        <v>5118</v>
      </c>
      <c r="D1989" s="38">
        <v>44706</v>
      </c>
      <c r="E1989" s="261" t="s">
        <v>3806</v>
      </c>
      <c r="F1989" s="261" t="s">
        <v>5112</v>
      </c>
      <c r="G1989" s="264" t="s">
        <v>5114</v>
      </c>
      <c r="H1989" s="264" t="s">
        <v>5115</v>
      </c>
      <c r="I1989" s="264" t="s">
        <v>5116</v>
      </c>
      <c r="J1989" s="264" t="s">
        <v>52</v>
      </c>
      <c r="K1989" s="39">
        <v>31408</v>
      </c>
      <c r="L1989" s="261" t="s">
        <v>3807</v>
      </c>
      <c r="M1989" s="264" t="s">
        <v>4264</v>
      </c>
      <c r="N1989" s="264" t="s">
        <v>3809</v>
      </c>
      <c r="O1989" s="264" t="s">
        <v>172</v>
      </c>
      <c r="P1989" s="40" t="s">
        <v>3817</v>
      </c>
      <c r="Q1989" s="74" t="s">
        <v>4265</v>
      </c>
      <c r="R1989" s="266" t="s">
        <v>3811</v>
      </c>
      <c r="S1989" s="266" t="s">
        <v>4267</v>
      </c>
      <c r="T1989" s="261">
        <v>30397871</v>
      </c>
      <c r="U1989" s="41">
        <v>15</v>
      </c>
      <c r="V1989" s="264" t="s">
        <v>96</v>
      </c>
      <c r="W1989" s="264">
        <v>475</v>
      </c>
      <c r="X1989" s="267">
        <v>435</v>
      </c>
      <c r="Y1989" s="267">
        <v>15</v>
      </c>
      <c r="Z1989" s="42">
        <f t="shared" si="62"/>
        <v>0.206625</v>
      </c>
      <c r="AA1989" s="45" t="s">
        <v>75</v>
      </c>
      <c r="AB1989" s="38">
        <v>44712</v>
      </c>
      <c r="AC1989" s="264" t="s">
        <v>3780</v>
      </c>
      <c r="AD1989" s="264" t="s">
        <v>5118</v>
      </c>
      <c r="AE1989" s="38">
        <v>44718</v>
      </c>
      <c r="AF1989" s="38"/>
      <c r="AG1989" s="38">
        <v>44720</v>
      </c>
      <c r="AH1989" s="264" t="s">
        <v>4269</v>
      </c>
      <c r="AI1989" s="264" t="s">
        <v>4270</v>
      </c>
      <c r="AJ1989" s="43"/>
      <c r="AK1989" s="261"/>
      <c r="AL1989" s="264"/>
      <c r="AM1989" s="44">
        <v>4267</v>
      </c>
      <c r="AN1989" s="44"/>
      <c r="AO1989" s="44"/>
      <c r="AP1989" s="44"/>
      <c r="AQ1989" s="44"/>
      <c r="AR1989" s="46">
        <f t="shared" si="63"/>
        <v>4267</v>
      </c>
      <c r="AS1989" s="264"/>
      <c r="AT1989" s="264"/>
      <c r="AU1989" s="264"/>
    </row>
    <row r="1990" spans="1:47">
      <c r="A1990" s="45" t="s">
        <v>44</v>
      </c>
      <c r="B1990" s="266" t="s">
        <v>4393</v>
      </c>
      <c r="C1990" s="266" t="s">
        <v>5122</v>
      </c>
      <c r="D1990" s="71">
        <v>44721</v>
      </c>
      <c r="E1990" s="45" t="s">
        <v>5015</v>
      </c>
      <c r="F1990" s="111" t="s">
        <v>5112</v>
      </c>
      <c r="G1990" s="266" t="s">
        <v>5113</v>
      </c>
      <c r="H1990" s="266" t="s">
        <v>1162</v>
      </c>
      <c r="I1990" s="266" t="s">
        <v>1163</v>
      </c>
      <c r="J1990" s="266" t="s">
        <v>52</v>
      </c>
      <c r="K1990" s="72">
        <v>31322</v>
      </c>
      <c r="L1990" s="45" t="s">
        <v>709</v>
      </c>
      <c r="M1990" s="266" t="s">
        <v>710</v>
      </c>
      <c r="N1990" s="266" t="s">
        <v>711</v>
      </c>
      <c r="O1990" s="266" t="s">
        <v>470</v>
      </c>
      <c r="P1990" s="73">
        <v>83302</v>
      </c>
      <c r="Q1990" s="74" t="s">
        <v>5119</v>
      </c>
      <c r="R1990" s="266" t="s">
        <v>5120</v>
      </c>
      <c r="S1990" s="266" t="s">
        <v>5121</v>
      </c>
      <c r="T1990" s="79">
        <v>30397871</v>
      </c>
      <c r="U1990" s="266">
        <v>15</v>
      </c>
      <c r="V1990" s="75" t="s">
        <v>96</v>
      </c>
      <c r="W1990" s="266">
        <v>475</v>
      </c>
      <c r="X1990" s="79">
        <v>609</v>
      </c>
      <c r="Y1990" s="79">
        <v>21</v>
      </c>
      <c r="Z1990" s="75">
        <v>0.289275</v>
      </c>
      <c r="AA1990" s="45" t="s">
        <v>60</v>
      </c>
      <c r="AB1990" s="266"/>
      <c r="AC1990" s="71" t="s">
        <v>3780</v>
      </c>
      <c r="AD1990" s="266" t="s">
        <v>5122</v>
      </c>
      <c r="AE1990" s="71">
        <v>44747</v>
      </c>
      <c r="AF1990" s="71">
        <v>44747</v>
      </c>
      <c r="AG1990" s="71">
        <v>44750</v>
      </c>
      <c r="AH1990" s="266" t="s">
        <v>4252</v>
      </c>
      <c r="AI1990" s="269" t="s">
        <v>5123</v>
      </c>
      <c r="AJ1990" s="71">
        <v>44750</v>
      </c>
      <c r="AK1990" s="46"/>
      <c r="AL1990" s="46"/>
      <c r="AM1990" s="46">
        <v>6765</v>
      </c>
      <c r="AN1990" s="46"/>
      <c r="AO1990" s="266"/>
      <c r="AP1990" s="266"/>
      <c r="AQ1990" s="266"/>
      <c r="AR1990" s="46">
        <f t="shared" si="63"/>
        <v>6765</v>
      </c>
      <c r="AS1990" s="266"/>
      <c r="AT1990" s="266"/>
      <c r="AU1990" s="266"/>
    </row>
    <row r="1991" spans="1:47">
      <c r="A1991" s="45" t="s">
        <v>44</v>
      </c>
      <c r="B1991" s="266" t="s">
        <v>4393</v>
      </c>
      <c r="C1991" s="266" t="s">
        <v>5124</v>
      </c>
      <c r="D1991" s="71">
        <v>44721</v>
      </c>
      <c r="E1991" s="45" t="s">
        <v>5015</v>
      </c>
      <c r="F1991" s="111" t="s">
        <v>5112</v>
      </c>
      <c r="G1991" s="266" t="s">
        <v>5113</v>
      </c>
      <c r="H1991" s="266" t="s">
        <v>1162</v>
      </c>
      <c r="I1991" s="266" t="s">
        <v>1163</v>
      </c>
      <c r="J1991" s="266" t="s">
        <v>52</v>
      </c>
      <c r="K1991" s="72">
        <v>31322</v>
      </c>
      <c r="L1991" s="45" t="s">
        <v>709</v>
      </c>
      <c r="M1991" s="266" t="s">
        <v>710</v>
      </c>
      <c r="N1991" s="266" t="s">
        <v>711</v>
      </c>
      <c r="O1991" s="266" t="s">
        <v>470</v>
      </c>
      <c r="P1991" s="73">
        <v>83302</v>
      </c>
      <c r="Q1991" s="74" t="s">
        <v>5119</v>
      </c>
      <c r="R1991" s="266" t="s">
        <v>5120</v>
      </c>
      <c r="S1991" s="266" t="s">
        <v>5121</v>
      </c>
      <c r="T1991" s="266">
        <v>30397571</v>
      </c>
      <c r="U1991" s="266">
        <v>18</v>
      </c>
      <c r="V1991" s="75" t="s">
        <v>96</v>
      </c>
      <c r="W1991" s="266">
        <v>475</v>
      </c>
      <c r="X1991" s="266">
        <v>609</v>
      </c>
      <c r="Y1991" s="266">
        <v>21</v>
      </c>
      <c r="Z1991" s="75">
        <v>0.289275</v>
      </c>
      <c r="AA1991" s="45" t="s">
        <v>60</v>
      </c>
      <c r="AB1991" s="266"/>
      <c r="AC1991" s="71" t="s">
        <v>3780</v>
      </c>
      <c r="AD1991" s="266" t="s">
        <v>5124</v>
      </c>
      <c r="AE1991" s="71">
        <v>44741</v>
      </c>
      <c r="AF1991" s="71">
        <v>44741</v>
      </c>
      <c r="AG1991" s="71">
        <v>44747</v>
      </c>
      <c r="AH1991" s="266" t="s">
        <v>4252</v>
      </c>
      <c r="AI1991" s="269"/>
      <c r="AJ1991" s="71">
        <v>44749</v>
      </c>
      <c r="AK1991" s="46"/>
      <c r="AL1991" s="46"/>
      <c r="AM1991" s="46">
        <v>6765</v>
      </c>
      <c r="AN1991" s="46"/>
      <c r="AO1991" s="266"/>
      <c r="AP1991" s="266"/>
      <c r="AQ1991" s="266"/>
      <c r="AR1991" s="46">
        <f t="shared" si="63"/>
        <v>6765</v>
      </c>
      <c r="AS1991" s="266"/>
      <c r="AT1991" s="266"/>
      <c r="AU1991" s="266"/>
    </row>
    <row r="1992" spans="1:47">
      <c r="A1992" s="45" t="s">
        <v>44</v>
      </c>
      <c r="B1992" s="266" t="s">
        <v>4393</v>
      </c>
      <c r="C1992" s="266" t="s">
        <v>5125</v>
      </c>
      <c r="D1992" s="71">
        <v>44721</v>
      </c>
      <c r="E1992" s="45" t="s">
        <v>5015</v>
      </c>
      <c r="F1992" s="111" t="s">
        <v>5112</v>
      </c>
      <c r="G1992" s="266" t="s">
        <v>5113</v>
      </c>
      <c r="H1992" s="266" t="s">
        <v>1162</v>
      </c>
      <c r="I1992" s="266" t="s">
        <v>1163</v>
      </c>
      <c r="J1992" s="266" t="s">
        <v>52</v>
      </c>
      <c r="K1992" s="72">
        <v>31322</v>
      </c>
      <c r="L1992" s="45" t="s">
        <v>709</v>
      </c>
      <c r="M1992" s="266" t="s">
        <v>710</v>
      </c>
      <c r="N1992" s="266" t="s">
        <v>711</v>
      </c>
      <c r="O1992" s="266" t="s">
        <v>470</v>
      </c>
      <c r="P1992" s="73">
        <v>83302</v>
      </c>
      <c r="Q1992" s="74" t="s">
        <v>5119</v>
      </c>
      <c r="R1992" s="266" t="s">
        <v>5120</v>
      </c>
      <c r="S1992" s="266" t="s">
        <v>5121</v>
      </c>
      <c r="T1992" s="266">
        <v>30397571</v>
      </c>
      <c r="U1992" s="266">
        <v>18</v>
      </c>
      <c r="V1992" s="75" t="s">
        <v>96</v>
      </c>
      <c r="W1992" s="266">
        <v>475</v>
      </c>
      <c r="X1992" s="79">
        <v>580</v>
      </c>
      <c r="Y1992" s="79">
        <v>20</v>
      </c>
      <c r="Z1992" s="75">
        <v>0.30304999999999999</v>
      </c>
      <c r="AA1992" s="45" t="s">
        <v>60</v>
      </c>
      <c r="AB1992" s="266"/>
      <c r="AC1992" s="71" t="s">
        <v>3780</v>
      </c>
      <c r="AD1992" s="266" t="s">
        <v>5125</v>
      </c>
      <c r="AE1992" s="71">
        <v>44740</v>
      </c>
      <c r="AF1992" s="71">
        <v>44740</v>
      </c>
      <c r="AG1992" s="71">
        <v>44743</v>
      </c>
      <c r="AH1992" s="266" t="s">
        <v>4252</v>
      </c>
      <c r="AI1992" s="269"/>
      <c r="AJ1992" s="71">
        <v>44750</v>
      </c>
      <c r="AK1992" s="46"/>
      <c r="AL1992" s="46"/>
      <c r="AM1992" s="46">
        <v>6765</v>
      </c>
      <c r="AN1992" s="46"/>
      <c r="AO1992" s="266"/>
      <c r="AP1992" s="266"/>
      <c r="AQ1992" s="266">
        <v>1500</v>
      </c>
      <c r="AR1992" s="46">
        <f t="shared" si="63"/>
        <v>8265</v>
      </c>
      <c r="AS1992" s="266"/>
      <c r="AT1992" s="266"/>
      <c r="AU1992" s="266"/>
    </row>
    <row r="1993" spans="1:47">
      <c r="A1993" s="45" t="s">
        <v>44</v>
      </c>
      <c r="B1993" s="266" t="s">
        <v>4393</v>
      </c>
      <c r="C1993" s="266" t="s">
        <v>5126</v>
      </c>
      <c r="D1993" s="71">
        <v>44721</v>
      </c>
      <c r="E1993" s="45" t="s">
        <v>5015</v>
      </c>
      <c r="F1993" s="111" t="s">
        <v>5112</v>
      </c>
      <c r="G1993" s="266" t="s">
        <v>5113</v>
      </c>
      <c r="H1993" s="266" t="s">
        <v>1162</v>
      </c>
      <c r="I1993" s="266" t="s">
        <v>1163</v>
      </c>
      <c r="J1993" s="266" t="s">
        <v>52</v>
      </c>
      <c r="K1993" s="72">
        <v>31322</v>
      </c>
      <c r="L1993" s="45" t="s">
        <v>709</v>
      </c>
      <c r="M1993" s="266" t="s">
        <v>710</v>
      </c>
      <c r="N1993" s="266" t="s">
        <v>711</v>
      </c>
      <c r="O1993" s="266" t="s">
        <v>470</v>
      </c>
      <c r="P1993" s="73">
        <v>83302</v>
      </c>
      <c r="Q1993" s="74" t="s">
        <v>5119</v>
      </c>
      <c r="R1993" s="266" t="s">
        <v>5120</v>
      </c>
      <c r="S1993" s="266" t="s">
        <v>5121</v>
      </c>
      <c r="T1993" s="266">
        <v>30397571</v>
      </c>
      <c r="U1993" s="266">
        <v>18</v>
      </c>
      <c r="V1993" s="75" t="s">
        <v>96</v>
      </c>
      <c r="W1993" s="266">
        <v>475</v>
      </c>
      <c r="X1993" s="79">
        <v>58</v>
      </c>
      <c r="Y1993" s="79">
        <v>2</v>
      </c>
      <c r="Z1993" s="75">
        <v>0.30304999999999999</v>
      </c>
      <c r="AA1993" s="45" t="s">
        <v>60</v>
      </c>
      <c r="AB1993" s="266"/>
      <c r="AC1993" s="71" t="s">
        <v>3780</v>
      </c>
      <c r="AD1993" s="266" t="s">
        <v>5126</v>
      </c>
      <c r="AE1993" s="71">
        <v>44740</v>
      </c>
      <c r="AF1993" s="71">
        <v>44740</v>
      </c>
      <c r="AG1993" s="71">
        <v>44743</v>
      </c>
      <c r="AH1993" s="266" t="s">
        <v>4252</v>
      </c>
      <c r="AI1993" s="269"/>
      <c r="AJ1993" s="71">
        <v>44750</v>
      </c>
      <c r="AK1993" s="46"/>
      <c r="AL1993" s="46"/>
      <c r="AM1993" s="46"/>
      <c r="AN1993" s="46"/>
      <c r="AO1993" s="266"/>
      <c r="AP1993" s="266"/>
      <c r="AQ1993" s="266"/>
      <c r="AR1993" s="46"/>
      <c r="AS1993" s="266"/>
      <c r="AT1993" s="266"/>
      <c r="AU1993" s="266"/>
    </row>
    <row r="1994" spans="1:47">
      <c r="A1994" s="45" t="s">
        <v>44</v>
      </c>
      <c r="B1994" s="266" t="s">
        <v>4393</v>
      </c>
      <c r="C1994" s="266" t="s">
        <v>5127</v>
      </c>
      <c r="D1994" s="71">
        <v>44721</v>
      </c>
      <c r="E1994" s="45" t="s">
        <v>5015</v>
      </c>
      <c r="F1994" s="111" t="s">
        <v>5112</v>
      </c>
      <c r="G1994" s="266" t="s">
        <v>5113</v>
      </c>
      <c r="H1994" s="266" t="s">
        <v>1162</v>
      </c>
      <c r="I1994" s="266" t="s">
        <v>1163</v>
      </c>
      <c r="J1994" s="266" t="s">
        <v>52</v>
      </c>
      <c r="K1994" s="72">
        <v>31322</v>
      </c>
      <c r="L1994" s="45" t="s">
        <v>709</v>
      </c>
      <c r="M1994" s="266" t="s">
        <v>710</v>
      </c>
      <c r="N1994" s="266" t="s">
        <v>711</v>
      </c>
      <c r="O1994" s="266" t="s">
        <v>470</v>
      </c>
      <c r="P1994" s="73">
        <v>83302</v>
      </c>
      <c r="Q1994" s="74" t="s">
        <v>5119</v>
      </c>
      <c r="R1994" s="266" t="s">
        <v>5120</v>
      </c>
      <c r="S1994" s="266" t="s">
        <v>5121</v>
      </c>
      <c r="T1994" s="266">
        <v>30397571</v>
      </c>
      <c r="U1994" s="266">
        <v>18</v>
      </c>
      <c r="V1994" s="75" t="s">
        <v>96</v>
      </c>
      <c r="W1994" s="266">
        <v>475</v>
      </c>
      <c r="X1994" s="266">
        <v>348</v>
      </c>
      <c r="Y1994" s="266">
        <v>12</v>
      </c>
      <c r="Z1994" s="75">
        <v>0.30304999999999999</v>
      </c>
      <c r="AA1994" s="45" t="s">
        <v>60</v>
      </c>
      <c r="AB1994" s="266"/>
      <c r="AC1994" s="71" t="s">
        <v>3780</v>
      </c>
      <c r="AD1994" s="266" t="s">
        <v>5127</v>
      </c>
      <c r="AE1994" s="71">
        <v>44741</v>
      </c>
      <c r="AF1994" s="71">
        <v>44741</v>
      </c>
      <c r="AG1994" s="71">
        <v>44747</v>
      </c>
      <c r="AH1994" s="266" t="s">
        <v>4252</v>
      </c>
      <c r="AI1994" s="269" t="s">
        <v>5128</v>
      </c>
      <c r="AJ1994" s="71">
        <v>44748</v>
      </c>
      <c r="AK1994" s="46"/>
      <c r="AL1994" s="46"/>
      <c r="AM1994" s="46">
        <v>6765</v>
      </c>
      <c r="AN1994" s="46"/>
      <c r="AO1994" s="266"/>
      <c r="AP1994" s="266"/>
      <c r="AQ1994" s="266"/>
      <c r="AR1994" s="46">
        <f>SUM(AM1994:AQ1994)</f>
        <v>6765</v>
      </c>
      <c r="AS1994" s="266"/>
      <c r="AT1994" s="266"/>
      <c r="AU1994" s="266"/>
    </row>
    <row r="1995" spans="1:47">
      <c r="A1995" s="45" t="s">
        <v>44</v>
      </c>
      <c r="B1995" s="266" t="s">
        <v>4393</v>
      </c>
      <c r="C1995" s="266" t="s">
        <v>5296</v>
      </c>
      <c r="D1995" s="71">
        <v>44721</v>
      </c>
      <c r="E1995" s="45" t="s">
        <v>5015</v>
      </c>
      <c r="F1995" s="111" t="s">
        <v>5112</v>
      </c>
      <c r="G1995" s="266" t="s">
        <v>5113</v>
      </c>
      <c r="H1995" s="266" t="s">
        <v>1162</v>
      </c>
      <c r="I1995" s="266" t="s">
        <v>1163</v>
      </c>
      <c r="J1995" s="266" t="s">
        <v>52</v>
      </c>
      <c r="K1995" s="72">
        <v>31322</v>
      </c>
      <c r="L1995" s="45" t="s">
        <v>709</v>
      </c>
      <c r="M1995" s="266" t="s">
        <v>710</v>
      </c>
      <c r="N1995" s="266" t="s">
        <v>711</v>
      </c>
      <c r="O1995" s="266" t="s">
        <v>470</v>
      </c>
      <c r="P1995" s="73">
        <v>83302</v>
      </c>
      <c r="Q1995" s="74" t="s">
        <v>5119</v>
      </c>
      <c r="R1995" s="266" t="s">
        <v>5120</v>
      </c>
      <c r="S1995" s="266" t="s">
        <v>5121</v>
      </c>
      <c r="T1995" s="266">
        <v>30397571</v>
      </c>
      <c r="U1995" s="266">
        <v>15</v>
      </c>
      <c r="V1995" s="75" t="s">
        <v>96</v>
      </c>
      <c r="W1995" s="266">
        <v>475</v>
      </c>
      <c r="X1995" s="266">
        <v>290</v>
      </c>
      <c r="Y1995" s="266">
        <v>10</v>
      </c>
      <c r="Z1995" s="75">
        <v>0.30304999999999999</v>
      </c>
      <c r="AA1995" s="45" t="s">
        <v>60</v>
      </c>
      <c r="AB1995" s="266"/>
      <c r="AC1995" s="71" t="s">
        <v>3780</v>
      </c>
      <c r="AD1995" s="266" t="s">
        <v>5296</v>
      </c>
      <c r="AE1995" s="71">
        <v>44741</v>
      </c>
      <c r="AF1995" s="71">
        <v>44741</v>
      </c>
      <c r="AG1995" s="71">
        <v>44747</v>
      </c>
      <c r="AH1995" s="266" t="s">
        <v>4252</v>
      </c>
      <c r="AI1995" s="269"/>
      <c r="AJ1995" s="71">
        <v>44748</v>
      </c>
      <c r="AK1995" s="46"/>
      <c r="AL1995" s="46"/>
      <c r="AM1995" s="46"/>
      <c r="AN1995" s="46"/>
      <c r="AO1995" s="266"/>
      <c r="AP1995" s="266"/>
      <c r="AQ1995" s="266"/>
      <c r="AR1995" s="46"/>
      <c r="AS1995" s="266"/>
      <c r="AT1995" s="266"/>
      <c r="AU1995" s="266"/>
    </row>
    <row r="1996" spans="1:47">
      <c r="A1996" s="45" t="s">
        <v>44</v>
      </c>
      <c r="B1996" s="266" t="s">
        <v>4393</v>
      </c>
      <c r="C1996" s="266" t="s">
        <v>5129</v>
      </c>
      <c r="D1996" s="71">
        <v>44729</v>
      </c>
      <c r="E1996" s="45" t="s">
        <v>5015</v>
      </c>
      <c r="F1996" s="111" t="s">
        <v>5112</v>
      </c>
      <c r="G1996" s="266" t="s">
        <v>5113</v>
      </c>
      <c r="H1996" s="266" t="s">
        <v>1162</v>
      </c>
      <c r="I1996" s="266" t="s">
        <v>1163</v>
      </c>
      <c r="J1996" s="266" t="s">
        <v>52</v>
      </c>
      <c r="K1996" s="72">
        <v>31322</v>
      </c>
      <c r="L1996" s="45" t="s">
        <v>709</v>
      </c>
      <c r="M1996" s="266" t="s">
        <v>710</v>
      </c>
      <c r="N1996" s="266" t="s">
        <v>711</v>
      </c>
      <c r="O1996" s="266" t="s">
        <v>470</v>
      </c>
      <c r="P1996" s="73">
        <v>83302</v>
      </c>
      <c r="Q1996" s="74" t="s">
        <v>5119</v>
      </c>
      <c r="R1996" s="266" t="s">
        <v>5120</v>
      </c>
      <c r="S1996" s="266" t="s">
        <v>5121</v>
      </c>
      <c r="T1996" s="266">
        <v>30397871</v>
      </c>
      <c r="U1996" s="266">
        <v>18</v>
      </c>
      <c r="V1996" s="75" t="s">
        <v>96</v>
      </c>
      <c r="W1996" s="266">
        <v>475</v>
      </c>
      <c r="X1996" s="266">
        <v>319</v>
      </c>
      <c r="Y1996" s="266">
        <v>11</v>
      </c>
      <c r="Z1996" s="75">
        <v>0.15152499999999999</v>
      </c>
      <c r="AA1996" s="45" t="s">
        <v>75</v>
      </c>
      <c r="AB1996" s="266"/>
      <c r="AC1996" s="71" t="s">
        <v>3780</v>
      </c>
      <c r="AD1996" s="266" t="s">
        <v>5129</v>
      </c>
      <c r="AE1996" s="71">
        <v>44747</v>
      </c>
      <c r="AF1996" s="71">
        <v>44747</v>
      </c>
      <c r="AG1996" s="71">
        <v>44750</v>
      </c>
      <c r="AH1996" s="266" t="s">
        <v>4252</v>
      </c>
      <c r="AI1996" s="269"/>
      <c r="AJ1996" s="71">
        <v>44750</v>
      </c>
      <c r="AK1996" s="46"/>
      <c r="AL1996" s="46"/>
      <c r="AM1996" s="46">
        <v>6765</v>
      </c>
      <c r="AN1996" s="46"/>
      <c r="AO1996" s="266"/>
      <c r="AP1996" s="266"/>
      <c r="AQ1996" s="266"/>
      <c r="AR1996" s="46">
        <f t="shared" ref="AR1996:AR1997" si="64">SUM(AM1996:AQ1996)</f>
        <v>6765</v>
      </c>
      <c r="AS1996" s="266"/>
      <c r="AT1996" s="266"/>
      <c r="AU1996" s="266"/>
    </row>
    <row r="1997" spans="1:47">
      <c r="A1997" s="45" t="s">
        <v>44</v>
      </c>
      <c r="B1997" s="266" t="s">
        <v>4393</v>
      </c>
      <c r="C1997" s="266" t="s">
        <v>5130</v>
      </c>
      <c r="D1997" s="71">
        <v>44729</v>
      </c>
      <c r="E1997" s="45" t="s">
        <v>5015</v>
      </c>
      <c r="F1997" s="111" t="s">
        <v>5112</v>
      </c>
      <c r="G1997" s="266" t="s">
        <v>5113</v>
      </c>
      <c r="H1997" s="266" t="s">
        <v>1162</v>
      </c>
      <c r="I1997" s="266" t="s">
        <v>1163</v>
      </c>
      <c r="J1997" s="266" t="s">
        <v>52</v>
      </c>
      <c r="K1997" s="72">
        <v>31322</v>
      </c>
      <c r="L1997" s="45" t="s">
        <v>709</v>
      </c>
      <c r="M1997" s="266" t="s">
        <v>710</v>
      </c>
      <c r="N1997" s="266" t="s">
        <v>711</v>
      </c>
      <c r="O1997" s="266" t="s">
        <v>470</v>
      </c>
      <c r="P1997" s="73">
        <v>83302</v>
      </c>
      <c r="Q1997" s="74" t="s">
        <v>5119</v>
      </c>
      <c r="R1997" s="266" t="s">
        <v>5120</v>
      </c>
      <c r="S1997" s="266" t="s">
        <v>5121</v>
      </c>
      <c r="T1997" s="266">
        <v>30397871</v>
      </c>
      <c r="U1997" s="266">
        <v>15</v>
      </c>
      <c r="V1997" s="75" t="s">
        <v>96</v>
      </c>
      <c r="W1997" s="266">
        <v>475</v>
      </c>
      <c r="X1997" s="266">
        <v>145</v>
      </c>
      <c r="Y1997" s="266">
        <v>5</v>
      </c>
      <c r="Z1997" s="75">
        <v>0.30304999999999999</v>
      </c>
      <c r="AA1997" s="45" t="s">
        <v>75</v>
      </c>
      <c r="AB1997" s="266"/>
      <c r="AC1997" s="71" t="s">
        <v>3780</v>
      </c>
      <c r="AD1997" s="266" t="s">
        <v>5130</v>
      </c>
      <c r="AE1997" s="71">
        <v>44749</v>
      </c>
      <c r="AF1997" s="71">
        <v>44749</v>
      </c>
      <c r="AG1997" s="71">
        <v>44753</v>
      </c>
      <c r="AH1997" s="266" t="s">
        <v>4252</v>
      </c>
      <c r="AI1997" s="269"/>
      <c r="AJ1997" s="71">
        <v>44753</v>
      </c>
      <c r="AK1997" s="46"/>
      <c r="AL1997" s="46"/>
      <c r="AM1997" s="46">
        <v>6765</v>
      </c>
      <c r="AN1997" s="46"/>
      <c r="AO1997" s="266"/>
      <c r="AP1997" s="266"/>
      <c r="AQ1997" s="266"/>
      <c r="AR1997" s="46">
        <f t="shared" si="64"/>
        <v>6765</v>
      </c>
      <c r="AS1997" s="266"/>
      <c r="AT1997" s="266"/>
      <c r="AU1997" s="266"/>
    </row>
    <row r="1998" spans="1:47">
      <c r="A1998" s="45" t="s">
        <v>44</v>
      </c>
      <c r="B1998" s="266" t="s">
        <v>4393</v>
      </c>
      <c r="C1998" s="266" t="s">
        <v>5297</v>
      </c>
      <c r="D1998" s="71">
        <v>44729</v>
      </c>
      <c r="E1998" s="45" t="s">
        <v>5015</v>
      </c>
      <c r="F1998" s="111" t="s">
        <v>5112</v>
      </c>
      <c r="G1998" s="266" t="s">
        <v>5113</v>
      </c>
      <c r="H1998" s="266" t="s">
        <v>1162</v>
      </c>
      <c r="I1998" s="266" t="s">
        <v>1163</v>
      </c>
      <c r="J1998" s="266" t="s">
        <v>52</v>
      </c>
      <c r="K1998" s="72">
        <v>31322</v>
      </c>
      <c r="L1998" s="45" t="s">
        <v>709</v>
      </c>
      <c r="M1998" s="266" t="s">
        <v>710</v>
      </c>
      <c r="N1998" s="266" t="s">
        <v>711</v>
      </c>
      <c r="O1998" s="266" t="s">
        <v>470</v>
      </c>
      <c r="P1998" s="73">
        <v>83302</v>
      </c>
      <c r="Q1998" s="74" t="s">
        <v>5119</v>
      </c>
      <c r="R1998" s="266" t="s">
        <v>5120</v>
      </c>
      <c r="S1998" s="266" t="s">
        <v>5121</v>
      </c>
      <c r="T1998" s="266">
        <v>30397871</v>
      </c>
      <c r="U1998" s="266">
        <v>18</v>
      </c>
      <c r="V1998" s="75" t="s">
        <v>96</v>
      </c>
      <c r="W1998" s="266">
        <v>475</v>
      </c>
      <c r="X1998" s="266">
        <v>319</v>
      </c>
      <c r="Y1998" s="266">
        <v>11</v>
      </c>
      <c r="Z1998" s="75">
        <v>0.30304999999999999</v>
      </c>
      <c r="AA1998" s="45" t="s">
        <v>75</v>
      </c>
      <c r="AB1998" s="266"/>
      <c r="AC1998" s="71" t="s">
        <v>3780</v>
      </c>
      <c r="AD1998" s="266" t="s">
        <v>5297</v>
      </c>
      <c r="AE1998" s="71">
        <v>44749</v>
      </c>
      <c r="AF1998" s="71">
        <v>44749</v>
      </c>
      <c r="AG1998" s="71">
        <v>44753</v>
      </c>
      <c r="AH1998" s="266" t="s">
        <v>4252</v>
      </c>
      <c r="AI1998" s="269"/>
      <c r="AJ1998" s="71">
        <v>44753</v>
      </c>
      <c r="AK1998" s="46"/>
      <c r="AL1998" s="46"/>
      <c r="AM1998" s="46"/>
      <c r="AN1998" s="46"/>
      <c r="AO1998" s="266"/>
      <c r="AP1998" s="266"/>
      <c r="AQ1998" s="266"/>
      <c r="AR1998" s="46"/>
      <c r="AS1998" s="266"/>
      <c r="AT1998" s="266"/>
      <c r="AU1998" s="266"/>
    </row>
    <row r="1999" spans="1:47">
      <c r="A1999" s="45" t="s">
        <v>44</v>
      </c>
      <c r="B1999" s="266" t="s">
        <v>4393</v>
      </c>
      <c r="C1999" s="266" t="s">
        <v>5131</v>
      </c>
      <c r="D1999" s="71">
        <v>44729</v>
      </c>
      <c r="E1999" s="45" t="s">
        <v>5015</v>
      </c>
      <c r="F1999" s="111" t="s">
        <v>5112</v>
      </c>
      <c r="G1999" s="266" t="s">
        <v>5113</v>
      </c>
      <c r="H1999" s="266" t="s">
        <v>1162</v>
      </c>
      <c r="I1999" s="266" t="s">
        <v>1163</v>
      </c>
      <c r="J1999" s="266" t="s">
        <v>52</v>
      </c>
      <c r="K1999" s="72">
        <v>31322</v>
      </c>
      <c r="L1999" s="45" t="s">
        <v>709</v>
      </c>
      <c r="M1999" s="266" t="s">
        <v>710</v>
      </c>
      <c r="N1999" s="266" t="s">
        <v>711</v>
      </c>
      <c r="O1999" s="266" t="s">
        <v>470</v>
      </c>
      <c r="P1999" s="73">
        <v>83302</v>
      </c>
      <c r="Q1999" s="74" t="s">
        <v>5119</v>
      </c>
      <c r="R1999" s="266" t="s">
        <v>5120</v>
      </c>
      <c r="S1999" s="266" t="s">
        <v>5121</v>
      </c>
      <c r="T1999" s="266">
        <v>30397871</v>
      </c>
      <c r="U1999" s="266">
        <v>15</v>
      </c>
      <c r="V1999" s="75" t="s">
        <v>96</v>
      </c>
      <c r="W1999" s="266">
        <v>475</v>
      </c>
      <c r="X1999" s="266">
        <v>638</v>
      </c>
      <c r="Y1999" s="266">
        <v>22</v>
      </c>
      <c r="Z1999" s="75">
        <v>0.30304999999999999</v>
      </c>
      <c r="AA1999" s="45" t="s">
        <v>75</v>
      </c>
      <c r="AB1999" s="266"/>
      <c r="AC1999" s="71" t="s">
        <v>3780</v>
      </c>
      <c r="AD1999" s="266" t="s">
        <v>5131</v>
      </c>
      <c r="AE1999" s="71">
        <v>44741</v>
      </c>
      <c r="AF1999" s="71">
        <v>44741</v>
      </c>
      <c r="AG1999" s="71">
        <v>44747</v>
      </c>
      <c r="AH1999" s="266" t="s">
        <v>4252</v>
      </c>
      <c r="AI1999" s="269"/>
      <c r="AJ1999" s="71">
        <v>44748</v>
      </c>
      <c r="AK1999" s="46"/>
      <c r="AL1999" s="46"/>
      <c r="AM1999" s="46">
        <v>6765</v>
      </c>
      <c r="AN1999" s="46"/>
      <c r="AO1999" s="266"/>
      <c r="AP1999" s="266"/>
      <c r="AQ1999" s="266"/>
      <c r="AR1999" s="46">
        <f>SUM(AM1999:AQ1999)</f>
        <v>6765</v>
      </c>
      <c r="AS1999" s="266"/>
      <c r="AT1999" s="266"/>
      <c r="AU1999" s="266"/>
    </row>
    <row r="2000" spans="1:47">
      <c r="A2000" s="45" t="s">
        <v>44</v>
      </c>
      <c r="B2000" s="266" t="s">
        <v>4393</v>
      </c>
      <c r="C2000" s="266" t="s">
        <v>5132</v>
      </c>
      <c r="D2000" s="71">
        <v>44729</v>
      </c>
      <c r="E2000" s="45" t="s">
        <v>5015</v>
      </c>
      <c r="F2000" s="111" t="s">
        <v>5112</v>
      </c>
      <c r="G2000" s="266" t="s">
        <v>5113</v>
      </c>
      <c r="H2000" s="266" t="s">
        <v>1162</v>
      </c>
      <c r="I2000" s="266" t="s">
        <v>1163</v>
      </c>
      <c r="J2000" s="266" t="s">
        <v>52</v>
      </c>
      <c r="K2000" s="72">
        <v>31322</v>
      </c>
      <c r="L2000" s="45" t="s">
        <v>709</v>
      </c>
      <c r="M2000" s="266" t="s">
        <v>710</v>
      </c>
      <c r="N2000" s="266" t="s">
        <v>711</v>
      </c>
      <c r="O2000" s="266" t="s">
        <v>470</v>
      </c>
      <c r="P2000" s="73">
        <v>83302</v>
      </c>
      <c r="Q2000" s="74" t="s">
        <v>5119</v>
      </c>
      <c r="R2000" s="266" t="s">
        <v>5120</v>
      </c>
      <c r="S2000" s="266" t="s">
        <v>5121</v>
      </c>
      <c r="T2000" s="266">
        <v>30397871</v>
      </c>
      <c r="U2000" s="266">
        <v>18</v>
      </c>
      <c r="V2000" s="75" t="s">
        <v>96</v>
      </c>
      <c r="W2000" s="266">
        <v>475</v>
      </c>
      <c r="X2000" s="266">
        <v>377</v>
      </c>
      <c r="Y2000" s="266">
        <v>13</v>
      </c>
      <c r="Z2000" s="75">
        <v>0.22040000000000001</v>
      </c>
      <c r="AA2000" s="45" t="s">
        <v>75</v>
      </c>
      <c r="AB2000" s="266"/>
      <c r="AC2000" s="71" t="s">
        <v>3780</v>
      </c>
      <c r="AD2000" s="266" t="s">
        <v>5132</v>
      </c>
      <c r="AE2000" s="71">
        <v>44748</v>
      </c>
      <c r="AF2000" s="71">
        <v>44749</v>
      </c>
      <c r="AG2000" s="71">
        <v>44753</v>
      </c>
      <c r="AH2000" s="266" t="s">
        <v>4252</v>
      </c>
      <c r="AI2000" s="269" t="s">
        <v>5133</v>
      </c>
      <c r="AJ2000" s="71">
        <v>44753</v>
      </c>
      <c r="AK2000" s="46"/>
      <c r="AL2000" s="46"/>
      <c r="AM2000" s="46">
        <v>6765</v>
      </c>
      <c r="AN2000" s="46"/>
      <c r="AO2000" s="266"/>
      <c r="AP2000" s="266"/>
      <c r="AQ2000" s="266"/>
      <c r="AR2000" s="46">
        <f>SUM(AM2000:AQ2000)</f>
        <v>6765</v>
      </c>
      <c r="AS2000" s="266"/>
      <c r="AT2000" s="266"/>
      <c r="AU2000" s="266"/>
    </row>
    <row r="2001" spans="1:47">
      <c r="A2001" s="45" t="s">
        <v>44</v>
      </c>
      <c r="B2001" s="266" t="s">
        <v>4393</v>
      </c>
      <c r="C2001" s="266" t="s">
        <v>5134</v>
      </c>
      <c r="D2001" s="71">
        <v>44729</v>
      </c>
      <c r="E2001" s="45" t="s">
        <v>5015</v>
      </c>
      <c r="F2001" s="111" t="s">
        <v>5112</v>
      </c>
      <c r="G2001" s="266" t="s">
        <v>5114</v>
      </c>
      <c r="H2001" s="266" t="s">
        <v>5115</v>
      </c>
      <c r="I2001" s="266" t="s">
        <v>5116</v>
      </c>
      <c r="J2001" s="266" t="s">
        <v>52</v>
      </c>
      <c r="K2001" s="72">
        <v>31408</v>
      </c>
      <c r="L2001" s="45" t="s">
        <v>709</v>
      </c>
      <c r="M2001" s="266" t="s">
        <v>710</v>
      </c>
      <c r="N2001" s="266" t="s">
        <v>711</v>
      </c>
      <c r="O2001" s="266" t="s">
        <v>470</v>
      </c>
      <c r="P2001" s="73">
        <v>83302</v>
      </c>
      <c r="Q2001" s="74" t="s">
        <v>5119</v>
      </c>
      <c r="R2001" s="266" t="s">
        <v>5120</v>
      </c>
      <c r="S2001" s="266" t="s">
        <v>5121</v>
      </c>
      <c r="T2001" s="266">
        <v>30397871</v>
      </c>
      <c r="U2001" s="266">
        <v>15</v>
      </c>
      <c r="V2001" s="75" t="s">
        <v>96</v>
      </c>
      <c r="W2001" s="266">
        <v>475</v>
      </c>
      <c r="X2001" s="266">
        <v>493</v>
      </c>
      <c r="Y2001" s="266">
        <v>17</v>
      </c>
      <c r="Z2001" s="75">
        <v>0.23417499999999999</v>
      </c>
      <c r="AA2001" s="45" t="s">
        <v>75</v>
      </c>
      <c r="AB2001" s="266"/>
      <c r="AC2001" s="71" t="s">
        <v>3780</v>
      </c>
      <c r="AD2001" s="266" t="s">
        <v>5134</v>
      </c>
      <c r="AE2001" s="71">
        <v>44747</v>
      </c>
      <c r="AF2001" s="71">
        <v>44747</v>
      </c>
      <c r="AG2001" s="71">
        <v>44750</v>
      </c>
      <c r="AH2001" s="266" t="s">
        <v>4252</v>
      </c>
      <c r="AI2001" s="269"/>
      <c r="AJ2001" s="71">
        <v>44751</v>
      </c>
      <c r="AK2001" s="46"/>
      <c r="AL2001" s="46"/>
      <c r="AM2001" s="46">
        <v>6765</v>
      </c>
      <c r="AN2001" s="46"/>
      <c r="AO2001" s="266"/>
      <c r="AP2001" s="266"/>
      <c r="AQ2001" s="266"/>
      <c r="AR2001" s="46">
        <f t="shared" ref="AR2001:AR2006" si="65">SUM(AM2001:AQ2001)</f>
        <v>6765</v>
      </c>
      <c r="AS2001" s="266"/>
      <c r="AT2001" s="266"/>
      <c r="AU2001" s="266"/>
    </row>
    <row r="2002" spans="1:47">
      <c r="A2002" s="45" t="s">
        <v>44</v>
      </c>
      <c r="B2002" s="266" t="s">
        <v>4393</v>
      </c>
      <c r="C2002" s="266" t="s">
        <v>5135</v>
      </c>
      <c r="D2002" s="71">
        <v>44729</v>
      </c>
      <c r="E2002" s="45" t="s">
        <v>5015</v>
      </c>
      <c r="F2002" s="111" t="s">
        <v>5112</v>
      </c>
      <c r="G2002" s="266" t="s">
        <v>5114</v>
      </c>
      <c r="H2002" s="266" t="s">
        <v>5115</v>
      </c>
      <c r="I2002" s="266" t="s">
        <v>5116</v>
      </c>
      <c r="J2002" s="266" t="s">
        <v>52</v>
      </c>
      <c r="K2002" s="72">
        <v>31408</v>
      </c>
      <c r="L2002" s="45" t="s">
        <v>709</v>
      </c>
      <c r="M2002" s="266" t="s">
        <v>710</v>
      </c>
      <c r="N2002" s="266" t="s">
        <v>711</v>
      </c>
      <c r="O2002" s="266" t="s">
        <v>470</v>
      </c>
      <c r="P2002" s="73">
        <v>83302</v>
      </c>
      <c r="Q2002" s="74" t="s">
        <v>5119</v>
      </c>
      <c r="R2002" s="266" t="s">
        <v>5120</v>
      </c>
      <c r="S2002" s="266" t="s">
        <v>5121</v>
      </c>
      <c r="T2002" s="266">
        <v>30397871</v>
      </c>
      <c r="U2002" s="266">
        <v>15</v>
      </c>
      <c r="V2002" s="75" t="s">
        <v>96</v>
      </c>
      <c r="W2002" s="266">
        <v>475</v>
      </c>
      <c r="X2002" s="266">
        <v>493</v>
      </c>
      <c r="Y2002" s="266">
        <v>17</v>
      </c>
      <c r="Z2002" s="75">
        <v>0.23417499999999999</v>
      </c>
      <c r="AA2002" s="45" t="s">
        <v>75</v>
      </c>
      <c r="AB2002" s="266"/>
      <c r="AC2002" s="71" t="s">
        <v>3780</v>
      </c>
      <c r="AD2002" s="266" t="s">
        <v>5135</v>
      </c>
      <c r="AE2002" s="71">
        <v>44747</v>
      </c>
      <c r="AF2002" s="71">
        <v>44747</v>
      </c>
      <c r="AG2002" s="71">
        <v>44750</v>
      </c>
      <c r="AH2002" s="266" t="s">
        <v>4252</v>
      </c>
      <c r="AI2002" s="269"/>
      <c r="AJ2002" s="71">
        <v>44750</v>
      </c>
      <c r="AK2002" s="46"/>
      <c r="AL2002" s="46"/>
      <c r="AM2002" s="46">
        <v>6765</v>
      </c>
      <c r="AN2002" s="46"/>
      <c r="AO2002" s="266"/>
      <c r="AP2002" s="266"/>
      <c r="AQ2002" s="266"/>
      <c r="AR2002" s="46">
        <f t="shared" si="65"/>
        <v>6765</v>
      </c>
      <c r="AS2002" s="266"/>
      <c r="AT2002" s="266"/>
      <c r="AU2002" s="266"/>
    </row>
    <row r="2003" spans="1:47">
      <c r="A2003" s="45" t="s">
        <v>44</v>
      </c>
      <c r="B2003" s="266" t="s">
        <v>4393</v>
      </c>
      <c r="C2003" s="266" t="s">
        <v>5136</v>
      </c>
      <c r="D2003" s="71">
        <v>44729</v>
      </c>
      <c r="E2003" s="45" t="s">
        <v>5015</v>
      </c>
      <c r="F2003" s="111" t="s">
        <v>5112</v>
      </c>
      <c r="G2003" s="266" t="s">
        <v>5114</v>
      </c>
      <c r="H2003" s="266" t="s">
        <v>5115</v>
      </c>
      <c r="I2003" s="266" t="s">
        <v>5116</v>
      </c>
      <c r="J2003" s="266" t="s">
        <v>52</v>
      </c>
      <c r="K2003" s="72">
        <v>31408</v>
      </c>
      <c r="L2003" s="45" t="s">
        <v>709</v>
      </c>
      <c r="M2003" s="266" t="s">
        <v>710</v>
      </c>
      <c r="N2003" s="266" t="s">
        <v>711</v>
      </c>
      <c r="O2003" s="266" t="s">
        <v>470</v>
      </c>
      <c r="P2003" s="73">
        <v>83302</v>
      </c>
      <c r="Q2003" s="74" t="s">
        <v>5119</v>
      </c>
      <c r="R2003" s="266" t="s">
        <v>5120</v>
      </c>
      <c r="S2003" s="266" t="s">
        <v>5121</v>
      </c>
      <c r="T2003" s="266">
        <v>30397871</v>
      </c>
      <c r="U2003" s="266">
        <v>15</v>
      </c>
      <c r="V2003" s="75" t="s">
        <v>96</v>
      </c>
      <c r="W2003" s="266">
        <v>475</v>
      </c>
      <c r="X2003" s="266">
        <v>493</v>
      </c>
      <c r="Y2003" s="266">
        <v>17</v>
      </c>
      <c r="Z2003" s="75">
        <v>0.23417499999999999</v>
      </c>
      <c r="AA2003" s="45" t="s">
        <v>75</v>
      </c>
      <c r="AB2003" s="266"/>
      <c r="AC2003" s="71" t="s">
        <v>3780</v>
      </c>
      <c r="AD2003" s="266" t="s">
        <v>5136</v>
      </c>
      <c r="AE2003" s="71">
        <v>44749</v>
      </c>
      <c r="AF2003" s="71">
        <v>44748</v>
      </c>
      <c r="AG2003" s="71">
        <v>44753</v>
      </c>
      <c r="AH2003" s="266" t="s">
        <v>4252</v>
      </c>
      <c r="AI2003" s="269"/>
      <c r="AJ2003" s="71">
        <v>44753</v>
      </c>
      <c r="AK2003" s="46"/>
      <c r="AL2003" s="46"/>
      <c r="AM2003" s="46">
        <v>6765</v>
      </c>
      <c r="AN2003" s="46"/>
      <c r="AO2003" s="266"/>
      <c r="AP2003" s="266"/>
      <c r="AQ2003" s="266"/>
      <c r="AR2003" s="46">
        <f t="shared" si="65"/>
        <v>6765</v>
      </c>
      <c r="AS2003" s="266"/>
      <c r="AT2003" s="266"/>
      <c r="AU2003" s="266"/>
    </row>
    <row r="2004" spans="1:47">
      <c r="A2004" s="45" t="s">
        <v>44</v>
      </c>
      <c r="B2004" s="266" t="s">
        <v>4393</v>
      </c>
      <c r="C2004" s="266" t="s">
        <v>5137</v>
      </c>
      <c r="D2004" s="71">
        <v>44729</v>
      </c>
      <c r="E2004" s="45" t="s">
        <v>5015</v>
      </c>
      <c r="F2004" s="111" t="s">
        <v>5112</v>
      </c>
      <c r="G2004" s="266" t="s">
        <v>5114</v>
      </c>
      <c r="H2004" s="266" t="s">
        <v>5115</v>
      </c>
      <c r="I2004" s="266" t="s">
        <v>5116</v>
      </c>
      <c r="J2004" s="266" t="s">
        <v>52</v>
      </c>
      <c r="K2004" s="72">
        <v>31408</v>
      </c>
      <c r="L2004" s="45" t="s">
        <v>709</v>
      </c>
      <c r="M2004" s="266" t="s">
        <v>710</v>
      </c>
      <c r="N2004" s="266" t="s">
        <v>711</v>
      </c>
      <c r="O2004" s="266" t="s">
        <v>470</v>
      </c>
      <c r="P2004" s="73">
        <v>83302</v>
      </c>
      <c r="Q2004" s="74" t="s">
        <v>5119</v>
      </c>
      <c r="R2004" s="266" t="s">
        <v>5120</v>
      </c>
      <c r="S2004" s="266" t="s">
        <v>5121</v>
      </c>
      <c r="T2004" s="266">
        <v>30397871</v>
      </c>
      <c r="U2004" s="266">
        <v>15</v>
      </c>
      <c r="V2004" s="75" t="s">
        <v>96</v>
      </c>
      <c r="W2004" s="266">
        <v>475</v>
      </c>
      <c r="X2004" s="266">
        <v>464</v>
      </c>
      <c r="Y2004" s="266">
        <v>16</v>
      </c>
      <c r="Z2004" s="75">
        <v>0.22040000000000001</v>
      </c>
      <c r="AA2004" s="45" t="s">
        <v>75</v>
      </c>
      <c r="AB2004" s="266"/>
      <c r="AC2004" s="71" t="s">
        <v>3780</v>
      </c>
      <c r="AD2004" s="266" t="s">
        <v>5137</v>
      </c>
      <c r="AE2004" s="71">
        <v>44742</v>
      </c>
      <c r="AF2004" s="71">
        <v>44742</v>
      </c>
      <c r="AG2004" s="71">
        <v>44747</v>
      </c>
      <c r="AH2004" s="266" t="s">
        <v>4252</v>
      </c>
      <c r="AI2004" s="269"/>
      <c r="AJ2004" s="71">
        <v>44748</v>
      </c>
      <c r="AK2004" s="46"/>
      <c r="AL2004" s="46"/>
      <c r="AM2004" s="46">
        <v>6765</v>
      </c>
      <c r="AN2004" s="46"/>
      <c r="AO2004" s="266"/>
      <c r="AP2004" s="266">
        <v>300</v>
      </c>
      <c r="AQ2004" s="266"/>
      <c r="AR2004" s="46">
        <f t="shared" si="65"/>
        <v>7065</v>
      </c>
      <c r="AS2004" s="266"/>
      <c r="AT2004" s="266"/>
      <c r="AU2004" s="266"/>
    </row>
    <row r="2005" spans="1:47">
      <c r="A2005" s="45" t="s">
        <v>44</v>
      </c>
      <c r="B2005" s="266" t="s">
        <v>4393</v>
      </c>
      <c r="C2005" s="266" t="s">
        <v>5138</v>
      </c>
      <c r="D2005" s="71">
        <v>44729</v>
      </c>
      <c r="E2005" s="45" t="s">
        <v>5015</v>
      </c>
      <c r="F2005" s="111" t="s">
        <v>5112</v>
      </c>
      <c r="G2005" s="266" t="s">
        <v>5114</v>
      </c>
      <c r="H2005" s="266" t="s">
        <v>5115</v>
      </c>
      <c r="I2005" s="266" t="s">
        <v>5116</v>
      </c>
      <c r="J2005" s="266" t="s">
        <v>52</v>
      </c>
      <c r="K2005" s="72">
        <v>31408</v>
      </c>
      <c r="L2005" s="45" t="s">
        <v>709</v>
      </c>
      <c r="M2005" s="266" t="s">
        <v>710</v>
      </c>
      <c r="N2005" s="266" t="s">
        <v>711</v>
      </c>
      <c r="O2005" s="266" t="s">
        <v>470</v>
      </c>
      <c r="P2005" s="73">
        <v>83302</v>
      </c>
      <c r="Q2005" s="74" t="s">
        <v>5119</v>
      </c>
      <c r="R2005" s="266" t="s">
        <v>5120</v>
      </c>
      <c r="S2005" s="266" t="s">
        <v>5121</v>
      </c>
      <c r="T2005" s="266">
        <v>30397871</v>
      </c>
      <c r="U2005" s="266">
        <v>15</v>
      </c>
      <c r="V2005" s="75" t="s">
        <v>96</v>
      </c>
      <c r="W2005" s="266">
        <v>475</v>
      </c>
      <c r="X2005" s="266">
        <v>17</v>
      </c>
      <c r="Y2005" s="266">
        <v>1</v>
      </c>
      <c r="Z2005" s="75">
        <v>8.0750000000000006E-3</v>
      </c>
      <c r="AA2005" s="45" t="s">
        <v>75</v>
      </c>
      <c r="AB2005" s="266"/>
      <c r="AC2005" s="71" t="s">
        <v>3780</v>
      </c>
      <c r="AD2005" s="266" t="s">
        <v>5138</v>
      </c>
      <c r="AE2005" s="71">
        <v>44742</v>
      </c>
      <c r="AF2005" s="71">
        <v>44742</v>
      </c>
      <c r="AG2005" s="71">
        <v>44747</v>
      </c>
      <c r="AH2005" s="266" t="s">
        <v>4252</v>
      </c>
      <c r="AI2005" s="269"/>
      <c r="AJ2005" s="71">
        <v>44748</v>
      </c>
      <c r="AK2005" s="46"/>
      <c r="AL2005" s="46"/>
      <c r="AM2005" s="46">
        <v>6765</v>
      </c>
      <c r="AN2005" s="46"/>
      <c r="AO2005" s="266"/>
      <c r="AP2005" s="266">
        <v>300</v>
      </c>
      <c r="AQ2005" s="266"/>
      <c r="AR2005" s="46">
        <f t="shared" si="65"/>
        <v>7065</v>
      </c>
      <c r="AS2005" s="266"/>
      <c r="AT2005" s="266"/>
      <c r="AU2005" s="266"/>
    </row>
    <row r="2006" spans="1:47">
      <c r="A2006" s="45" t="s">
        <v>44</v>
      </c>
      <c r="B2006" s="266" t="s">
        <v>4299</v>
      </c>
      <c r="C2006" s="266" t="s">
        <v>5139</v>
      </c>
      <c r="D2006" s="71">
        <v>44734</v>
      </c>
      <c r="E2006" s="45" t="s">
        <v>5140</v>
      </c>
      <c r="F2006" s="45" t="s">
        <v>5112</v>
      </c>
      <c r="G2006" s="266" t="s">
        <v>5113</v>
      </c>
      <c r="H2006" s="266" t="s">
        <v>1162</v>
      </c>
      <c r="I2006" s="266" t="s">
        <v>1163</v>
      </c>
      <c r="J2006" s="266" t="s">
        <v>52</v>
      </c>
      <c r="K2006" s="72">
        <v>31322</v>
      </c>
      <c r="L2006" s="45" t="s">
        <v>3557</v>
      </c>
      <c r="M2006" s="266" t="s">
        <v>3558</v>
      </c>
      <c r="N2006" s="266" t="s">
        <v>3346</v>
      </c>
      <c r="O2006" s="266" t="s">
        <v>85</v>
      </c>
      <c r="P2006" s="73">
        <v>92879</v>
      </c>
      <c r="Q2006" s="74" t="s">
        <v>3559</v>
      </c>
      <c r="R2006" s="266" t="s">
        <v>5141</v>
      </c>
      <c r="S2006" s="266" t="s">
        <v>2409</v>
      </c>
      <c r="T2006" s="266">
        <v>12004247</v>
      </c>
      <c r="U2006" s="266">
        <v>18</v>
      </c>
      <c r="V2006" s="75" t="s">
        <v>3561</v>
      </c>
      <c r="W2006" s="266">
        <v>420</v>
      </c>
      <c r="X2006" s="102">
        <v>510</v>
      </c>
      <c r="Y2006" s="102">
        <v>17</v>
      </c>
      <c r="Z2006" s="75">
        <f>W2006*X2006/1000000</f>
        <v>0.2142</v>
      </c>
      <c r="AA2006" s="45" t="s">
        <v>75</v>
      </c>
      <c r="AB2006" s="266"/>
      <c r="AC2006" s="71" t="s">
        <v>3780</v>
      </c>
      <c r="AD2006" s="266" t="s">
        <v>5139</v>
      </c>
      <c r="AE2006" s="71">
        <v>44771</v>
      </c>
      <c r="AF2006" s="71">
        <v>44771</v>
      </c>
      <c r="AG2006" s="71">
        <v>44776</v>
      </c>
      <c r="AH2006" s="266" t="s">
        <v>4252</v>
      </c>
      <c r="AI2006" s="269" t="s">
        <v>5298</v>
      </c>
      <c r="AJ2006" s="71">
        <v>44777</v>
      </c>
      <c r="AK2006" s="46"/>
      <c r="AL2006" s="46"/>
      <c r="AM2006" s="46">
        <v>5960</v>
      </c>
      <c r="AN2006" s="46"/>
      <c r="AO2006" s="266"/>
      <c r="AP2006" s="266"/>
      <c r="AQ2006" s="266"/>
      <c r="AR2006" s="46">
        <f t="shared" si="65"/>
        <v>5960</v>
      </c>
      <c r="AS2006" s="266"/>
      <c r="AT2006" s="266"/>
      <c r="AU2006" s="266"/>
    </row>
  </sheetData>
  <autoFilter ref="A1:AU2006" xr:uid="{23DA1571-101A-4760-B5F8-1EAF2A35D390}"/>
  <conditionalFormatting sqref="AD2007:AD1048576 AD2:AD666">
    <cfRule type="duplicateValues" dxfId="98" priority="227"/>
  </conditionalFormatting>
  <conditionalFormatting sqref="C2007:C1048576 C2:C666">
    <cfRule type="duplicateValues" dxfId="97" priority="597"/>
  </conditionalFormatting>
  <conditionalFormatting sqref="AD1134:AD1137">
    <cfRule type="duplicateValues" dxfId="96" priority="151"/>
  </conditionalFormatting>
  <conditionalFormatting sqref="C1131:C1184 C1187:C1246">
    <cfRule type="duplicateValues" dxfId="95" priority="150"/>
  </conditionalFormatting>
  <conditionalFormatting sqref="AD1110:AD1116">
    <cfRule type="duplicateValues" dxfId="94" priority="144"/>
  </conditionalFormatting>
  <conditionalFormatting sqref="C1023:C1130 C667:C670 C812:C1016">
    <cfRule type="duplicateValues" dxfId="93" priority="113"/>
  </conditionalFormatting>
  <conditionalFormatting sqref="AD812:AD841">
    <cfRule type="duplicateValues" dxfId="92" priority="148"/>
  </conditionalFormatting>
  <conditionalFormatting sqref="AD842:AD944">
    <cfRule type="duplicateValues" dxfId="91" priority="112"/>
  </conditionalFormatting>
  <conditionalFormatting sqref="AD945:AD953">
    <cfRule type="duplicateValues" dxfId="90" priority="111"/>
  </conditionalFormatting>
  <conditionalFormatting sqref="AD1008:AD1013">
    <cfRule type="duplicateValues" dxfId="89" priority="110"/>
  </conditionalFormatting>
  <conditionalFormatting sqref="AD1014:AD1016 AD1023:AD1027">
    <cfRule type="duplicateValues" dxfId="88" priority="109"/>
  </conditionalFormatting>
  <conditionalFormatting sqref="AD1014:AD1027">
    <cfRule type="duplicateValues" dxfId="87" priority="108"/>
  </conditionalFormatting>
  <conditionalFormatting sqref="AD1028:AD1072 AD1075:AD1086">
    <cfRule type="duplicateValues" dxfId="86" priority="107"/>
  </conditionalFormatting>
  <conditionalFormatting sqref="AD1028:AD1072">
    <cfRule type="duplicateValues" dxfId="85" priority="106"/>
  </conditionalFormatting>
  <conditionalFormatting sqref="AD986:AD1007 AD954:AD983">
    <cfRule type="duplicateValues" dxfId="84" priority="149"/>
  </conditionalFormatting>
  <conditionalFormatting sqref="AD984:AD985">
    <cfRule type="duplicateValues" dxfId="83" priority="105"/>
  </conditionalFormatting>
  <conditionalFormatting sqref="AD984:AD985">
    <cfRule type="duplicateValues" dxfId="82" priority="104"/>
  </conditionalFormatting>
  <conditionalFormatting sqref="AD1087:AD1094">
    <cfRule type="duplicateValues" dxfId="81" priority="103"/>
  </conditionalFormatting>
  <conditionalFormatting sqref="AD1087:AD1094">
    <cfRule type="duplicateValues" dxfId="80" priority="102"/>
  </conditionalFormatting>
  <conditionalFormatting sqref="AD1095:AD1109">
    <cfRule type="duplicateValues" dxfId="79" priority="101"/>
  </conditionalFormatting>
  <conditionalFormatting sqref="AD1095:AD1109">
    <cfRule type="duplicateValues" dxfId="78" priority="100"/>
  </conditionalFormatting>
  <conditionalFormatting sqref="AI1121">
    <cfRule type="duplicateValues" dxfId="77" priority="99"/>
  </conditionalFormatting>
  <conditionalFormatting sqref="AI1121">
    <cfRule type="duplicateValues" dxfId="76" priority="98"/>
  </conditionalFormatting>
  <conditionalFormatting sqref="AD1117:AD1121 AD1123:AD1130">
    <cfRule type="duplicateValues" dxfId="75" priority="97"/>
  </conditionalFormatting>
  <conditionalFormatting sqref="AD1117:AD1121">
    <cfRule type="duplicateValues" dxfId="74" priority="96"/>
  </conditionalFormatting>
  <conditionalFormatting sqref="AD1131:AD1133">
    <cfRule type="duplicateValues" dxfId="73" priority="95"/>
  </conditionalFormatting>
  <conditionalFormatting sqref="AD1074">
    <cfRule type="duplicateValues" dxfId="72" priority="94"/>
  </conditionalFormatting>
  <conditionalFormatting sqref="AD1073">
    <cfRule type="duplicateValues" dxfId="71" priority="93"/>
  </conditionalFormatting>
  <conditionalFormatting sqref="AD1073">
    <cfRule type="duplicateValues" dxfId="70" priority="92"/>
  </conditionalFormatting>
  <conditionalFormatting sqref="AI1073">
    <cfRule type="duplicateValues" dxfId="69" priority="90"/>
  </conditionalFormatting>
  <conditionalFormatting sqref="AI1073">
    <cfRule type="duplicateValues" dxfId="68" priority="91"/>
  </conditionalFormatting>
  <conditionalFormatting sqref="AI1072">
    <cfRule type="duplicateValues" dxfId="67" priority="88"/>
  </conditionalFormatting>
  <conditionalFormatting sqref="AI1072">
    <cfRule type="duplicateValues" dxfId="66" priority="89"/>
  </conditionalFormatting>
  <conditionalFormatting sqref="C1185">
    <cfRule type="duplicateValues" dxfId="65" priority="86"/>
  </conditionalFormatting>
  <conditionalFormatting sqref="AD1185">
    <cfRule type="duplicateValues" dxfId="64" priority="85"/>
  </conditionalFormatting>
  <conditionalFormatting sqref="C1185">
    <cfRule type="duplicateValues" dxfId="63" priority="87"/>
  </conditionalFormatting>
  <conditionalFormatting sqref="AD1122">
    <cfRule type="duplicateValues" dxfId="62" priority="83"/>
  </conditionalFormatting>
  <conditionalFormatting sqref="AD1122">
    <cfRule type="duplicateValues" dxfId="61" priority="84"/>
  </conditionalFormatting>
  <conditionalFormatting sqref="AD1138:AD1163">
    <cfRule type="duplicateValues" dxfId="60" priority="153"/>
  </conditionalFormatting>
  <conditionalFormatting sqref="AD1164:AD1184">
    <cfRule type="duplicateValues" dxfId="59" priority="154"/>
  </conditionalFormatting>
  <conditionalFormatting sqref="C1186">
    <cfRule type="duplicateValues" dxfId="58" priority="82"/>
  </conditionalFormatting>
  <conditionalFormatting sqref="AD1186">
    <cfRule type="duplicateValues" dxfId="57" priority="81"/>
  </conditionalFormatting>
  <conditionalFormatting sqref="AD1187:AD1200">
    <cfRule type="duplicateValues" dxfId="56" priority="80"/>
  </conditionalFormatting>
  <conditionalFormatting sqref="AD1201:AD1204">
    <cfRule type="duplicateValues" dxfId="55" priority="155"/>
  </conditionalFormatting>
  <conditionalFormatting sqref="AI1228:AI1230">
    <cfRule type="duplicateValues" dxfId="54" priority="79"/>
  </conditionalFormatting>
  <conditionalFormatting sqref="AD1205:AD1207 AD1209:AD1229">
    <cfRule type="duplicateValues" dxfId="53" priority="78"/>
  </conditionalFormatting>
  <conditionalFormatting sqref="AD1230:AD1233">
    <cfRule type="duplicateValues" dxfId="52" priority="77"/>
  </conditionalFormatting>
  <conditionalFormatting sqref="AD1208">
    <cfRule type="duplicateValues" dxfId="51" priority="76"/>
  </conditionalFormatting>
  <conditionalFormatting sqref="AD1234:AD1242">
    <cfRule type="duplicateValues" dxfId="50" priority="75"/>
  </conditionalFormatting>
  <conditionalFormatting sqref="AD1243:AD1246">
    <cfRule type="duplicateValues" dxfId="49" priority="74"/>
  </conditionalFormatting>
  <conditionalFormatting sqref="AD1265:AD1340">
    <cfRule type="duplicateValues" dxfId="48" priority="73"/>
  </conditionalFormatting>
  <conditionalFormatting sqref="AD1406 AD1360:AD1392 AD1437:AD1501">
    <cfRule type="duplicateValues" dxfId="47" priority="59"/>
  </conditionalFormatting>
  <conditionalFormatting sqref="C1341:C1355">
    <cfRule type="duplicateValues" dxfId="46" priority="49"/>
  </conditionalFormatting>
  <conditionalFormatting sqref="C1341:C1355">
    <cfRule type="duplicateValues" dxfId="45" priority="48"/>
  </conditionalFormatting>
  <conditionalFormatting sqref="AD1359">
    <cfRule type="duplicateValues" dxfId="44" priority="47"/>
  </conditionalFormatting>
  <conditionalFormatting sqref="AD1359">
    <cfRule type="duplicateValues" dxfId="43" priority="46"/>
  </conditionalFormatting>
  <conditionalFormatting sqref="AD1341:AD1357">
    <cfRule type="duplicateValues" dxfId="42" priority="60"/>
  </conditionalFormatting>
  <conditionalFormatting sqref="C1356:C1357">
    <cfRule type="duplicateValues" dxfId="41" priority="61"/>
  </conditionalFormatting>
  <conditionalFormatting sqref="C1358:C1359">
    <cfRule type="duplicateValues" dxfId="40" priority="62"/>
  </conditionalFormatting>
  <conditionalFormatting sqref="AD1358">
    <cfRule type="duplicateValues" dxfId="39" priority="63"/>
  </conditionalFormatting>
  <conditionalFormatting sqref="C1360:C1392">
    <cfRule type="duplicateValues" dxfId="38" priority="64"/>
  </conditionalFormatting>
  <conditionalFormatting sqref="AD1393:AD1401">
    <cfRule type="duplicateValues" dxfId="37" priority="65"/>
  </conditionalFormatting>
  <conditionalFormatting sqref="C1393:C1401">
    <cfRule type="duplicateValues" dxfId="36" priority="66"/>
  </conditionalFormatting>
  <conditionalFormatting sqref="C1402">
    <cfRule type="duplicateValues" dxfId="35" priority="44"/>
  </conditionalFormatting>
  <conditionalFormatting sqref="AD1402">
    <cfRule type="duplicateValues" dxfId="34" priority="45"/>
  </conditionalFormatting>
  <conditionalFormatting sqref="AD1403:AD1405">
    <cfRule type="duplicateValues" dxfId="33" priority="43"/>
  </conditionalFormatting>
  <conditionalFormatting sqref="C1403">
    <cfRule type="duplicateValues" dxfId="32" priority="67"/>
  </conditionalFormatting>
  <conditionalFormatting sqref="C1406">
    <cfRule type="duplicateValues" dxfId="31" priority="42"/>
  </conditionalFormatting>
  <conditionalFormatting sqref="AD1407:AD1421">
    <cfRule type="duplicateValues" dxfId="30" priority="41"/>
  </conditionalFormatting>
  <conditionalFormatting sqref="C1407:C1414">
    <cfRule type="duplicateValues" dxfId="29" priority="40"/>
  </conditionalFormatting>
  <conditionalFormatting sqref="C1407:C1414">
    <cfRule type="duplicateValues" dxfId="28" priority="39"/>
  </conditionalFormatting>
  <conditionalFormatting sqref="C1434:C1496 C1341:C1421">
    <cfRule type="duplicateValues" dxfId="27" priority="38"/>
  </conditionalFormatting>
  <conditionalFormatting sqref="AD1422:AD1423">
    <cfRule type="duplicateValues" dxfId="26" priority="37"/>
  </conditionalFormatting>
  <conditionalFormatting sqref="AD1425:AD1429">
    <cfRule type="duplicateValues" dxfId="25" priority="36"/>
  </conditionalFormatting>
  <conditionalFormatting sqref="AD1425:AD1429">
    <cfRule type="duplicateValues" dxfId="24" priority="35"/>
  </conditionalFormatting>
  <conditionalFormatting sqref="AD1430:AD1432">
    <cfRule type="duplicateValues" dxfId="23" priority="34"/>
  </conditionalFormatting>
  <conditionalFormatting sqref="C1422:C1433">
    <cfRule type="duplicateValues" dxfId="22" priority="68"/>
  </conditionalFormatting>
  <conditionalFormatting sqref="AD1424">
    <cfRule type="duplicateValues" dxfId="21" priority="69"/>
  </conditionalFormatting>
  <conditionalFormatting sqref="AD1434:AD1436">
    <cfRule type="duplicateValues" dxfId="20" priority="32"/>
  </conditionalFormatting>
  <conditionalFormatting sqref="AD1433">
    <cfRule type="duplicateValues" dxfId="19" priority="33"/>
  </conditionalFormatting>
  <conditionalFormatting sqref="C1497:C1501">
    <cfRule type="duplicateValues" dxfId="18" priority="70"/>
  </conditionalFormatting>
  <conditionalFormatting sqref="AD2006">
    <cfRule type="duplicateValues" dxfId="17" priority="637"/>
  </conditionalFormatting>
  <conditionalFormatting sqref="AA2006">
    <cfRule type="duplicateValues" dxfId="16" priority="638"/>
  </conditionalFormatting>
  <conditionalFormatting sqref="C2006">
    <cfRule type="duplicateValues" dxfId="15" priority="639"/>
  </conditionalFormatting>
  <conditionalFormatting sqref="AD1996:AD2005">
    <cfRule type="duplicateValues" dxfId="14" priority="646"/>
  </conditionalFormatting>
  <conditionalFormatting sqref="AA1996:AA2005">
    <cfRule type="duplicateValues" dxfId="13" priority="647"/>
  </conditionalFormatting>
  <conditionalFormatting sqref="C1996:C2005">
    <cfRule type="duplicateValues" dxfId="12" priority="648"/>
  </conditionalFormatting>
  <conditionalFormatting sqref="AD1990:AD1995">
    <cfRule type="duplicateValues" dxfId="11" priority="672"/>
  </conditionalFormatting>
  <conditionalFormatting sqref="AA1990:AA1995">
    <cfRule type="duplicateValues" dxfId="10" priority="673"/>
  </conditionalFormatting>
  <conditionalFormatting sqref="C1990:C1995">
    <cfRule type="duplicateValues" dxfId="9" priority="674"/>
  </conditionalFormatting>
  <conditionalFormatting sqref="AD1988:AD1989">
    <cfRule type="duplicateValues" dxfId="8" priority="677"/>
  </conditionalFormatting>
  <conditionalFormatting sqref="AA1988:AA1989">
    <cfRule type="duplicateValues" dxfId="7" priority="678"/>
  </conditionalFormatting>
  <conditionalFormatting sqref="C1988:C1989">
    <cfRule type="duplicateValues" dxfId="6" priority="679"/>
  </conditionalFormatting>
  <conditionalFormatting sqref="AD1247:AD1264">
    <cfRule type="duplicateValues" dxfId="5" priority="682"/>
  </conditionalFormatting>
  <conditionalFormatting sqref="C1247:C1264">
    <cfRule type="duplicateValues" dxfId="4" priority="683"/>
  </conditionalFormatting>
  <conditionalFormatting sqref="AD667:AD670">
    <cfRule type="duplicateValues" dxfId="3" priority="687"/>
  </conditionalFormatting>
  <conditionalFormatting sqref="C667:C670">
    <cfRule type="duplicateValues" dxfId="2" priority="688"/>
  </conditionalFormatting>
  <conditionalFormatting sqref="C667:C670">
    <cfRule type="duplicateValues" dxfId="1" priority="689"/>
  </conditionalFormatting>
  <conditionalFormatting sqref="C667:C1130">
    <cfRule type="duplicateValues" dxfId="0" priority="696"/>
  </conditionalFormatting>
  <hyperlinks>
    <hyperlink ref="Q1063" r:id="rId1" display="mailto:ram.hooda@rexelusa.com" xr:uid="{93877D1A-8BA7-4409-BEFD-E02C34ED703E}"/>
    <hyperlink ref="Q1501" r:id="rId2" display="75receiving@platt.com" xr:uid="{916506B1-C2CD-48F9-8B58-D46C143A633B}"/>
    <hyperlink ref="S1701" r:id="rId3" display="gloria.humeniuk@warren-ecm.com / " xr:uid="{F46B9F37-6D2A-4AF1-AE17-6D315882D32E}"/>
    <hyperlink ref="S1957" r:id="rId4" display="luminace@logisticsplus.com / " xr:uid="{9EE2A15C-B28C-42E8-8236-36806B01105C}"/>
    <hyperlink ref="S1958" r:id="rId5" display="luminace@logisticsplus.com / " xr:uid="{C6088066-6675-463D-95FF-311BE02FFE31}"/>
    <hyperlink ref="S1959" r:id="rId6" display="luminace@logisticsplus.com / " xr:uid="{AEC127F0-8DE5-4CFA-8921-4D3DDFDC19FA}"/>
    <hyperlink ref="S1960" r:id="rId7" display="luminace@logisticsplus.com / " xr:uid="{D6783F21-CBC4-4F2C-8A55-C781F7ABF5ED}"/>
    <hyperlink ref="S1961" r:id="rId8" display="luminace@logisticsplus.com / " xr:uid="{A0162E42-5809-4482-8D1C-298E30407D66}"/>
    <hyperlink ref="S1962" r:id="rId9" display="luminace@logisticsplus.com / " xr:uid="{B1096125-4182-4246-A09A-FBE6E6F2AECF}"/>
    <hyperlink ref="S1963" r:id="rId10" display="luminace@logisticsplus.com / " xr:uid="{745519B9-DEBA-48DB-B791-AE5A8630C76A}"/>
    <hyperlink ref="S1964" r:id="rId11" display="luminace@logisticsplus.com / " xr:uid="{C2CBFBA4-36D5-49E1-8381-19F23356F6D6}"/>
    <hyperlink ref="S1965" r:id="rId12" display="luminace@logisticsplus.com / " xr:uid="{1AB12019-F395-40E2-8629-0FB3606ED40F}"/>
    <hyperlink ref="S1966" r:id="rId13" display="luminace@logisticsplus.com / " xr:uid="{58C4B7F2-C1E2-4C3A-9E84-31EA23359A4C}"/>
    <hyperlink ref="S1967" r:id="rId14" display="luminace@logisticsplus.com / " xr:uid="{7AC78280-9102-4A0E-9943-16C10C71D33D}"/>
    <hyperlink ref="S1968" r:id="rId15" display="luminace@logisticsplus.com / " xr:uid="{97933628-CC64-4DC2-9069-9BB232C09449}"/>
    <hyperlink ref="S1969" r:id="rId16" display="luminace@logisticsplus.com / " xr:uid="{4F5A3B8F-2D50-4FBD-AE85-61D1A84BB54A}"/>
    <hyperlink ref="S1970" r:id="rId17" display="luminace@logisticsplus.com / " xr:uid="{E7FE5C89-D8BB-45D0-AF28-CBE004A6993D}"/>
    <hyperlink ref="S1971" r:id="rId18" display="luminace@logisticsplus.com / " xr:uid="{2F761F9B-798D-4A99-B8F7-07A7A9CDBEF0}"/>
    <hyperlink ref="S1980" r:id="rId19" display="luminace@logisticsplus.com / " xr:uid="{1476FB03-2F87-4AEB-AB76-4C4B603F9E9C}"/>
    <hyperlink ref="S1981" r:id="rId20" display="luminace@logisticsplus.com / " xr:uid="{04A68484-0C43-4704-B445-032D81F8DEAA}"/>
    <hyperlink ref="S1982" r:id="rId21" display="luminace@logisticsplus.com / " xr:uid="{C7927F72-4625-4455-A104-4F91066F87C7}"/>
    <hyperlink ref="S1983" r:id="rId22" display="luminace@logisticsplus.com / " xr:uid="{7EF4BC02-4693-4AC5-8C18-85EFD1513D58}"/>
    <hyperlink ref="S1984" r:id="rId23" display="mailto:luther@solarholler.com" xr:uid="{E3CABF59-7FEA-4B69-B734-0DBA8657082C}"/>
    <hyperlink ref="S1985" r:id="rId24" display="mailto:luther@solarholler.com" xr:uid="{0A220F6E-20A4-4C54-9231-4E67504A77FD}"/>
    <hyperlink ref="S1986" r:id="rId25" display="mailto:luther@solarholler.com" xr:uid="{1F1A701E-D527-4E55-B481-751D1053DEA6}"/>
  </hyperlinks>
  <pageMargins left="0.7" right="0.7" top="0.75" bottom="0.75" header="0.3" footer="0.3"/>
  <pageSetup orientation="portrait" horizontalDpi="1200" verticalDpi="1200" r:id="rId26"/>
  <drawing r:id="rId27"/>
  <legacyDrawing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3C84F5F9BD249A4462B0F059F8B9D" ma:contentTypeVersion="9" ma:contentTypeDescription="Create a new document." ma:contentTypeScope="" ma:versionID="0c96141eba82c0296ca003f7ad93e02a">
  <xsd:schema xmlns:xsd="http://www.w3.org/2001/XMLSchema" xmlns:xs="http://www.w3.org/2001/XMLSchema" xmlns:p="http://schemas.microsoft.com/office/2006/metadata/properties" xmlns:ns3="b27a4851-97d6-466e-b67b-eae9d458c470" xmlns:ns4="b181d464-4f85-4f3b-824c-531557c1a4cd" targetNamespace="http://schemas.microsoft.com/office/2006/metadata/properties" ma:root="true" ma:fieldsID="25121228436c3d880ffe28c0d9204966" ns3:_="" ns4:_="">
    <xsd:import namespace="b27a4851-97d6-466e-b67b-eae9d458c470"/>
    <xsd:import namespace="b181d464-4f85-4f3b-824c-531557c1a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a4851-97d6-466e-b67b-eae9d458c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d464-4f85-4f3b-824c-531557c1a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14074-3935-489B-8B39-CB9211DAC0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87D139-B1CD-44CD-9EB8-BECFCD73D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a4851-97d6-466e-b67b-eae9d458c470"/>
    <ds:schemaRef ds:uri="b181d464-4f85-4f3b-824c-531557c1a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EBB771-27E9-431C-867D-F6250C2BBB6B}">
  <ds:schemaRefs>
    <ds:schemaRef ds:uri="http://purl.org/dc/elements/1.1/"/>
    <ds:schemaRef ds:uri="http://purl.org/dc/terms/"/>
    <ds:schemaRef ds:uri="http://schemas.microsoft.com/office/2006/documentManagement/types"/>
    <ds:schemaRef ds:uri="b181d464-4f85-4f3b-824c-531557c1a4cd"/>
    <ds:schemaRef ds:uri="b27a4851-97d6-466e-b67b-eae9d458c470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CR_and_Outbound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Lee</dc:creator>
  <cp:keywords/>
  <dc:description/>
  <cp:lastModifiedBy>Daniel Palmer</cp:lastModifiedBy>
  <cp:revision/>
  <dcterms:created xsi:type="dcterms:W3CDTF">2022-03-10T15:22:50Z</dcterms:created>
  <dcterms:modified xsi:type="dcterms:W3CDTF">2022-08-06T00:01:14Z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0x0101003713C84F5F9BD249A4462B0F059F8B9D</vt:lpwstr>
  </property>
</Properties>
</file>