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C6A2B166-392D-4A02-9F15-6B4DFBCCD618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6" i="1" l="1"/>
  <c r="K246" i="1"/>
  <c r="K204" i="1"/>
  <c r="K205" i="1"/>
  <c r="K410" i="1"/>
  <c r="K417" i="1"/>
  <c r="Q204" i="1"/>
  <c r="Q205" i="1"/>
  <c r="K342" i="1"/>
  <c r="Q342" i="1"/>
  <c r="K416" i="1"/>
  <c r="K409" i="1"/>
  <c r="K408" i="1"/>
  <c r="K422" i="1" l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K244" i="1"/>
  <c r="Q244" i="1"/>
  <c r="Q258" i="1"/>
  <c r="K258" i="1"/>
  <c r="Q203" i="1"/>
  <c r="K203" i="1"/>
  <c r="Q202" i="1"/>
  <c r="K202" i="1"/>
  <c r="K415" i="1"/>
  <c r="K341" i="1"/>
  <c r="Q341" i="1"/>
  <c r="K278" i="1"/>
  <c r="Q278" i="1"/>
  <c r="K243" i="1"/>
  <c r="Q243" i="1"/>
  <c r="K414" i="1"/>
  <c r="K413" i="1"/>
  <c r="K340" i="1"/>
  <c r="Q340" i="1"/>
  <c r="Q242" i="1"/>
  <c r="K242" i="1"/>
  <c r="K200" i="1"/>
  <c r="K201" i="1"/>
  <c r="Q200" i="1"/>
  <c r="Q201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241" i="1"/>
  <c r="K241" i="1"/>
  <c r="Q240" i="1"/>
  <c r="K240" i="1"/>
  <c r="Q199" i="1"/>
  <c r="K199" i="1"/>
  <c r="Q198" i="1"/>
  <c r="K198" i="1"/>
  <c r="K427" i="1"/>
  <c r="Q257" i="1"/>
  <c r="K257" i="1"/>
  <c r="Q256" i="1"/>
  <c r="K256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Q239" i="1" l="1"/>
  <c r="Q245" i="1"/>
  <c r="Q247" i="1"/>
  <c r="Q248" i="1"/>
  <c r="Q249" i="1"/>
  <c r="Q250" i="1"/>
  <c r="Q251" i="1"/>
  <c r="Q252" i="1"/>
  <c r="Q253" i="1"/>
  <c r="Q254" i="1"/>
  <c r="Q255" i="1"/>
  <c r="Q330" i="1"/>
  <c r="K330" i="1"/>
  <c r="Q238" i="1"/>
  <c r="K238" i="1"/>
  <c r="Q237" i="1"/>
  <c r="K237" i="1"/>
  <c r="Q236" i="1"/>
  <c r="K236" i="1"/>
  <c r="Q196" i="1"/>
  <c r="Q197" i="1"/>
  <c r="K195" i="1"/>
  <c r="K196" i="1"/>
  <c r="K197" i="1"/>
  <c r="K194" i="1"/>
  <c r="Q194" i="1"/>
  <c r="Q195" i="1"/>
  <c r="Q210" i="1" l="1"/>
  <c r="Q211" i="1"/>
  <c r="K210" i="1"/>
  <c r="K211" i="1"/>
  <c r="K384" i="1" l="1"/>
  <c r="K385" i="1"/>
  <c r="K386" i="1"/>
  <c r="K387" i="1"/>
  <c r="K388" i="1"/>
  <c r="K389" i="1"/>
  <c r="K390" i="1"/>
  <c r="K426" i="1"/>
  <c r="K412" i="1"/>
  <c r="K327" i="1" l="1"/>
  <c r="K328" i="1"/>
  <c r="Q328" i="1"/>
  <c r="Q329" i="1"/>
  <c r="Q190" i="1"/>
  <c r="Q191" i="1"/>
  <c r="K191" i="1"/>
  <c r="K190" i="1"/>
  <c r="K411" i="1"/>
  <c r="Q259" i="1" l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K424" i="1" l="1"/>
  <c r="K309" i="1" l="1"/>
  <c r="K310" i="1"/>
  <c r="K311" i="1"/>
  <c r="Q309" i="1" l="1"/>
  <c r="Q310" i="1"/>
  <c r="Q311" i="1"/>
  <c r="K172" i="1"/>
  <c r="Q172" i="1"/>
  <c r="K421" i="1" l="1"/>
  <c r="K307" i="1" l="1"/>
  <c r="Q307" i="1"/>
  <c r="K302" i="1" l="1"/>
  <c r="K303" i="1"/>
  <c r="K304" i="1"/>
  <c r="K305" i="1"/>
  <c r="K306" i="1"/>
  <c r="Q304" i="1"/>
  <c r="Q305" i="1"/>
  <c r="Q306" i="1"/>
  <c r="Q352" i="1" l="1"/>
  <c r="Q353" i="1"/>
  <c r="Q354" i="1"/>
  <c r="Q355" i="1"/>
  <c r="Q356" i="1"/>
  <c r="Q357" i="1"/>
  <c r="Q208" i="1" l="1"/>
  <c r="Q209" i="1"/>
  <c r="K208" i="1"/>
  <c r="K209" i="1"/>
  <c r="K420" i="1" l="1"/>
  <c r="K419" i="1"/>
  <c r="K347" i="1" l="1"/>
  <c r="K346" i="1"/>
  <c r="K345" i="1"/>
  <c r="K344" i="1"/>
  <c r="Q350" i="1"/>
  <c r="Q349" i="1"/>
  <c r="Q348" i="1"/>
  <c r="Q347" i="1"/>
  <c r="Q346" i="1"/>
  <c r="Q345" i="1"/>
  <c r="Q344" i="1"/>
  <c r="K425" i="1"/>
  <c r="K423" i="1"/>
  <c r="K418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3" i="1"/>
  <c r="K329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08" i="1"/>
  <c r="K301" i="1"/>
  <c r="K300" i="1"/>
  <c r="K299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08" i="1"/>
  <c r="Q303" i="1"/>
  <c r="Q302" i="1"/>
  <c r="Q301" i="1"/>
  <c r="Q300" i="1"/>
  <c r="Q299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76" i="1"/>
  <c r="K277" i="1"/>
  <c r="K291" i="1"/>
  <c r="K292" i="1"/>
  <c r="K293" i="1"/>
  <c r="K294" i="1"/>
  <c r="K295" i="1"/>
  <c r="K296" i="1"/>
  <c r="K297" i="1"/>
  <c r="K298" i="1"/>
  <c r="Q351" i="1"/>
  <c r="Q343" i="1"/>
  <c r="Q298" i="1"/>
  <c r="Q297" i="1"/>
  <c r="Q296" i="1"/>
  <c r="Q295" i="1"/>
  <c r="Q294" i="1"/>
  <c r="Q293" i="1"/>
  <c r="Q292" i="1"/>
  <c r="Q291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207" i="1" l="1"/>
  <c r="K206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7" i="1"/>
  <c r="Q206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5" i="1" l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5" i="1"/>
  <c r="K254" i="1"/>
  <c r="K253" i="1"/>
  <c r="K252" i="1"/>
  <c r="K251" i="1"/>
  <c r="K250" i="1"/>
  <c r="K249" i="1"/>
  <c r="K248" i="1"/>
  <c r="K247" i="1"/>
  <c r="K245" i="1"/>
  <c r="K239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<sst xmlns="http://schemas.openxmlformats.org/spreadsheetml/2006/main" count="2404" uniqueCount="365">
  <si>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</si>
  <si>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</si>
  <si>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</si>
  <si>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</si>
  <si>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</si>
  <si>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</si>
  <si>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</si>
  <si>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</si>
  <si>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</si>
  <si>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</si>
  <si>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</si>
  <si>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</si>
  <si>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</si>
  <si>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</si>
  <si>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</si>
  <si>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</si>
  <si>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</si>
  <si>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</si>
  <si>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</si>
  <si>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</si>
  <si>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</si>
  <si>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</si>
  <si>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</si>
  <si>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</si>
  <si>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</si>
  <si>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</si>
  <si>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</si>
  <si>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</si>
  <si>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</si>
  <si>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</si>
  <si>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</si>
  <si>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</si>
  <si>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</si>
  <si>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</si>
  <si>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</si>
  <si>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</si>
  <si>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</si>
  <si>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</si>
  <si>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</si>
  <si>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</si>
  <si>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</si>
  <si>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</si>
  <si>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</si>
  <si>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</si>
  <si>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</si>
  <si>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</si>
  <si>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</si>
  <si>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</si>
  <si>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</si>
  <si>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</si>
  <si>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</si>
  <si>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</si>
  <si>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</si>
  <si>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</si>
  <si>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</si>
  <si>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</si>
  <si>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</si>
  <si>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</si>
  <si>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</si>
  <si>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</si>
  <si>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</si>
  <si>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</si>
  <si>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</si>
  <si>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</si>
  <si>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</si>
  <si>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</si>
  <si>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</si>
  <si>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</si>
  <si>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</si>
  <si>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</si>
  <si>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</si>
  <si>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</si>
  <si>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</si>
  <si>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</si>
  <si>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</si>
  <si>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</si>
  <si>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</si>
  <si>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</si>
  <si>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</si>
  <si>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</si>
  <si>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</si>
  <si>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</si>
  <si>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</si>
  <si>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</si>
  <si>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</si>
  <si>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</si>
  <si>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</si>
  <si>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</si>
  <si>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</si>
  <si>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</si>
  <si>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</si>
  <si>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</si>
  <si>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</si>
  <si>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</si>
  <si>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</si>
  <si>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</si>
  <si>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</si>
  <si>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</si>
  <si>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</si>
  <si>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</si>
  <si>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</si>
  <si>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</si>
  <si>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</si>
  <si>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</si>
  <si>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</si>
  <si>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</si>
  <si>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</si>
  <si>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</si>
  <si>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</si>
  <si>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</si>
  <si>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</si>
  <si>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</si>
  <si>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</si>
  <si>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</si>
  <si>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</si>
  <si>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</si>
  <si>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</si>
  <si>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</si>
  <si>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</si>
  <si>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</si>
  <si>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</si>
  <si>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</si>
  <si>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</si>
  <si>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</si>
  <si>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</si>
  <si>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</si>
  <si>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</si>
  <si>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</si>
  <si>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</si>
  <si>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</si>
  <si>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</si>
  <si>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</si>
  <si>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</si>
  <si>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</si>
  <si>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</si>
  <si>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</si>
  <si>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</si>
  <si>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</si>
  <si>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</si>
  <si>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</si>
  <si>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</si>
  <si>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</si>
  <si>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</si>
  <si>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</si>
  <si>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</si>
  <si>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</si>
  <si>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</si>
  <si>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</si>
  <si>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</si>
  <si>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</si>
  <si>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</si>
  <si>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</si>
  <si>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</si>
  <si>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</si>
  <si>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</si>
  <si>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</si>
  <si>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</si>
  <si>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</si>
  <si>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</si>
  <si>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</si>
  <si>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</si>
  <si>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</si>
  <si>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</si>
  <si>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</si>
  <si>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</si>
  <si>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</si>
  <si>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</si>
  <si>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</si>
  <si>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</si>
  <si>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</si>
  <si>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</si>
  <si>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</si>
  <si>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</si>
  <si>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</si>
  <si>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</si>
  <si>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</si>
  <si>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</si>
  <si>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</si>
  <si>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</si>
  <si>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</si>
  <si>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</si>
  <si>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</si>
  <si>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</si>
  <si>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</si>
  <si>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</si>
  <si>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</si>
  <si>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</si>
  <si>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</si>
  <si>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</si>
  <si>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</si>
  <si>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</si>
  <si>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</si>
  <si>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</si>
  <si>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</si>
  <si>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</si>
  <si>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</si>
  <si>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</si>
  <si>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</si>
  <si>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</si>
  <si>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</si>
  <si>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</si>
  <si>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</si>
  <si>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</si>
  <si>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</si>
  <si>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</si>
  <si>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</si>
  <si>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</si>
  <si>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</si>
  <si>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</si>
  <si>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</si>
  <si>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</si>
  <si>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</si>
  <si>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</si>
  <si>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</si>
  <si>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</si>
  <si>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</si>
  <si>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</si>
  <si>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</si>
  <si>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</si>
  <si>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</si>
  <si>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</si>
  <si>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</si>
  <si>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</si>
  <si>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</si>
  <si>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</si>
  <si>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</si>
  <si>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</si>
  <si>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</si>
  <si>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</si>
  <si>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</si>
  <si>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</si>
  <si>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</si>
  <si>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</si>
  <si>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</si>
  <si>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</si>
  <si>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</si>
  <si>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</si>
  <si>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</si>
  <si>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</si>
  <si>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</si>
  <si>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</si>
  <si>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</si>
  <si>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</si>
  <si>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</si>
  <si>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</si>
  <si>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</si>
  <si>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</si>
  <si>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</si>
  <si>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</si>
  <si>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</si>
  <si>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</si>
  <si>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</si>
  <si>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</si>
  <si>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</si>
  <si>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</si>
  <si>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</si>
  <si>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</si>
  <si>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</si>
  <si>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</si>
  <si>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</si>
  <si>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</si>
  <si>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</si>
  <si>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</si>
  <si>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</si>
  <si>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</si>
  <si>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</si>
  <si>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</si>
  <si>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</si>
  <si>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</si>
  <si>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</si>
  <si>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</si>
  <si>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</si>
  <si>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</si>
  <si>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</si>
  <si>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</si>
  <si>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</si>
  <si>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</si>
  <si>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</si>
  <si>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</si>
  <si>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</si>
  <si>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</si>
  <si>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</si>
  <si>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</si>
  <si>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</si>
  <si>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</si>
  <si>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</si>
  <si>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</si>
  <si>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</si>
  <si>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</si>
  <si>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</si>
  <si>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</si>
  <si>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</si>
  <si>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</si>
  <si>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</si>
  <si>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</si>
  <si>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</si>
  <si>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</si>
  <si>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</si>
  <si>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</si>
  <si>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</si>
  <si>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</si>
  <si>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</si>
  <si>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</si>
  <si>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</si>
  <si>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</si>
  <si>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</si>
  <si>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</si>
  <si>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</si>
  <si>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</si>
  <si>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</si>
  <si>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</si>
  <si>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</si>
  <si>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</si>
  <si>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</si>
  <si>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</si>
  <si>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</si>
  <si>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</si>
  <si>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</si>
  <si>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</si>
  <si>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</si>
  <si>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</si>
  <si>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</si>
  <si>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</si>
  <si>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</si>
  <si>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</si>
  <si>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</si>
  <si>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</si>
  <si>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</si>
  <si>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</si>
  <si>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</si>
  <si>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</si>
  <si>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</si>
  <si>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</si>
  <si>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</si>
  <si>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</si>
  <si>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</si>
  <si>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</si>
  <si>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</si>
  <si>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</si>
  <si>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</si>
  <si>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</si>
  <si>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</si>
  <si>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</si>
  <si>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</si>
  <si>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</si>
  <si>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</si>
  <si>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</si>
  <si>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</si>
  <si>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</si>
  <si>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</si>
  <si>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</si>
  <si>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</si>
  <si>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</si>
  <si>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</si>
  <si>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DUO XL-G11C.3.1/BFG_E585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</si>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</sst>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9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9" borderId="1" xfId="1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1" xfId="0" applyFont="1" applyBorder="1"/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2" fillId="13" borderId="1" xfId="0" applyFont="1" applyFill="1" applyBorder="1" applyAlignment="1">
      <alignment horizontal="left" vertical="center" wrapText="1"/>
    </xf>
    <xf numFmtId="0" fontId="12" fillId="0" borderId="1" xfId="2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2" fontId="12" fillId="0" borderId="1" xfId="2" applyNumberFormat="1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horizontal="center"/>
    </xf>
    <xf numFmtId="164" fontId="12" fillId="0" borderId="1" xfId="3" applyNumberFormat="1" applyFont="1" applyBorder="1" applyAlignment="1">
      <alignment vertical="center"/>
    </xf>
    <xf numFmtId="164" fontId="12" fillId="0" borderId="1" xfId="3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13" fillId="0" borderId="1" xfId="4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" xfId="1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9" borderId="7" xfId="0" applyFont="1" applyFill="1" applyBorder="1" applyAlignment="1">
      <alignment horizontal="center" wrapText="1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0" fontId="12" fillId="0" borderId="0" xfId="0" applyFont="1" applyAlignment="1">
      <alignment vertic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29"/>
  <sheetViews>
    <sheetView tabSelected="1" topLeftCell="D1" zoomScaleNormal="100" workbookViewId="0">
      <pane ySplit="1" topLeftCell="A2" activePane="bottomLeft" state="frozen"/>
      <selection pane="bottomLeft" activeCell="E195" sqref="E195:G207"/>
    </sheetView>
  </sheetViews>
  <sheetFormatPr defaultRowHeight="12.75"/>
  <cols>
    <col min="1" max="1" width="13.7109375" style="48" bestFit="1" customWidth="1"/>
    <col min="2" max="2" width="16.7109375" style="48" bestFit="1" customWidth="1"/>
    <col min="3" max="3" width="25.7109375" style="48" customWidth="1"/>
    <col min="4" max="4" width="25.140625" style="48" bestFit="1" customWidth="1"/>
    <col min="5" max="5" width="31.85546875" style="22" customWidth="1"/>
    <col min="6" max="6" width="10.140625" style="48" bestFit="1" customWidth="1"/>
    <col min="7" max="7" width="16.85546875" style="48" customWidth="1"/>
    <col min="8" max="8" width="12.7109375" style="26" customWidth="1"/>
    <col min="9" max="9" width="10.42578125" style="48" customWidth="1"/>
    <col min="10" max="10" width="15.85546875" style="19" bestFit="1" customWidth="1"/>
    <col min="11" max="11" width="9.28515625" style="48" bestFit="1" customWidth="1"/>
    <col min="12" max="12" width="8" style="48" bestFit="1" customWidth="1"/>
    <col min="13" max="13" width="13.140625" style="19" bestFit="1" customWidth="1"/>
    <col min="14" max="14" width="8.7109375" style="48" bestFit="1" customWidth="1"/>
    <col min="15" max="15" width="14.5703125" style="48" bestFit="1" customWidth="1"/>
    <col min="16" max="16" width="18.85546875" style="48" bestFit="1" customWidth="1"/>
    <col min="17" max="17" width="17" style="48" bestFit="1" customWidth="1"/>
    <col min="18" max="18" width="11.42578125" style="48" bestFit="1" customWidth="1"/>
    <col min="19" max="19" width="12.42578125" style="48" bestFit="1" customWidth="1"/>
    <col min="20" max="20" width="7.140625" style="48" bestFit="1" customWidth="1"/>
    <col min="21" max="16384" width="9.140625" style="48"/>
  </cols>
  <sheetData>
    <row r="1" spans="1:18" s="45" customFormat="1">
      <c r="A1" s="43" t="s">
        <v>1</v>
      </c>
      <c r="B1" s="44" t="s">
        <v>262</v>
      </c>
      <c r="C1" s="44" t="s">
        <v>2</v>
      </c>
      <c r="D1" s="43" t="s">
        <v>333</v>
      </c>
      <c r="E1" s="43" t="s">
        <v>6</v>
      </c>
      <c r="F1" s="44" t="s">
        <v>7</v>
      </c>
      <c r="G1" s="43" t="s">
        <v>8</v>
      </c>
      <c r="H1" s="43" t="s">
        <v>9</v>
      </c>
      <c r="I1" s="43" t="s">
        <v>10</v>
      </c>
      <c r="J1" s="43" t="s">
        <v>11</v>
      </c>
      <c r="K1" s="43" t="s">
        <v>12</v>
      </c>
      <c r="L1" s="43" t="s">
        <v>16</v>
      </c>
      <c r="M1" s="43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</row>
    <row r="2" spans="1:18" s="19" customFormat="1">
      <c r="A2" s="19" t="s">
        <v>256</v>
      </c>
      <c r="B2" s="19" t="s">
        <v>271</v>
      </c>
      <c r="C2" s="46" t="s">
        <v>270</v>
      </c>
      <c r="D2" s="19" t="s">
        <v>257</v>
      </c>
      <c r="E2" s="22" t="s">
        <v>127</v>
      </c>
      <c r="F2" s="25">
        <v>25</v>
      </c>
      <c r="G2" s="19">
        <v>12002141</v>
      </c>
      <c r="H2" s="26">
        <v>5</v>
      </c>
      <c r="I2" s="27">
        <v>1</v>
      </c>
      <c r="J2" s="19">
        <v>355</v>
      </c>
      <c r="K2" s="19">
        <f>J2*H2/10^6</f>
        <v>1.7750000000000001E-3</v>
      </c>
      <c r="M2" s="26"/>
      <c r="P2" s="27">
        <v>1</v>
      </c>
      <c r="Q2" s="47">
        <f t="shared" ref="Q2:Q65" si="0">H2-SUM(L2:N2)</f>
        <v>5</v>
      </c>
    </row>
    <row r="3" spans="1:18" s="19" customFormat="1">
      <c r="A3" s="19" t="s">
        <v>256</v>
      </c>
      <c r="B3" s="19" t="s">
        <v>271</v>
      </c>
      <c r="C3" s="46" t="s">
        <v>270</v>
      </c>
      <c r="D3" s="19" t="s">
        <v>257</v>
      </c>
      <c r="E3" s="22" t="s">
        <v>128</v>
      </c>
      <c r="F3" s="25">
        <v>25</v>
      </c>
      <c r="G3" s="19">
        <v>12002196</v>
      </c>
      <c r="H3" s="26">
        <v>34</v>
      </c>
      <c r="I3" s="27">
        <v>3</v>
      </c>
      <c r="J3" s="19">
        <v>365</v>
      </c>
      <c r="K3" s="19">
        <f t="shared" ref="K3:K34" si="1">J3*H3/10^6</f>
        <v>1.2409999999999999E-2</v>
      </c>
      <c r="M3" s="26"/>
      <c r="P3" s="27">
        <v>3</v>
      </c>
      <c r="Q3" s="47">
        <f t="shared" si="0"/>
        <v>34</v>
      </c>
    </row>
    <row r="4" spans="1:18" s="19" customFormat="1">
      <c r="A4" s="19" t="s">
        <v>256</v>
      </c>
      <c r="B4" s="19" t="s">
        <v>271</v>
      </c>
      <c r="C4" s="46" t="s">
        <v>270</v>
      </c>
      <c r="D4" s="19" t="s">
        <v>257</v>
      </c>
      <c r="E4" s="22" t="s">
        <v>129</v>
      </c>
      <c r="F4" s="25">
        <v>25</v>
      </c>
      <c r="G4" s="19">
        <v>12002652</v>
      </c>
      <c r="H4" s="26">
        <v>3</v>
      </c>
      <c r="I4" s="27">
        <v>1</v>
      </c>
      <c r="J4" s="19">
        <v>390</v>
      </c>
      <c r="K4" s="19">
        <f t="shared" si="1"/>
        <v>1.17E-3</v>
      </c>
      <c r="M4" s="26"/>
      <c r="P4" s="27">
        <v>1</v>
      </c>
      <c r="Q4" s="47">
        <f t="shared" si="0"/>
        <v>3</v>
      </c>
    </row>
    <row r="5" spans="1:18" s="19" customFormat="1">
      <c r="A5" s="19" t="s">
        <v>256</v>
      </c>
      <c r="B5" s="19" t="s">
        <v>271</v>
      </c>
      <c r="C5" s="46" t="s">
        <v>270</v>
      </c>
      <c r="D5" s="19" t="s">
        <v>257</v>
      </c>
      <c r="E5" s="22" t="s">
        <v>130</v>
      </c>
      <c r="F5" s="25">
        <v>20</v>
      </c>
      <c r="G5" s="19">
        <v>12002972</v>
      </c>
      <c r="H5" s="26">
        <v>54</v>
      </c>
      <c r="I5" s="27">
        <v>2</v>
      </c>
      <c r="J5" s="19">
        <v>395</v>
      </c>
      <c r="K5" s="19">
        <f t="shared" si="1"/>
        <v>2.1329999999999998E-2</v>
      </c>
      <c r="M5" s="26"/>
      <c r="P5" s="27">
        <v>2</v>
      </c>
      <c r="Q5" s="47">
        <f t="shared" si="0"/>
        <v>54</v>
      </c>
    </row>
    <row r="6" spans="1:18" s="19" customFormat="1">
      <c r="A6" s="19" t="s">
        <v>256</v>
      </c>
      <c r="B6" s="19" t="s">
        <v>271</v>
      </c>
      <c r="C6" s="46" t="s">
        <v>270</v>
      </c>
      <c r="D6" s="19" t="s">
        <v>257</v>
      </c>
      <c r="E6" s="84" t="s">
        <v>351</v>
      </c>
      <c r="F6" s="25">
        <v>0</v>
      </c>
      <c r="G6" s="85">
        <v>12003104</v>
      </c>
      <c r="H6" s="26">
        <v>0</v>
      </c>
      <c r="I6" s="27"/>
      <c r="J6" s="19">
        <v>395</v>
      </c>
      <c r="K6" s="19">
        <f t="shared" si="1"/>
        <v>0</v>
      </c>
      <c r="M6" s="26"/>
      <c r="P6" s="27"/>
      <c r="Q6" s="47">
        <f t="shared" si="0"/>
        <v>0</v>
      </c>
    </row>
    <row r="7" spans="1:18" s="19" customFormat="1">
      <c r="A7" s="19" t="s">
        <v>256</v>
      </c>
      <c r="B7" s="19" t="s">
        <v>271</v>
      </c>
      <c r="C7" s="46" t="s">
        <v>270</v>
      </c>
      <c r="D7" s="19" t="s">
        <v>257</v>
      </c>
      <c r="E7" s="22" t="s">
        <v>131</v>
      </c>
      <c r="F7" s="25">
        <v>20</v>
      </c>
      <c r="G7" s="19">
        <v>12004082</v>
      </c>
      <c r="H7" s="26">
        <v>87</v>
      </c>
      <c r="I7" s="28">
        <v>3</v>
      </c>
      <c r="J7" s="19">
        <v>395</v>
      </c>
      <c r="K7" s="19">
        <f t="shared" si="1"/>
        <v>3.4365E-2</v>
      </c>
      <c r="M7" s="26"/>
      <c r="P7" s="28">
        <v>3</v>
      </c>
      <c r="Q7" s="47">
        <f t="shared" si="0"/>
        <v>87</v>
      </c>
    </row>
    <row r="8" spans="1:18" s="19" customFormat="1">
      <c r="A8" s="19" t="s">
        <v>256</v>
      </c>
      <c r="B8" s="19" t="s">
        <v>271</v>
      </c>
      <c r="C8" s="46" t="s">
        <v>270</v>
      </c>
      <c r="D8" s="19" t="s">
        <v>257</v>
      </c>
      <c r="E8" s="22" t="s">
        <v>132</v>
      </c>
      <c r="F8" s="25">
        <v>18</v>
      </c>
      <c r="G8" s="19">
        <v>12004245</v>
      </c>
      <c r="H8" s="26">
        <v>0</v>
      </c>
      <c r="I8" s="28"/>
      <c r="J8" s="19">
        <v>430</v>
      </c>
      <c r="K8" s="19">
        <f t="shared" si="1"/>
        <v>0</v>
      </c>
      <c r="M8" s="26"/>
      <c r="P8" s="28"/>
      <c r="Q8" s="47">
        <f t="shared" si="0"/>
        <v>0</v>
      </c>
    </row>
    <row r="9" spans="1:18" s="19" customFormat="1">
      <c r="A9" s="19" t="s">
        <v>256</v>
      </c>
      <c r="B9" s="19" t="s">
        <v>271</v>
      </c>
      <c r="C9" s="46" t="s">
        <v>270</v>
      </c>
      <c r="D9" s="19" t="s">
        <v>257</v>
      </c>
      <c r="E9" s="22" t="s">
        <v>132</v>
      </c>
      <c r="F9" s="25">
        <v>20</v>
      </c>
      <c r="G9" s="19">
        <v>12004245</v>
      </c>
      <c r="H9" s="26">
        <v>50</v>
      </c>
      <c r="I9" s="28">
        <v>2</v>
      </c>
      <c r="J9" s="19">
        <v>430</v>
      </c>
      <c r="K9" s="19">
        <f t="shared" si="1"/>
        <v>2.1499999999999998E-2</v>
      </c>
      <c r="M9" s="26"/>
      <c r="P9" s="28">
        <v>2</v>
      </c>
      <c r="Q9" s="47">
        <f t="shared" si="0"/>
        <v>50</v>
      </c>
    </row>
    <row r="10" spans="1:18" s="19" customFormat="1">
      <c r="A10" s="19" t="s">
        <v>256</v>
      </c>
      <c r="B10" s="19" t="s">
        <v>271</v>
      </c>
      <c r="C10" s="46" t="s">
        <v>270</v>
      </c>
      <c r="D10" s="19" t="s">
        <v>257</v>
      </c>
      <c r="E10" s="22" t="s">
        <v>197</v>
      </c>
      <c r="F10" s="25">
        <v>18</v>
      </c>
      <c r="G10" s="19">
        <v>12004246</v>
      </c>
      <c r="H10" s="26">
        <v>0</v>
      </c>
      <c r="I10" s="28"/>
      <c r="J10" s="19">
        <v>425</v>
      </c>
      <c r="K10" s="19">
        <f t="shared" si="1"/>
        <v>0</v>
      </c>
      <c r="M10" s="26"/>
      <c r="P10" s="28"/>
      <c r="Q10" s="47">
        <f t="shared" si="0"/>
        <v>0</v>
      </c>
    </row>
    <row r="11" spans="1:18" s="19" customFormat="1">
      <c r="A11" s="19" t="s">
        <v>256</v>
      </c>
      <c r="B11" s="19" t="s">
        <v>271</v>
      </c>
      <c r="C11" s="46" t="s">
        <v>270</v>
      </c>
      <c r="D11" s="19" t="s">
        <v>257</v>
      </c>
      <c r="E11" s="22" t="s">
        <v>198</v>
      </c>
      <c r="F11" s="25">
        <v>18</v>
      </c>
      <c r="G11" s="19">
        <v>12004247</v>
      </c>
      <c r="H11" s="26">
        <v>60</v>
      </c>
      <c r="I11" s="28">
        <v>2</v>
      </c>
      <c r="J11" s="19">
        <v>420</v>
      </c>
      <c r="K11" s="19">
        <f t="shared" si="1"/>
        <v>2.52E-2</v>
      </c>
      <c r="M11" s="26">
        <v>60</v>
      </c>
      <c r="P11" s="28">
        <v>2</v>
      </c>
      <c r="Q11" s="47">
        <f t="shared" si="0"/>
        <v>0</v>
      </c>
    </row>
    <row r="12" spans="1:18" s="19" customFormat="1">
      <c r="A12" s="19" t="s">
        <v>256</v>
      </c>
      <c r="B12" s="19" t="s">
        <v>271</v>
      </c>
      <c r="C12" s="46" t="s">
        <v>270</v>
      </c>
      <c r="D12" s="19" t="s">
        <v>257</v>
      </c>
      <c r="E12" s="22" t="s">
        <v>131</v>
      </c>
      <c r="F12" s="25">
        <v>20</v>
      </c>
      <c r="G12" s="19">
        <v>12004275</v>
      </c>
      <c r="H12" s="26">
        <v>58</v>
      </c>
      <c r="I12" s="28">
        <v>5</v>
      </c>
      <c r="J12" s="19">
        <v>395</v>
      </c>
      <c r="K12" s="19">
        <f t="shared" si="1"/>
        <v>2.291E-2</v>
      </c>
      <c r="M12" s="26"/>
      <c r="P12" s="28">
        <v>5</v>
      </c>
      <c r="Q12" s="47">
        <f t="shared" si="0"/>
        <v>58</v>
      </c>
    </row>
    <row r="13" spans="1:18" s="19" customFormat="1">
      <c r="A13" s="19" t="s">
        <v>256</v>
      </c>
      <c r="B13" s="19" t="s">
        <v>271</v>
      </c>
      <c r="C13" s="46" t="s">
        <v>270</v>
      </c>
      <c r="D13" s="19" t="s">
        <v>257</v>
      </c>
      <c r="E13" s="22" t="s">
        <v>133</v>
      </c>
      <c r="F13" s="25">
        <v>18</v>
      </c>
      <c r="G13" s="19">
        <v>12005560</v>
      </c>
      <c r="H13" s="26">
        <v>6</v>
      </c>
      <c r="I13" s="28">
        <v>1</v>
      </c>
      <c r="J13" s="19">
        <v>470</v>
      </c>
      <c r="K13" s="19">
        <f t="shared" si="1"/>
        <v>2.82E-3</v>
      </c>
      <c r="M13" s="26"/>
      <c r="P13" s="28">
        <v>1</v>
      </c>
      <c r="Q13" s="47">
        <f t="shared" si="0"/>
        <v>6</v>
      </c>
    </row>
    <row r="14" spans="1:18" s="19" customFormat="1">
      <c r="A14" s="19" t="s">
        <v>256</v>
      </c>
      <c r="B14" s="19" t="s">
        <v>271</v>
      </c>
      <c r="C14" s="46" t="s">
        <v>270</v>
      </c>
      <c r="D14" s="19" t="s">
        <v>257</v>
      </c>
      <c r="E14" s="22" t="s">
        <v>134</v>
      </c>
      <c r="F14" s="25">
        <v>0</v>
      </c>
      <c r="G14" s="19">
        <v>12005832</v>
      </c>
      <c r="H14" s="26">
        <v>0</v>
      </c>
      <c r="I14" s="28"/>
      <c r="J14" s="19">
        <v>480</v>
      </c>
      <c r="K14" s="19">
        <f t="shared" si="1"/>
        <v>0</v>
      </c>
      <c r="M14" s="26"/>
      <c r="P14" s="28"/>
      <c r="Q14" s="47">
        <f t="shared" si="0"/>
        <v>0</v>
      </c>
    </row>
    <row r="15" spans="1:18" s="19" customFormat="1">
      <c r="A15" s="19" t="s">
        <v>256</v>
      </c>
      <c r="B15" s="19" t="s">
        <v>271</v>
      </c>
      <c r="C15" s="46" t="s">
        <v>270</v>
      </c>
      <c r="D15" s="19" t="s">
        <v>257</v>
      </c>
      <c r="E15" s="22" t="s">
        <v>134</v>
      </c>
      <c r="F15" s="25">
        <v>15</v>
      </c>
      <c r="G15" s="19">
        <v>12005832</v>
      </c>
      <c r="H15" s="26">
        <v>4</v>
      </c>
      <c r="I15" s="28">
        <v>1</v>
      </c>
      <c r="J15" s="19">
        <v>480</v>
      </c>
      <c r="K15" s="19">
        <f t="shared" si="1"/>
        <v>1.92E-3</v>
      </c>
      <c r="M15" s="26"/>
      <c r="P15" s="28">
        <v>1</v>
      </c>
      <c r="Q15" s="47">
        <f t="shared" si="0"/>
        <v>4</v>
      </c>
    </row>
    <row r="16" spans="1:18" s="19" customFormat="1">
      <c r="A16" s="19" t="s">
        <v>256</v>
      </c>
      <c r="B16" s="19" t="s">
        <v>271</v>
      </c>
      <c r="C16" s="46" t="s">
        <v>270</v>
      </c>
      <c r="D16" s="19" t="s">
        <v>257</v>
      </c>
      <c r="E16" s="22" t="s">
        <v>135</v>
      </c>
      <c r="F16" s="25">
        <v>0</v>
      </c>
      <c r="G16" s="19">
        <v>12005833</v>
      </c>
      <c r="H16" s="26">
        <v>120</v>
      </c>
      <c r="I16" s="28">
        <v>4</v>
      </c>
      <c r="J16" s="19">
        <v>475</v>
      </c>
      <c r="K16" s="19">
        <f t="shared" si="1"/>
        <v>5.7000000000000002E-2</v>
      </c>
      <c r="M16" s="26">
        <v>60</v>
      </c>
      <c r="P16" s="28">
        <v>4</v>
      </c>
      <c r="Q16" s="47">
        <f t="shared" si="0"/>
        <v>60</v>
      </c>
    </row>
    <row r="17" spans="1:17" s="19" customFormat="1">
      <c r="A17" s="19" t="s">
        <v>256</v>
      </c>
      <c r="B17" s="19" t="s">
        <v>271</v>
      </c>
      <c r="C17" s="46" t="s">
        <v>270</v>
      </c>
      <c r="D17" s="19" t="s">
        <v>257</v>
      </c>
      <c r="E17" s="22" t="s">
        <v>135</v>
      </c>
      <c r="F17" s="25">
        <v>15</v>
      </c>
      <c r="G17" s="19">
        <v>12005833</v>
      </c>
      <c r="H17" s="26">
        <v>16</v>
      </c>
      <c r="I17" s="28">
        <v>3</v>
      </c>
      <c r="J17" s="19">
        <v>475</v>
      </c>
      <c r="K17" s="19">
        <f t="shared" si="1"/>
        <v>7.6E-3</v>
      </c>
      <c r="M17" s="26"/>
      <c r="P17" s="28">
        <v>3</v>
      </c>
      <c r="Q17" s="47">
        <f t="shared" si="0"/>
        <v>16</v>
      </c>
    </row>
    <row r="18" spans="1:17" s="19" customFormat="1">
      <c r="A18" s="19" t="s">
        <v>256</v>
      </c>
      <c r="B18" s="19" t="s">
        <v>271</v>
      </c>
      <c r="C18" s="46" t="s">
        <v>270</v>
      </c>
      <c r="D18" s="19" t="s">
        <v>257</v>
      </c>
      <c r="E18" s="22" t="s">
        <v>136</v>
      </c>
      <c r="F18" s="25">
        <v>0</v>
      </c>
      <c r="G18" s="19">
        <v>30120023</v>
      </c>
      <c r="H18" s="26">
        <v>1</v>
      </c>
      <c r="I18" s="28">
        <v>1</v>
      </c>
      <c r="J18" s="19">
        <v>260</v>
      </c>
      <c r="K18" s="19">
        <f t="shared" si="1"/>
        <v>2.5999999999999998E-4</v>
      </c>
      <c r="M18" s="26"/>
      <c r="P18" s="28">
        <v>1</v>
      </c>
      <c r="Q18" s="47">
        <f t="shared" si="0"/>
        <v>1</v>
      </c>
    </row>
    <row r="19" spans="1:17" s="19" customFormat="1">
      <c r="A19" s="19" t="s">
        <v>256</v>
      </c>
      <c r="B19" s="19" t="s">
        <v>271</v>
      </c>
      <c r="C19" s="46" t="s">
        <v>270</v>
      </c>
      <c r="D19" s="19" t="s">
        <v>257</v>
      </c>
      <c r="E19" s="22" t="s">
        <v>137</v>
      </c>
      <c r="F19" s="25">
        <v>25</v>
      </c>
      <c r="G19" s="19">
        <v>30340309</v>
      </c>
      <c r="H19" s="26">
        <v>45</v>
      </c>
      <c r="I19" s="28">
        <v>2</v>
      </c>
      <c r="J19" s="19">
        <v>340</v>
      </c>
      <c r="K19" s="19">
        <f t="shared" si="1"/>
        <v>1.5299999999999999E-2</v>
      </c>
      <c r="M19" s="26"/>
      <c r="P19" s="28">
        <v>2</v>
      </c>
      <c r="Q19" s="47">
        <f t="shared" si="0"/>
        <v>45</v>
      </c>
    </row>
    <row r="20" spans="1:17" s="19" customFormat="1">
      <c r="A20" s="19" t="s">
        <v>256</v>
      </c>
      <c r="B20" s="19" t="s">
        <v>271</v>
      </c>
      <c r="C20" s="46" t="s">
        <v>270</v>
      </c>
      <c r="D20" s="19" t="s">
        <v>257</v>
      </c>
      <c r="E20" s="22" t="s">
        <v>138</v>
      </c>
      <c r="F20" s="25">
        <v>25</v>
      </c>
      <c r="G20" s="19">
        <v>30341211</v>
      </c>
      <c r="H20" s="26">
        <v>31</v>
      </c>
      <c r="I20" s="28">
        <v>2</v>
      </c>
      <c r="J20" s="19">
        <v>350</v>
      </c>
      <c r="K20" s="19">
        <f t="shared" si="1"/>
        <v>1.085E-2</v>
      </c>
      <c r="M20" s="26"/>
      <c r="P20" s="28">
        <v>2</v>
      </c>
      <c r="Q20" s="47">
        <f t="shared" si="0"/>
        <v>31</v>
      </c>
    </row>
    <row r="21" spans="1:17" s="19" customFormat="1">
      <c r="A21" s="19" t="s">
        <v>256</v>
      </c>
      <c r="B21" s="19" t="s">
        <v>271</v>
      </c>
      <c r="C21" s="46" t="s">
        <v>270</v>
      </c>
      <c r="D21" s="19" t="s">
        <v>257</v>
      </c>
      <c r="E21" s="22" t="s">
        <v>199</v>
      </c>
      <c r="F21" s="25">
        <v>25</v>
      </c>
      <c r="G21" s="19">
        <v>30355202</v>
      </c>
      <c r="H21" s="26">
        <v>0</v>
      </c>
      <c r="I21" s="28"/>
      <c r="J21" s="19">
        <v>305</v>
      </c>
      <c r="K21" s="19">
        <f t="shared" si="1"/>
        <v>0</v>
      </c>
      <c r="M21" s="26"/>
      <c r="P21" s="28"/>
      <c r="Q21" s="47">
        <f t="shared" si="0"/>
        <v>0</v>
      </c>
    </row>
    <row r="22" spans="1:17" s="19" customFormat="1">
      <c r="A22" s="19" t="s">
        <v>256</v>
      </c>
      <c r="B22" s="19" t="s">
        <v>271</v>
      </c>
      <c r="C22" s="46" t="s">
        <v>270</v>
      </c>
      <c r="D22" s="19" t="s">
        <v>257</v>
      </c>
      <c r="E22" s="22" t="s">
        <v>200</v>
      </c>
      <c r="F22" s="25">
        <v>25</v>
      </c>
      <c r="G22" s="19">
        <v>30355402</v>
      </c>
      <c r="H22" s="26">
        <v>0</v>
      </c>
      <c r="I22" s="28"/>
      <c r="J22" s="19">
        <v>305</v>
      </c>
      <c r="K22" s="19">
        <f t="shared" si="1"/>
        <v>0</v>
      </c>
      <c r="M22" s="26"/>
      <c r="P22" s="28"/>
      <c r="Q22" s="47">
        <f t="shared" si="0"/>
        <v>0</v>
      </c>
    </row>
    <row r="23" spans="1:17" s="19" customFormat="1">
      <c r="A23" s="19" t="s">
        <v>256</v>
      </c>
      <c r="B23" s="19" t="s">
        <v>271</v>
      </c>
      <c r="C23" s="46" t="s">
        <v>270</v>
      </c>
      <c r="D23" s="19" t="s">
        <v>257</v>
      </c>
      <c r="E23" s="22" t="s">
        <v>139</v>
      </c>
      <c r="F23" s="25">
        <v>25</v>
      </c>
      <c r="G23" s="20">
        <v>30360355</v>
      </c>
      <c r="H23" s="26">
        <v>40</v>
      </c>
      <c r="I23" s="28">
        <v>2</v>
      </c>
      <c r="J23" s="19">
        <v>395</v>
      </c>
      <c r="K23" s="19">
        <f t="shared" si="1"/>
        <v>1.5800000000000002E-2</v>
      </c>
      <c r="M23" s="26"/>
      <c r="P23" s="28">
        <v>2</v>
      </c>
      <c r="Q23" s="47">
        <f t="shared" si="0"/>
        <v>40</v>
      </c>
    </row>
    <row r="24" spans="1:17" s="19" customFormat="1">
      <c r="A24" s="19" t="s">
        <v>256</v>
      </c>
      <c r="B24" s="19" t="s">
        <v>271</v>
      </c>
      <c r="C24" s="46" t="s">
        <v>270</v>
      </c>
      <c r="D24" s="19" t="s">
        <v>257</v>
      </c>
      <c r="E24" s="22" t="s">
        <v>140</v>
      </c>
      <c r="F24" s="25">
        <v>20</v>
      </c>
      <c r="G24" s="19">
        <v>30361119</v>
      </c>
      <c r="H24" s="26">
        <v>37</v>
      </c>
      <c r="I24" s="28">
        <v>2</v>
      </c>
      <c r="J24" s="19">
        <v>390</v>
      </c>
      <c r="K24" s="19">
        <f t="shared" si="1"/>
        <v>1.443E-2</v>
      </c>
      <c r="M24" s="26"/>
      <c r="P24" s="28">
        <v>2</v>
      </c>
      <c r="Q24" s="47">
        <f t="shared" si="0"/>
        <v>37</v>
      </c>
    </row>
    <row r="25" spans="1:17" s="19" customFormat="1">
      <c r="A25" s="19" t="s">
        <v>256</v>
      </c>
      <c r="B25" s="19" t="s">
        <v>271</v>
      </c>
      <c r="C25" s="46" t="s">
        <v>270</v>
      </c>
      <c r="D25" s="19" t="s">
        <v>257</v>
      </c>
      <c r="E25" s="22" t="s">
        <v>141</v>
      </c>
      <c r="F25" s="25">
        <v>20</v>
      </c>
      <c r="G25" s="19">
        <v>30361455</v>
      </c>
      <c r="H25" s="26">
        <v>112</v>
      </c>
      <c r="I25" s="28">
        <v>6</v>
      </c>
      <c r="J25" s="19">
        <v>395</v>
      </c>
      <c r="K25" s="19">
        <f t="shared" si="1"/>
        <v>4.4240000000000002E-2</v>
      </c>
      <c r="M25" s="26"/>
      <c r="P25" s="28">
        <v>6</v>
      </c>
      <c r="Q25" s="47">
        <f t="shared" si="0"/>
        <v>112</v>
      </c>
    </row>
    <row r="26" spans="1:17" s="19" customFormat="1">
      <c r="A26" s="19" t="s">
        <v>256</v>
      </c>
      <c r="B26" s="19" t="s">
        <v>271</v>
      </c>
      <c r="C26" s="46" t="s">
        <v>270</v>
      </c>
      <c r="D26" s="19" t="s">
        <v>257</v>
      </c>
      <c r="E26" s="22" t="s">
        <v>141</v>
      </c>
      <c r="F26" s="25">
        <v>25</v>
      </c>
      <c r="G26" s="19">
        <v>30361455</v>
      </c>
      <c r="H26" s="26">
        <v>0</v>
      </c>
      <c r="I26" s="28"/>
      <c r="J26" s="19">
        <v>395</v>
      </c>
      <c r="K26" s="19">
        <f t="shared" si="1"/>
        <v>0</v>
      </c>
      <c r="M26" s="26"/>
      <c r="P26" s="28"/>
      <c r="Q26" s="47">
        <f t="shared" si="0"/>
        <v>0</v>
      </c>
    </row>
    <row r="27" spans="1:17" s="19" customFormat="1">
      <c r="A27" s="19" t="s">
        <v>256</v>
      </c>
      <c r="B27" s="19" t="s">
        <v>271</v>
      </c>
      <c r="C27" s="46" t="s">
        <v>270</v>
      </c>
      <c r="D27" s="19" t="s">
        <v>257</v>
      </c>
      <c r="E27" s="22" t="s">
        <v>142</v>
      </c>
      <c r="F27" s="25">
        <v>20</v>
      </c>
      <c r="G27" s="19">
        <v>30367656</v>
      </c>
      <c r="H27" s="26">
        <v>17</v>
      </c>
      <c r="I27" s="28">
        <v>1</v>
      </c>
      <c r="J27" s="19">
        <v>400</v>
      </c>
      <c r="K27" s="19">
        <f t="shared" si="1"/>
        <v>6.7999999999999996E-3</v>
      </c>
      <c r="M27" s="26"/>
      <c r="P27" s="28">
        <v>1</v>
      </c>
      <c r="Q27" s="47">
        <f t="shared" si="0"/>
        <v>17</v>
      </c>
    </row>
    <row r="28" spans="1:17" s="19" customFormat="1">
      <c r="A28" s="19" t="s">
        <v>256</v>
      </c>
      <c r="B28" s="19" t="s">
        <v>271</v>
      </c>
      <c r="C28" s="46" t="s">
        <v>270</v>
      </c>
      <c r="D28" s="19" t="s">
        <v>257</v>
      </c>
      <c r="E28" s="22" t="s">
        <v>176</v>
      </c>
      <c r="F28" s="25">
        <v>18</v>
      </c>
      <c r="G28" s="19">
        <v>30368516</v>
      </c>
      <c r="H28" s="26">
        <v>0</v>
      </c>
      <c r="I28" s="28"/>
      <c r="J28" s="19">
        <v>375</v>
      </c>
      <c r="K28" s="19">
        <f t="shared" si="1"/>
        <v>0</v>
      </c>
      <c r="M28" s="26"/>
      <c r="P28" s="28"/>
      <c r="Q28" s="47">
        <f t="shared" si="0"/>
        <v>0</v>
      </c>
    </row>
    <row r="29" spans="1:17" s="19" customFormat="1">
      <c r="A29" s="19" t="s">
        <v>256</v>
      </c>
      <c r="B29" s="19" t="s">
        <v>271</v>
      </c>
      <c r="C29" s="46" t="s">
        <v>270</v>
      </c>
      <c r="D29" s="19" t="s">
        <v>257</v>
      </c>
      <c r="E29" s="22" t="s">
        <v>143</v>
      </c>
      <c r="F29" s="25">
        <v>18</v>
      </c>
      <c r="G29" s="19">
        <v>30368517</v>
      </c>
      <c r="H29" s="26">
        <v>8</v>
      </c>
      <c r="I29" s="28">
        <v>4</v>
      </c>
      <c r="J29" s="19">
        <v>380</v>
      </c>
      <c r="K29" s="19">
        <f t="shared" si="1"/>
        <v>3.0400000000000002E-3</v>
      </c>
      <c r="M29" s="26">
        <v>7</v>
      </c>
      <c r="P29" s="28">
        <v>4</v>
      </c>
      <c r="Q29" s="47">
        <f t="shared" si="0"/>
        <v>1</v>
      </c>
    </row>
    <row r="30" spans="1:17" s="19" customFormat="1">
      <c r="A30" s="19" t="s">
        <v>256</v>
      </c>
      <c r="B30" s="19" t="s">
        <v>271</v>
      </c>
      <c r="C30" s="46" t="s">
        <v>270</v>
      </c>
      <c r="D30" s="19" t="s">
        <v>257</v>
      </c>
      <c r="E30" s="22" t="s">
        <v>144</v>
      </c>
      <c r="F30" s="25">
        <v>20</v>
      </c>
      <c r="G30" s="19">
        <v>30368618</v>
      </c>
      <c r="H30" s="26">
        <v>2080</v>
      </c>
      <c r="I30" s="28">
        <v>65</v>
      </c>
      <c r="J30" s="19">
        <v>385</v>
      </c>
      <c r="K30" s="19">
        <f t="shared" si="1"/>
        <v>0.80079999999999996</v>
      </c>
      <c r="M30" s="26"/>
      <c r="P30" s="28">
        <v>65</v>
      </c>
      <c r="Q30" s="47">
        <f t="shared" si="0"/>
        <v>2080</v>
      </c>
    </row>
    <row r="31" spans="1:17" s="19" customFormat="1">
      <c r="A31" s="19" t="s">
        <v>256</v>
      </c>
      <c r="B31" s="19" t="s">
        <v>271</v>
      </c>
      <c r="C31" s="46" t="s">
        <v>270</v>
      </c>
      <c r="D31" s="19" t="s">
        <v>257</v>
      </c>
      <c r="E31" s="22" t="s">
        <v>177</v>
      </c>
      <c r="F31" s="25">
        <v>18</v>
      </c>
      <c r="G31" s="19">
        <v>30369117</v>
      </c>
      <c r="H31" s="26">
        <v>0</v>
      </c>
      <c r="I31" s="28"/>
      <c r="J31" s="19">
        <v>380</v>
      </c>
      <c r="K31" s="19">
        <f t="shared" si="1"/>
        <v>0</v>
      </c>
      <c r="M31" s="26"/>
      <c r="P31" s="28"/>
      <c r="Q31" s="47">
        <f t="shared" si="0"/>
        <v>0</v>
      </c>
    </row>
    <row r="32" spans="1:17" s="19" customFormat="1">
      <c r="A32" s="19" t="s">
        <v>256</v>
      </c>
      <c r="B32" s="19" t="s">
        <v>271</v>
      </c>
      <c r="C32" s="46" t="s">
        <v>270</v>
      </c>
      <c r="D32" s="19" t="s">
        <v>257</v>
      </c>
      <c r="E32" s="22" t="s">
        <v>145</v>
      </c>
      <c r="F32" s="25">
        <v>18</v>
      </c>
      <c r="G32" s="19">
        <v>30369217</v>
      </c>
      <c r="H32" s="26">
        <v>14</v>
      </c>
      <c r="I32" s="28">
        <v>1</v>
      </c>
      <c r="J32" s="19">
        <v>380</v>
      </c>
      <c r="K32" s="19">
        <f t="shared" si="1"/>
        <v>5.3200000000000001E-3</v>
      </c>
      <c r="M32" s="26"/>
      <c r="P32" s="28">
        <v>1</v>
      </c>
      <c r="Q32" s="47">
        <f t="shared" si="0"/>
        <v>14</v>
      </c>
    </row>
    <row r="33" spans="1:18">
      <c r="A33" s="19" t="s">
        <v>256</v>
      </c>
      <c r="B33" s="19" t="s">
        <v>271</v>
      </c>
      <c r="C33" s="46" t="s">
        <v>270</v>
      </c>
      <c r="D33" s="19" t="s">
        <v>257</v>
      </c>
      <c r="E33" s="22" t="s">
        <v>178</v>
      </c>
      <c r="F33" s="25">
        <v>18</v>
      </c>
      <c r="G33" s="19">
        <v>30369516</v>
      </c>
      <c r="H33" s="26">
        <v>0</v>
      </c>
      <c r="I33" s="28"/>
      <c r="J33" s="19">
        <v>375</v>
      </c>
      <c r="K33" s="19">
        <f t="shared" si="1"/>
        <v>0</v>
      </c>
      <c r="L33" s="19"/>
      <c r="M33" s="26"/>
      <c r="N33" s="19"/>
      <c r="O33" s="19"/>
      <c r="P33" s="28"/>
      <c r="Q33" s="47">
        <f t="shared" si="0"/>
        <v>0</v>
      </c>
      <c r="R33" s="19"/>
    </row>
    <row r="34" spans="1:18">
      <c r="A34" s="19" t="s">
        <v>256</v>
      </c>
      <c r="B34" s="19" t="s">
        <v>271</v>
      </c>
      <c r="C34" s="46" t="s">
        <v>270</v>
      </c>
      <c r="D34" s="19" t="s">
        <v>257</v>
      </c>
      <c r="E34" s="22" t="s">
        <v>179</v>
      </c>
      <c r="F34" s="25">
        <v>18</v>
      </c>
      <c r="G34" s="19">
        <v>30369517</v>
      </c>
      <c r="H34" s="26">
        <v>0</v>
      </c>
      <c r="I34" s="28"/>
      <c r="J34" s="19">
        <v>380</v>
      </c>
      <c r="K34" s="19">
        <f t="shared" si="1"/>
        <v>0</v>
      </c>
      <c r="L34" s="19"/>
      <c r="M34" s="26"/>
      <c r="N34" s="19"/>
      <c r="O34" s="19"/>
      <c r="P34" s="28"/>
      <c r="Q34" s="47">
        <f t="shared" si="0"/>
        <v>0</v>
      </c>
      <c r="R34" s="19"/>
    </row>
    <row r="35" spans="1:18">
      <c r="A35" s="19" t="s">
        <v>256</v>
      </c>
      <c r="B35" s="19" t="s">
        <v>271</v>
      </c>
      <c r="C35" s="46" t="s">
        <v>270</v>
      </c>
      <c r="D35" s="19" t="s">
        <v>257</v>
      </c>
      <c r="E35" s="22" t="s">
        <v>180</v>
      </c>
      <c r="F35" s="25">
        <v>18</v>
      </c>
      <c r="G35" s="19">
        <v>30370710</v>
      </c>
      <c r="H35" s="26">
        <v>0</v>
      </c>
      <c r="I35" s="28"/>
      <c r="J35" s="19">
        <v>345</v>
      </c>
      <c r="K35" s="19">
        <f t="shared" ref="K35:K94" si="2">J35*H35/10^6</f>
        <v>0</v>
      </c>
      <c r="L35" s="19"/>
      <c r="M35" s="26"/>
      <c r="N35" s="19"/>
      <c r="O35" s="19"/>
      <c r="P35" s="28"/>
      <c r="Q35" s="47">
        <f t="shared" si="0"/>
        <v>0</v>
      </c>
      <c r="R35" s="19"/>
    </row>
    <row r="36" spans="1:18">
      <c r="A36" s="19" t="s">
        <v>256</v>
      </c>
      <c r="B36" s="19" t="s">
        <v>271</v>
      </c>
      <c r="C36" s="46" t="s">
        <v>270</v>
      </c>
      <c r="D36" s="19" t="s">
        <v>257</v>
      </c>
      <c r="E36" s="22" t="s">
        <v>181</v>
      </c>
      <c r="F36" s="25">
        <v>18</v>
      </c>
      <c r="G36" s="19">
        <v>30370711</v>
      </c>
      <c r="H36" s="26">
        <v>0</v>
      </c>
      <c r="I36" s="28"/>
      <c r="J36" s="19">
        <v>350</v>
      </c>
      <c r="K36" s="19">
        <f t="shared" si="2"/>
        <v>0</v>
      </c>
      <c r="L36" s="19"/>
      <c r="M36" s="26"/>
      <c r="N36" s="19"/>
      <c r="O36" s="19"/>
      <c r="P36" s="28"/>
      <c r="Q36" s="47">
        <f t="shared" si="0"/>
        <v>0</v>
      </c>
      <c r="R36" s="19"/>
    </row>
    <row r="37" spans="1:18">
      <c r="A37" s="19" t="s">
        <v>256</v>
      </c>
      <c r="B37" s="19" t="s">
        <v>271</v>
      </c>
      <c r="C37" s="46" t="s">
        <v>270</v>
      </c>
      <c r="D37" s="19" t="s">
        <v>257</v>
      </c>
      <c r="E37" s="22" t="s">
        <v>146</v>
      </c>
      <c r="F37" s="25">
        <v>20</v>
      </c>
      <c r="G37" s="19">
        <v>30370810</v>
      </c>
      <c r="H37" s="26">
        <v>832</v>
      </c>
      <c r="I37" s="28">
        <v>26</v>
      </c>
      <c r="J37" s="19">
        <v>345</v>
      </c>
      <c r="K37" s="19">
        <f t="shared" si="2"/>
        <v>0.28704000000000002</v>
      </c>
      <c r="L37" s="19"/>
      <c r="M37" s="26"/>
      <c r="N37" s="19"/>
      <c r="O37" s="19"/>
      <c r="P37" s="28">
        <v>26</v>
      </c>
      <c r="Q37" s="47">
        <f t="shared" si="0"/>
        <v>832</v>
      </c>
      <c r="R37" s="19"/>
    </row>
    <row r="38" spans="1:18">
      <c r="A38" s="19" t="s">
        <v>256</v>
      </c>
      <c r="B38" s="19" t="s">
        <v>271</v>
      </c>
      <c r="C38" s="46" t="s">
        <v>270</v>
      </c>
      <c r="D38" s="19" t="s">
        <v>257</v>
      </c>
      <c r="E38" s="22" t="s">
        <v>147</v>
      </c>
      <c r="F38" s="25">
        <v>18</v>
      </c>
      <c r="G38" s="19">
        <v>30370910</v>
      </c>
      <c r="H38" s="26">
        <v>96</v>
      </c>
      <c r="I38" s="28">
        <v>3</v>
      </c>
      <c r="J38" s="19">
        <v>345</v>
      </c>
      <c r="K38" s="19">
        <f t="shared" si="2"/>
        <v>3.3119999999999997E-2</v>
      </c>
      <c r="L38" s="19"/>
      <c r="M38" s="26"/>
      <c r="N38" s="19"/>
      <c r="O38" s="19"/>
      <c r="P38" s="28">
        <v>3</v>
      </c>
      <c r="Q38" s="47">
        <f t="shared" si="0"/>
        <v>96</v>
      </c>
      <c r="R38" s="19"/>
    </row>
    <row r="39" spans="1:18">
      <c r="A39" s="19" t="s">
        <v>256</v>
      </c>
      <c r="B39" s="19" t="s">
        <v>271</v>
      </c>
      <c r="C39" s="46" t="s">
        <v>270</v>
      </c>
      <c r="D39" s="19" t="s">
        <v>257</v>
      </c>
      <c r="E39" s="22" t="s">
        <v>148</v>
      </c>
      <c r="F39" s="25">
        <v>14.75</v>
      </c>
      <c r="G39" s="19">
        <v>30371611</v>
      </c>
      <c r="H39" s="26">
        <v>345</v>
      </c>
      <c r="I39" s="28">
        <v>12</v>
      </c>
      <c r="J39" s="19">
        <v>350</v>
      </c>
      <c r="K39" s="19">
        <f t="shared" si="2"/>
        <v>0.12075</v>
      </c>
      <c r="L39" s="19"/>
      <c r="M39" s="26"/>
      <c r="N39" s="19"/>
      <c r="O39" s="19"/>
      <c r="P39" s="28">
        <v>12</v>
      </c>
      <c r="Q39" s="47">
        <f t="shared" si="0"/>
        <v>345</v>
      </c>
      <c r="R39" s="19"/>
    </row>
    <row r="40" spans="1:18">
      <c r="A40" s="19" t="s">
        <v>256</v>
      </c>
      <c r="B40" s="19" t="s">
        <v>271</v>
      </c>
      <c r="C40" s="46" t="s">
        <v>270</v>
      </c>
      <c r="D40" s="19" t="s">
        <v>257</v>
      </c>
      <c r="E40" s="22" t="s">
        <v>149</v>
      </c>
      <c r="F40" s="25">
        <v>14.75</v>
      </c>
      <c r="G40" s="19">
        <v>30372156</v>
      </c>
      <c r="H40" s="26">
        <v>2304</v>
      </c>
      <c r="I40" s="28">
        <v>72</v>
      </c>
      <c r="J40" s="19">
        <v>400</v>
      </c>
      <c r="K40" s="19">
        <f t="shared" si="2"/>
        <v>0.92159999999999997</v>
      </c>
      <c r="L40" s="19"/>
      <c r="M40" s="26"/>
      <c r="N40" s="19"/>
      <c r="O40" s="19"/>
      <c r="P40" s="28">
        <v>72</v>
      </c>
      <c r="Q40" s="47">
        <f t="shared" si="0"/>
        <v>2304</v>
      </c>
      <c r="R40" s="19"/>
    </row>
    <row r="41" spans="1:18">
      <c r="A41" s="19" t="s">
        <v>256</v>
      </c>
      <c r="B41" s="19" t="s">
        <v>271</v>
      </c>
      <c r="C41" s="46" t="s">
        <v>270</v>
      </c>
      <c r="D41" s="19" t="s">
        <v>257</v>
      </c>
      <c r="E41" s="22" t="s">
        <v>150</v>
      </c>
      <c r="F41" s="25">
        <v>14.75</v>
      </c>
      <c r="G41" s="19">
        <v>30372157</v>
      </c>
      <c r="H41" s="26">
        <v>896</v>
      </c>
      <c r="I41" s="28">
        <v>28</v>
      </c>
      <c r="J41" s="19">
        <v>405</v>
      </c>
      <c r="K41" s="19">
        <f t="shared" si="2"/>
        <v>0.36287999999999998</v>
      </c>
      <c r="L41" s="19"/>
      <c r="M41" s="26"/>
      <c r="N41" s="19"/>
      <c r="O41" s="19"/>
      <c r="P41" s="28">
        <v>28</v>
      </c>
      <c r="Q41" s="47">
        <f t="shared" si="0"/>
        <v>896</v>
      </c>
      <c r="R41" s="19"/>
    </row>
    <row r="42" spans="1:18">
      <c r="A42" s="19" t="s">
        <v>256</v>
      </c>
      <c r="B42" s="19" t="s">
        <v>271</v>
      </c>
      <c r="C42" s="46" t="s">
        <v>270</v>
      </c>
      <c r="D42" s="19" t="s">
        <v>257</v>
      </c>
      <c r="E42" s="22" t="s">
        <v>182</v>
      </c>
      <c r="F42" s="25">
        <v>14.75</v>
      </c>
      <c r="G42" s="19">
        <v>30372158</v>
      </c>
      <c r="H42" s="26">
        <v>0</v>
      </c>
      <c r="I42" s="28"/>
      <c r="J42" s="19">
        <v>410</v>
      </c>
      <c r="K42" s="19">
        <f t="shared" si="2"/>
        <v>0</v>
      </c>
      <c r="L42" s="19"/>
      <c r="M42" s="26"/>
      <c r="N42" s="19"/>
      <c r="O42" s="19"/>
      <c r="P42" s="28"/>
      <c r="Q42" s="47">
        <f t="shared" si="0"/>
        <v>0</v>
      </c>
      <c r="R42" s="19"/>
    </row>
    <row r="43" spans="1:18">
      <c r="A43" s="19" t="s">
        <v>256</v>
      </c>
      <c r="B43" s="19" t="s">
        <v>271</v>
      </c>
      <c r="C43" s="46" t="s">
        <v>270</v>
      </c>
      <c r="D43" s="19" t="s">
        <v>257</v>
      </c>
      <c r="E43" s="22" t="s">
        <v>151</v>
      </c>
      <c r="F43" s="25">
        <v>14.75</v>
      </c>
      <c r="G43" s="86">
        <v>30372211</v>
      </c>
      <c r="H43" s="26">
        <v>151</v>
      </c>
      <c r="I43" s="28">
        <v>5</v>
      </c>
      <c r="J43" s="19">
        <v>350</v>
      </c>
      <c r="K43" s="19">
        <f t="shared" si="2"/>
        <v>5.2850000000000001E-2</v>
      </c>
      <c r="L43" s="19"/>
      <c r="M43" s="26"/>
      <c r="N43" s="19"/>
      <c r="O43" s="19"/>
      <c r="P43" s="28">
        <v>5</v>
      </c>
      <c r="Q43" s="47">
        <f t="shared" si="0"/>
        <v>151</v>
      </c>
      <c r="R43" s="19"/>
    </row>
    <row r="44" spans="1:18">
      <c r="A44" s="19" t="s">
        <v>256</v>
      </c>
      <c r="B44" s="19" t="s">
        <v>271</v>
      </c>
      <c r="C44" s="46" t="s">
        <v>270</v>
      </c>
      <c r="D44" s="19" t="s">
        <v>257</v>
      </c>
      <c r="E44" s="22" t="s">
        <v>183</v>
      </c>
      <c r="F44" s="25">
        <v>18</v>
      </c>
      <c r="G44" s="19">
        <v>30375108</v>
      </c>
      <c r="H44" s="26">
        <v>0</v>
      </c>
      <c r="I44" s="28"/>
      <c r="J44" s="19">
        <v>335</v>
      </c>
      <c r="K44" s="19">
        <f t="shared" si="2"/>
        <v>0</v>
      </c>
      <c r="L44" s="19"/>
      <c r="M44" s="26"/>
      <c r="N44" s="19"/>
      <c r="O44" s="19"/>
      <c r="P44" s="28"/>
      <c r="Q44" s="47">
        <f t="shared" si="0"/>
        <v>0</v>
      </c>
      <c r="R44" s="19"/>
    </row>
    <row r="45" spans="1:18">
      <c r="A45" s="19" t="s">
        <v>256</v>
      </c>
      <c r="B45" s="19" t="s">
        <v>271</v>
      </c>
      <c r="C45" s="46" t="s">
        <v>270</v>
      </c>
      <c r="D45" s="19" t="s">
        <v>257</v>
      </c>
      <c r="E45" s="22" t="s">
        <v>152</v>
      </c>
      <c r="F45" s="25">
        <v>18</v>
      </c>
      <c r="G45" s="19">
        <v>30375309</v>
      </c>
      <c r="H45" s="26">
        <v>0</v>
      </c>
      <c r="I45" s="28"/>
      <c r="J45" s="19">
        <v>340</v>
      </c>
      <c r="K45" s="19">
        <f t="shared" si="2"/>
        <v>0</v>
      </c>
      <c r="L45" s="19"/>
      <c r="M45" s="26"/>
      <c r="N45" s="19"/>
      <c r="O45" s="19"/>
      <c r="P45" s="28"/>
      <c r="Q45" s="47">
        <f t="shared" si="0"/>
        <v>0</v>
      </c>
      <c r="R45" s="19"/>
    </row>
    <row r="46" spans="1:18">
      <c r="A46" s="19" t="s">
        <v>256</v>
      </c>
      <c r="B46" s="19" t="s">
        <v>271</v>
      </c>
      <c r="C46" s="46" t="s">
        <v>270</v>
      </c>
      <c r="D46" s="19" t="s">
        <v>257</v>
      </c>
      <c r="E46" s="22" t="s">
        <v>152</v>
      </c>
      <c r="F46" s="25">
        <v>20</v>
      </c>
      <c r="G46" s="19">
        <v>30375309</v>
      </c>
      <c r="H46" s="26">
        <v>9</v>
      </c>
      <c r="I46" s="28">
        <v>1</v>
      </c>
      <c r="J46" s="19">
        <v>340</v>
      </c>
      <c r="K46" s="19">
        <f t="shared" si="2"/>
        <v>3.0599999999999998E-3</v>
      </c>
      <c r="L46" s="19"/>
      <c r="M46" s="26"/>
      <c r="N46" s="19"/>
      <c r="O46" s="19"/>
      <c r="P46" s="28">
        <v>1</v>
      </c>
      <c r="Q46" s="47">
        <f t="shared" si="0"/>
        <v>9</v>
      </c>
      <c r="R46" s="19"/>
    </row>
    <row r="47" spans="1:18">
      <c r="A47" s="19" t="s">
        <v>256</v>
      </c>
      <c r="B47" s="19" t="s">
        <v>271</v>
      </c>
      <c r="C47" s="46" t="s">
        <v>270</v>
      </c>
      <c r="D47" s="19" t="s">
        <v>257</v>
      </c>
      <c r="E47" s="22" t="s">
        <v>184</v>
      </c>
      <c r="F47" s="25">
        <v>18</v>
      </c>
      <c r="G47" s="19">
        <v>30375508</v>
      </c>
      <c r="H47" s="26">
        <v>0</v>
      </c>
      <c r="I47" s="28"/>
      <c r="J47" s="19">
        <v>335</v>
      </c>
      <c r="K47" s="19">
        <f t="shared" si="2"/>
        <v>0</v>
      </c>
      <c r="L47" s="19"/>
      <c r="M47" s="26"/>
      <c r="N47" s="19"/>
      <c r="O47" s="19"/>
      <c r="P47" s="28"/>
      <c r="Q47" s="47">
        <f t="shared" si="0"/>
        <v>0</v>
      </c>
      <c r="R47" s="19"/>
    </row>
    <row r="48" spans="1:18">
      <c r="A48" s="19" t="s">
        <v>256</v>
      </c>
      <c r="B48" s="19" t="s">
        <v>271</v>
      </c>
      <c r="C48" s="46" t="s">
        <v>270</v>
      </c>
      <c r="D48" s="19" t="s">
        <v>257</v>
      </c>
      <c r="E48" s="22" t="s">
        <v>201</v>
      </c>
      <c r="F48" s="25">
        <v>18</v>
      </c>
      <c r="G48" s="19">
        <v>30375509</v>
      </c>
      <c r="H48" s="26">
        <v>2</v>
      </c>
      <c r="I48" s="28">
        <v>1</v>
      </c>
      <c r="J48" s="19">
        <v>340</v>
      </c>
      <c r="K48" s="19">
        <f t="shared" si="2"/>
        <v>6.8000000000000005E-4</v>
      </c>
      <c r="L48" s="19"/>
      <c r="M48" s="26">
        <v>2</v>
      </c>
      <c r="N48" s="19"/>
      <c r="O48" s="19"/>
      <c r="P48" s="28">
        <v>1</v>
      </c>
      <c r="Q48" s="47">
        <f t="shared" si="0"/>
        <v>0</v>
      </c>
      <c r="R48" s="19"/>
    </row>
    <row r="49" spans="1:18">
      <c r="A49" s="19" t="s">
        <v>256</v>
      </c>
      <c r="B49" s="19" t="s">
        <v>271</v>
      </c>
      <c r="C49" s="46" t="s">
        <v>270</v>
      </c>
      <c r="D49" s="19" t="s">
        <v>257</v>
      </c>
      <c r="E49" s="22" t="s">
        <v>185</v>
      </c>
      <c r="F49" s="25">
        <v>18</v>
      </c>
      <c r="G49" s="19">
        <v>30375807</v>
      </c>
      <c r="H49" s="26">
        <v>0</v>
      </c>
      <c r="I49" s="28"/>
      <c r="J49" s="19">
        <v>330</v>
      </c>
      <c r="K49" s="19">
        <f t="shared" si="2"/>
        <v>0</v>
      </c>
      <c r="L49" s="19"/>
      <c r="M49" s="26"/>
      <c r="N49" s="19"/>
      <c r="O49" s="19"/>
      <c r="P49" s="28"/>
      <c r="Q49" s="47">
        <f t="shared" si="0"/>
        <v>0</v>
      </c>
      <c r="R49" s="19"/>
    </row>
    <row r="50" spans="1:18">
      <c r="A50" s="19" t="s">
        <v>256</v>
      </c>
      <c r="B50" s="19" t="s">
        <v>271</v>
      </c>
      <c r="C50" s="46" t="s">
        <v>270</v>
      </c>
      <c r="D50" s="19" t="s">
        <v>257</v>
      </c>
      <c r="E50" s="22" t="s">
        <v>186</v>
      </c>
      <c r="F50" s="25">
        <v>18</v>
      </c>
      <c r="G50" s="19">
        <v>30375808</v>
      </c>
      <c r="H50" s="26">
        <v>0</v>
      </c>
      <c r="I50" s="28"/>
      <c r="J50" s="19">
        <v>335</v>
      </c>
      <c r="K50" s="19">
        <f t="shared" si="2"/>
        <v>0</v>
      </c>
      <c r="L50" s="19"/>
      <c r="M50" s="26"/>
      <c r="N50" s="19"/>
      <c r="O50" s="19"/>
      <c r="P50" s="28"/>
      <c r="Q50" s="47">
        <f t="shared" si="0"/>
        <v>0</v>
      </c>
      <c r="R50" s="19"/>
    </row>
    <row r="51" spans="1:18">
      <c r="A51" s="19" t="s">
        <v>256</v>
      </c>
      <c r="B51" s="19" t="s">
        <v>271</v>
      </c>
      <c r="C51" s="46" t="s">
        <v>270</v>
      </c>
      <c r="D51" s="19" t="s">
        <v>257</v>
      </c>
      <c r="E51" s="22" t="s">
        <v>202</v>
      </c>
      <c r="F51" s="25">
        <v>18</v>
      </c>
      <c r="G51" s="19">
        <v>30375809</v>
      </c>
      <c r="H51" s="26">
        <v>7</v>
      </c>
      <c r="I51" s="28">
        <v>2</v>
      </c>
      <c r="J51" s="19">
        <v>340</v>
      </c>
      <c r="K51" s="19">
        <f t="shared" si="2"/>
        <v>2.3800000000000002E-3</v>
      </c>
      <c r="L51" s="19"/>
      <c r="M51" s="26">
        <v>7</v>
      </c>
      <c r="N51" s="19"/>
      <c r="O51" s="19"/>
      <c r="P51" s="28">
        <v>2</v>
      </c>
      <c r="Q51" s="47">
        <f t="shared" si="0"/>
        <v>0</v>
      </c>
      <c r="R51" s="19"/>
    </row>
    <row r="52" spans="1:18">
      <c r="A52" s="19" t="s">
        <v>256</v>
      </c>
      <c r="B52" s="19" t="s">
        <v>271</v>
      </c>
      <c r="C52" s="46" t="s">
        <v>270</v>
      </c>
      <c r="D52" s="19" t="s">
        <v>257</v>
      </c>
      <c r="E52" s="22" t="s">
        <v>187</v>
      </c>
      <c r="F52" s="25">
        <v>18</v>
      </c>
      <c r="G52" s="19">
        <v>30375908</v>
      </c>
      <c r="H52" s="26">
        <v>0</v>
      </c>
      <c r="I52" s="28"/>
      <c r="J52" s="19">
        <v>335</v>
      </c>
      <c r="K52" s="19">
        <f t="shared" si="2"/>
        <v>0</v>
      </c>
      <c r="L52" s="19"/>
      <c r="M52" s="26"/>
      <c r="N52" s="19"/>
      <c r="O52" s="19"/>
      <c r="P52" s="28"/>
      <c r="Q52" s="47">
        <f t="shared" si="0"/>
        <v>0</v>
      </c>
      <c r="R52" s="19"/>
    </row>
    <row r="53" spans="1:18">
      <c r="A53" s="19" t="s">
        <v>256</v>
      </c>
      <c r="B53" s="19" t="s">
        <v>271</v>
      </c>
      <c r="C53" s="46" t="s">
        <v>270</v>
      </c>
      <c r="D53" s="19" t="s">
        <v>257</v>
      </c>
      <c r="E53" s="22" t="s">
        <v>203</v>
      </c>
      <c r="F53" s="25">
        <v>18</v>
      </c>
      <c r="G53" s="19">
        <v>30375909</v>
      </c>
      <c r="H53" s="26">
        <v>0</v>
      </c>
      <c r="I53" s="28"/>
      <c r="J53" s="19">
        <v>340</v>
      </c>
      <c r="K53" s="19">
        <f t="shared" si="2"/>
        <v>0</v>
      </c>
      <c r="L53" s="19"/>
      <c r="M53" s="26"/>
      <c r="N53" s="19"/>
      <c r="O53" s="19"/>
      <c r="P53" s="28"/>
      <c r="Q53" s="47">
        <f t="shared" si="0"/>
        <v>0</v>
      </c>
      <c r="R53" s="19"/>
    </row>
    <row r="54" spans="1:18">
      <c r="A54" s="19" t="s">
        <v>256</v>
      </c>
      <c r="B54" s="19" t="s">
        <v>271</v>
      </c>
      <c r="C54" s="46" t="s">
        <v>270</v>
      </c>
      <c r="D54" s="19" t="s">
        <v>257</v>
      </c>
      <c r="E54" s="22" t="s">
        <v>153</v>
      </c>
      <c r="F54" s="25">
        <v>18</v>
      </c>
      <c r="G54" s="19">
        <v>30376108</v>
      </c>
      <c r="H54" s="26">
        <v>160</v>
      </c>
      <c r="I54" s="28">
        <v>5</v>
      </c>
      <c r="J54" s="19">
        <v>335</v>
      </c>
      <c r="K54" s="19">
        <f t="shared" si="2"/>
        <v>5.3600000000000002E-2</v>
      </c>
      <c r="L54" s="19"/>
      <c r="M54" s="26"/>
      <c r="N54" s="19"/>
      <c r="O54" s="19"/>
      <c r="P54" s="28">
        <v>5</v>
      </c>
      <c r="Q54" s="47">
        <f t="shared" si="0"/>
        <v>160</v>
      </c>
      <c r="R54" s="19"/>
    </row>
    <row r="55" spans="1:18">
      <c r="A55" s="19" t="s">
        <v>256</v>
      </c>
      <c r="B55" s="19" t="s">
        <v>271</v>
      </c>
      <c r="C55" s="46" t="s">
        <v>270</v>
      </c>
      <c r="D55" s="19" t="s">
        <v>257</v>
      </c>
      <c r="E55" s="22" t="s">
        <v>188</v>
      </c>
      <c r="F55" s="25">
        <v>18</v>
      </c>
      <c r="G55" s="20">
        <v>30376109</v>
      </c>
      <c r="H55" s="26">
        <v>0</v>
      </c>
      <c r="I55" s="28"/>
      <c r="J55" s="19">
        <v>340</v>
      </c>
      <c r="K55" s="19">
        <f t="shared" si="2"/>
        <v>0</v>
      </c>
      <c r="L55" s="19"/>
      <c r="M55" s="26"/>
      <c r="N55" s="19"/>
      <c r="O55" s="19"/>
      <c r="P55" s="28"/>
      <c r="Q55" s="47">
        <f t="shared" si="0"/>
        <v>0</v>
      </c>
      <c r="R55" s="19"/>
    </row>
    <row r="56" spans="1:18">
      <c r="A56" s="19" t="s">
        <v>256</v>
      </c>
      <c r="B56" s="19" t="s">
        <v>271</v>
      </c>
      <c r="C56" s="46" t="s">
        <v>270</v>
      </c>
      <c r="D56" s="19" t="s">
        <v>257</v>
      </c>
      <c r="E56" s="22" t="s">
        <v>189</v>
      </c>
      <c r="F56" s="25">
        <v>18</v>
      </c>
      <c r="G56" s="19">
        <v>30376408</v>
      </c>
      <c r="H56" s="26">
        <v>0</v>
      </c>
      <c r="I56" s="28"/>
      <c r="J56" s="19">
        <v>335</v>
      </c>
      <c r="K56" s="19">
        <f t="shared" si="2"/>
        <v>0</v>
      </c>
      <c r="L56" s="19"/>
      <c r="M56" s="26"/>
      <c r="N56" s="19"/>
      <c r="O56" s="19"/>
      <c r="P56" s="28"/>
      <c r="Q56" s="47">
        <f t="shared" si="0"/>
        <v>0</v>
      </c>
      <c r="R56" s="19"/>
    </row>
    <row r="57" spans="1:18">
      <c r="A57" s="19" t="s">
        <v>256</v>
      </c>
      <c r="B57" s="19" t="s">
        <v>271</v>
      </c>
      <c r="C57" s="46" t="s">
        <v>270</v>
      </c>
      <c r="D57" s="19" t="s">
        <v>257</v>
      </c>
      <c r="E57" s="22" t="s">
        <v>154</v>
      </c>
      <c r="F57" s="25">
        <v>18</v>
      </c>
      <c r="G57" s="19">
        <v>30376409</v>
      </c>
      <c r="H57" s="26">
        <v>3</v>
      </c>
      <c r="I57" s="28">
        <v>1</v>
      </c>
      <c r="J57" s="19">
        <v>340</v>
      </c>
      <c r="K57" s="19">
        <f t="shared" si="2"/>
        <v>1.0200000000000001E-3</v>
      </c>
      <c r="L57" s="19"/>
      <c r="M57" s="26"/>
      <c r="N57" s="19"/>
      <c r="O57" s="19"/>
      <c r="P57" s="28">
        <v>1</v>
      </c>
      <c r="Q57" s="47">
        <f t="shared" si="0"/>
        <v>3</v>
      </c>
      <c r="R57" s="19"/>
    </row>
    <row r="58" spans="1:18">
      <c r="A58" s="19" t="s">
        <v>256</v>
      </c>
      <c r="B58" s="19" t="s">
        <v>271</v>
      </c>
      <c r="C58" s="46" t="s">
        <v>270</v>
      </c>
      <c r="D58" s="19" t="s">
        <v>257</v>
      </c>
      <c r="E58" s="22" t="s">
        <v>190</v>
      </c>
      <c r="F58" s="25">
        <v>18</v>
      </c>
      <c r="G58" s="19">
        <v>30376508</v>
      </c>
      <c r="H58" s="26">
        <v>0</v>
      </c>
      <c r="I58" s="28"/>
      <c r="J58" s="19">
        <v>335</v>
      </c>
      <c r="K58" s="19">
        <f t="shared" si="2"/>
        <v>0</v>
      </c>
      <c r="L58" s="19"/>
      <c r="M58" s="26"/>
      <c r="N58" s="19"/>
      <c r="O58" s="19"/>
      <c r="P58" s="28"/>
      <c r="Q58" s="47">
        <f t="shared" si="0"/>
        <v>0</v>
      </c>
      <c r="R58" s="19"/>
    </row>
    <row r="59" spans="1:18">
      <c r="A59" s="19" t="s">
        <v>256</v>
      </c>
      <c r="B59" s="19" t="s">
        <v>271</v>
      </c>
      <c r="C59" s="46" t="s">
        <v>270</v>
      </c>
      <c r="D59" s="19" t="s">
        <v>257</v>
      </c>
      <c r="E59" s="22" t="s">
        <v>155</v>
      </c>
      <c r="F59" s="25">
        <v>18</v>
      </c>
      <c r="G59" s="19">
        <v>30376509</v>
      </c>
      <c r="H59" s="26">
        <v>4</v>
      </c>
      <c r="I59" s="28">
        <v>2</v>
      </c>
      <c r="J59" s="19">
        <v>340</v>
      </c>
      <c r="K59" s="19">
        <f t="shared" si="2"/>
        <v>1.3600000000000001E-3</v>
      </c>
      <c r="L59" s="19"/>
      <c r="M59" s="26">
        <v>2</v>
      </c>
      <c r="N59" s="19"/>
      <c r="O59" s="19"/>
      <c r="P59" s="28">
        <v>2</v>
      </c>
      <c r="Q59" s="47">
        <f t="shared" si="0"/>
        <v>2</v>
      </c>
      <c r="R59" s="19"/>
    </row>
    <row r="60" spans="1:18">
      <c r="A60" s="19" t="s">
        <v>256</v>
      </c>
      <c r="B60" s="19" t="s">
        <v>271</v>
      </c>
      <c r="C60" s="46" t="s">
        <v>270</v>
      </c>
      <c r="D60" s="19" t="s">
        <v>257</v>
      </c>
      <c r="E60" s="22" t="s">
        <v>191</v>
      </c>
      <c r="F60" s="25">
        <v>14.75</v>
      </c>
      <c r="G60" s="19">
        <v>30376608</v>
      </c>
      <c r="H60" s="26">
        <v>0</v>
      </c>
      <c r="I60" s="28"/>
      <c r="J60" s="19">
        <v>335</v>
      </c>
      <c r="K60" s="19">
        <f t="shared" si="2"/>
        <v>0</v>
      </c>
      <c r="L60" s="19"/>
      <c r="M60" s="26"/>
      <c r="N60" s="19"/>
      <c r="O60" s="19"/>
      <c r="P60" s="28"/>
      <c r="Q60" s="47">
        <f t="shared" si="0"/>
        <v>0</v>
      </c>
      <c r="R60" s="19"/>
    </row>
    <row r="61" spans="1:18">
      <c r="A61" s="19" t="s">
        <v>256</v>
      </c>
      <c r="B61" s="19" t="s">
        <v>271</v>
      </c>
      <c r="C61" s="46" t="s">
        <v>270</v>
      </c>
      <c r="D61" s="19" t="s">
        <v>257</v>
      </c>
      <c r="E61" s="22" t="s">
        <v>156</v>
      </c>
      <c r="F61" s="25">
        <v>14.75</v>
      </c>
      <c r="G61" s="19">
        <v>30376609</v>
      </c>
      <c r="H61" s="26">
        <v>156</v>
      </c>
      <c r="I61" s="28">
        <v>7</v>
      </c>
      <c r="J61" s="19">
        <v>340</v>
      </c>
      <c r="K61" s="19">
        <f t="shared" si="2"/>
        <v>5.3039999999999997E-2</v>
      </c>
      <c r="L61" s="19"/>
      <c r="M61" s="26"/>
      <c r="N61" s="19"/>
      <c r="O61" s="19"/>
      <c r="P61" s="28">
        <v>7</v>
      </c>
      <c r="Q61" s="47">
        <f t="shared" si="0"/>
        <v>156</v>
      </c>
      <c r="R61" s="19"/>
    </row>
    <row r="62" spans="1:18">
      <c r="A62" s="19" t="s">
        <v>256</v>
      </c>
      <c r="B62" s="19" t="s">
        <v>271</v>
      </c>
      <c r="C62" s="46" t="s">
        <v>270</v>
      </c>
      <c r="D62" s="19" t="s">
        <v>257</v>
      </c>
      <c r="E62" s="22" t="s">
        <v>156</v>
      </c>
      <c r="F62" s="25">
        <v>15</v>
      </c>
      <c r="G62" s="35">
        <v>30376609</v>
      </c>
      <c r="H62" s="26">
        <v>0</v>
      </c>
      <c r="I62" s="28"/>
      <c r="J62" s="19">
        <v>340</v>
      </c>
      <c r="K62" s="19">
        <f t="shared" si="2"/>
        <v>0</v>
      </c>
      <c r="L62" s="19"/>
      <c r="M62" s="26"/>
      <c r="N62" s="19"/>
      <c r="O62" s="19"/>
      <c r="P62" s="28"/>
      <c r="Q62" s="47">
        <f t="shared" si="0"/>
        <v>0</v>
      </c>
      <c r="R62" s="19"/>
    </row>
    <row r="63" spans="1:18">
      <c r="A63" s="19" t="s">
        <v>256</v>
      </c>
      <c r="B63" s="19" t="s">
        <v>271</v>
      </c>
      <c r="C63" s="46" t="s">
        <v>270</v>
      </c>
      <c r="D63" s="19" t="s">
        <v>257</v>
      </c>
      <c r="E63" s="22" t="s">
        <v>156</v>
      </c>
      <c r="F63" s="25">
        <v>18</v>
      </c>
      <c r="G63" s="19">
        <v>30376609</v>
      </c>
      <c r="H63" s="26">
        <v>0</v>
      </c>
      <c r="I63" s="28"/>
      <c r="J63" s="19">
        <v>340</v>
      </c>
      <c r="K63" s="19">
        <f t="shared" si="2"/>
        <v>0</v>
      </c>
      <c r="L63" s="19"/>
      <c r="M63" s="26"/>
      <c r="N63" s="19"/>
      <c r="O63" s="19"/>
      <c r="P63" s="28"/>
      <c r="Q63" s="47">
        <f t="shared" si="0"/>
        <v>0</v>
      </c>
      <c r="R63" s="19"/>
    </row>
    <row r="64" spans="1:18">
      <c r="A64" s="19" t="s">
        <v>256</v>
      </c>
      <c r="B64" s="19" t="s">
        <v>271</v>
      </c>
      <c r="C64" s="46" t="s">
        <v>270</v>
      </c>
      <c r="D64" s="19" t="s">
        <v>257</v>
      </c>
      <c r="E64" s="22" t="s">
        <v>192</v>
      </c>
      <c r="F64" s="25">
        <v>15</v>
      </c>
      <c r="G64" s="19">
        <v>30376709</v>
      </c>
      <c r="H64" s="26">
        <v>0</v>
      </c>
      <c r="I64" s="28"/>
      <c r="J64" s="19">
        <v>340</v>
      </c>
      <c r="K64" s="19">
        <f t="shared" si="2"/>
        <v>0</v>
      </c>
      <c r="L64" s="19"/>
      <c r="M64" s="26"/>
      <c r="N64" s="19"/>
      <c r="O64" s="19"/>
      <c r="P64" s="28"/>
      <c r="Q64" s="47">
        <f t="shared" si="0"/>
        <v>0</v>
      </c>
      <c r="R64" s="19"/>
    </row>
    <row r="65" spans="1:18">
      <c r="A65" s="19" t="s">
        <v>256</v>
      </c>
      <c r="B65" s="19" t="s">
        <v>271</v>
      </c>
      <c r="C65" s="46" t="s">
        <v>270</v>
      </c>
      <c r="D65" s="19" t="s">
        <v>257</v>
      </c>
      <c r="E65" s="22" t="s">
        <v>251</v>
      </c>
      <c r="F65" s="25">
        <v>15</v>
      </c>
      <c r="G65" s="19">
        <v>30376809</v>
      </c>
      <c r="H65" s="26">
        <v>0</v>
      </c>
      <c r="I65" s="28"/>
      <c r="J65" s="19">
        <v>340</v>
      </c>
      <c r="K65" s="19">
        <f t="shared" si="2"/>
        <v>0</v>
      </c>
      <c r="L65" s="19"/>
      <c r="M65" s="26"/>
      <c r="N65" s="19"/>
      <c r="O65" s="19"/>
      <c r="P65" s="28"/>
      <c r="Q65" s="47">
        <f t="shared" si="0"/>
        <v>0</v>
      </c>
      <c r="R65" s="19"/>
    </row>
    <row r="66" spans="1:18">
      <c r="A66" s="19" t="s">
        <v>256</v>
      </c>
      <c r="B66" s="19" t="s">
        <v>271</v>
      </c>
      <c r="C66" s="46" t="s">
        <v>270</v>
      </c>
      <c r="D66" s="19" t="s">
        <v>257</v>
      </c>
      <c r="E66" s="22" t="s">
        <v>157</v>
      </c>
      <c r="F66" s="25">
        <v>14.75</v>
      </c>
      <c r="G66" s="19">
        <v>30376909</v>
      </c>
      <c r="H66" s="26">
        <v>78</v>
      </c>
      <c r="I66" s="28">
        <v>3</v>
      </c>
      <c r="J66" s="19">
        <v>340</v>
      </c>
      <c r="K66" s="19">
        <f t="shared" si="2"/>
        <v>2.6519999999999998E-2</v>
      </c>
      <c r="L66" s="19"/>
      <c r="M66" s="26"/>
      <c r="N66" s="19"/>
      <c r="O66" s="19"/>
      <c r="P66" s="28">
        <v>3</v>
      </c>
      <c r="Q66" s="47">
        <f t="shared" ref="Q66:Q129" si="3">H66-SUM(L66:N66)</f>
        <v>78</v>
      </c>
      <c r="R66" s="19"/>
    </row>
    <row r="67" spans="1:18">
      <c r="A67" s="19" t="s">
        <v>256</v>
      </c>
      <c r="B67" s="19" t="s">
        <v>271</v>
      </c>
      <c r="C67" s="46" t="s">
        <v>270</v>
      </c>
      <c r="D67" s="19" t="s">
        <v>257</v>
      </c>
      <c r="E67" s="22" t="s">
        <v>158</v>
      </c>
      <c r="F67" s="25">
        <v>18</v>
      </c>
      <c r="G67" s="19">
        <v>30381259</v>
      </c>
      <c r="H67" s="26">
        <v>493</v>
      </c>
      <c r="I67" s="28">
        <v>17</v>
      </c>
      <c r="J67" s="19">
        <v>415</v>
      </c>
      <c r="K67" s="19">
        <f t="shared" si="2"/>
        <v>0.204595</v>
      </c>
      <c r="L67" s="19"/>
      <c r="M67" s="26"/>
      <c r="N67" s="19"/>
      <c r="O67" s="19"/>
      <c r="P67" s="28">
        <v>17</v>
      </c>
      <c r="Q67" s="47">
        <f t="shared" si="3"/>
        <v>493</v>
      </c>
      <c r="R67" s="19"/>
    </row>
    <row r="68" spans="1:18">
      <c r="A68" s="19" t="s">
        <v>256</v>
      </c>
      <c r="B68" s="46" t="s">
        <v>271</v>
      </c>
      <c r="C68" s="46" t="s">
        <v>270</v>
      </c>
      <c r="D68" s="19" t="s">
        <v>257</v>
      </c>
      <c r="E68" s="22" t="s">
        <v>159</v>
      </c>
      <c r="F68" s="25">
        <v>20</v>
      </c>
      <c r="G68" s="19">
        <v>30383260</v>
      </c>
      <c r="H68" s="26">
        <v>17</v>
      </c>
      <c r="I68" s="28">
        <v>1</v>
      </c>
      <c r="J68" s="19">
        <v>420</v>
      </c>
      <c r="K68" s="19">
        <f t="shared" si="2"/>
        <v>7.1399999999999996E-3</v>
      </c>
      <c r="L68" s="19"/>
      <c r="M68" s="26"/>
      <c r="N68" s="19"/>
      <c r="O68" s="19"/>
      <c r="P68" s="28">
        <v>1</v>
      </c>
      <c r="Q68" s="47">
        <f t="shared" si="3"/>
        <v>17</v>
      </c>
      <c r="R68" s="19"/>
    </row>
    <row r="69" spans="1:18">
      <c r="A69" s="19" t="s">
        <v>256</v>
      </c>
      <c r="B69" s="46" t="s">
        <v>271</v>
      </c>
      <c r="C69" s="46" t="s">
        <v>270</v>
      </c>
      <c r="D69" s="19" t="s">
        <v>257</v>
      </c>
      <c r="E69" s="22" t="s">
        <v>160</v>
      </c>
      <c r="F69" s="25">
        <v>14.75</v>
      </c>
      <c r="G69" s="19">
        <v>30390155</v>
      </c>
      <c r="H69" s="26">
        <v>2304</v>
      </c>
      <c r="I69" s="28">
        <v>72</v>
      </c>
      <c r="J69" s="19">
        <v>395</v>
      </c>
      <c r="K69" s="19">
        <f t="shared" si="2"/>
        <v>0.91008</v>
      </c>
      <c r="L69" s="19"/>
      <c r="M69" s="26"/>
      <c r="N69" s="19"/>
      <c r="O69" s="19"/>
      <c r="P69" s="28">
        <v>72</v>
      </c>
      <c r="Q69" s="47">
        <f t="shared" si="3"/>
        <v>2304</v>
      </c>
      <c r="R69" s="19"/>
    </row>
    <row r="70" spans="1:18">
      <c r="A70" s="19" t="s">
        <v>256</v>
      </c>
      <c r="B70" s="46" t="s">
        <v>271</v>
      </c>
      <c r="C70" s="46" t="s">
        <v>270</v>
      </c>
      <c r="D70" s="19" t="s">
        <v>257</v>
      </c>
      <c r="E70" s="22" t="s">
        <v>161</v>
      </c>
      <c r="F70" s="25">
        <v>14.75</v>
      </c>
      <c r="G70" s="19">
        <v>30390156</v>
      </c>
      <c r="H70" s="26">
        <v>1408</v>
      </c>
      <c r="I70" s="28">
        <v>44</v>
      </c>
      <c r="J70" s="19">
        <v>400</v>
      </c>
      <c r="K70" s="19">
        <f t="shared" si="2"/>
        <v>0.56320000000000003</v>
      </c>
      <c r="L70" s="19"/>
      <c r="M70" s="26"/>
      <c r="N70" s="19"/>
      <c r="O70" s="19"/>
      <c r="P70" s="28">
        <v>44</v>
      </c>
      <c r="Q70" s="47">
        <f t="shared" si="3"/>
        <v>1408</v>
      </c>
      <c r="R70" s="19"/>
    </row>
    <row r="71" spans="1:18">
      <c r="A71" s="19" t="s">
        <v>256</v>
      </c>
      <c r="B71" s="46" t="s">
        <v>271</v>
      </c>
      <c r="C71" s="46" t="s">
        <v>270</v>
      </c>
      <c r="D71" s="19" t="s">
        <v>257</v>
      </c>
      <c r="E71" s="22" t="s">
        <v>161</v>
      </c>
      <c r="F71" s="25">
        <v>15</v>
      </c>
      <c r="G71" s="19">
        <v>30390156</v>
      </c>
      <c r="H71" s="26">
        <v>0</v>
      </c>
      <c r="I71" s="28"/>
      <c r="J71" s="19">
        <v>400</v>
      </c>
      <c r="K71" s="19">
        <f t="shared" si="2"/>
        <v>0</v>
      </c>
      <c r="L71" s="19"/>
      <c r="M71" s="26"/>
      <c r="N71" s="19"/>
      <c r="O71" s="19"/>
      <c r="P71" s="28"/>
      <c r="Q71" s="47">
        <f t="shared" si="3"/>
        <v>0</v>
      </c>
      <c r="R71" s="19"/>
    </row>
    <row r="72" spans="1:18">
      <c r="A72" s="19" t="s">
        <v>256</v>
      </c>
      <c r="B72" s="46" t="s">
        <v>271</v>
      </c>
      <c r="C72" s="46" t="s">
        <v>270</v>
      </c>
      <c r="D72" s="19" t="s">
        <v>257</v>
      </c>
      <c r="E72" s="22" t="s">
        <v>260</v>
      </c>
      <c r="F72" s="25">
        <v>14.75</v>
      </c>
      <c r="G72" s="19">
        <v>30390157</v>
      </c>
      <c r="H72" s="26">
        <v>764</v>
      </c>
      <c r="I72" s="28">
        <v>24</v>
      </c>
      <c r="J72" s="19">
        <v>405</v>
      </c>
      <c r="K72" s="19">
        <f t="shared" si="2"/>
        <v>0.30941999999999997</v>
      </c>
      <c r="L72" s="19"/>
      <c r="M72" s="26"/>
      <c r="N72" s="19"/>
      <c r="O72" s="19"/>
      <c r="P72" s="28">
        <v>24</v>
      </c>
      <c r="Q72" s="47">
        <f t="shared" si="3"/>
        <v>764</v>
      </c>
      <c r="R72" s="19"/>
    </row>
    <row r="73" spans="1:18">
      <c r="A73" s="19" t="s">
        <v>256</v>
      </c>
      <c r="B73" s="46" t="s">
        <v>271</v>
      </c>
      <c r="C73" s="46" t="s">
        <v>270</v>
      </c>
      <c r="D73" s="19" t="s">
        <v>257</v>
      </c>
      <c r="E73" s="22" t="s">
        <v>196</v>
      </c>
      <c r="F73" s="25">
        <v>14.75</v>
      </c>
      <c r="G73" s="19">
        <v>30390255</v>
      </c>
      <c r="H73" s="26">
        <v>259</v>
      </c>
      <c r="I73" s="28">
        <v>10</v>
      </c>
      <c r="J73" s="19">
        <v>395</v>
      </c>
      <c r="K73" s="19">
        <f t="shared" si="2"/>
        <v>0.10230499999999999</v>
      </c>
      <c r="L73" s="19"/>
      <c r="M73" s="26"/>
      <c r="N73" s="19"/>
      <c r="O73" s="19"/>
      <c r="P73" s="28">
        <v>10</v>
      </c>
      <c r="Q73" s="47">
        <f t="shared" si="3"/>
        <v>259</v>
      </c>
      <c r="R73" s="19"/>
    </row>
    <row r="74" spans="1:18">
      <c r="A74" s="19" t="s">
        <v>256</v>
      </c>
      <c r="B74" s="46" t="s">
        <v>271</v>
      </c>
      <c r="C74" s="46" t="s">
        <v>270</v>
      </c>
      <c r="D74" s="19" t="s">
        <v>257</v>
      </c>
      <c r="E74" s="22" t="s">
        <v>162</v>
      </c>
      <c r="F74" s="25">
        <v>14.75</v>
      </c>
      <c r="G74" s="19">
        <v>30390256</v>
      </c>
      <c r="H74" s="26">
        <v>34678</v>
      </c>
      <c r="I74" s="28">
        <v>1335</v>
      </c>
      <c r="J74" s="19">
        <v>400</v>
      </c>
      <c r="K74" s="19">
        <f t="shared" si="2"/>
        <v>13.8712</v>
      </c>
      <c r="L74" s="19"/>
      <c r="M74" s="26"/>
      <c r="N74" s="19"/>
      <c r="O74" s="19"/>
      <c r="P74" s="28">
        <v>1335</v>
      </c>
      <c r="Q74" s="47">
        <f t="shared" si="3"/>
        <v>34678</v>
      </c>
      <c r="R74" s="19"/>
    </row>
    <row r="75" spans="1:18">
      <c r="A75" s="19" t="s">
        <v>256</v>
      </c>
      <c r="B75" s="46" t="s">
        <v>271</v>
      </c>
      <c r="C75" s="46" t="s">
        <v>270</v>
      </c>
      <c r="D75" s="19" t="s">
        <v>257</v>
      </c>
      <c r="E75" s="22" t="s">
        <v>163</v>
      </c>
      <c r="F75" s="25">
        <v>14.75</v>
      </c>
      <c r="G75" s="19">
        <v>30390455</v>
      </c>
      <c r="H75" s="26">
        <v>1024</v>
      </c>
      <c r="I75" s="28">
        <v>32</v>
      </c>
      <c r="J75" s="19">
        <v>395</v>
      </c>
      <c r="K75" s="19">
        <f t="shared" si="2"/>
        <v>0.40448000000000001</v>
      </c>
      <c r="L75" s="19"/>
      <c r="M75" s="26"/>
      <c r="N75" s="19"/>
      <c r="O75" s="19"/>
      <c r="P75" s="28">
        <v>32</v>
      </c>
      <c r="Q75" s="47">
        <f t="shared" si="3"/>
        <v>1024</v>
      </c>
      <c r="R75" s="19"/>
    </row>
    <row r="76" spans="1:18">
      <c r="A76" s="19" t="s">
        <v>256</v>
      </c>
      <c r="B76" s="46" t="s">
        <v>271</v>
      </c>
      <c r="C76" s="46" t="s">
        <v>270</v>
      </c>
      <c r="D76" s="19" t="s">
        <v>257</v>
      </c>
      <c r="E76" s="22" t="s">
        <v>164</v>
      </c>
      <c r="F76" s="25">
        <v>14.75</v>
      </c>
      <c r="G76" s="19">
        <v>30390456</v>
      </c>
      <c r="H76" s="26">
        <v>768</v>
      </c>
      <c r="I76" s="28">
        <v>24</v>
      </c>
      <c r="J76" s="19">
        <v>400</v>
      </c>
      <c r="K76" s="19">
        <f t="shared" si="2"/>
        <v>0.30719999999999997</v>
      </c>
      <c r="L76" s="19"/>
      <c r="M76" s="26"/>
      <c r="N76" s="19"/>
      <c r="O76" s="19"/>
      <c r="P76" s="28">
        <v>24</v>
      </c>
      <c r="Q76" s="47">
        <f t="shared" si="3"/>
        <v>768</v>
      </c>
      <c r="R76" s="19"/>
    </row>
    <row r="77" spans="1:18">
      <c r="A77" s="19" t="s">
        <v>256</v>
      </c>
      <c r="B77" s="46" t="s">
        <v>271</v>
      </c>
      <c r="C77" s="46" t="s">
        <v>270</v>
      </c>
      <c r="D77" s="19" t="s">
        <v>257</v>
      </c>
      <c r="E77" s="23" t="s">
        <v>292</v>
      </c>
      <c r="F77" s="25">
        <v>14.75</v>
      </c>
      <c r="G77" s="36">
        <v>30390457</v>
      </c>
      <c r="H77" s="26">
        <v>0</v>
      </c>
      <c r="I77" s="28"/>
      <c r="J77" s="19">
        <v>405</v>
      </c>
      <c r="K77" s="19">
        <f t="shared" si="2"/>
        <v>0</v>
      </c>
      <c r="L77" s="19"/>
      <c r="M77" s="26"/>
      <c r="N77" s="19"/>
      <c r="O77" s="19"/>
      <c r="P77" s="28"/>
      <c r="Q77" s="47">
        <f t="shared" si="3"/>
        <v>0</v>
      </c>
      <c r="R77" s="19"/>
    </row>
    <row r="78" spans="1:18">
      <c r="A78" s="19" t="s">
        <v>256</v>
      </c>
      <c r="B78" s="46" t="s">
        <v>271</v>
      </c>
      <c r="C78" s="46" t="s">
        <v>270</v>
      </c>
      <c r="D78" s="19" t="s">
        <v>257</v>
      </c>
      <c r="E78" s="22" t="s">
        <v>165</v>
      </c>
      <c r="F78" s="25">
        <v>15</v>
      </c>
      <c r="G78" s="20">
        <v>30390555</v>
      </c>
      <c r="H78" s="26">
        <v>15</v>
      </c>
      <c r="I78" s="28">
        <v>1</v>
      </c>
      <c r="J78" s="19">
        <v>395</v>
      </c>
      <c r="K78" s="19">
        <f t="shared" si="2"/>
        <v>5.9249999999999997E-3</v>
      </c>
      <c r="L78" s="19"/>
      <c r="M78" s="26"/>
      <c r="N78" s="19"/>
      <c r="O78" s="19"/>
      <c r="P78" s="28">
        <v>1</v>
      </c>
      <c r="Q78" s="47">
        <f t="shared" si="3"/>
        <v>15</v>
      </c>
      <c r="R78" s="19"/>
    </row>
    <row r="79" spans="1:18">
      <c r="A79" s="19" t="s">
        <v>256</v>
      </c>
      <c r="B79" s="46" t="s">
        <v>271</v>
      </c>
      <c r="C79" s="46" t="s">
        <v>270</v>
      </c>
      <c r="D79" s="19" t="s">
        <v>257</v>
      </c>
      <c r="E79" s="80" t="s">
        <v>166</v>
      </c>
      <c r="F79" s="25">
        <v>15</v>
      </c>
      <c r="G79" s="78">
        <v>30390556</v>
      </c>
      <c r="H79" s="26">
        <v>229</v>
      </c>
      <c r="I79" s="28">
        <v>8</v>
      </c>
      <c r="J79" s="19">
        <v>400</v>
      </c>
      <c r="K79" s="19">
        <f t="shared" si="2"/>
        <v>9.1600000000000001E-2</v>
      </c>
      <c r="L79" s="19"/>
      <c r="M79" s="26"/>
      <c r="N79" s="19"/>
      <c r="O79" s="19"/>
      <c r="P79" s="28">
        <v>8</v>
      </c>
      <c r="Q79" s="47">
        <f t="shared" si="3"/>
        <v>229</v>
      </c>
      <c r="R79" s="19"/>
    </row>
    <row r="80" spans="1:18">
      <c r="A80" s="19" t="s">
        <v>256</v>
      </c>
      <c r="B80" s="46" t="s">
        <v>271</v>
      </c>
      <c r="C80" s="46" t="s">
        <v>270</v>
      </c>
      <c r="D80" s="19" t="s">
        <v>257</v>
      </c>
      <c r="E80" s="22" t="s">
        <v>331</v>
      </c>
      <c r="F80" s="25">
        <v>0</v>
      </c>
      <c r="G80" s="19" t="s">
        <v>315</v>
      </c>
      <c r="H80" s="26">
        <v>0</v>
      </c>
      <c r="I80" s="28"/>
      <c r="J80" s="19">
        <v>585</v>
      </c>
      <c r="K80" s="19">
        <f t="shared" si="2"/>
        <v>0</v>
      </c>
      <c r="L80" s="19"/>
      <c r="M80" s="26"/>
      <c r="N80" s="19"/>
      <c r="O80" s="19"/>
      <c r="P80" s="28"/>
      <c r="Q80" s="47">
        <f t="shared" si="3"/>
        <v>0</v>
      </c>
      <c r="R80" s="19"/>
    </row>
    <row r="81" spans="1:18">
      <c r="A81" s="19" t="s">
        <v>256</v>
      </c>
      <c r="B81" s="46" t="s">
        <v>271</v>
      </c>
      <c r="C81" s="46" t="s">
        <v>270</v>
      </c>
      <c r="D81" s="19" t="s">
        <v>257</v>
      </c>
      <c r="E81" s="22" t="s">
        <v>167</v>
      </c>
      <c r="F81" s="25">
        <v>14.75</v>
      </c>
      <c r="G81" s="33">
        <v>30385557</v>
      </c>
      <c r="H81" s="26">
        <v>622</v>
      </c>
      <c r="I81" s="28">
        <v>20</v>
      </c>
      <c r="J81" s="19">
        <v>405</v>
      </c>
      <c r="K81" s="19">
        <f t="shared" si="2"/>
        <v>0.25191000000000002</v>
      </c>
      <c r="L81" s="19"/>
      <c r="M81" s="26"/>
      <c r="N81" s="19"/>
      <c r="O81" s="19"/>
      <c r="P81" s="28">
        <v>20</v>
      </c>
      <c r="Q81" s="47">
        <f t="shared" si="3"/>
        <v>622</v>
      </c>
      <c r="R81" s="19"/>
    </row>
    <row r="82" spans="1:18">
      <c r="A82" s="19" t="s">
        <v>256</v>
      </c>
      <c r="B82" s="46" t="s">
        <v>271</v>
      </c>
      <c r="C82" s="46" t="s">
        <v>270</v>
      </c>
      <c r="D82" s="19" t="s">
        <v>257</v>
      </c>
      <c r="E82" s="22" t="s">
        <v>168</v>
      </c>
      <c r="F82" s="25">
        <v>14.75</v>
      </c>
      <c r="G82" s="33">
        <v>30385558</v>
      </c>
      <c r="H82" s="26">
        <v>0</v>
      </c>
      <c r="I82" s="28"/>
      <c r="J82" s="19">
        <v>410</v>
      </c>
      <c r="K82" s="19">
        <f t="shared" si="2"/>
        <v>0</v>
      </c>
      <c r="L82" s="19"/>
      <c r="M82" s="26"/>
      <c r="N82" s="19"/>
      <c r="O82" s="19"/>
      <c r="P82" s="28"/>
      <c r="Q82" s="47">
        <f t="shared" si="3"/>
        <v>0</v>
      </c>
      <c r="R82" s="19"/>
    </row>
    <row r="83" spans="1:18">
      <c r="A83" s="19" t="s">
        <v>256</v>
      </c>
      <c r="B83" s="46" t="s">
        <v>271</v>
      </c>
      <c r="C83" s="46" t="s">
        <v>270</v>
      </c>
      <c r="D83" s="19" t="s">
        <v>257</v>
      </c>
      <c r="E83" s="22" t="s">
        <v>285</v>
      </c>
      <c r="F83" s="25">
        <v>14.75</v>
      </c>
      <c r="G83" s="19">
        <v>30390219</v>
      </c>
      <c r="H83" s="26">
        <v>260</v>
      </c>
      <c r="I83" s="28">
        <v>10</v>
      </c>
      <c r="J83" s="19">
        <v>390</v>
      </c>
      <c r="K83" s="19">
        <f t="shared" si="2"/>
        <v>0.1014</v>
      </c>
      <c r="L83" s="19"/>
      <c r="M83" s="26"/>
      <c r="N83" s="19"/>
      <c r="O83" s="19"/>
      <c r="P83" s="28">
        <v>10</v>
      </c>
      <c r="Q83" s="47">
        <f t="shared" si="3"/>
        <v>260</v>
      </c>
      <c r="R83" s="19"/>
    </row>
    <row r="84" spans="1:18">
      <c r="A84" s="19" t="s">
        <v>256</v>
      </c>
      <c r="B84" s="46" t="s">
        <v>271</v>
      </c>
      <c r="C84" s="46" t="s">
        <v>270</v>
      </c>
      <c r="D84" s="19" t="s">
        <v>257</v>
      </c>
      <c r="E84" s="22" t="s">
        <v>349</v>
      </c>
      <c r="F84" s="25">
        <v>0</v>
      </c>
      <c r="G84" s="19">
        <v>30392971</v>
      </c>
      <c r="H84" s="26">
        <v>0</v>
      </c>
      <c r="I84" s="77"/>
      <c r="J84" s="79">
        <v>475</v>
      </c>
      <c r="K84" s="19">
        <f t="shared" si="2"/>
        <v>0</v>
      </c>
      <c r="L84" s="19"/>
      <c r="M84" s="26"/>
      <c r="N84" s="19"/>
      <c r="O84" s="19"/>
      <c r="P84" s="77"/>
      <c r="Q84" s="47">
        <f t="shared" si="3"/>
        <v>0</v>
      </c>
      <c r="R84" s="19"/>
    </row>
    <row r="85" spans="1:18">
      <c r="A85" s="19" t="s">
        <v>256</v>
      </c>
      <c r="B85" s="46" t="s">
        <v>271</v>
      </c>
      <c r="C85" s="46" t="s">
        <v>270</v>
      </c>
      <c r="D85" s="19" t="s">
        <v>257</v>
      </c>
      <c r="E85" s="24" t="s">
        <v>306</v>
      </c>
      <c r="F85" s="25">
        <v>0</v>
      </c>
      <c r="G85" s="37">
        <v>30392973</v>
      </c>
      <c r="H85" s="26">
        <v>4060</v>
      </c>
      <c r="I85" s="77">
        <v>140</v>
      </c>
      <c r="J85" s="79">
        <v>485</v>
      </c>
      <c r="K85" s="19">
        <f t="shared" si="2"/>
        <v>1.9691000000000001</v>
      </c>
      <c r="L85" s="19"/>
      <c r="M85" s="26"/>
      <c r="N85" s="19"/>
      <c r="O85" s="19"/>
      <c r="P85" s="77">
        <v>140</v>
      </c>
      <c r="Q85" s="47">
        <f t="shared" si="3"/>
        <v>4060</v>
      </c>
      <c r="R85" s="19"/>
    </row>
    <row r="86" spans="1:18">
      <c r="A86" s="19" t="s">
        <v>256</v>
      </c>
      <c r="B86" s="46" t="s">
        <v>271</v>
      </c>
      <c r="C86" s="46" t="s">
        <v>270</v>
      </c>
      <c r="D86" s="19" t="s">
        <v>257</v>
      </c>
      <c r="E86" s="81" t="s">
        <v>169</v>
      </c>
      <c r="F86" s="25">
        <v>18</v>
      </c>
      <c r="G86" s="79">
        <v>30396067</v>
      </c>
      <c r="H86" s="26">
        <v>580</v>
      </c>
      <c r="I86" s="77">
        <v>42</v>
      </c>
      <c r="J86" s="79">
        <v>455</v>
      </c>
      <c r="K86" s="19">
        <f t="shared" si="2"/>
        <v>0.26390000000000002</v>
      </c>
      <c r="L86" s="19"/>
      <c r="M86" s="26">
        <v>29</v>
      </c>
      <c r="N86" s="19"/>
      <c r="O86" s="19"/>
      <c r="P86" s="77">
        <v>42</v>
      </c>
      <c r="Q86" s="47">
        <f t="shared" si="3"/>
        <v>551</v>
      </c>
      <c r="R86" s="19"/>
    </row>
    <row r="87" spans="1:18">
      <c r="A87" s="19" t="s">
        <v>256</v>
      </c>
      <c r="B87" s="46" t="s">
        <v>271</v>
      </c>
      <c r="C87" s="46" t="s">
        <v>270</v>
      </c>
      <c r="D87" s="19" t="s">
        <v>257</v>
      </c>
      <c r="E87" s="24" t="s">
        <v>301</v>
      </c>
      <c r="F87" s="25">
        <v>0</v>
      </c>
      <c r="G87" s="21">
        <v>30393071</v>
      </c>
      <c r="H87" s="26">
        <v>0</v>
      </c>
      <c r="I87" s="28"/>
      <c r="J87" s="19">
        <v>475</v>
      </c>
      <c r="K87" s="19">
        <f t="shared" si="2"/>
        <v>0</v>
      </c>
      <c r="L87" s="19"/>
      <c r="M87" s="26"/>
      <c r="N87" s="19"/>
      <c r="O87" s="19"/>
      <c r="P87" s="28"/>
      <c r="Q87" s="47">
        <f t="shared" si="3"/>
        <v>0</v>
      </c>
      <c r="R87" s="19"/>
    </row>
    <row r="88" spans="1:18">
      <c r="A88" s="19" t="s">
        <v>256</v>
      </c>
      <c r="B88" s="46" t="s">
        <v>271</v>
      </c>
      <c r="C88" s="46" t="s">
        <v>270</v>
      </c>
      <c r="D88" s="19" t="s">
        <v>257</v>
      </c>
      <c r="E88" s="22" t="s">
        <v>170</v>
      </c>
      <c r="F88" s="25">
        <v>18</v>
      </c>
      <c r="G88" s="19">
        <v>30396955</v>
      </c>
      <c r="H88" s="26">
        <v>30</v>
      </c>
      <c r="I88" s="28">
        <v>1</v>
      </c>
      <c r="J88" s="19">
        <v>395</v>
      </c>
      <c r="K88" s="19">
        <f t="shared" si="2"/>
        <v>1.1849999999999999E-2</v>
      </c>
      <c r="L88" s="19"/>
      <c r="M88" s="26"/>
      <c r="N88" s="19"/>
      <c r="O88" s="19"/>
      <c r="P88" s="28">
        <v>1</v>
      </c>
      <c r="Q88" s="47">
        <f t="shared" si="3"/>
        <v>30</v>
      </c>
      <c r="R88" s="19"/>
    </row>
    <row r="89" spans="1:18">
      <c r="A89" s="19" t="s">
        <v>256</v>
      </c>
      <c r="B89" s="46" t="s">
        <v>271</v>
      </c>
      <c r="C89" s="46" t="s">
        <v>270</v>
      </c>
      <c r="D89" s="19" t="s">
        <v>257</v>
      </c>
      <c r="E89" s="22" t="s">
        <v>193</v>
      </c>
      <c r="F89" s="25">
        <v>18</v>
      </c>
      <c r="G89" s="19">
        <v>30396956</v>
      </c>
      <c r="H89" s="26">
        <v>0</v>
      </c>
      <c r="I89" s="28"/>
      <c r="J89" s="19">
        <v>400</v>
      </c>
      <c r="K89" s="19">
        <f t="shared" si="2"/>
        <v>0</v>
      </c>
      <c r="L89" s="19"/>
      <c r="M89" s="26"/>
      <c r="N89" s="19"/>
      <c r="O89" s="19"/>
      <c r="P89" s="28"/>
      <c r="Q89" s="47">
        <f t="shared" si="3"/>
        <v>0</v>
      </c>
      <c r="R89" s="19"/>
    </row>
    <row r="90" spans="1:18">
      <c r="A90" s="19" t="s">
        <v>256</v>
      </c>
      <c r="B90" s="46" t="s">
        <v>271</v>
      </c>
      <c r="C90" s="46" t="s">
        <v>270</v>
      </c>
      <c r="D90" s="19" t="s">
        <v>257</v>
      </c>
      <c r="E90" s="22" t="s">
        <v>206</v>
      </c>
      <c r="F90" s="25">
        <v>18</v>
      </c>
      <c r="G90" s="19">
        <v>30397371</v>
      </c>
      <c r="H90" s="26">
        <v>0</v>
      </c>
      <c r="I90" s="28"/>
      <c r="J90" s="19">
        <v>475</v>
      </c>
      <c r="K90" s="19">
        <f t="shared" si="2"/>
        <v>0</v>
      </c>
      <c r="L90" s="19"/>
      <c r="M90" s="26"/>
      <c r="N90" s="19"/>
      <c r="O90" s="19"/>
      <c r="P90" s="28"/>
      <c r="Q90" s="47">
        <f t="shared" si="3"/>
        <v>0</v>
      </c>
      <c r="R90" s="19"/>
    </row>
    <row r="91" spans="1:18">
      <c r="A91" s="19" t="s">
        <v>256</v>
      </c>
      <c r="B91" s="46" t="s">
        <v>271</v>
      </c>
      <c r="C91" s="46" t="s">
        <v>270</v>
      </c>
      <c r="D91" s="19" t="s">
        <v>257</v>
      </c>
      <c r="E91" s="22" t="s">
        <v>194</v>
      </c>
      <c r="F91" s="25">
        <v>18</v>
      </c>
      <c r="G91" s="19">
        <v>30397372</v>
      </c>
      <c r="H91" s="26">
        <v>0</v>
      </c>
      <c r="I91" s="28"/>
      <c r="J91" s="19">
        <v>480</v>
      </c>
      <c r="K91" s="19">
        <f t="shared" si="2"/>
        <v>0</v>
      </c>
      <c r="L91" s="19"/>
      <c r="M91" s="26"/>
      <c r="N91" s="19"/>
      <c r="O91" s="19"/>
      <c r="P91" s="28"/>
      <c r="Q91" s="47">
        <f t="shared" si="3"/>
        <v>0</v>
      </c>
      <c r="R91" s="19"/>
    </row>
    <row r="92" spans="1:18">
      <c r="A92" s="19" t="s">
        <v>256</v>
      </c>
      <c r="B92" s="46" t="s">
        <v>271</v>
      </c>
      <c r="C92" s="46" t="s">
        <v>270</v>
      </c>
      <c r="D92" s="19" t="s">
        <v>257</v>
      </c>
      <c r="E92" s="22" t="s">
        <v>171</v>
      </c>
      <c r="F92" s="25">
        <v>15</v>
      </c>
      <c r="G92" s="19">
        <v>30397471</v>
      </c>
      <c r="H92" s="26">
        <v>24</v>
      </c>
      <c r="I92" s="28">
        <v>1</v>
      </c>
      <c r="J92" s="19">
        <v>475</v>
      </c>
      <c r="K92" s="19">
        <f t="shared" si="2"/>
        <v>1.14E-2</v>
      </c>
      <c r="L92" s="19"/>
      <c r="M92" s="26"/>
      <c r="N92" s="19"/>
      <c r="O92" s="19"/>
      <c r="P92" s="28">
        <v>1</v>
      </c>
      <c r="Q92" s="47">
        <f t="shared" si="3"/>
        <v>24</v>
      </c>
      <c r="R92" s="19"/>
    </row>
    <row r="93" spans="1:18">
      <c r="A93" s="19" t="s">
        <v>256</v>
      </c>
      <c r="B93" s="46" t="s">
        <v>271</v>
      </c>
      <c r="C93" s="46" t="s">
        <v>270</v>
      </c>
      <c r="D93" s="19" t="s">
        <v>257</v>
      </c>
      <c r="E93" s="22" t="s">
        <v>172</v>
      </c>
      <c r="F93" s="25">
        <v>15</v>
      </c>
      <c r="G93" s="19">
        <v>30397472</v>
      </c>
      <c r="H93" s="26">
        <v>7</v>
      </c>
      <c r="I93" s="28">
        <v>1</v>
      </c>
      <c r="J93" s="19">
        <v>480</v>
      </c>
      <c r="K93" s="19">
        <f t="shared" si="2"/>
        <v>3.3600000000000001E-3</v>
      </c>
      <c r="L93" s="19"/>
      <c r="M93" s="26"/>
      <c r="N93" s="19"/>
      <c r="O93" s="19"/>
      <c r="P93" s="28">
        <v>1</v>
      </c>
      <c r="Q93" s="47">
        <f t="shared" si="3"/>
        <v>7</v>
      </c>
      <c r="R93" s="19"/>
    </row>
    <row r="94" spans="1:18">
      <c r="A94" s="19" t="s">
        <v>256</v>
      </c>
      <c r="B94" s="46" t="s">
        <v>271</v>
      </c>
      <c r="C94" s="46" t="s">
        <v>270</v>
      </c>
      <c r="D94" s="19" t="s">
        <v>257</v>
      </c>
      <c r="E94" s="24" t="s">
        <v>311</v>
      </c>
      <c r="F94" s="25">
        <v>0</v>
      </c>
      <c r="G94" s="21">
        <v>30397573</v>
      </c>
      <c r="H94" s="26">
        <v>1160</v>
      </c>
      <c r="I94" s="28">
        <v>40</v>
      </c>
      <c r="J94" s="19">
        <v>485</v>
      </c>
      <c r="K94" s="19">
        <f t="shared" si="2"/>
        <v>0.56259999999999999</v>
      </c>
      <c r="L94" s="19"/>
      <c r="M94" s="26"/>
      <c r="N94" s="19"/>
      <c r="O94" s="19"/>
      <c r="P94" s="28">
        <v>40</v>
      </c>
      <c r="Q94" s="47">
        <f t="shared" si="3"/>
        <v>1160</v>
      </c>
      <c r="R94" s="19"/>
    </row>
    <row r="95" spans="1:18">
      <c r="A95" s="19" t="s">
        <v>256</v>
      </c>
      <c r="B95" s="46" t="s">
        <v>271</v>
      </c>
      <c r="C95" s="46" t="s">
        <v>270</v>
      </c>
      <c r="D95" s="19" t="s">
        <v>257</v>
      </c>
      <c r="E95" s="22" t="s">
        <v>173</v>
      </c>
      <c r="F95" s="25">
        <v>18</v>
      </c>
      <c r="G95" s="19">
        <v>30397871</v>
      </c>
      <c r="H95" s="26">
        <v>0</v>
      </c>
      <c r="I95" s="28"/>
      <c r="J95" s="19">
        <v>475</v>
      </c>
      <c r="K95" s="19">
        <f t="shared" ref="K95:K129" si="4">J95*H95/10^6</f>
        <v>0</v>
      </c>
      <c r="L95" s="19"/>
      <c r="M95" s="26"/>
      <c r="N95" s="19"/>
      <c r="O95" s="19"/>
      <c r="P95" s="28"/>
      <c r="Q95" s="47">
        <f t="shared" si="3"/>
        <v>0</v>
      </c>
      <c r="R95" s="19"/>
    </row>
    <row r="96" spans="1:18">
      <c r="A96" s="19" t="s">
        <v>256</v>
      </c>
      <c r="B96" s="46" t="s">
        <v>271</v>
      </c>
      <c r="C96" s="46" t="s">
        <v>270</v>
      </c>
      <c r="D96" s="19" t="s">
        <v>257</v>
      </c>
      <c r="E96" s="22" t="s">
        <v>174</v>
      </c>
      <c r="F96" s="25">
        <v>0</v>
      </c>
      <c r="G96" s="19">
        <v>43202124</v>
      </c>
      <c r="H96" s="26">
        <v>128</v>
      </c>
      <c r="I96" s="28">
        <v>5</v>
      </c>
      <c r="J96" s="19">
        <v>320</v>
      </c>
      <c r="K96" s="19">
        <f t="shared" si="4"/>
        <v>4.0960000000000003E-2</v>
      </c>
      <c r="L96" s="19"/>
      <c r="M96" s="26">
        <v>1</v>
      </c>
      <c r="N96" s="19"/>
      <c r="O96" s="19"/>
      <c r="P96" s="28">
        <v>5</v>
      </c>
      <c r="Q96" s="47">
        <f t="shared" si="3"/>
        <v>127</v>
      </c>
      <c r="R96" s="19"/>
    </row>
    <row r="97" spans="1:18">
      <c r="A97" s="19" t="s">
        <v>256</v>
      </c>
      <c r="B97" s="46" t="s">
        <v>271</v>
      </c>
      <c r="C97" s="46" t="s">
        <v>270</v>
      </c>
      <c r="D97" s="19" t="s">
        <v>257</v>
      </c>
      <c r="E97" s="22" t="s">
        <v>174</v>
      </c>
      <c r="F97" s="25">
        <v>0</v>
      </c>
      <c r="G97" s="20">
        <v>43211124</v>
      </c>
      <c r="H97" s="26">
        <v>0</v>
      </c>
      <c r="I97" s="28"/>
      <c r="J97" s="19">
        <v>320</v>
      </c>
      <c r="K97" s="19">
        <f t="shared" si="4"/>
        <v>0</v>
      </c>
      <c r="L97" s="19"/>
      <c r="M97" s="26"/>
      <c r="N97" s="19"/>
      <c r="O97" s="19"/>
      <c r="P97" s="28"/>
      <c r="Q97" s="47">
        <f t="shared" si="3"/>
        <v>0</v>
      </c>
      <c r="R97" s="19"/>
    </row>
    <row r="98" spans="1:18">
      <c r="A98" s="19" t="s">
        <v>256</v>
      </c>
      <c r="B98" s="46" t="s">
        <v>271</v>
      </c>
      <c r="C98" s="46" t="s">
        <v>270</v>
      </c>
      <c r="D98" s="19" t="s">
        <v>257</v>
      </c>
      <c r="E98" s="22" t="s">
        <v>204</v>
      </c>
      <c r="F98" s="25">
        <v>0</v>
      </c>
      <c r="G98" s="19">
        <v>46105143</v>
      </c>
      <c r="H98" s="26">
        <v>1</v>
      </c>
      <c r="I98" s="28">
        <v>1</v>
      </c>
      <c r="J98" s="19">
        <v>415</v>
      </c>
      <c r="K98" s="19">
        <f t="shared" si="4"/>
        <v>4.15E-4</v>
      </c>
      <c r="L98" s="19"/>
      <c r="M98" s="26">
        <v>1</v>
      </c>
      <c r="N98" s="19"/>
      <c r="O98" s="19"/>
      <c r="P98" s="28">
        <v>1</v>
      </c>
      <c r="Q98" s="47">
        <f t="shared" si="3"/>
        <v>0</v>
      </c>
      <c r="R98" s="19"/>
    </row>
    <row r="99" spans="1:18">
      <c r="A99" s="19" t="s">
        <v>256</v>
      </c>
      <c r="B99" s="46" t="s">
        <v>271</v>
      </c>
      <c r="C99" s="46" t="s">
        <v>270</v>
      </c>
      <c r="D99" s="19" t="s">
        <v>257</v>
      </c>
      <c r="E99" s="22" t="s">
        <v>175</v>
      </c>
      <c r="F99" s="25">
        <v>0</v>
      </c>
      <c r="G99" s="20">
        <v>46112145</v>
      </c>
      <c r="H99" s="26">
        <v>30</v>
      </c>
      <c r="I99" s="28">
        <v>2</v>
      </c>
      <c r="J99" s="19">
        <v>425</v>
      </c>
      <c r="K99" s="19">
        <f t="shared" si="4"/>
        <v>1.2749999999999999E-2</v>
      </c>
      <c r="L99" s="19"/>
      <c r="M99" s="26">
        <v>1</v>
      </c>
      <c r="N99" s="19"/>
      <c r="O99" s="19"/>
      <c r="P99" s="28">
        <v>2</v>
      </c>
      <c r="Q99" s="47">
        <f t="shared" si="3"/>
        <v>29</v>
      </c>
      <c r="R99" s="19"/>
    </row>
    <row r="100" spans="1:18">
      <c r="A100" s="19" t="s">
        <v>256</v>
      </c>
      <c r="B100" s="46" t="s">
        <v>271</v>
      </c>
      <c r="C100" s="46" t="s">
        <v>270</v>
      </c>
      <c r="D100" s="19" t="s">
        <v>257</v>
      </c>
      <c r="E100" s="22" t="s">
        <v>195</v>
      </c>
      <c r="F100" s="25">
        <v>0</v>
      </c>
      <c r="G100" s="19">
        <v>46221128</v>
      </c>
      <c r="H100" s="26">
        <v>0</v>
      </c>
      <c r="I100" s="28"/>
      <c r="J100" s="19">
        <v>340</v>
      </c>
      <c r="K100" s="19">
        <f t="shared" si="4"/>
        <v>0</v>
      </c>
      <c r="L100" s="19"/>
      <c r="M100" s="26"/>
      <c r="N100" s="19"/>
      <c r="O100" s="19"/>
      <c r="P100" s="28"/>
      <c r="Q100" s="47">
        <f t="shared" si="3"/>
        <v>0</v>
      </c>
      <c r="R100" s="19"/>
    </row>
    <row r="101" spans="1:18">
      <c r="A101" s="19" t="s">
        <v>256</v>
      </c>
      <c r="B101" s="46" t="s">
        <v>271</v>
      </c>
      <c r="C101" s="46" t="s">
        <v>270</v>
      </c>
      <c r="D101" s="19" t="s">
        <v>257</v>
      </c>
      <c r="E101" s="22" t="s">
        <v>193</v>
      </c>
      <c r="F101" s="25">
        <v>0</v>
      </c>
      <c r="G101" s="19">
        <v>49401140</v>
      </c>
      <c r="H101" s="26">
        <v>0</v>
      </c>
      <c r="I101" s="28"/>
      <c r="J101" s="19">
        <v>400</v>
      </c>
      <c r="K101" s="19">
        <f t="shared" si="4"/>
        <v>0</v>
      </c>
      <c r="L101" s="19"/>
      <c r="M101" s="26"/>
      <c r="N101" s="19"/>
      <c r="O101" s="19"/>
      <c r="P101" s="28"/>
      <c r="Q101" s="47">
        <f t="shared" si="3"/>
        <v>0</v>
      </c>
      <c r="R101" s="19"/>
    </row>
    <row r="102" spans="1:18">
      <c r="A102" s="19" t="s">
        <v>256</v>
      </c>
      <c r="B102" s="46" t="s">
        <v>271</v>
      </c>
      <c r="C102" s="46" t="s">
        <v>270</v>
      </c>
      <c r="D102" s="19" t="s">
        <v>257</v>
      </c>
      <c r="E102" s="22" t="s">
        <v>314</v>
      </c>
      <c r="F102" s="25">
        <v>0</v>
      </c>
      <c r="G102" s="19">
        <v>49204133</v>
      </c>
      <c r="H102" s="26">
        <v>6994</v>
      </c>
      <c r="I102" s="28">
        <v>269</v>
      </c>
      <c r="J102" s="19">
        <v>365</v>
      </c>
      <c r="K102" s="19">
        <f t="shared" si="4"/>
        <v>2.55281</v>
      </c>
      <c r="L102" s="19"/>
      <c r="M102" s="49">
        <v>1238</v>
      </c>
      <c r="N102" s="19"/>
      <c r="O102" s="19"/>
      <c r="P102" s="28">
        <v>269</v>
      </c>
      <c r="Q102" s="47">
        <f t="shared" si="3"/>
        <v>5756</v>
      </c>
      <c r="R102" s="19"/>
    </row>
    <row r="103" spans="1:18">
      <c r="A103" s="19" t="s">
        <v>256</v>
      </c>
      <c r="B103" s="46" t="s">
        <v>271</v>
      </c>
      <c r="C103" s="46" t="s">
        <v>270</v>
      </c>
      <c r="D103" s="19" t="s">
        <v>257</v>
      </c>
      <c r="E103" s="22" t="s">
        <v>363</v>
      </c>
      <c r="F103" s="25">
        <v>0</v>
      </c>
      <c r="G103" s="19">
        <v>49206133</v>
      </c>
      <c r="H103" s="26">
        <v>640</v>
      </c>
      <c r="I103" s="28">
        <v>20</v>
      </c>
      <c r="J103" s="19">
        <v>365</v>
      </c>
      <c r="K103" s="19">
        <f t="shared" si="4"/>
        <v>0.2336</v>
      </c>
      <c r="L103" s="19"/>
      <c r="M103" s="26"/>
      <c r="N103" s="19"/>
      <c r="O103" s="19"/>
      <c r="P103" s="28">
        <v>20</v>
      </c>
      <c r="Q103" s="47">
        <f t="shared" si="3"/>
        <v>640</v>
      </c>
      <c r="R103" s="19"/>
    </row>
    <row r="104" spans="1:18">
      <c r="A104" s="19" t="s">
        <v>256</v>
      </c>
      <c r="B104" s="46" t="s">
        <v>271</v>
      </c>
      <c r="C104" s="46" t="s">
        <v>272</v>
      </c>
      <c r="D104" s="19" t="s">
        <v>257</v>
      </c>
      <c r="E104" s="22" t="s">
        <v>127</v>
      </c>
      <c r="F104" s="25">
        <v>25</v>
      </c>
      <c r="G104" s="19">
        <v>12002141</v>
      </c>
      <c r="H104" s="26">
        <v>0</v>
      </c>
      <c r="I104" s="27"/>
      <c r="J104" s="19">
        <v>355</v>
      </c>
      <c r="K104" s="19">
        <f t="shared" si="4"/>
        <v>0</v>
      </c>
      <c r="L104" s="19"/>
      <c r="M104" s="26"/>
      <c r="N104" s="19"/>
      <c r="O104" s="19"/>
      <c r="P104" s="27"/>
      <c r="Q104" s="47">
        <f t="shared" si="3"/>
        <v>0</v>
      </c>
      <c r="R104" s="19"/>
    </row>
    <row r="105" spans="1:18">
      <c r="A105" s="19" t="s">
        <v>256</v>
      </c>
      <c r="B105" s="46" t="s">
        <v>271</v>
      </c>
      <c r="C105" s="46" t="s">
        <v>272</v>
      </c>
      <c r="D105" s="19" t="s">
        <v>257</v>
      </c>
      <c r="E105" s="22" t="s">
        <v>128</v>
      </c>
      <c r="F105" s="25">
        <v>25</v>
      </c>
      <c r="G105" s="19">
        <v>12002196</v>
      </c>
      <c r="H105" s="26">
        <v>0</v>
      </c>
      <c r="I105" s="27"/>
      <c r="J105" s="19">
        <v>365</v>
      </c>
      <c r="K105" s="19">
        <f t="shared" si="4"/>
        <v>0</v>
      </c>
      <c r="L105" s="19"/>
      <c r="M105" s="26"/>
      <c r="N105" s="19"/>
      <c r="O105" s="19"/>
      <c r="P105" s="27"/>
      <c r="Q105" s="47">
        <f t="shared" si="3"/>
        <v>0</v>
      </c>
      <c r="R105" s="19"/>
    </row>
    <row r="106" spans="1:18">
      <c r="A106" s="19" t="s">
        <v>256</v>
      </c>
      <c r="B106" s="46" t="s">
        <v>271</v>
      </c>
      <c r="C106" s="46" t="s">
        <v>272</v>
      </c>
      <c r="D106" s="19" t="s">
        <v>257</v>
      </c>
      <c r="E106" s="22" t="s">
        <v>129</v>
      </c>
      <c r="F106" s="25">
        <v>25</v>
      </c>
      <c r="G106" s="19">
        <v>12002652</v>
      </c>
      <c r="H106" s="26">
        <v>0</v>
      </c>
      <c r="I106" s="27"/>
      <c r="J106" s="19">
        <v>390</v>
      </c>
      <c r="K106" s="19">
        <f t="shared" si="4"/>
        <v>0</v>
      </c>
      <c r="L106" s="19"/>
      <c r="M106" s="26"/>
      <c r="N106" s="19"/>
      <c r="O106" s="19"/>
      <c r="P106" s="27"/>
      <c r="Q106" s="47">
        <f t="shared" si="3"/>
        <v>0</v>
      </c>
      <c r="R106" s="19"/>
    </row>
    <row r="107" spans="1:18">
      <c r="A107" s="19" t="s">
        <v>256</v>
      </c>
      <c r="B107" s="46" t="s">
        <v>271</v>
      </c>
      <c r="C107" s="46" t="s">
        <v>272</v>
      </c>
      <c r="D107" s="19" t="s">
        <v>257</v>
      </c>
      <c r="E107" s="22" t="s">
        <v>130</v>
      </c>
      <c r="F107" s="25">
        <v>20</v>
      </c>
      <c r="G107" s="19">
        <v>12002972</v>
      </c>
      <c r="H107" s="26">
        <v>0</v>
      </c>
      <c r="I107" s="27"/>
      <c r="J107" s="19">
        <v>395</v>
      </c>
      <c r="K107" s="19">
        <f t="shared" si="4"/>
        <v>0</v>
      </c>
      <c r="L107" s="19"/>
      <c r="M107" s="26"/>
      <c r="N107" s="19"/>
      <c r="O107" s="19"/>
      <c r="P107" s="27"/>
      <c r="Q107" s="47">
        <f t="shared" si="3"/>
        <v>0</v>
      </c>
      <c r="R107" s="19"/>
    </row>
    <row r="108" spans="1:18">
      <c r="A108" s="19" t="s">
        <v>256</v>
      </c>
      <c r="B108" s="46" t="s">
        <v>271</v>
      </c>
      <c r="C108" s="46" t="s">
        <v>272</v>
      </c>
      <c r="D108" s="19" t="s">
        <v>257</v>
      </c>
      <c r="E108" s="84" t="s">
        <v>351</v>
      </c>
      <c r="F108" s="25">
        <v>0</v>
      </c>
      <c r="G108" s="85">
        <v>12003104</v>
      </c>
      <c r="H108" s="26">
        <v>27</v>
      </c>
      <c r="I108" s="27">
        <v>1</v>
      </c>
      <c r="J108" s="19">
        <v>395</v>
      </c>
      <c r="K108" s="19">
        <f t="shared" si="4"/>
        <v>1.0664999999999999E-2</v>
      </c>
      <c r="L108" s="19"/>
      <c r="M108" s="26"/>
      <c r="N108" s="19"/>
      <c r="O108" s="19"/>
      <c r="P108" s="27">
        <v>1</v>
      </c>
      <c r="Q108" s="47">
        <f t="shared" si="3"/>
        <v>27</v>
      </c>
      <c r="R108" s="19"/>
    </row>
    <row r="109" spans="1:18">
      <c r="A109" s="19" t="s">
        <v>256</v>
      </c>
      <c r="B109" s="46" t="s">
        <v>271</v>
      </c>
      <c r="C109" s="46" t="s">
        <v>272</v>
      </c>
      <c r="D109" s="19" t="s">
        <v>257</v>
      </c>
      <c r="E109" s="22" t="s">
        <v>131</v>
      </c>
      <c r="F109" s="25">
        <v>20</v>
      </c>
      <c r="G109" s="19">
        <v>12004082</v>
      </c>
      <c r="H109" s="26">
        <v>0</v>
      </c>
      <c r="I109" s="28"/>
      <c r="J109" s="19">
        <v>395</v>
      </c>
      <c r="K109" s="19">
        <f t="shared" si="4"/>
        <v>0</v>
      </c>
      <c r="L109" s="19"/>
      <c r="M109" s="26">
        <v>3</v>
      </c>
      <c r="N109" s="19"/>
      <c r="O109" s="19"/>
      <c r="P109" s="28"/>
      <c r="Q109" s="47">
        <f t="shared" si="3"/>
        <v>-3</v>
      </c>
      <c r="R109" s="19"/>
    </row>
    <row r="110" spans="1:18">
      <c r="A110" s="19" t="s">
        <v>256</v>
      </c>
      <c r="B110" s="46" t="s">
        <v>271</v>
      </c>
      <c r="C110" s="46" t="s">
        <v>272</v>
      </c>
      <c r="D110" s="19" t="s">
        <v>257</v>
      </c>
      <c r="E110" s="22" t="s">
        <v>132</v>
      </c>
      <c r="F110" s="25">
        <v>18</v>
      </c>
      <c r="G110" s="19">
        <v>12004245</v>
      </c>
      <c r="H110" s="26">
        <v>3</v>
      </c>
      <c r="I110" s="28">
        <v>2</v>
      </c>
      <c r="J110" s="19">
        <v>430</v>
      </c>
      <c r="K110" s="19">
        <f t="shared" si="4"/>
        <v>1.2899999999999999E-3</v>
      </c>
      <c r="L110" s="19"/>
      <c r="M110" s="26"/>
      <c r="N110" s="19"/>
      <c r="O110" s="19"/>
      <c r="P110" s="28">
        <v>2</v>
      </c>
      <c r="Q110" s="47">
        <f t="shared" si="3"/>
        <v>3</v>
      </c>
      <c r="R110" s="19"/>
    </row>
    <row r="111" spans="1:18">
      <c r="A111" s="19" t="s">
        <v>256</v>
      </c>
      <c r="B111" s="46" t="s">
        <v>271</v>
      </c>
      <c r="C111" s="46" t="s">
        <v>272</v>
      </c>
      <c r="D111" s="19" t="s">
        <v>257</v>
      </c>
      <c r="E111" s="22" t="s">
        <v>132</v>
      </c>
      <c r="F111" s="25">
        <v>20</v>
      </c>
      <c r="G111" s="19">
        <v>12004245</v>
      </c>
      <c r="H111" s="26">
        <v>0</v>
      </c>
      <c r="I111" s="28"/>
      <c r="J111" s="19">
        <v>430</v>
      </c>
      <c r="K111" s="19">
        <f t="shared" si="4"/>
        <v>0</v>
      </c>
      <c r="L111" s="19"/>
      <c r="M111" s="26">
        <v>30</v>
      </c>
      <c r="N111" s="19"/>
      <c r="O111" s="19"/>
      <c r="P111" s="28"/>
      <c r="Q111" s="47">
        <f t="shared" si="3"/>
        <v>-30</v>
      </c>
      <c r="R111" s="19"/>
    </row>
    <row r="112" spans="1:18">
      <c r="A112" s="19" t="s">
        <v>256</v>
      </c>
      <c r="B112" s="46" t="s">
        <v>271</v>
      </c>
      <c r="C112" s="46" t="s">
        <v>272</v>
      </c>
      <c r="D112" s="19" t="s">
        <v>257</v>
      </c>
      <c r="E112" s="22" t="s">
        <v>197</v>
      </c>
      <c r="F112" s="25">
        <v>18</v>
      </c>
      <c r="G112" s="19">
        <v>12004246</v>
      </c>
      <c r="H112" s="26">
        <v>30</v>
      </c>
      <c r="I112" s="28">
        <v>1</v>
      </c>
      <c r="J112" s="19">
        <v>425</v>
      </c>
      <c r="K112" s="19">
        <f t="shared" si="4"/>
        <v>1.2749999999999999E-2</v>
      </c>
      <c r="L112" s="19"/>
      <c r="M112" s="26"/>
      <c r="N112" s="19"/>
      <c r="O112" s="19"/>
      <c r="P112" s="28">
        <v>1</v>
      </c>
      <c r="Q112" s="47">
        <f t="shared" si="3"/>
        <v>30</v>
      </c>
      <c r="R112" s="19"/>
    </row>
    <row r="113" spans="1:18">
      <c r="A113" s="19" t="s">
        <v>256</v>
      </c>
      <c r="B113" s="46" t="s">
        <v>271</v>
      </c>
      <c r="C113" s="46" t="s">
        <v>272</v>
      </c>
      <c r="D113" s="19" t="s">
        <v>257</v>
      </c>
      <c r="E113" s="22" t="s">
        <v>198</v>
      </c>
      <c r="F113" s="25">
        <v>18</v>
      </c>
      <c r="G113" s="19">
        <v>12004247</v>
      </c>
      <c r="H113" s="26">
        <v>0</v>
      </c>
      <c r="I113" s="28"/>
      <c r="J113" s="19">
        <v>420</v>
      </c>
      <c r="K113" s="19">
        <f t="shared" si="4"/>
        <v>0</v>
      </c>
      <c r="L113" s="19"/>
      <c r="M113" s="26"/>
      <c r="N113" s="19"/>
      <c r="O113" s="19"/>
      <c r="P113" s="28"/>
      <c r="Q113" s="47">
        <f t="shared" si="3"/>
        <v>0</v>
      </c>
      <c r="R113" s="19"/>
    </row>
    <row r="114" spans="1:18">
      <c r="A114" s="19" t="s">
        <v>256</v>
      </c>
      <c r="B114" s="46" t="s">
        <v>271</v>
      </c>
      <c r="C114" s="46" t="s">
        <v>272</v>
      </c>
      <c r="D114" s="19" t="s">
        <v>257</v>
      </c>
      <c r="E114" s="22" t="s">
        <v>131</v>
      </c>
      <c r="F114" s="25">
        <v>20</v>
      </c>
      <c r="G114" s="19">
        <v>12004275</v>
      </c>
      <c r="H114" s="26">
        <v>0</v>
      </c>
      <c r="I114" s="28"/>
      <c r="J114" s="19">
        <v>395</v>
      </c>
      <c r="K114" s="19">
        <f t="shared" si="4"/>
        <v>0</v>
      </c>
      <c r="L114" s="19"/>
      <c r="M114" s="26"/>
      <c r="N114" s="19"/>
      <c r="O114" s="19"/>
      <c r="P114" s="28"/>
      <c r="Q114" s="47">
        <f t="shared" si="3"/>
        <v>0</v>
      </c>
      <c r="R114" s="19"/>
    </row>
    <row r="115" spans="1:18">
      <c r="A115" s="19" t="s">
        <v>256</v>
      </c>
      <c r="B115" s="46" t="s">
        <v>271</v>
      </c>
      <c r="C115" s="46" t="s">
        <v>272</v>
      </c>
      <c r="D115" s="19" t="s">
        <v>257</v>
      </c>
      <c r="E115" s="22" t="s">
        <v>133</v>
      </c>
      <c r="F115" s="25">
        <v>18</v>
      </c>
      <c r="G115" s="19">
        <v>12005560</v>
      </c>
      <c r="H115" s="26">
        <v>0</v>
      </c>
      <c r="I115" s="28"/>
      <c r="J115" s="19">
        <v>470</v>
      </c>
      <c r="K115" s="19">
        <f t="shared" si="4"/>
        <v>0</v>
      </c>
      <c r="L115" s="19"/>
      <c r="M115" s="26"/>
      <c r="N115" s="19"/>
      <c r="O115" s="19"/>
      <c r="P115" s="28"/>
      <c r="Q115" s="47">
        <f t="shared" si="3"/>
        <v>0</v>
      </c>
      <c r="R115" s="19"/>
    </row>
    <row r="116" spans="1:18">
      <c r="A116" s="19" t="s">
        <v>256</v>
      </c>
      <c r="B116" s="46" t="s">
        <v>271</v>
      </c>
      <c r="C116" s="46" t="s">
        <v>272</v>
      </c>
      <c r="D116" s="19" t="s">
        <v>257</v>
      </c>
      <c r="E116" s="22" t="s">
        <v>134</v>
      </c>
      <c r="F116" s="25">
        <v>0</v>
      </c>
      <c r="G116" s="19">
        <v>12005832</v>
      </c>
      <c r="H116" s="26">
        <v>0</v>
      </c>
      <c r="I116" s="28"/>
      <c r="J116" s="19">
        <v>480</v>
      </c>
      <c r="K116" s="19">
        <f t="shared" si="4"/>
        <v>0</v>
      </c>
      <c r="L116" s="19"/>
      <c r="M116" s="26"/>
      <c r="N116" s="19"/>
      <c r="O116" s="19"/>
      <c r="P116" s="28"/>
      <c r="Q116" s="47">
        <f t="shared" si="3"/>
        <v>0</v>
      </c>
      <c r="R116" s="19"/>
    </row>
    <row r="117" spans="1:18">
      <c r="A117" s="19" t="s">
        <v>256</v>
      </c>
      <c r="B117" s="46" t="s">
        <v>271</v>
      </c>
      <c r="C117" s="46" t="s">
        <v>272</v>
      </c>
      <c r="D117" s="19" t="s">
        <v>257</v>
      </c>
      <c r="E117" s="22" t="s">
        <v>134</v>
      </c>
      <c r="F117" s="25">
        <v>15</v>
      </c>
      <c r="G117" s="19">
        <v>12005832</v>
      </c>
      <c r="H117" s="26">
        <v>0</v>
      </c>
      <c r="I117" s="28"/>
      <c r="J117" s="19">
        <v>480</v>
      </c>
      <c r="K117" s="19">
        <f t="shared" si="4"/>
        <v>0</v>
      </c>
      <c r="L117" s="19"/>
      <c r="M117" s="26"/>
      <c r="N117" s="19"/>
      <c r="O117" s="19"/>
      <c r="P117" s="28"/>
      <c r="Q117" s="47">
        <f t="shared" si="3"/>
        <v>0</v>
      </c>
      <c r="R117" s="19"/>
    </row>
    <row r="118" spans="1:18">
      <c r="A118" s="19" t="s">
        <v>256</v>
      </c>
      <c r="B118" s="46" t="s">
        <v>271</v>
      </c>
      <c r="C118" s="46" t="s">
        <v>272</v>
      </c>
      <c r="D118" s="19" t="s">
        <v>257</v>
      </c>
      <c r="E118" s="22" t="s">
        <v>135</v>
      </c>
      <c r="F118" s="25">
        <v>0</v>
      </c>
      <c r="G118" s="19">
        <v>12005833</v>
      </c>
      <c r="H118" s="26">
        <v>0</v>
      </c>
      <c r="I118" s="28"/>
      <c r="J118" s="19">
        <v>475</v>
      </c>
      <c r="K118" s="19">
        <f t="shared" si="4"/>
        <v>0</v>
      </c>
      <c r="L118" s="19"/>
      <c r="M118" s="26"/>
      <c r="N118" s="19"/>
      <c r="O118" s="19"/>
      <c r="P118" s="28"/>
      <c r="Q118" s="47">
        <f t="shared" si="3"/>
        <v>0</v>
      </c>
      <c r="R118" s="19"/>
    </row>
    <row r="119" spans="1:18">
      <c r="A119" s="19" t="s">
        <v>256</v>
      </c>
      <c r="B119" s="46" t="s">
        <v>271</v>
      </c>
      <c r="C119" s="46" t="s">
        <v>272</v>
      </c>
      <c r="D119" s="19" t="s">
        <v>257</v>
      </c>
      <c r="E119" s="22" t="s">
        <v>135</v>
      </c>
      <c r="F119" s="25">
        <v>15</v>
      </c>
      <c r="G119" s="19">
        <v>12005833</v>
      </c>
      <c r="H119" s="26">
        <v>0</v>
      </c>
      <c r="I119" s="28"/>
      <c r="J119" s="19">
        <v>475</v>
      </c>
      <c r="K119" s="19">
        <f t="shared" si="4"/>
        <v>0</v>
      </c>
      <c r="L119" s="19"/>
      <c r="M119" s="26"/>
      <c r="N119" s="19"/>
      <c r="O119" s="19"/>
      <c r="P119" s="28"/>
      <c r="Q119" s="47">
        <f t="shared" si="3"/>
        <v>0</v>
      </c>
      <c r="R119" s="19"/>
    </row>
    <row r="120" spans="1:18">
      <c r="A120" s="19" t="s">
        <v>256</v>
      </c>
      <c r="B120" s="46" t="s">
        <v>271</v>
      </c>
      <c r="C120" s="46" t="s">
        <v>272</v>
      </c>
      <c r="D120" s="19" t="s">
        <v>257</v>
      </c>
      <c r="E120" s="22" t="s">
        <v>136</v>
      </c>
      <c r="F120" s="25">
        <v>0</v>
      </c>
      <c r="G120" s="19">
        <v>30120023</v>
      </c>
      <c r="H120" s="26">
        <v>0</v>
      </c>
      <c r="I120" s="28"/>
      <c r="J120" s="19">
        <v>260</v>
      </c>
      <c r="K120" s="19">
        <f t="shared" si="4"/>
        <v>0</v>
      </c>
      <c r="L120" s="19"/>
      <c r="M120" s="26"/>
      <c r="N120" s="19"/>
      <c r="O120" s="19"/>
      <c r="P120" s="28"/>
      <c r="Q120" s="47">
        <f t="shared" si="3"/>
        <v>0</v>
      </c>
      <c r="R120" s="19"/>
    </row>
    <row r="121" spans="1:18">
      <c r="A121" s="19" t="s">
        <v>256</v>
      </c>
      <c r="B121" s="46" t="s">
        <v>271</v>
      </c>
      <c r="C121" s="46" t="s">
        <v>272</v>
      </c>
      <c r="D121" s="19" t="s">
        <v>257</v>
      </c>
      <c r="E121" s="22" t="s">
        <v>137</v>
      </c>
      <c r="F121" s="25">
        <v>25</v>
      </c>
      <c r="G121" s="19">
        <v>30340309</v>
      </c>
      <c r="H121" s="26">
        <v>0</v>
      </c>
      <c r="I121" s="28"/>
      <c r="J121" s="19">
        <v>340</v>
      </c>
      <c r="K121" s="19">
        <f t="shared" si="4"/>
        <v>0</v>
      </c>
      <c r="L121" s="19"/>
      <c r="M121" s="26"/>
      <c r="N121" s="19"/>
      <c r="O121" s="19"/>
      <c r="P121" s="28"/>
      <c r="Q121" s="47">
        <f t="shared" si="3"/>
        <v>0</v>
      </c>
      <c r="R121" s="19"/>
    </row>
    <row r="122" spans="1:18">
      <c r="A122" s="19" t="s">
        <v>256</v>
      </c>
      <c r="B122" s="46" t="s">
        <v>271</v>
      </c>
      <c r="C122" s="46" t="s">
        <v>272</v>
      </c>
      <c r="D122" s="19" t="s">
        <v>257</v>
      </c>
      <c r="E122" s="22" t="s">
        <v>138</v>
      </c>
      <c r="F122" s="25">
        <v>25</v>
      </c>
      <c r="G122" s="19">
        <v>30341211</v>
      </c>
      <c r="H122" s="26">
        <v>0</v>
      </c>
      <c r="I122" s="28"/>
      <c r="J122" s="19">
        <v>350</v>
      </c>
      <c r="K122" s="19">
        <f t="shared" si="4"/>
        <v>0</v>
      </c>
      <c r="L122" s="19"/>
      <c r="M122" s="26"/>
      <c r="N122" s="19"/>
      <c r="O122" s="19"/>
      <c r="P122" s="28"/>
      <c r="Q122" s="47">
        <f t="shared" si="3"/>
        <v>0</v>
      </c>
      <c r="R122" s="19"/>
    </row>
    <row r="123" spans="1:18">
      <c r="A123" s="19" t="s">
        <v>256</v>
      </c>
      <c r="B123" s="46" t="s">
        <v>271</v>
      </c>
      <c r="C123" s="46" t="s">
        <v>272</v>
      </c>
      <c r="D123" s="19" t="s">
        <v>257</v>
      </c>
      <c r="E123" s="22" t="s">
        <v>199</v>
      </c>
      <c r="F123" s="25">
        <v>25</v>
      </c>
      <c r="G123" s="19">
        <v>30355202</v>
      </c>
      <c r="H123" s="26">
        <v>0</v>
      </c>
      <c r="I123" s="28"/>
      <c r="J123" s="19">
        <v>305</v>
      </c>
      <c r="K123" s="19">
        <f t="shared" si="4"/>
        <v>0</v>
      </c>
      <c r="L123" s="19"/>
      <c r="M123" s="26"/>
      <c r="N123" s="19"/>
      <c r="O123" s="19"/>
      <c r="P123" s="28"/>
      <c r="Q123" s="47">
        <f t="shared" si="3"/>
        <v>0</v>
      </c>
      <c r="R123" s="19"/>
    </row>
    <row r="124" spans="1:18">
      <c r="A124" s="19" t="s">
        <v>256</v>
      </c>
      <c r="B124" s="46" t="s">
        <v>271</v>
      </c>
      <c r="C124" s="46" t="s">
        <v>272</v>
      </c>
      <c r="D124" s="19" t="s">
        <v>257</v>
      </c>
      <c r="E124" s="22" t="s">
        <v>200</v>
      </c>
      <c r="F124" s="25">
        <v>25</v>
      </c>
      <c r="G124" s="19">
        <v>30355402</v>
      </c>
      <c r="H124" s="26">
        <v>0</v>
      </c>
      <c r="I124" s="28"/>
      <c r="J124" s="19">
        <v>305</v>
      </c>
      <c r="K124" s="19">
        <f t="shared" si="4"/>
        <v>0</v>
      </c>
      <c r="L124" s="19"/>
      <c r="M124" s="26"/>
      <c r="N124" s="19"/>
      <c r="O124" s="19"/>
      <c r="P124" s="28"/>
      <c r="Q124" s="47">
        <f t="shared" si="3"/>
        <v>0</v>
      </c>
      <c r="R124" s="19"/>
    </row>
    <row r="125" spans="1:18">
      <c r="A125" s="19" t="s">
        <v>256</v>
      </c>
      <c r="B125" s="46" t="s">
        <v>271</v>
      </c>
      <c r="C125" s="46" t="s">
        <v>272</v>
      </c>
      <c r="D125" s="19" t="s">
        <v>257</v>
      </c>
      <c r="E125" s="22" t="s">
        <v>139</v>
      </c>
      <c r="F125" s="25">
        <v>25</v>
      </c>
      <c r="G125" s="20">
        <v>30360355</v>
      </c>
      <c r="H125" s="26">
        <v>0</v>
      </c>
      <c r="I125" s="28"/>
      <c r="J125" s="19">
        <v>395</v>
      </c>
      <c r="K125" s="19">
        <f t="shared" si="4"/>
        <v>0</v>
      </c>
      <c r="L125" s="19"/>
      <c r="M125" s="26"/>
      <c r="N125" s="19"/>
      <c r="O125" s="19"/>
      <c r="P125" s="28"/>
      <c r="Q125" s="47">
        <f t="shared" si="3"/>
        <v>0</v>
      </c>
      <c r="R125" s="19"/>
    </row>
    <row r="126" spans="1:18">
      <c r="A126" s="19" t="s">
        <v>256</v>
      </c>
      <c r="B126" s="46" t="s">
        <v>271</v>
      </c>
      <c r="C126" s="46" t="s">
        <v>272</v>
      </c>
      <c r="D126" s="19" t="s">
        <v>257</v>
      </c>
      <c r="E126" s="22" t="s">
        <v>140</v>
      </c>
      <c r="F126" s="25">
        <v>20</v>
      </c>
      <c r="G126" s="19">
        <v>30361119</v>
      </c>
      <c r="H126" s="26">
        <v>0</v>
      </c>
      <c r="I126" s="28"/>
      <c r="J126" s="19">
        <v>390</v>
      </c>
      <c r="K126" s="19">
        <f t="shared" si="4"/>
        <v>0</v>
      </c>
      <c r="L126" s="19"/>
      <c r="M126" s="26"/>
      <c r="N126" s="19"/>
      <c r="O126" s="19"/>
      <c r="P126" s="28"/>
      <c r="Q126" s="47">
        <f t="shared" si="3"/>
        <v>0</v>
      </c>
      <c r="R126" s="19"/>
    </row>
    <row r="127" spans="1:18">
      <c r="A127" s="19" t="s">
        <v>256</v>
      </c>
      <c r="B127" s="46" t="s">
        <v>271</v>
      </c>
      <c r="C127" s="46" t="s">
        <v>272</v>
      </c>
      <c r="D127" s="19" t="s">
        <v>257</v>
      </c>
      <c r="E127" s="22" t="s">
        <v>141</v>
      </c>
      <c r="F127" s="25">
        <v>20</v>
      </c>
      <c r="G127" s="19">
        <v>30361455</v>
      </c>
      <c r="H127" s="26">
        <v>0</v>
      </c>
      <c r="I127" s="28"/>
      <c r="J127" s="19">
        <v>395</v>
      </c>
      <c r="K127" s="19">
        <f t="shared" si="4"/>
        <v>0</v>
      </c>
      <c r="L127" s="19"/>
      <c r="M127" s="26"/>
      <c r="N127" s="19"/>
      <c r="O127" s="19"/>
      <c r="P127" s="28"/>
      <c r="Q127" s="47">
        <f t="shared" si="3"/>
        <v>0</v>
      </c>
      <c r="R127" s="19"/>
    </row>
    <row r="128" spans="1:18">
      <c r="A128" s="19" t="s">
        <v>256</v>
      </c>
      <c r="B128" s="46" t="s">
        <v>271</v>
      </c>
      <c r="C128" s="46" t="s">
        <v>272</v>
      </c>
      <c r="D128" s="19" t="s">
        <v>257</v>
      </c>
      <c r="E128" s="22" t="s">
        <v>141</v>
      </c>
      <c r="F128" s="25">
        <v>25</v>
      </c>
      <c r="G128" s="19">
        <v>30361455</v>
      </c>
      <c r="H128" s="26">
        <v>0</v>
      </c>
      <c r="I128" s="28"/>
      <c r="J128" s="19">
        <v>395</v>
      </c>
      <c r="K128" s="19">
        <f t="shared" si="4"/>
        <v>0</v>
      </c>
      <c r="L128" s="19"/>
      <c r="M128" s="26"/>
      <c r="N128" s="19"/>
      <c r="O128" s="19"/>
      <c r="P128" s="28"/>
      <c r="Q128" s="47">
        <f t="shared" si="3"/>
        <v>0</v>
      </c>
      <c r="R128" s="19"/>
    </row>
    <row r="129" spans="1:18">
      <c r="A129" s="19" t="s">
        <v>256</v>
      </c>
      <c r="B129" s="46" t="s">
        <v>271</v>
      </c>
      <c r="C129" s="46" t="s">
        <v>272</v>
      </c>
      <c r="D129" s="19" t="s">
        <v>257</v>
      </c>
      <c r="E129" s="22" t="s">
        <v>142</v>
      </c>
      <c r="F129" s="25">
        <v>20</v>
      </c>
      <c r="G129" s="19">
        <v>30367656</v>
      </c>
      <c r="H129" s="26">
        <v>0</v>
      </c>
      <c r="I129" s="28"/>
      <c r="J129" s="19">
        <v>400</v>
      </c>
      <c r="K129" s="19">
        <f t="shared" si="4"/>
        <v>0</v>
      </c>
      <c r="L129" s="19"/>
      <c r="M129" s="26"/>
      <c r="N129" s="19"/>
      <c r="O129" s="19"/>
      <c r="P129" s="28"/>
      <c r="Q129" s="47">
        <f t="shared" si="3"/>
        <v>0</v>
      </c>
      <c r="R129" s="19"/>
    </row>
    <row r="130" spans="1:18">
      <c r="A130" s="19" t="s">
        <v>256</v>
      </c>
      <c r="B130" s="46" t="s">
        <v>271</v>
      </c>
      <c r="C130" s="46" t="s">
        <v>272</v>
      </c>
      <c r="D130" s="19" t="s">
        <v>257</v>
      </c>
      <c r="E130" s="22" t="s">
        <v>176</v>
      </c>
      <c r="F130" s="25">
        <v>18</v>
      </c>
      <c r="G130" s="19">
        <v>30368516</v>
      </c>
      <c r="H130" s="26">
        <v>453</v>
      </c>
      <c r="I130" s="28">
        <v>15</v>
      </c>
      <c r="J130" s="19">
        <v>375</v>
      </c>
      <c r="K130" s="19">
        <f t="shared" ref="K130:K156" si="5">J130*H130/10^6</f>
        <v>0.169875</v>
      </c>
      <c r="L130" s="19"/>
      <c r="M130" s="27">
        <v>17</v>
      </c>
      <c r="N130" s="19"/>
      <c r="O130" s="19"/>
      <c r="P130" s="28">
        <v>15</v>
      </c>
      <c r="Q130" s="47">
        <f t="shared" ref="Q130:Q193" si="6">H130-SUM(L130:N130)</f>
        <v>436</v>
      </c>
      <c r="R130" s="19"/>
    </row>
    <row r="131" spans="1:18">
      <c r="A131" s="19" t="s">
        <v>256</v>
      </c>
      <c r="B131" s="46" t="s">
        <v>271</v>
      </c>
      <c r="C131" s="46" t="s">
        <v>272</v>
      </c>
      <c r="D131" s="19" t="s">
        <v>257</v>
      </c>
      <c r="E131" s="22" t="s">
        <v>143</v>
      </c>
      <c r="F131" s="25">
        <v>18</v>
      </c>
      <c r="G131" s="19">
        <v>30368517</v>
      </c>
      <c r="H131" s="26">
        <v>17</v>
      </c>
      <c r="I131" s="28">
        <v>6</v>
      </c>
      <c r="J131" s="19">
        <v>380</v>
      </c>
      <c r="K131" s="19">
        <f t="shared" si="5"/>
        <v>6.4599999999999996E-3</v>
      </c>
      <c r="L131" s="19"/>
      <c r="M131" s="26"/>
      <c r="N131" s="19"/>
      <c r="O131" s="19"/>
      <c r="P131" s="28">
        <v>6</v>
      </c>
      <c r="Q131" s="47">
        <f t="shared" si="6"/>
        <v>17</v>
      </c>
      <c r="R131" s="19"/>
    </row>
    <row r="132" spans="1:18">
      <c r="A132" s="19" t="s">
        <v>256</v>
      </c>
      <c r="B132" s="46" t="s">
        <v>271</v>
      </c>
      <c r="C132" s="46" t="s">
        <v>272</v>
      </c>
      <c r="D132" s="19" t="s">
        <v>257</v>
      </c>
      <c r="E132" s="22" t="s">
        <v>144</v>
      </c>
      <c r="F132" s="25">
        <v>20</v>
      </c>
      <c r="G132" s="19">
        <v>30368618</v>
      </c>
      <c r="H132" s="26">
        <v>768</v>
      </c>
      <c r="I132" s="28">
        <v>24</v>
      </c>
      <c r="J132" s="19">
        <v>385</v>
      </c>
      <c r="K132" s="19">
        <f t="shared" si="5"/>
        <v>0.29568</v>
      </c>
      <c r="L132" s="19"/>
      <c r="M132" s="26"/>
      <c r="N132" s="19"/>
      <c r="O132" s="19"/>
      <c r="P132" s="28">
        <v>24</v>
      </c>
      <c r="Q132" s="47">
        <f t="shared" si="6"/>
        <v>768</v>
      </c>
      <c r="R132" s="19"/>
    </row>
    <row r="133" spans="1:18">
      <c r="A133" s="19" t="s">
        <v>256</v>
      </c>
      <c r="B133" s="46" t="s">
        <v>271</v>
      </c>
      <c r="C133" s="46" t="s">
        <v>272</v>
      </c>
      <c r="D133" s="19" t="s">
        <v>257</v>
      </c>
      <c r="E133" s="22" t="s">
        <v>177</v>
      </c>
      <c r="F133" s="25">
        <v>18</v>
      </c>
      <c r="G133" s="19">
        <v>30369117</v>
      </c>
      <c r="H133" s="26">
        <v>320</v>
      </c>
      <c r="I133" s="28">
        <v>10</v>
      </c>
      <c r="J133" s="19">
        <v>380</v>
      </c>
      <c r="K133" s="19">
        <f t="shared" si="5"/>
        <v>0.1216</v>
      </c>
      <c r="L133" s="19"/>
      <c r="M133" s="26"/>
      <c r="N133" s="19"/>
      <c r="O133" s="19"/>
      <c r="P133" s="28">
        <v>10</v>
      </c>
      <c r="Q133" s="47">
        <f t="shared" si="6"/>
        <v>320</v>
      </c>
      <c r="R133" s="19"/>
    </row>
    <row r="134" spans="1:18">
      <c r="A134" s="19" t="s">
        <v>256</v>
      </c>
      <c r="B134" s="46" t="s">
        <v>271</v>
      </c>
      <c r="C134" s="46" t="s">
        <v>272</v>
      </c>
      <c r="D134" s="19" t="s">
        <v>257</v>
      </c>
      <c r="E134" s="22" t="s">
        <v>145</v>
      </c>
      <c r="F134" s="25">
        <v>18</v>
      </c>
      <c r="G134" s="19">
        <v>30369217</v>
      </c>
      <c r="H134" s="26">
        <v>0</v>
      </c>
      <c r="I134" s="28"/>
      <c r="J134" s="19">
        <v>380</v>
      </c>
      <c r="K134" s="19">
        <f t="shared" si="5"/>
        <v>0</v>
      </c>
      <c r="L134" s="19"/>
      <c r="M134" s="26"/>
      <c r="N134" s="19"/>
      <c r="O134" s="19"/>
      <c r="P134" s="28"/>
      <c r="Q134" s="47">
        <f t="shared" si="6"/>
        <v>0</v>
      </c>
      <c r="R134" s="19"/>
    </row>
    <row r="135" spans="1:18">
      <c r="A135" s="19" t="s">
        <v>256</v>
      </c>
      <c r="B135" s="46" t="s">
        <v>271</v>
      </c>
      <c r="C135" s="46" t="s">
        <v>272</v>
      </c>
      <c r="D135" s="19" t="s">
        <v>257</v>
      </c>
      <c r="E135" s="22" t="s">
        <v>178</v>
      </c>
      <c r="F135" s="25">
        <v>18</v>
      </c>
      <c r="G135" s="19">
        <v>30369516</v>
      </c>
      <c r="H135" s="26">
        <v>81</v>
      </c>
      <c r="I135" s="28">
        <v>3</v>
      </c>
      <c r="J135" s="19">
        <v>375</v>
      </c>
      <c r="K135" s="19">
        <f t="shared" si="5"/>
        <v>3.0374999999999999E-2</v>
      </c>
      <c r="L135" s="19"/>
      <c r="M135" s="26"/>
      <c r="N135" s="19"/>
      <c r="O135" s="19"/>
      <c r="P135" s="28">
        <v>3</v>
      </c>
      <c r="Q135" s="47">
        <f t="shared" si="6"/>
        <v>81</v>
      </c>
      <c r="R135" s="19"/>
    </row>
    <row r="136" spans="1:18">
      <c r="A136" s="19" t="s">
        <v>256</v>
      </c>
      <c r="B136" s="46" t="s">
        <v>271</v>
      </c>
      <c r="C136" s="46" t="s">
        <v>272</v>
      </c>
      <c r="D136" s="19" t="s">
        <v>257</v>
      </c>
      <c r="E136" s="22" t="s">
        <v>179</v>
      </c>
      <c r="F136" s="25">
        <v>18</v>
      </c>
      <c r="G136" s="19">
        <v>30369517</v>
      </c>
      <c r="H136" s="26">
        <v>7</v>
      </c>
      <c r="I136" s="28">
        <v>1</v>
      </c>
      <c r="J136" s="19">
        <v>380</v>
      </c>
      <c r="K136" s="19">
        <f t="shared" si="5"/>
        <v>2.66E-3</v>
      </c>
      <c r="L136" s="19"/>
      <c r="M136" s="26"/>
      <c r="N136" s="19"/>
      <c r="O136" s="19"/>
      <c r="P136" s="28">
        <v>1</v>
      </c>
      <c r="Q136" s="47">
        <f t="shared" si="6"/>
        <v>7</v>
      </c>
      <c r="R136" s="19"/>
    </row>
    <row r="137" spans="1:18">
      <c r="A137" s="19" t="s">
        <v>256</v>
      </c>
      <c r="B137" s="46" t="s">
        <v>271</v>
      </c>
      <c r="C137" s="46" t="s">
        <v>272</v>
      </c>
      <c r="D137" s="19" t="s">
        <v>257</v>
      </c>
      <c r="E137" s="22" t="s">
        <v>180</v>
      </c>
      <c r="F137" s="25">
        <v>18</v>
      </c>
      <c r="G137" s="19">
        <v>30370710</v>
      </c>
      <c r="H137" s="26">
        <v>640</v>
      </c>
      <c r="I137" s="28">
        <v>20</v>
      </c>
      <c r="J137" s="19">
        <v>345</v>
      </c>
      <c r="K137" s="19">
        <f t="shared" si="5"/>
        <v>0.2208</v>
      </c>
      <c r="L137" s="19"/>
      <c r="M137" s="26"/>
      <c r="N137" s="19"/>
      <c r="O137" s="19"/>
      <c r="P137" s="28">
        <v>20</v>
      </c>
      <c r="Q137" s="47">
        <f t="shared" si="6"/>
        <v>640</v>
      </c>
      <c r="R137" s="19"/>
    </row>
    <row r="138" spans="1:18">
      <c r="A138" s="19" t="s">
        <v>256</v>
      </c>
      <c r="B138" s="46" t="s">
        <v>271</v>
      </c>
      <c r="C138" s="46" t="s">
        <v>272</v>
      </c>
      <c r="D138" s="19" t="s">
        <v>257</v>
      </c>
      <c r="E138" s="22" t="s">
        <v>181</v>
      </c>
      <c r="F138" s="25">
        <v>18</v>
      </c>
      <c r="G138" s="19">
        <v>30370711</v>
      </c>
      <c r="H138" s="26">
        <v>21</v>
      </c>
      <c r="I138" s="28">
        <v>1</v>
      </c>
      <c r="J138" s="19">
        <v>350</v>
      </c>
      <c r="K138" s="19">
        <f t="shared" si="5"/>
        <v>7.3499999999999998E-3</v>
      </c>
      <c r="L138" s="19"/>
      <c r="M138" s="26"/>
      <c r="N138" s="19"/>
      <c r="O138" s="19"/>
      <c r="P138" s="28">
        <v>1</v>
      </c>
      <c r="Q138" s="47">
        <f t="shared" si="6"/>
        <v>21</v>
      </c>
      <c r="R138" s="19"/>
    </row>
    <row r="139" spans="1:18">
      <c r="A139" s="19" t="s">
        <v>256</v>
      </c>
      <c r="B139" s="46" t="s">
        <v>271</v>
      </c>
      <c r="C139" s="46" t="s">
        <v>272</v>
      </c>
      <c r="D139" s="19" t="s">
        <v>257</v>
      </c>
      <c r="E139" s="22" t="s">
        <v>146</v>
      </c>
      <c r="F139" s="25">
        <v>20</v>
      </c>
      <c r="G139" s="19">
        <v>30370810</v>
      </c>
      <c r="H139" s="26">
        <v>0</v>
      </c>
      <c r="I139" s="28"/>
      <c r="J139" s="19">
        <v>345</v>
      </c>
      <c r="K139" s="19">
        <f t="shared" si="5"/>
        <v>0</v>
      </c>
      <c r="L139" s="19"/>
      <c r="M139" s="26"/>
      <c r="N139" s="19"/>
      <c r="O139" s="19"/>
      <c r="P139" s="28"/>
      <c r="Q139" s="47">
        <f t="shared" si="6"/>
        <v>0</v>
      </c>
      <c r="R139" s="19"/>
    </row>
    <row r="140" spans="1:18">
      <c r="A140" s="19" t="s">
        <v>256</v>
      </c>
      <c r="B140" s="46" t="s">
        <v>271</v>
      </c>
      <c r="C140" s="46" t="s">
        <v>272</v>
      </c>
      <c r="D140" s="19" t="s">
        <v>257</v>
      </c>
      <c r="E140" s="22" t="s">
        <v>147</v>
      </c>
      <c r="F140" s="25">
        <v>18</v>
      </c>
      <c r="G140" s="19">
        <v>30370910</v>
      </c>
      <c r="H140" s="26">
        <v>160</v>
      </c>
      <c r="I140" s="28">
        <v>5</v>
      </c>
      <c r="J140" s="19">
        <v>345</v>
      </c>
      <c r="K140" s="19">
        <f t="shared" si="5"/>
        <v>5.5199999999999999E-2</v>
      </c>
      <c r="L140" s="19"/>
      <c r="M140" s="26"/>
      <c r="N140" s="19"/>
      <c r="O140" s="19"/>
      <c r="P140" s="28">
        <v>5</v>
      </c>
      <c r="Q140" s="47">
        <f t="shared" si="6"/>
        <v>160</v>
      </c>
      <c r="R140" s="19"/>
    </row>
    <row r="141" spans="1:18">
      <c r="A141" s="19" t="s">
        <v>256</v>
      </c>
      <c r="B141" s="46" t="s">
        <v>271</v>
      </c>
      <c r="C141" s="46" t="s">
        <v>272</v>
      </c>
      <c r="D141" s="19" t="s">
        <v>257</v>
      </c>
      <c r="E141" s="22" t="s">
        <v>148</v>
      </c>
      <c r="F141" s="25">
        <v>14.75</v>
      </c>
      <c r="G141" s="19">
        <v>30371611</v>
      </c>
      <c r="H141" s="26">
        <v>41</v>
      </c>
      <c r="I141" s="28">
        <v>2</v>
      </c>
      <c r="J141" s="19">
        <v>350</v>
      </c>
      <c r="K141" s="19">
        <f t="shared" si="5"/>
        <v>1.435E-2</v>
      </c>
      <c r="L141" s="19"/>
      <c r="M141" s="26"/>
      <c r="N141" s="19"/>
      <c r="O141" s="19"/>
      <c r="P141" s="28">
        <v>2</v>
      </c>
      <c r="Q141" s="47">
        <f t="shared" si="6"/>
        <v>41</v>
      </c>
      <c r="R141" s="19"/>
    </row>
    <row r="142" spans="1:18">
      <c r="A142" s="19" t="s">
        <v>256</v>
      </c>
      <c r="B142" s="46" t="s">
        <v>271</v>
      </c>
      <c r="C142" s="46" t="s">
        <v>272</v>
      </c>
      <c r="D142" s="19" t="s">
        <v>257</v>
      </c>
      <c r="E142" s="22" t="s">
        <v>149</v>
      </c>
      <c r="F142" s="25">
        <v>14.75</v>
      </c>
      <c r="G142" s="19">
        <v>30372156</v>
      </c>
      <c r="H142" s="26">
        <v>1234</v>
      </c>
      <c r="I142" s="28">
        <v>39</v>
      </c>
      <c r="J142" s="19">
        <v>400</v>
      </c>
      <c r="K142" s="19">
        <f t="shared" si="5"/>
        <v>0.49359999999999998</v>
      </c>
      <c r="L142" s="19"/>
      <c r="M142" s="26"/>
      <c r="N142" s="19"/>
      <c r="O142" s="19"/>
      <c r="P142" s="28">
        <v>39</v>
      </c>
      <c r="Q142" s="47">
        <f t="shared" si="6"/>
        <v>1234</v>
      </c>
      <c r="R142" s="19"/>
    </row>
    <row r="143" spans="1:18">
      <c r="A143" s="19" t="s">
        <v>256</v>
      </c>
      <c r="B143" s="46" t="s">
        <v>271</v>
      </c>
      <c r="C143" s="46" t="s">
        <v>272</v>
      </c>
      <c r="D143" s="19" t="s">
        <v>257</v>
      </c>
      <c r="E143" s="22" t="s">
        <v>150</v>
      </c>
      <c r="F143" s="25">
        <v>14.75</v>
      </c>
      <c r="G143" s="19">
        <v>30372157</v>
      </c>
      <c r="H143" s="26">
        <v>147</v>
      </c>
      <c r="I143" s="28">
        <v>5</v>
      </c>
      <c r="J143" s="19">
        <v>405</v>
      </c>
      <c r="K143" s="19">
        <f t="shared" si="5"/>
        <v>5.9534999999999998E-2</v>
      </c>
      <c r="L143" s="19"/>
      <c r="M143" s="26"/>
      <c r="N143" s="19"/>
      <c r="O143" s="19"/>
      <c r="P143" s="28">
        <v>5</v>
      </c>
      <c r="Q143" s="47">
        <f t="shared" si="6"/>
        <v>147</v>
      </c>
      <c r="R143" s="19"/>
    </row>
    <row r="144" spans="1:18">
      <c r="A144" s="19" t="s">
        <v>256</v>
      </c>
      <c r="B144" s="46" t="s">
        <v>271</v>
      </c>
      <c r="C144" s="46" t="s">
        <v>272</v>
      </c>
      <c r="D144" s="19" t="s">
        <v>257</v>
      </c>
      <c r="E144" s="22" t="s">
        <v>182</v>
      </c>
      <c r="F144" s="25">
        <v>14.75</v>
      </c>
      <c r="G144" s="19">
        <v>30372158</v>
      </c>
      <c r="H144" s="26">
        <v>316</v>
      </c>
      <c r="I144" s="28">
        <v>10</v>
      </c>
      <c r="J144" s="19">
        <v>410</v>
      </c>
      <c r="K144" s="19">
        <f t="shared" si="5"/>
        <v>0.12956000000000001</v>
      </c>
      <c r="L144" s="19"/>
      <c r="M144" s="26"/>
      <c r="N144" s="19"/>
      <c r="O144" s="19"/>
      <c r="P144" s="28">
        <v>10</v>
      </c>
      <c r="Q144" s="47">
        <f t="shared" si="6"/>
        <v>316</v>
      </c>
      <c r="R144" s="19"/>
    </row>
    <row r="145" spans="1:18">
      <c r="A145" s="19" t="s">
        <v>256</v>
      </c>
      <c r="B145" s="46" t="s">
        <v>271</v>
      </c>
      <c r="C145" s="46" t="s">
        <v>272</v>
      </c>
      <c r="D145" s="19" t="s">
        <v>257</v>
      </c>
      <c r="E145" s="22" t="s">
        <v>151</v>
      </c>
      <c r="F145" s="25">
        <v>14.75</v>
      </c>
      <c r="G145" s="86">
        <v>30372211</v>
      </c>
      <c r="H145" s="26">
        <v>0</v>
      </c>
      <c r="I145" s="28"/>
      <c r="J145" s="19">
        <v>350</v>
      </c>
      <c r="K145" s="19">
        <f t="shared" si="5"/>
        <v>0</v>
      </c>
      <c r="L145" s="19"/>
      <c r="M145" s="26"/>
      <c r="N145" s="19"/>
      <c r="O145" s="19"/>
      <c r="P145" s="28"/>
      <c r="Q145" s="47">
        <f t="shared" si="6"/>
        <v>0</v>
      </c>
      <c r="R145" s="19"/>
    </row>
    <row r="146" spans="1:18">
      <c r="A146" s="19" t="s">
        <v>256</v>
      </c>
      <c r="B146" s="46" t="s">
        <v>271</v>
      </c>
      <c r="C146" s="46" t="s">
        <v>272</v>
      </c>
      <c r="D146" s="19" t="s">
        <v>257</v>
      </c>
      <c r="E146" s="22" t="s">
        <v>183</v>
      </c>
      <c r="F146" s="25">
        <v>18</v>
      </c>
      <c r="G146" s="19">
        <v>30375108</v>
      </c>
      <c r="H146" s="26">
        <v>32</v>
      </c>
      <c r="I146" s="28">
        <v>1</v>
      </c>
      <c r="J146" s="19">
        <v>335</v>
      </c>
      <c r="K146" s="19">
        <f t="shared" si="5"/>
        <v>1.072E-2</v>
      </c>
      <c r="L146" s="19"/>
      <c r="M146" s="26"/>
      <c r="N146" s="19"/>
      <c r="O146" s="19"/>
      <c r="P146" s="28">
        <v>1</v>
      </c>
      <c r="Q146" s="47">
        <f t="shared" si="6"/>
        <v>32</v>
      </c>
      <c r="R146" s="19"/>
    </row>
    <row r="147" spans="1:18">
      <c r="A147" s="19" t="s">
        <v>256</v>
      </c>
      <c r="B147" s="46" t="s">
        <v>271</v>
      </c>
      <c r="C147" s="46" t="s">
        <v>272</v>
      </c>
      <c r="D147" s="19" t="s">
        <v>257</v>
      </c>
      <c r="E147" s="22" t="s">
        <v>152</v>
      </c>
      <c r="F147" s="25">
        <v>18</v>
      </c>
      <c r="G147" s="19">
        <v>30375309</v>
      </c>
      <c r="H147" s="26">
        <v>52</v>
      </c>
      <c r="I147" s="28">
        <v>2</v>
      </c>
      <c r="J147" s="19">
        <v>340</v>
      </c>
      <c r="K147" s="19">
        <f t="shared" si="5"/>
        <v>1.7680000000000001E-2</v>
      </c>
      <c r="L147" s="19"/>
      <c r="M147" s="26"/>
      <c r="N147" s="19"/>
      <c r="O147" s="19"/>
      <c r="P147" s="28">
        <v>2</v>
      </c>
      <c r="Q147" s="47">
        <f t="shared" si="6"/>
        <v>52</v>
      </c>
      <c r="R147" s="19"/>
    </row>
    <row r="148" spans="1:18">
      <c r="A148" s="19" t="s">
        <v>256</v>
      </c>
      <c r="B148" s="46" t="s">
        <v>271</v>
      </c>
      <c r="C148" s="46" t="s">
        <v>272</v>
      </c>
      <c r="D148" s="19" t="s">
        <v>257</v>
      </c>
      <c r="E148" s="22" t="s">
        <v>152</v>
      </c>
      <c r="F148" s="25">
        <v>20</v>
      </c>
      <c r="G148" s="19">
        <v>30375309</v>
      </c>
      <c r="H148" s="26">
        <v>0</v>
      </c>
      <c r="I148" s="28"/>
      <c r="J148" s="19">
        <v>340</v>
      </c>
      <c r="K148" s="19">
        <f t="shared" si="5"/>
        <v>0</v>
      </c>
      <c r="L148" s="19"/>
      <c r="M148" s="26"/>
      <c r="N148" s="19"/>
      <c r="O148" s="19"/>
      <c r="P148" s="28"/>
      <c r="Q148" s="47">
        <f t="shared" si="6"/>
        <v>0</v>
      </c>
      <c r="R148" s="19"/>
    </row>
    <row r="149" spans="1:18">
      <c r="A149" s="19" t="s">
        <v>256</v>
      </c>
      <c r="B149" s="46" t="s">
        <v>271</v>
      </c>
      <c r="C149" s="46" t="s">
        <v>272</v>
      </c>
      <c r="D149" s="19" t="s">
        <v>257</v>
      </c>
      <c r="E149" s="22" t="s">
        <v>184</v>
      </c>
      <c r="F149" s="25">
        <v>18</v>
      </c>
      <c r="G149" s="19">
        <v>30375508</v>
      </c>
      <c r="H149" s="26">
        <v>448</v>
      </c>
      <c r="I149" s="28">
        <v>14</v>
      </c>
      <c r="J149" s="19">
        <v>335</v>
      </c>
      <c r="K149" s="19">
        <f t="shared" si="5"/>
        <v>0.15007999999999999</v>
      </c>
      <c r="L149" s="19"/>
      <c r="M149" s="26">
        <v>64</v>
      </c>
      <c r="N149" s="19"/>
      <c r="O149" s="19"/>
      <c r="P149" s="28">
        <v>14</v>
      </c>
      <c r="Q149" s="47">
        <f t="shared" si="6"/>
        <v>384</v>
      </c>
      <c r="R149" s="19"/>
    </row>
    <row r="150" spans="1:18">
      <c r="A150" s="19" t="s">
        <v>256</v>
      </c>
      <c r="B150" s="46" t="s">
        <v>271</v>
      </c>
      <c r="C150" s="46" t="s">
        <v>272</v>
      </c>
      <c r="D150" s="19" t="s">
        <v>257</v>
      </c>
      <c r="E150" s="22" t="s">
        <v>201</v>
      </c>
      <c r="F150" s="25">
        <v>18</v>
      </c>
      <c r="G150" s="19">
        <v>30375509</v>
      </c>
      <c r="H150" s="26">
        <v>64</v>
      </c>
      <c r="I150" s="28">
        <v>2</v>
      </c>
      <c r="J150" s="19">
        <v>340</v>
      </c>
      <c r="K150" s="19">
        <f t="shared" si="5"/>
        <v>2.1760000000000002E-2</v>
      </c>
      <c r="L150" s="19"/>
      <c r="M150" s="26"/>
      <c r="N150" s="19"/>
      <c r="O150" s="19"/>
      <c r="P150" s="28">
        <v>2</v>
      </c>
      <c r="Q150" s="47">
        <f t="shared" si="6"/>
        <v>64</v>
      </c>
      <c r="R150" s="19"/>
    </row>
    <row r="151" spans="1:18">
      <c r="A151" s="19" t="s">
        <v>256</v>
      </c>
      <c r="B151" s="46" t="s">
        <v>271</v>
      </c>
      <c r="C151" s="46" t="s">
        <v>272</v>
      </c>
      <c r="D151" s="19" t="s">
        <v>257</v>
      </c>
      <c r="E151" s="22" t="s">
        <v>185</v>
      </c>
      <c r="F151" s="25">
        <v>18</v>
      </c>
      <c r="G151" s="19">
        <v>30375807</v>
      </c>
      <c r="H151" s="26">
        <v>142</v>
      </c>
      <c r="I151" s="28">
        <v>6</v>
      </c>
      <c r="J151" s="19">
        <v>330</v>
      </c>
      <c r="K151" s="19">
        <f t="shared" si="5"/>
        <v>4.6859999999999999E-2</v>
      </c>
      <c r="L151" s="19"/>
      <c r="M151" s="26"/>
      <c r="N151" s="19"/>
      <c r="O151" s="19"/>
      <c r="P151" s="28">
        <v>6</v>
      </c>
      <c r="Q151" s="47">
        <f t="shared" si="6"/>
        <v>142</v>
      </c>
      <c r="R151" s="19"/>
    </row>
    <row r="152" spans="1:18">
      <c r="A152" s="19" t="s">
        <v>256</v>
      </c>
      <c r="B152" s="46" t="s">
        <v>271</v>
      </c>
      <c r="C152" s="46" t="s">
        <v>272</v>
      </c>
      <c r="D152" s="19" t="s">
        <v>257</v>
      </c>
      <c r="E152" s="22" t="s">
        <v>186</v>
      </c>
      <c r="F152" s="25">
        <v>18</v>
      </c>
      <c r="G152" s="19">
        <v>30375808</v>
      </c>
      <c r="H152" s="26">
        <v>1560</v>
      </c>
      <c r="I152" s="28">
        <v>60</v>
      </c>
      <c r="J152" s="19">
        <v>335</v>
      </c>
      <c r="K152" s="19">
        <f t="shared" si="5"/>
        <v>0.52259999999999995</v>
      </c>
      <c r="L152" s="19"/>
      <c r="M152" s="26">
        <v>2</v>
      </c>
      <c r="N152" s="19"/>
      <c r="O152" s="19"/>
      <c r="P152" s="28">
        <v>60</v>
      </c>
      <c r="Q152" s="47">
        <f t="shared" si="6"/>
        <v>1558</v>
      </c>
      <c r="R152" s="19"/>
    </row>
    <row r="153" spans="1:18">
      <c r="A153" s="19" t="s">
        <v>256</v>
      </c>
      <c r="B153" s="46" t="s">
        <v>271</v>
      </c>
      <c r="C153" s="46" t="s">
        <v>272</v>
      </c>
      <c r="D153" s="19" t="s">
        <v>257</v>
      </c>
      <c r="E153" s="22" t="s">
        <v>202</v>
      </c>
      <c r="F153" s="25">
        <v>18</v>
      </c>
      <c r="G153" s="19">
        <v>30375809</v>
      </c>
      <c r="H153" s="26">
        <v>2</v>
      </c>
      <c r="I153" s="28">
        <v>2</v>
      </c>
      <c r="J153" s="19">
        <v>340</v>
      </c>
      <c r="K153" s="19">
        <f t="shared" si="5"/>
        <v>6.8000000000000005E-4</v>
      </c>
      <c r="L153" s="19"/>
      <c r="M153" s="26"/>
      <c r="N153" s="19"/>
      <c r="O153" s="19"/>
      <c r="P153" s="28">
        <v>2</v>
      </c>
      <c r="Q153" s="47">
        <f t="shared" si="6"/>
        <v>2</v>
      </c>
      <c r="R153" s="19"/>
    </row>
    <row r="154" spans="1:18">
      <c r="A154" s="19" t="s">
        <v>256</v>
      </c>
      <c r="B154" s="46" t="s">
        <v>271</v>
      </c>
      <c r="C154" s="46" t="s">
        <v>272</v>
      </c>
      <c r="D154" s="19" t="s">
        <v>257</v>
      </c>
      <c r="E154" s="22" t="s">
        <v>187</v>
      </c>
      <c r="F154" s="25">
        <v>18</v>
      </c>
      <c r="G154" s="19">
        <v>30375908</v>
      </c>
      <c r="H154" s="26">
        <v>320</v>
      </c>
      <c r="I154" s="28">
        <v>10</v>
      </c>
      <c r="J154" s="19">
        <v>335</v>
      </c>
      <c r="K154" s="19">
        <f t="shared" si="5"/>
        <v>0.1072</v>
      </c>
      <c r="L154" s="19"/>
      <c r="M154" s="26">
        <v>33</v>
      </c>
      <c r="N154" s="19"/>
      <c r="O154" s="19"/>
      <c r="P154" s="28">
        <v>10</v>
      </c>
      <c r="Q154" s="47">
        <f t="shared" si="6"/>
        <v>287</v>
      </c>
      <c r="R154" s="19"/>
    </row>
    <row r="155" spans="1:18">
      <c r="A155" s="19" t="s">
        <v>256</v>
      </c>
      <c r="B155" s="46" t="s">
        <v>271</v>
      </c>
      <c r="C155" s="46" t="s">
        <v>272</v>
      </c>
      <c r="D155" s="19" t="s">
        <v>257</v>
      </c>
      <c r="E155" s="22" t="s">
        <v>203</v>
      </c>
      <c r="F155" s="25">
        <v>18</v>
      </c>
      <c r="G155" s="19">
        <v>30375909</v>
      </c>
      <c r="H155" s="26">
        <v>33</v>
      </c>
      <c r="I155" s="28">
        <v>2</v>
      </c>
      <c r="J155" s="19">
        <v>340</v>
      </c>
      <c r="K155" s="19">
        <f t="shared" si="5"/>
        <v>1.1220000000000001E-2</v>
      </c>
      <c r="L155" s="19"/>
      <c r="M155" s="26"/>
      <c r="N155" s="19"/>
      <c r="O155" s="19"/>
      <c r="P155" s="28">
        <v>2</v>
      </c>
      <c r="Q155" s="47">
        <f t="shared" si="6"/>
        <v>33</v>
      </c>
      <c r="R155" s="19"/>
    </row>
    <row r="156" spans="1:18">
      <c r="A156" s="19" t="s">
        <v>256</v>
      </c>
      <c r="B156" s="46" t="s">
        <v>271</v>
      </c>
      <c r="C156" s="46" t="s">
        <v>272</v>
      </c>
      <c r="D156" s="19" t="s">
        <v>257</v>
      </c>
      <c r="E156" s="22" t="s">
        <v>153</v>
      </c>
      <c r="F156" s="25">
        <v>18</v>
      </c>
      <c r="G156" s="19">
        <v>30376108</v>
      </c>
      <c r="H156" s="26">
        <v>0</v>
      </c>
      <c r="I156" s="28"/>
      <c r="J156" s="19">
        <v>335</v>
      </c>
      <c r="K156" s="19">
        <f t="shared" si="5"/>
        <v>0</v>
      </c>
      <c r="L156" s="19"/>
      <c r="M156" s="26">
        <v>6</v>
      </c>
      <c r="N156" s="19"/>
      <c r="O156" s="19"/>
      <c r="P156" s="28"/>
      <c r="Q156" s="47">
        <f t="shared" si="6"/>
        <v>-6</v>
      </c>
      <c r="R156" s="19"/>
    </row>
    <row r="157" spans="1:18">
      <c r="A157" s="19" t="s">
        <v>256</v>
      </c>
      <c r="B157" s="46" t="s">
        <v>271</v>
      </c>
      <c r="C157" s="46" t="s">
        <v>272</v>
      </c>
      <c r="D157" s="19" t="s">
        <v>257</v>
      </c>
      <c r="E157" s="22" t="s">
        <v>188</v>
      </c>
      <c r="F157" s="25">
        <v>18</v>
      </c>
      <c r="G157" s="20">
        <v>30376109</v>
      </c>
      <c r="H157" s="26">
        <v>99</v>
      </c>
      <c r="I157" s="28">
        <v>7</v>
      </c>
      <c r="J157" s="19">
        <v>340</v>
      </c>
      <c r="K157" s="19">
        <f t="shared" ref="K157" si="7">J157*H157/10^6</f>
        <v>3.3660000000000002E-2</v>
      </c>
      <c r="L157" s="19"/>
      <c r="M157" s="26"/>
      <c r="N157" s="19"/>
      <c r="O157" s="19"/>
      <c r="P157" s="28">
        <v>7</v>
      </c>
      <c r="Q157" s="47">
        <f t="shared" si="6"/>
        <v>99</v>
      </c>
      <c r="R157" s="19"/>
    </row>
    <row r="158" spans="1:18">
      <c r="A158" s="19" t="s">
        <v>256</v>
      </c>
      <c r="B158" s="46" t="s">
        <v>271</v>
      </c>
      <c r="C158" s="46" t="s">
        <v>272</v>
      </c>
      <c r="D158" s="19" t="s">
        <v>257</v>
      </c>
      <c r="E158" s="22" t="s">
        <v>189</v>
      </c>
      <c r="F158" s="25">
        <v>18</v>
      </c>
      <c r="G158" s="19">
        <v>30376408</v>
      </c>
      <c r="H158" s="26">
        <v>2199</v>
      </c>
      <c r="I158" s="28">
        <v>69</v>
      </c>
      <c r="J158" s="19">
        <v>335</v>
      </c>
      <c r="K158" s="19">
        <f t="shared" ref="K158:K170" si="8">J158*H158/10^6</f>
        <v>0.73666500000000001</v>
      </c>
      <c r="L158" s="19"/>
      <c r="M158" s="26"/>
      <c r="N158" s="19"/>
      <c r="O158" s="19"/>
      <c r="P158" s="28">
        <v>69</v>
      </c>
      <c r="Q158" s="47">
        <f t="shared" si="6"/>
        <v>2199</v>
      </c>
      <c r="R158" s="19"/>
    </row>
    <row r="159" spans="1:18">
      <c r="A159" s="19" t="s">
        <v>256</v>
      </c>
      <c r="B159" s="46" t="s">
        <v>271</v>
      </c>
      <c r="C159" s="46" t="s">
        <v>272</v>
      </c>
      <c r="D159" s="19" t="s">
        <v>257</v>
      </c>
      <c r="E159" s="22" t="s">
        <v>154</v>
      </c>
      <c r="F159" s="25">
        <v>18</v>
      </c>
      <c r="G159" s="19">
        <v>30376409</v>
      </c>
      <c r="H159" s="26">
        <v>0</v>
      </c>
      <c r="I159" s="28"/>
      <c r="J159" s="19">
        <v>340</v>
      </c>
      <c r="K159" s="19">
        <f t="shared" si="8"/>
        <v>0</v>
      </c>
      <c r="L159" s="19"/>
      <c r="M159" s="26"/>
      <c r="N159" s="19"/>
      <c r="O159" s="19"/>
      <c r="P159" s="28"/>
      <c r="Q159" s="47">
        <f t="shared" si="6"/>
        <v>0</v>
      </c>
      <c r="R159" s="19"/>
    </row>
    <row r="160" spans="1:18">
      <c r="A160" s="19" t="s">
        <v>256</v>
      </c>
      <c r="B160" s="46" t="s">
        <v>271</v>
      </c>
      <c r="C160" s="46" t="s">
        <v>272</v>
      </c>
      <c r="D160" s="19" t="s">
        <v>257</v>
      </c>
      <c r="E160" s="22" t="s">
        <v>190</v>
      </c>
      <c r="F160" s="25">
        <v>18</v>
      </c>
      <c r="G160" s="19">
        <v>30376508</v>
      </c>
      <c r="H160" s="26">
        <v>797</v>
      </c>
      <c r="I160" s="28">
        <v>31</v>
      </c>
      <c r="J160" s="19">
        <v>335</v>
      </c>
      <c r="K160" s="19">
        <f t="shared" si="8"/>
        <v>0.26699499999999998</v>
      </c>
      <c r="L160" s="19"/>
      <c r="M160" s="26"/>
      <c r="N160" s="19"/>
      <c r="O160" s="19"/>
      <c r="P160" s="28">
        <v>31</v>
      </c>
      <c r="Q160" s="47">
        <f t="shared" si="6"/>
        <v>797</v>
      </c>
      <c r="R160" s="19"/>
    </row>
    <row r="161" spans="1:18">
      <c r="A161" s="19" t="s">
        <v>256</v>
      </c>
      <c r="B161" s="46" t="s">
        <v>271</v>
      </c>
      <c r="C161" s="46" t="s">
        <v>272</v>
      </c>
      <c r="D161" s="19" t="s">
        <v>257</v>
      </c>
      <c r="E161" s="22" t="s">
        <v>155</v>
      </c>
      <c r="F161" s="25">
        <v>18</v>
      </c>
      <c r="G161" s="19">
        <v>30376509</v>
      </c>
      <c r="H161" s="26">
        <v>0</v>
      </c>
      <c r="I161" s="28"/>
      <c r="J161" s="19">
        <v>340</v>
      </c>
      <c r="K161" s="19">
        <f t="shared" si="8"/>
        <v>0</v>
      </c>
      <c r="L161" s="19"/>
      <c r="M161" s="26"/>
      <c r="N161" s="19"/>
      <c r="O161" s="19"/>
      <c r="P161" s="28"/>
      <c r="Q161" s="47">
        <f t="shared" si="6"/>
        <v>0</v>
      </c>
      <c r="R161" s="19"/>
    </row>
    <row r="162" spans="1:18">
      <c r="A162" s="19" t="s">
        <v>256</v>
      </c>
      <c r="B162" s="46" t="s">
        <v>271</v>
      </c>
      <c r="C162" s="46" t="s">
        <v>272</v>
      </c>
      <c r="D162" s="19" t="s">
        <v>257</v>
      </c>
      <c r="E162" s="22" t="s">
        <v>191</v>
      </c>
      <c r="F162" s="25">
        <v>14.75</v>
      </c>
      <c r="G162" s="19">
        <v>30376608</v>
      </c>
      <c r="H162" s="26">
        <v>256</v>
      </c>
      <c r="I162" s="28">
        <v>8</v>
      </c>
      <c r="J162" s="19">
        <v>335</v>
      </c>
      <c r="K162" s="19">
        <f t="shared" si="8"/>
        <v>8.5760000000000003E-2</v>
      </c>
      <c r="L162" s="19"/>
      <c r="M162" s="26"/>
      <c r="N162" s="19"/>
      <c r="O162" s="19"/>
      <c r="P162" s="28">
        <v>8</v>
      </c>
      <c r="Q162" s="47">
        <f t="shared" si="6"/>
        <v>256</v>
      </c>
      <c r="R162" s="19"/>
    </row>
    <row r="163" spans="1:18">
      <c r="A163" s="19" t="s">
        <v>256</v>
      </c>
      <c r="B163" s="46" t="s">
        <v>271</v>
      </c>
      <c r="C163" s="46" t="s">
        <v>272</v>
      </c>
      <c r="D163" s="19" t="s">
        <v>257</v>
      </c>
      <c r="E163" s="22" t="s">
        <v>156</v>
      </c>
      <c r="F163" s="25">
        <v>14.75</v>
      </c>
      <c r="G163" s="19">
        <v>30376609</v>
      </c>
      <c r="H163" s="26">
        <v>0</v>
      </c>
      <c r="I163" s="28"/>
      <c r="J163" s="19">
        <v>340</v>
      </c>
      <c r="K163" s="19">
        <f t="shared" ref="K163:K165" si="9">J163*H163/10^6</f>
        <v>0</v>
      </c>
      <c r="L163" s="19"/>
      <c r="M163" s="26"/>
      <c r="N163" s="19"/>
      <c r="O163" s="19"/>
      <c r="P163" s="28"/>
      <c r="Q163" s="47">
        <f t="shared" si="6"/>
        <v>0</v>
      </c>
      <c r="R163" s="19"/>
    </row>
    <row r="164" spans="1:18">
      <c r="A164" s="19" t="s">
        <v>256</v>
      </c>
      <c r="B164" s="46" t="s">
        <v>271</v>
      </c>
      <c r="C164" s="46" t="s">
        <v>272</v>
      </c>
      <c r="D164" s="19" t="s">
        <v>257</v>
      </c>
      <c r="E164" s="22" t="s">
        <v>156</v>
      </c>
      <c r="F164" s="25">
        <v>15</v>
      </c>
      <c r="G164" s="35">
        <v>30376609</v>
      </c>
      <c r="H164" s="26">
        <v>0</v>
      </c>
      <c r="I164" s="28"/>
      <c r="J164" s="19">
        <v>340</v>
      </c>
      <c r="K164" s="19">
        <f t="shared" si="9"/>
        <v>0</v>
      </c>
      <c r="L164" s="19"/>
      <c r="M164" s="26"/>
      <c r="N164" s="19"/>
      <c r="O164" s="19"/>
      <c r="P164" s="28"/>
      <c r="Q164" s="47">
        <f t="shared" si="6"/>
        <v>0</v>
      </c>
      <c r="R164" s="19"/>
    </row>
    <row r="165" spans="1:18">
      <c r="A165" s="19" t="s">
        <v>256</v>
      </c>
      <c r="B165" s="46" t="s">
        <v>271</v>
      </c>
      <c r="C165" s="46" t="s">
        <v>272</v>
      </c>
      <c r="D165" s="19" t="s">
        <v>257</v>
      </c>
      <c r="E165" s="22" t="s">
        <v>156</v>
      </c>
      <c r="F165" s="25">
        <v>18</v>
      </c>
      <c r="G165" s="19">
        <v>30376609</v>
      </c>
      <c r="H165" s="26">
        <v>0</v>
      </c>
      <c r="I165" s="28"/>
      <c r="J165" s="19">
        <v>340</v>
      </c>
      <c r="K165" s="19">
        <f t="shared" si="9"/>
        <v>0</v>
      </c>
      <c r="L165" s="19"/>
      <c r="M165" s="26"/>
      <c r="N165" s="19"/>
      <c r="O165" s="19"/>
      <c r="P165" s="28"/>
      <c r="Q165" s="47">
        <f t="shared" si="6"/>
        <v>0</v>
      </c>
      <c r="R165" s="19"/>
    </row>
    <row r="166" spans="1:18">
      <c r="A166" s="19" t="s">
        <v>256</v>
      </c>
      <c r="B166" s="46" t="s">
        <v>271</v>
      </c>
      <c r="C166" s="46" t="s">
        <v>272</v>
      </c>
      <c r="D166" s="19" t="s">
        <v>257</v>
      </c>
      <c r="E166" s="22" t="s">
        <v>192</v>
      </c>
      <c r="F166" s="25">
        <v>15</v>
      </c>
      <c r="G166" s="19">
        <v>30376709</v>
      </c>
      <c r="H166" s="26">
        <v>182</v>
      </c>
      <c r="I166" s="28">
        <v>6</v>
      </c>
      <c r="J166" s="19">
        <v>340</v>
      </c>
      <c r="K166" s="19">
        <f t="shared" si="8"/>
        <v>6.1879999999999998E-2</v>
      </c>
      <c r="L166" s="19"/>
      <c r="M166" s="26"/>
      <c r="N166" s="19"/>
      <c r="O166" s="19"/>
      <c r="P166" s="28">
        <v>6</v>
      </c>
      <c r="Q166" s="47">
        <f t="shared" si="6"/>
        <v>182</v>
      </c>
      <c r="R166" s="19"/>
    </row>
    <row r="167" spans="1:18">
      <c r="A167" s="19" t="s">
        <v>256</v>
      </c>
      <c r="B167" s="46" t="s">
        <v>271</v>
      </c>
      <c r="C167" s="46" t="s">
        <v>272</v>
      </c>
      <c r="D167" s="19" t="s">
        <v>257</v>
      </c>
      <c r="E167" s="22" t="s">
        <v>251</v>
      </c>
      <c r="F167" s="25">
        <v>15</v>
      </c>
      <c r="G167" s="19">
        <v>30376809</v>
      </c>
      <c r="H167" s="26">
        <v>0</v>
      </c>
      <c r="I167" s="28"/>
      <c r="J167" s="19">
        <v>340</v>
      </c>
      <c r="K167" s="19">
        <f t="shared" si="8"/>
        <v>0</v>
      </c>
      <c r="L167" s="19"/>
      <c r="M167" s="26"/>
      <c r="N167" s="19"/>
      <c r="O167" s="19"/>
      <c r="P167" s="28"/>
      <c r="Q167" s="47">
        <f t="shared" si="6"/>
        <v>0</v>
      </c>
      <c r="R167" s="19"/>
    </row>
    <row r="168" spans="1:18">
      <c r="A168" s="19" t="s">
        <v>256</v>
      </c>
      <c r="B168" s="46" t="s">
        <v>271</v>
      </c>
      <c r="C168" s="46" t="s">
        <v>272</v>
      </c>
      <c r="D168" s="19" t="s">
        <v>257</v>
      </c>
      <c r="E168" s="22" t="s">
        <v>157</v>
      </c>
      <c r="F168" s="25">
        <v>14.75</v>
      </c>
      <c r="G168" s="19">
        <v>30376909</v>
      </c>
      <c r="H168" s="26">
        <v>190</v>
      </c>
      <c r="I168" s="28">
        <v>6</v>
      </c>
      <c r="J168" s="19">
        <v>340</v>
      </c>
      <c r="K168" s="19">
        <f t="shared" si="8"/>
        <v>6.4600000000000005E-2</v>
      </c>
      <c r="L168" s="19"/>
      <c r="M168" s="26"/>
      <c r="N168" s="19"/>
      <c r="O168" s="19"/>
      <c r="P168" s="28">
        <v>6</v>
      </c>
      <c r="Q168" s="47">
        <f t="shared" si="6"/>
        <v>190</v>
      </c>
      <c r="R168" s="19"/>
    </row>
    <row r="169" spans="1:18">
      <c r="A169" s="19" t="s">
        <v>256</v>
      </c>
      <c r="B169" s="46" t="s">
        <v>271</v>
      </c>
      <c r="C169" s="46" t="s">
        <v>272</v>
      </c>
      <c r="D169" s="19" t="s">
        <v>257</v>
      </c>
      <c r="E169" s="22" t="s">
        <v>158</v>
      </c>
      <c r="F169" s="25">
        <v>18</v>
      </c>
      <c r="G169" s="19">
        <v>30381259</v>
      </c>
      <c r="H169" s="26">
        <v>0</v>
      </c>
      <c r="I169" s="28"/>
      <c r="J169" s="19">
        <v>415</v>
      </c>
      <c r="K169" s="19">
        <f t="shared" si="8"/>
        <v>0</v>
      </c>
      <c r="L169" s="19"/>
      <c r="M169" s="26"/>
      <c r="N169" s="19"/>
      <c r="O169" s="19"/>
      <c r="P169" s="28"/>
      <c r="Q169" s="47">
        <f t="shared" si="6"/>
        <v>0</v>
      </c>
      <c r="R169" s="19"/>
    </row>
    <row r="170" spans="1:18">
      <c r="A170" s="19" t="s">
        <v>256</v>
      </c>
      <c r="B170" s="46" t="s">
        <v>271</v>
      </c>
      <c r="C170" s="46" t="s">
        <v>272</v>
      </c>
      <c r="D170" s="19" t="s">
        <v>257</v>
      </c>
      <c r="E170" s="22" t="s">
        <v>159</v>
      </c>
      <c r="F170" s="25">
        <v>20</v>
      </c>
      <c r="G170" s="19">
        <v>30383260</v>
      </c>
      <c r="H170" s="26">
        <v>0</v>
      </c>
      <c r="I170" s="28"/>
      <c r="J170" s="19">
        <v>420</v>
      </c>
      <c r="K170" s="19">
        <f t="shared" si="8"/>
        <v>0</v>
      </c>
      <c r="L170" s="19"/>
      <c r="M170" s="26"/>
      <c r="N170" s="19"/>
      <c r="O170" s="19"/>
      <c r="P170" s="28"/>
      <c r="Q170" s="47">
        <f t="shared" si="6"/>
        <v>0</v>
      </c>
      <c r="R170" s="19"/>
    </row>
    <row r="171" spans="1:18" ht="14.25" customHeight="1">
      <c r="A171" s="19" t="s">
        <v>256</v>
      </c>
      <c r="B171" s="46" t="s">
        <v>271</v>
      </c>
      <c r="C171" s="46" t="s">
        <v>272</v>
      </c>
      <c r="D171" s="19" t="s">
        <v>257</v>
      </c>
      <c r="E171" s="22" t="s">
        <v>160</v>
      </c>
      <c r="F171" s="25">
        <v>14.75</v>
      </c>
      <c r="G171" s="19">
        <v>30390155</v>
      </c>
      <c r="H171" s="26">
        <v>192</v>
      </c>
      <c r="I171" s="28">
        <v>6</v>
      </c>
      <c r="J171" s="19">
        <v>395</v>
      </c>
      <c r="K171" s="19">
        <f t="shared" ref="K171:K184" si="10">J171*H171/10^6</f>
        <v>7.5840000000000005E-2</v>
      </c>
      <c r="L171" s="19"/>
      <c r="M171" s="26">
        <v>64</v>
      </c>
      <c r="N171" s="19"/>
      <c r="O171" s="19"/>
      <c r="P171" s="28">
        <v>6</v>
      </c>
      <c r="Q171" s="47">
        <f t="shared" si="6"/>
        <v>128</v>
      </c>
      <c r="R171" s="19"/>
    </row>
    <row r="172" spans="1:18">
      <c r="A172" s="19" t="s">
        <v>256</v>
      </c>
      <c r="B172" s="46" t="s">
        <v>271</v>
      </c>
      <c r="C172" s="46" t="s">
        <v>272</v>
      </c>
      <c r="D172" s="19" t="s">
        <v>257</v>
      </c>
      <c r="E172" s="22" t="s">
        <v>161</v>
      </c>
      <c r="F172" s="25">
        <v>14.75</v>
      </c>
      <c r="G172" s="19">
        <v>30390156</v>
      </c>
      <c r="H172" s="26">
        <v>12966</v>
      </c>
      <c r="I172" s="28">
        <v>406</v>
      </c>
      <c r="J172" s="19">
        <v>400</v>
      </c>
      <c r="K172" s="19">
        <f t="shared" si="10"/>
        <v>5.1863999999999999</v>
      </c>
      <c r="L172" s="19"/>
      <c r="M172" s="26"/>
      <c r="N172" s="19"/>
      <c r="O172" s="19"/>
      <c r="P172" s="28">
        <v>406</v>
      </c>
      <c r="Q172" s="47">
        <f t="shared" si="6"/>
        <v>12966</v>
      </c>
      <c r="R172" s="19"/>
    </row>
    <row r="173" spans="1:18">
      <c r="A173" s="19" t="s">
        <v>256</v>
      </c>
      <c r="B173" s="46" t="s">
        <v>271</v>
      </c>
      <c r="C173" s="46" t="s">
        <v>272</v>
      </c>
      <c r="D173" s="19" t="s">
        <v>258</v>
      </c>
      <c r="E173" s="22" t="s">
        <v>161</v>
      </c>
      <c r="F173" s="25">
        <v>15</v>
      </c>
      <c r="G173" s="19">
        <v>30390156</v>
      </c>
      <c r="H173" s="26">
        <v>204</v>
      </c>
      <c r="I173" s="28">
        <v>7</v>
      </c>
      <c r="J173" s="19">
        <v>400</v>
      </c>
      <c r="K173" s="19">
        <f t="shared" si="10"/>
        <v>8.1600000000000006E-2</v>
      </c>
      <c r="L173" s="19"/>
      <c r="M173" s="26"/>
      <c r="N173" s="19"/>
      <c r="O173" s="19"/>
      <c r="P173" s="28">
        <v>7</v>
      </c>
      <c r="Q173" s="47">
        <f t="shared" si="6"/>
        <v>204</v>
      </c>
      <c r="R173" s="19"/>
    </row>
    <row r="174" spans="1:18">
      <c r="A174" s="19" t="s">
        <v>256</v>
      </c>
      <c r="B174" s="46" t="s">
        <v>271</v>
      </c>
      <c r="C174" s="46" t="s">
        <v>272</v>
      </c>
      <c r="D174" s="19" t="s">
        <v>258</v>
      </c>
      <c r="E174" s="22" t="s">
        <v>260</v>
      </c>
      <c r="F174" s="25">
        <v>14.75</v>
      </c>
      <c r="G174" s="19">
        <v>30390157</v>
      </c>
      <c r="H174" s="26">
        <v>0</v>
      </c>
      <c r="I174" s="28"/>
      <c r="J174" s="19">
        <v>405</v>
      </c>
      <c r="K174" s="19">
        <f t="shared" si="10"/>
        <v>0</v>
      </c>
      <c r="L174" s="19"/>
      <c r="M174" s="26"/>
      <c r="N174" s="19"/>
      <c r="O174" s="19"/>
      <c r="P174" s="28"/>
      <c r="Q174" s="47">
        <f t="shared" si="6"/>
        <v>0</v>
      </c>
      <c r="R174" s="19"/>
    </row>
    <row r="175" spans="1:18">
      <c r="A175" s="19" t="s">
        <v>256</v>
      </c>
      <c r="B175" s="46" t="s">
        <v>271</v>
      </c>
      <c r="C175" s="46" t="s">
        <v>272</v>
      </c>
      <c r="D175" s="19" t="s">
        <v>258</v>
      </c>
      <c r="E175" s="22" t="s">
        <v>196</v>
      </c>
      <c r="F175" s="25">
        <v>14.75</v>
      </c>
      <c r="G175" s="19">
        <v>30390255</v>
      </c>
      <c r="H175" s="26">
        <v>624</v>
      </c>
      <c r="I175" s="28">
        <v>24</v>
      </c>
      <c r="J175" s="19">
        <v>395</v>
      </c>
      <c r="K175" s="19">
        <f t="shared" si="10"/>
        <v>0.24648</v>
      </c>
      <c r="L175" s="19"/>
      <c r="M175" s="26"/>
      <c r="N175" s="19"/>
      <c r="O175" s="19"/>
      <c r="P175" s="28">
        <v>24</v>
      </c>
      <c r="Q175" s="47">
        <f t="shared" si="6"/>
        <v>624</v>
      </c>
      <c r="R175" s="19"/>
    </row>
    <row r="176" spans="1:18">
      <c r="A176" s="19" t="s">
        <v>256</v>
      </c>
      <c r="B176" s="46" t="s">
        <v>271</v>
      </c>
      <c r="C176" s="46" t="s">
        <v>272</v>
      </c>
      <c r="D176" s="19" t="s">
        <v>258</v>
      </c>
      <c r="E176" s="22" t="s">
        <v>162</v>
      </c>
      <c r="F176" s="25">
        <v>14.75</v>
      </c>
      <c r="G176" s="19">
        <v>30390256</v>
      </c>
      <c r="H176" s="26">
        <v>35412</v>
      </c>
      <c r="I176" s="28">
        <v>1362</v>
      </c>
      <c r="J176" s="19">
        <v>400</v>
      </c>
      <c r="K176" s="19">
        <f t="shared" si="10"/>
        <v>14.1648</v>
      </c>
      <c r="L176" s="19"/>
      <c r="M176" s="26"/>
      <c r="N176" s="19"/>
      <c r="O176" s="19"/>
      <c r="P176" s="28">
        <v>1362</v>
      </c>
      <c r="Q176" s="47">
        <f t="shared" si="6"/>
        <v>35412</v>
      </c>
      <c r="R176" s="19"/>
    </row>
    <row r="177" spans="1:18">
      <c r="A177" s="19" t="s">
        <v>256</v>
      </c>
      <c r="B177" s="46" t="s">
        <v>271</v>
      </c>
      <c r="C177" s="46" t="s">
        <v>272</v>
      </c>
      <c r="D177" s="19" t="s">
        <v>258</v>
      </c>
      <c r="E177" s="22" t="s">
        <v>163</v>
      </c>
      <c r="F177" s="25">
        <v>14.75</v>
      </c>
      <c r="G177" s="19">
        <v>30390455</v>
      </c>
      <c r="H177" s="26">
        <v>288</v>
      </c>
      <c r="I177" s="28">
        <v>9</v>
      </c>
      <c r="J177" s="19">
        <v>395</v>
      </c>
      <c r="K177" s="19">
        <f t="shared" si="10"/>
        <v>0.11376</v>
      </c>
      <c r="L177" s="19"/>
      <c r="M177" s="26"/>
      <c r="N177" s="19"/>
      <c r="O177" s="19"/>
      <c r="P177" s="28">
        <v>9</v>
      </c>
      <c r="Q177" s="47">
        <f t="shared" si="6"/>
        <v>288</v>
      </c>
      <c r="R177" s="19"/>
    </row>
    <row r="178" spans="1:18">
      <c r="A178" s="19" t="s">
        <v>256</v>
      </c>
      <c r="B178" s="46" t="s">
        <v>271</v>
      </c>
      <c r="C178" s="46" t="s">
        <v>272</v>
      </c>
      <c r="D178" s="19" t="s">
        <v>258</v>
      </c>
      <c r="E178" s="22" t="s">
        <v>164</v>
      </c>
      <c r="F178" s="25">
        <v>14.75</v>
      </c>
      <c r="G178" s="19">
        <v>30390456</v>
      </c>
      <c r="H178" s="26">
        <v>9984</v>
      </c>
      <c r="I178" s="28">
        <v>312</v>
      </c>
      <c r="J178" s="19">
        <v>400</v>
      </c>
      <c r="K178" s="19">
        <f t="shared" si="10"/>
        <v>3.9935999999999998</v>
      </c>
      <c r="L178" s="19"/>
      <c r="M178" s="26"/>
      <c r="N178" s="19"/>
      <c r="O178" s="19"/>
      <c r="P178" s="28">
        <v>312</v>
      </c>
      <c r="Q178" s="47">
        <f t="shared" si="6"/>
        <v>9984</v>
      </c>
      <c r="R178" s="19"/>
    </row>
    <row r="179" spans="1:18">
      <c r="A179" s="19" t="s">
        <v>256</v>
      </c>
      <c r="B179" s="46" t="s">
        <v>271</v>
      </c>
      <c r="C179" s="46" t="s">
        <v>272</v>
      </c>
      <c r="D179" s="19" t="s">
        <v>258</v>
      </c>
      <c r="E179" s="23" t="s">
        <v>292</v>
      </c>
      <c r="F179" s="25">
        <v>14.75</v>
      </c>
      <c r="G179" s="36">
        <v>30390457</v>
      </c>
      <c r="H179" s="26">
        <v>768</v>
      </c>
      <c r="I179" s="28">
        <v>24</v>
      </c>
      <c r="J179" s="19">
        <v>405</v>
      </c>
      <c r="K179" s="19">
        <f t="shared" si="10"/>
        <v>0.31103999999999998</v>
      </c>
      <c r="L179" s="19"/>
      <c r="M179" s="26"/>
      <c r="N179" s="19"/>
      <c r="O179" s="19"/>
      <c r="P179" s="28">
        <v>24</v>
      </c>
      <c r="Q179" s="47">
        <f t="shared" si="6"/>
        <v>768</v>
      </c>
      <c r="R179" s="19"/>
    </row>
    <row r="180" spans="1:18">
      <c r="A180" s="19" t="s">
        <v>256</v>
      </c>
      <c r="B180" s="46" t="s">
        <v>271</v>
      </c>
      <c r="C180" s="46" t="s">
        <v>272</v>
      </c>
      <c r="D180" s="19" t="s">
        <v>258</v>
      </c>
      <c r="E180" s="22" t="s">
        <v>165</v>
      </c>
      <c r="F180" s="25">
        <v>15</v>
      </c>
      <c r="G180" s="20">
        <v>30390555</v>
      </c>
      <c r="H180" s="26">
        <v>0</v>
      </c>
      <c r="I180" s="28"/>
      <c r="J180" s="19">
        <v>395</v>
      </c>
      <c r="K180" s="19">
        <f t="shared" si="10"/>
        <v>0</v>
      </c>
      <c r="L180" s="19"/>
      <c r="M180" s="26"/>
      <c r="N180" s="19"/>
      <c r="O180" s="19"/>
      <c r="P180" s="28"/>
      <c r="Q180" s="47">
        <f t="shared" si="6"/>
        <v>0</v>
      </c>
      <c r="R180" s="19"/>
    </row>
    <row r="181" spans="1:18">
      <c r="A181" s="19" t="s">
        <v>256</v>
      </c>
      <c r="B181" s="46" t="s">
        <v>271</v>
      </c>
      <c r="C181" s="46" t="s">
        <v>272</v>
      </c>
      <c r="D181" s="19" t="s">
        <v>258</v>
      </c>
      <c r="E181" s="80" t="s">
        <v>166</v>
      </c>
      <c r="F181" s="25">
        <v>15</v>
      </c>
      <c r="G181" s="78">
        <v>30390556</v>
      </c>
      <c r="H181" s="26">
        <v>0</v>
      </c>
      <c r="I181" s="28"/>
      <c r="J181" s="19">
        <v>400</v>
      </c>
      <c r="K181" s="19">
        <f t="shared" si="10"/>
        <v>0</v>
      </c>
      <c r="L181" s="19"/>
      <c r="M181" s="26"/>
      <c r="N181" s="19"/>
      <c r="O181" s="19"/>
      <c r="P181" s="28"/>
      <c r="Q181" s="47">
        <f t="shared" si="6"/>
        <v>0</v>
      </c>
      <c r="R181" s="19"/>
    </row>
    <row r="182" spans="1:18">
      <c r="A182" s="19" t="s">
        <v>256</v>
      </c>
      <c r="B182" s="46" t="s">
        <v>271</v>
      </c>
      <c r="C182" s="46" t="s">
        <v>272</v>
      </c>
      <c r="D182" s="19" t="s">
        <v>258</v>
      </c>
      <c r="E182" s="22" t="s">
        <v>331</v>
      </c>
      <c r="F182" s="25">
        <v>0</v>
      </c>
      <c r="G182" s="19" t="s">
        <v>315</v>
      </c>
      <c r="H182" s="26">
        <v>3360</v>
      </c>
      <c r="I182" s="28">
        <v>112</v>
      </c>
      <c r="J182" s="19">
        <v>585</v>
      </c>
      <c r="K182" s="19">
        <f t="shared" si="10"/>
        <v>1.9656</v>
      </c>
      <c r="L182" s="19"/>
      <c r="M182" s="26"/>
      <c r="N182" s="19"/>
      <c r="O182" s="19"/>
      <c r="P182" s="28">
        <v>112</v>
      </c>
      <c r="Q182" s="47">
        <f t="shared" si="6"/>
        <v>3360</v>
      </c>
      <c r="R182" s="19"/>
    </row>
    <row r="183" spans="1:18">
      <c r="A183" s="19" t="s">
        <v>256</v>
      </c>
      <c r="B183" s="46" t="s">
        <v>271</v>
      </c>
      <c r="C183" s="46" t="s">
        <v>272</v>
      </c>
      <c r="D183" s="19" t="s">
        <v>258</v>
      </c>
      <c r="E183" s="22" t="s">
        <v>167</v>
      </c>
      <c r="F183" s="25">
        <v>14.75</v>
      </c>
      <c r="G183" s="33">
        <v>30385557</v>
      </c>
      <c r="H183" s="26">
        <v>2240</v>
      </c>
      <c r="I183" s="28">
        <v>70</v>
      </c>
      <c r="J183" s="19">
        <v>405</v>
      </c>
      <c r="K183" s="19">
        <f t="shared" si="10"/>
        <v>0.90720000000000001</v>
      </c>
      <c r="L183" s="19"/>
      <c r="M183" s="26"/>
      <c r="N183" s="19"/>
      <c r="O183" s="19"/>
      <c r="P183" s="28">
        <v>70</v>
      </c>
      <c r="Q183" s="47">
        <f t="shared" si="6"/>
        <v>2240</v>
      </c>
      <c r="R183" s="19"/>
    </row>
    <row r="184" spans="1:18">
      <c r="A184" s="19" t="s">
        <v>256</v>
      </c>
      <c r="B184" s="46" t="s">
        <v>271</v>
      </c>
      <c r="C184" s="46" t="s">
        <v>272</v>
      </c>
      <c r="D184" s="19" t="s">
        <v>258</v>
      </c>
      <c r="E184" s="22" t="s">
        <v>168</v>
      </c>
      <c r="F184" s="25">
        <v>14.75</v>
      </c>
      <c r="G184" s="33">
        <v>30385558</v>
      </c>
      <c r="H184" s="26">
        <v>0</v>
      </c>
      <c r="I184" s="28"/>
      <c r="J184" s="19">
        <v>410</v>
      </c>
      <c r="K184" s="19">
        <f t="shared" si="10"/>
        <v>0</v>
      </c>
      <c r="L184" s="19"/>
      <c r="M184" s="26"/>
      <c r="N184" s="19"/>
      <c r="O184" s="19"/>
      <c r="P184" s="28"/>
      <c r="Q184" s="47">
        <f t="shared" si="6"/>
        <v>0</v>
      </c>
      <c r="R184" s="19"/>
    </row>
    <row r="185" spans="1:18">
      <c r="A185" s="19" t="s">
        <v>256</v>
      </c>
      <c r="B185" s="46" t="s">
        <v>271</v>
      </c>
      <c r="C185" s="46" t="s">
        <v>272</v>
      </c>
      <c r="D185" s="19" t="s">
        <v>258</v>
      </c>
      <c r="E185" s="22" t="s">
        <v>285</v>
      </c>
      <c r="F185" s="25">
        <v>14.75</v>
      </c>
      <c r="G185" s="19">
        <v>30390219</v>
      </c>
      <c r="H185" s="26">
        <v>0</v>
      </c>
      <c r="I185" s="28"/>
      <c r="J185" s="19">
        <v>390</v>
      </c>
      <c r="K185" s="19">
        <f t="shared" ref="K185:K211" si="11">J185*H185/10^6</f>
        <v>0</v>
      </c>
      <c r="L185" s="19"/>
      <c r="M185" s="26"/>
      <c r="N185" s="19"/>
      <c r="O185" s="19"/>
      <c r="P185" s="28"/>
      <c r="Q185" s="47">
        <f t="shared" si="6"/>
        <v>0</v>
      </c>
      <c r="R185" s="19"/>
    </row>
    <row r="186" spans="1:18">
      <c r="A186" s="19" t="s">
        <v>256</v>
      </c>
      <c r="B186" s="46" t="s">
        <v>271</v>
      </c>
      <c r="C186" s="46" t="s">
        <v>272</v>
      </c>
      <c r="D186" s="19" t="s">
        <v>258</v>
      </c>
      <c r="E186" s="22" t="s">
        <v>349</v>
      </c>
      <c r="F186" s="25">
        <v>0</v>
      </c>
      <c r="G186" s="19">
        <v>30392971</v>
      </c>
      <c r="H186" s="26">
        <v>0</v>
      </c>
      <c r="I186" s="77"/>
      <c r="J186" s="79">
        <v>475</v>
      </c>
      <c r="K186" s="19">
        <f t="shared" si="11"/>
        <v>0</v>
      </c>
      <c r="L186" s="19"/>
      <c r="M186" s="26"/>
      <c r="N186" s="19"/>
      <c r="O186" s="19"/>
      <c r="P186" s="77"/>
      <c r="Q186" s="47">
        <f t="shared" si="6"/>
        <v>0</v>
      </c>
      <c r="R186" s="19"/>
    </row>
    <row r="187" spans="1:18">
      <c r="A187" s="19" t="s">
        <v>256</v>
      </c>
      <c r="B187" s="46" t="s">
        <v>271</v>
      </c>
      <c r="C187" s="46" t="s">
        <v>272</v>
      </c>
      <c r="D187" s="19" t="s">
        <v>258</v>
      </c>
      <c r="E187" s="24" t="s">
        <v>306</v>
      </c>
      <c r="F187" s="25">
        <v>0</v>
      </c>
      <c r="G187" s="37">
        <v>30392973</v>
      </c>
      <c r="H187" s="26">
        <v>0</v>
      </c>
      <c r="I187" s="77"/>
      <c r="J187" s="79">
        <v>485</v>
      </c>
      <c r="K187" s="19">
        <f t="shared" si="11"/>
        <v>0</v>
      </c>
      <c r="L187" s="19"/>
      <c r="M187" s="26"/>
      <c r="N187" s="19"/>
      <c r="O187" s="19"/>
      <c r="P187" s="77"/>
      <c r="Q187" s="47">
        <f t="shared" si="6"/>
        <v>0</v>
      </c>
      <c r="R187" s="19"/>
    </row>
    <row r="188" spans="1:18">
      <c r="A188" s="19" t="s">
        <v>256</v>
      </c>
      <c r="B188" s="46" t="s">
        <v>271</v>
      </c>
      <c r="C188" s="46" t="s">
        <v>272</v>
      </c>
      <c r="D188" s="19" t="s">
        <v>258</v>
      </c>
      <c r="E188" s="81" t="s">
        <v>169</v>
      </c>
      <c r="F188" s="25">
        <v>18</v>
      </c>
      <c r="G188" s="79">
        <v>30396067</v>
      </c>
      <c r="H188" s="26">
        <v>0</v>
      </c>
      <c r="I188" s="77"/>
      <c r="J188" s="79">
        <v>455</v>
      </c>
      <c r="K188" s="19">
        <f t="shared" si="11"/>
        <v>0</v>
      </c>
      <c r="L188" s="19"/>
      <c r="M188" s="26"/>
      <c r="N188" s="19"/>
      <c r="O188" s="19"/>
      <c r="P188" s="77"/>
      <c r="Q188" s="47">
        <f t="shared" si="6"/>
        <v>0</v>
      </c>
      <c r="R188" s="19"/>
    </row>
    <row r="189" spans="1:18">
      <c r="A189" s="19" t="s">
        <v>256</v>
      </c>
      <c r="B189" s="46" t="s">
        <v>271</v>
      </c>
      <c r="C189" s="46" t="s">
        <v>272</v>
      </c>
      <c r="D189" s="19" t="s">
        <v>258</v>
      </c>
      <c r="E189" s="24" t="s">
        <v>301</v>
      </c>
      <c r="F189" s="25">
        <v>0</v>
      </c>
      <c r="G189" s="21">
        <v>30393071</v>
      </c>
      <c r="H189" s="26">
        <v>870</v>
      </c>
      <c r="I189" s="28">
        <v>30</v>
      </c>
      <c r="J189" s="19">
        <v>475</v>
      </c>
      <c r="K189" s="19">
        <f t="shared" si="11"/>
        <v>0.41325000000000001</v>
      </c>
      <c r="L189" s="19"/>
      <c r="M189" s="26"/>
      <c r="N189" s="19"/>
      <c r="O189" s="19"/>
      <c r="P189" s="28">
        <v>30</v>
      </c>
      <c r="Q189" s="47">
        <f t="shared" si="6"/>
        <v>870</v>
      </c>
      <c r="R189" s="19"/>
    </row>
    <row r="190" spans="1:18">
      <c r="A190" s="19" t="s">
        <v>256</v>
      </c>
      <c r="B190" s="46" t="s">
        <v>271</v>
      </c>
      <c r="C190" s="46" t="s">
        <v>272</v>
      </c>
      <c r="D190" s="19" t="s">
        <v>258</v>
      </c>
      <c r="E190" s="22" t="s">
        <v>170</v>
      </c>
      <c r="F190" s="25">
        <v>18</v>
      </c>
      <c r="G190" s="19">
        <v>30396955</v>
      </c>
      <c r="H190" s="26">
        <v>19</v>
      </c>
      <c r="I190" s="28">
        <v>1</v>
      </c>
      <c r="J190" s="19">
        <v>395</v>
      </c>
      <c r="K190" s="19">
        <f t="shared" si="11"/>
        <v>7.5050000000000004E-3</v>
      </c>
      <c r="L190" s="19"/>
      <c r="M190" s="26"/>
      <c r="N190" s="19"/>
      <c r="O190" s="19"/>
      <c r="P190" s="28">
        <v>1</v>
      </c>
      <c r="Q190" s="47">
        <f t="shared" si="6"/>
        <v>19</v>
      </c>
      <c r="R190" s="19"/>
    </row>
    <row r="191" spans="1:18">
      <c r="A191" s="19" t="s">
        <v>256</v>
      </c>
      <c r="B191" s="46" t="s">
        <v>271</v>
      </c>
      <c r="C191" s="46" t="s">
        <v>272</v>
      </c>
      <c r="D191" s="19" t="s">
        <v>258</v>
      </c>
      <c r="E191" s="22" t="s">
        <v>193</v>
      </c>
      <c r="F191" s="25">
        <v>18</v>
      </c>
      <c r="G191" s="19">
        <v>30396956</v>
      </c>
      <c r="H191" s="26">
        <v>21</v>
      </c>
      <c r="I191" s="28">
        <v>1</v>
      </c>
      <c r="J191" s="19">
        <v>400</v>
      </c>
      <c r="K191" s="19">
        <f t="shared" si="11"/>
        <v>8.3999999999999995E-3</v>
      </c>
      <c r="L191" s="19"/>
      <c r="M191" s="26"/>
      <c r="N191" s="19"/>
      <c r="O191" s="19"/>
      <c r="P191" s="28">
        <v>1</v>
      </c>
      <c r="Q191" s="47">
        <f t="shared" si="6"/>
        <v>21</v>
      </c>
      <c r="R191" s="19"/>
    </row>
    <row r="192" spans="1:18">
      <c r="A192" s="19" t="s">
        <v>256</v>
      </c>
      <c r="B192" s="46" t="s">
        <v>271</v>
      </c>
      <c r="C192" s="46" t="s">
        <v>272</v>
      </c>
      <c r="D192" s="19" t="s">
        <v>258</v>
      </c>
      <c r="E192" s="22" t="s">
        <v>206</v>
      </c>
      <c r="F192" s="25">
        <v>18</v>
      </c>
      <c r="G192" s="19">
        <v>30397371</v>
      </c>
      <c r="H192" s="26">
        <v>0</v>
      </c>
      <c r="I192" s="28"/>
      <c r="J192" s="19">
        <v>475</v>
      </c>
      <c r="K192" s="19">
        <f t="shared" si="11"/>
        <v>0</v>
      </c>
      <c r="L192" s="19"/>
      <c r="M192" s="26"/>
      <c r="N192" s="19"/>
      <c r="O192" s="19"/>
      <c r="P192" s="28"/>
      <c r="Q192" s="47">
        <f t="shared" si="6"/>
        <v>0</v>
      </c>
      <c r="R192" s="19"/>
    </row>
    <row r="193" spans="1:18">
      <c r="A193" s="19" t="s">
        <v>256</v>
      </c>
      <c r="B193" s="46" t="s">
        <v>271</v>
      </c>
      <c r="C193" s="46" t="s">
        <v>272</v>
      </c>
      <c r="D193" s="19" t="s">
        <v>258</v>
      </c>
      <c r="E193" s="22" t="s">
        <v>194</v>
      </c>
      <c r="F193" s="25">
        <v>18</v>
      </c>
      <c r="G193" s="19">
        <v>30397372</v>
      </c>
      <c r="H193" s="26">
        <v>17</v>
      </c>
      <c r="I193" s="28">
        <v>4</v>
      </c>
      <c r="J193" s="19">
        <v>480</v>
      </c>
      <c r="K193" s="19">
        <f t="shared" si="11"/>
        <v>8.1600000000000006E-3</v>
      </c>
      <c r="L193" s="19"/>
      <c r="M193" s="26"/>
      <c r="N193" s="19"/>
      <c r="O193" s="19"/>
      <c r="P193" s="28">
        <v>4</v>
      </c>
      <c r="Q193" s="47">
        <f t="shared" si="6"/>
        <v>17</v>
      </c>
      <c r="R193" s="19"/>
    </row>
    <row r="194" spans="1:18">
      <c r="A194" s="19" t="s">
        <v>256</v>
      </c>
      <c r="B194" s="46" t="s">
        <v>271</v>
      </c>
      <c r="C194" s="46" t="s">
        <v>272</v>
      </c>
      <c r="D194" s="19" t="s">
        <v>258</v>
      </c>
      <c r="E194" s="22" t="s">
        <v>171</v>
      </c>
      <c r="F194" s="25">
        <v>15</v>
      </c>
      <c r="G194" s="19">
        <v>30397471</v>
      </c>
      <c r="H194" s="26">
        <v>0</v>
      </c>
      <c r="I194" s="28"/>
      <c r="J194" s="19">
        <v>475</v>
      </c>
      <c r="K194" s="19">
        <f t="shared" ref="K194:K196" si="12">J194*H194/10^6</f>
        <v>0</v>
      </c>
      <c r="L194" s="19"/>
      <c r="M194" s="26"/>
      <c r="N194" s="19"/>
      <c r="O194" s="19"/>
      <c r="P194" s="28"/>
      <c r="Q194" s="47">
        <f t="shared" ref="Q194:Q211" si="13">H194-SUM(L194:N194)</f>
        <v>0</v>
      </c>
      <c r="R194" s="19"/>
    </row>
    <row r="195" spans="1:18">
      <c r="A195" s="19" t="s">
        <v>256</v>
      </c>
      <c r="B195" s="46" t="s">
        <v>271</v>
      </c>
      <c r="C195" s="46" t="s">
        <v>272</v>
      </c>
      <c r="D195" s="19" t="s">
        <v>258</v>
      </c>
      <c r="E195" s="22" t="s">
        <v>172</v>
      </c>
      <c r="F195" s="25">
        <v>15</v>
      </c>
      <c r="G195" s="19">
        <v>30397472</v>
      </c>
      <c r="H195" s="26">
        <v>29</v>
      </c>
      <c r="I195" s="28">
        <v>1</v>
      </c>
      <c r="J195" s="19">
        <v>480</v>
      </c>
      <c r="K195" s="19">
        <f t="shared" si="12"/>
        <v>1.392E-2</v>
      </c>
      <c r="L195" s="19"/>
      <c r="M195" s="26"/>
      <c r="N195" s="19"/>
      <c r="O195" s="19"/>
      <c r="P195" s="28">
        <v>1</v>
      </c>
      <c r="Q195" s="47">
        <f t="shared" si="13"/>
        <v>29</v>
      </c>
      <c r="R195" s="19"/>
    </row>
    <row r="196" spans="1:18">
      <c r="A196" s="19" t="s">
        <v>256</v>
      </c>
      <c r="B196" s="46" t="s">
        <v>271</v>
      </c>
      <c r="C196" s="46" t="s">
        <v>272</v>
      </c>
      <c r="D196" s="19" t="s">
        <v>258</v>
      </c>
      <c r="E196" s="24" t="s">
        <v>311</v>
      </c>
      <c r="F196" s="25">
        <v>0</v>
      </c>
      <c r="G196" s="21">
        <v>30397573</v>
      </c>
      <c r="H196" s="26">
        <v>0</v>
      </c>
      <c r="I196" s="28"/>
      <c r="J196" s="19">
        <v>485</v>
      </c>
      <c r="K196" s="19">
        <f t="shared" si="12"/>
        <v>0</v>
      </c>
      <c r="L196" s="19"/>
      <c r="M196" s="26"/>
      <c r="N196" s="19"/>
      <c r="O196" s="19"/>
      <c r="P196" s="28"/>
      <c r="Q196" s="47">
        <f t="shared" si="13"/>
        <v>0</v>
      </c>
      <c r="R196" s="19"/>
    </row>
    <row r="197" spans="1:18">
      <c r="A197" s="19" t="s">
        <v>256</v>
      </c>
      <c r="B197" s="46" t="s">
        <v>271</v>
      </c>
      <c r="C197" s="46" t="s">
        <v>272</v>
      </c>
      <c r="D197" s="19" t="s">
        <v>258</v>
      </c>
      <c r="E197" s="22" t="s">
        <v>173</v>
      </c>
      <c r="F197" s="25">
        <v>18</v>
      </c>
      <c r="G197" s="19">
        <v>30397871</v>
      </c>
      <c r="H197" s="26">
        <v>0</v>
      </c>
      <c r="I197" s="28"/>
      <c r="J197" s="19">
        <v>475</v>
      </c>
      <c r="K197" s="19">
        <f>J195*H195/10^6</f>
        <v>1.392E-2</v>
      </c>
      <c r="L197" s="19"/>
      <c r="M197" s="26"/>
      <c r="N197" s="19"/>
      <c r="O197" s="19"/>
      <c r="P197" s="28"/>
      <c r="Q197" s="47">
        <f t="shared" si="13"/>
        <v>0</v>
      </c>
      <c r="R197" s="19"/>
    </row>
    <row r="198" spans="1:18">
      <c r="A198" s="19" t="s">
        <v>256</v>
      </c>
      <c r="B198" s="46" t="s">
        <v>271</v>
      </c>
      <c r="C198" s="46" t="s">
        <v>272</v>
      </c>
      <c r="D198" s="19" t="s">
        <v>258</v>
      </c>
      <c r="E198" s="22" t="s">
        <v>174</v>
      </c>
      <c r="F198" s="25">
        <v>0</v>
      </c>
      <c r="G198" s="19">
        <v>43202124</v>
      </c>
      <c r="H198" s="26">
        <v>0</v>
      </c>
      <c r="I198" s="28"/>
      <c r="J198" s="19">
        <v>320</v>
      </c>
      <c r="K198" s="19">
        <f t="shared" ref="K198:K201" si="14">J196*H196/10^6</f>
        <v>0</v>
      </c>
      <c r="L198" s="19"/>
      <c r="M198" s="26"/>
      <c r="N198" s="19"/>
      <c r="O198" s="19"/>
      <c r="P198" s="28"/>
      <c r="Q198" s="47">
        <f t="shared" ref="Q198:Q201" si="15">H198-SUM(L198:N198)</f>
        <v>0</v>
      </c>
      <c r="R198" s="19"/>
    </row>
    <row r="199" spans="1:18">
      <c r="A199" s="19" t="s">
        <v>256</v>
      </c>
      <c r="B199" s="46" t="s">
        <v>271</v>
      </c>
      <c r="C199" s="46" t="s">
        <v>272</v>
      </c>
      <c r="D199" s="19" t="s">
        <v>258</v>
      </c>
      <c r="E199" s="22" t="s">
        <v>174</v>
      </c>
      <c r="F199" s="25">
        <v>0</v>
      </c>
      <c r="G199" s="20">
        <v>43211124</v>
      </c>
      <c r="H199" s="26">
        <v>512</v>
      </c>
      <c r="I199" s="28">
        <v>16</v>
      </c>
      <c r="J199" s="19">
        <v>320</v>
      </c>
      <c r="K199" s="19">
        <f t="shared" si="14"/>
        <v>0</v>
      </c>
      <c r="L199" s="19"/>
      <c r="M199" s="26"/>
      <c r="N199" s="19"/>
      <c r="O199" s="19"/>
      <c r="P199" s="28">
        <v>16</v>
      </c>
      <c r="Q199" s="47">
        <f t="shared" si="15"/>
        <v>512</v>
      </c>
      <c r="R199" s="19"/>
    </row>
    <row r="200" spans="1:18">
      <c r="A200" s="19" t="s">
        <v>256</v>
      </c>
      <c r="B200" s="46" t="s">
        <v>271</v>
      </c>
      <c r="C200" s="46" t="s">
        <v>272</v>
      </c>
      <c r="D200" s="19" t="s">
        <v>258</v>
      </c>
      <c r="E200" s="22" t="s">
        <v>204</v>
      </c>
      <c r="F200" s="25">
        <v>0</v>
      </c>
      <c r="G200" s="19">
        <v>46105143</v>
      </c>
      <c r="H200" s="26">
        <v>0</v>
      </c>
      <c r="I200" s="28"/>
      <c r="J200" s="19">
        <v>415</v>
      </c>
      <c r="K200" s="19">
        <f t="shared" si="14"/>
        <v>0</v>
      </c>
      <c r="L200" s="19"/>
      <c r="M200" s="26"/>
      <c r="N200" s="19"/>
      <c r="O200" s="19"/>
      <c r="P200" s="28"/>
      <c r="Q200" s="47">
        <f t="shared" si="15"/>
        <v>0</v>
      </c>
      <c r="R200" s="19"/>
    </row>
    <row r="201" spans="1:18">
      <c r="A201" s="19" t="s">
        <v>256</v>
      </c>
      <c r="B201" s="46" t="s">
        <v>271</v>
      </c>
      <c r="C201" s="46" t="s">
        <v>272</v>
      </c>
      <c r="D201" s="19" t="s">
        <v>258</v>
      </c>
      <c r="E201" s="22" t="s">
        <v>175</v>
      </c>
      <c r="F201" s="25">
        <v>0</v>
      </c>
      <c r="G201" s="20">
        <v>46112145</v>
      </c>
      <c r="H201" s="26">
        <v>0</v>
      </c>
      <c r="I201" s="28"/>
      <c r="J201" s="19">
        <v>425</v>
      </c>
      <c r="K201" s="19">
        <f t="shared" si="14"/>
        <v>0.16384000000000001</v>
      </c>
      <c r="L201" s="19"/>
      <c r="M201" s="26">
        <v>3</v>
      </c>
      <c r="N201" s="19"/>
      <c r="O201" s="19"/>
      <c r="P201" s="28"/>
      <c r="Q201" s="47">
        <f t="shared" si="15"/>
        <v>-3</v>
      </c>
      <c r="R201" s="19"/>
    </row>
    <row r="202" spans="1:18">
      <c r="A202" s="19" t="s">
        <v>256</v>
      </c>
      <c r="B202" s="46" t="s">
        <v>271</v>
      </c>
      <c r="C202" s="46" t="s">
        <v>272</v>
      </c>
      <c r="D202" s="19" t="s">
        <v>258</v>
      </c>
      <c r="E202" s="22" t="s">
        <v>195</v>
      </c>
      <c r="F202" s="25">
        <v>0</v>
      </c>
      <c r="G202" s="19">
        <v>46221128</v>
      </c>
      <c r="H202" s="26">
        <v>15</v>
      </c>
      <c r="I202" s="28">
        <v>2</v>
      </c>
      <c r="J202" s="19">
        <v>340</v>
      </c>
      <c r="K202" s="19">
        <f t="shared" ref="K202:K205" si="16">J200*H200/10^6</f>
        <v>0</v>
      </c>
      <c r="L202" s="19"/>
      <c r="M202" s="26">
        <v>320</v>
      </c>
      <c r="N202" s="19"/>
      <c r="O202" s="19"/>
      <c r="P202" s="28">
        <v>2</v>
      </c>
      <c r="Q202" s="47">
        <f t="shared" ref="Q202:Q205" si="17">H202-SUM(L202:N202)</f>
        <v>-305</v>
      </c>
      <c r="R202" s="19"/>
    </row>
    <row r="203" spans="1:18">
      <c r="A203" s="19" t="s">
        <v>256</v>
      </c>
      <c r="B203" s="46" t="s">
        <v>271</v>
      </c>
      <c r="C203" s="46" t="s">
        <v>272</v>
      </c>
      <c r="D203" s="19" t="s">
        <v>258</v>
      </c>
      <c r="E203" s="22" t="s">
        <v>193</v>
      </c>
      <c r="F203" s="25">
        <v>0</v>
      </c>
      <c r="G203" s="19">
        <v>49401140</v>
      </c>
      <c r="H203" s="26">
        <v>320</v>
      </c>
      <c r="I203" s="28">
        <v>10</v>
      </c>
      <c r="J203" s="19">
        <v>400</v>
      </c>
      <c r="K203" s="19">
        <f t="shared" si="16"/>
        <v>0</v>
      </c>
      <c r="L203" s="19"/>
      <c r="M203" s="26">
        <v>494</v>
      </c>
      <c r="N203" s="19"/>
      <c r="O203" s="19"/>
      <c r="P203" s="28">
        <v>10</v>
      </c>
      <c r="Q203" s="47">
        <f t="shared" si="17"/>
        <v>-174</v>
      </c>
      <c r="R203" s="19"/>
    </row>
    <row r="204" spans="1:18">
      <c r="A204" s="19" t="s">
        <v>256</v>
      </c>
      <c r="B204" s="46" t="s">
        <v>271</v>
      </c>
      <c r="C204" s="46" t="s">
        <v>272</v>
      </c>
      <c r="D204" s="19" t="s">
        <v>258</v>
      </c>
      <c r="E204" s="22" t="s">
        <v>314</v>
      </c>
      <c r="F204" s="25">
        <v>0</v>
      </c>
      <c r="G204" s="19">
        <v>49204133</v>
      </c>
      <c r="H204" s="26">
        <v>1482</v>
      </c>
      <c r="I204" s="29">
        <v>57</v>
      </c>
      <c r="J204" s="19">
        <v>365</v>
      </c>
      <c r="K204" s="19">
        <f t="shared" si="16"/>
        <v>5.1000000000000004E-3</v>
      </c>
      <c r="L204" s="19"/>
      <c r="M204" s="26"/>
      <c r="N204" s="19"/>
      <c r="O204" s="19"/>
      <c r="P204" s="29">
        <v>57</v>
      </c>
      <c r="Q204" s="47">
        <f t="shared" si="17"/>
        <v>1482</v>
      </c>
      <c r="R204" s="19"/>
    </row>
    <row r="205" spans="1:18">
      <c r="A205" s="19" t="s">
        <v>256</v>
      </c>
      <c r="B205" s="46" t="s">
        <v>271</v>
      </c>
      <c r="C205" s="46" t="s">
        <v>272</v>
      </c>
      <c r="D205" s="19" t="s">
        <v>258</v>
      </c>
      <c r="E205" s="22" t="s">
        <v>363</v>
      </c>
      <c r="F205" s="25">
        <v>0</v>
      </c>
      <c r="G205" s="19">
        <v>49206133</v>
      </c>
      <c r="H205" s="26">
        <v>0</v>
      </c>
      <c r="I205" s="29"/>
      <c r="J205" s="19">
        <v>365</v>
      </c>
      <c r="K205" s="19">
        <f t="shared" si="16"/>
        <v>0.128</v>
      </c>
      <c r="L205" s="19"/>
      <c r="M205" s="26"/>
      <c r="N205" s="19"/>
      <c r="O205" s="19"/>
      <c r="P205" s="29"/>
      <c r="Q205" s="47">
        <f t="shared" si="17"/>
        <v>0</v>
      </c>
      <c r="R205" s="19"/>
    </row>
    <row r="206" spans="1:18">
      <c r="A206" s="19" t="s">
        <v>256</v>
      </c>
      <c r="B206" s="46" t="s">
        <v>271</v>
      </c>
      <c r="C206" s="46" t="s">
        <v>274</v>
      </c>
      <c r="D206" s="19" t="s">
        <v>258</v>
      </c>
      <c r="E206" s="22" t="s">
        <v>199</v>
      </c>
      <c r="F206" s="25">
        <v>25</v>
      </c>
      <c r="G206" s="19">
        <v>30355202</v>
      </c>
      <c r="H206" s="26">
        <v>16</v>
      </c>
      <c r="I206" s="28">
        <v>1</v>
      </c>
      <c r="J206" s="19">
        <v>305</v>
      </c>
      <c r="K206" s="19">
        <f t="shared" si="11"/>
        <v>4.8799999999999998E-3</v>
      </c>
      <c r="L206" s="19"/>
      <c r="M206" s="26"/>
      <c r="N206" s="19"/>
      <c r="O206" s="19"/>
      <c r="P206" s="28">
        <v>1</v>
      </c>
      <c r="Q206" s="47">
        <f t="shared" si="13"/>
        <v>16</v>
      </c>
      <c r="R206" s="19"/>
    </row>
    <row r="207" spans="1:18">
      <c r="A207" s="19" t="s">
        <v>256</v>
      </c>
      <c r="B207" s="46" t="s">
        <v>271</v>
      </c>
      <c r="C207" s="46" t="s">
        <v>274</v>
      </c>
      <c r="D207" s="19" t="s">
        <v>258</v>
      </c>
      <c r="E207" s="22" t="s">
        <v>200</v>
      </c>
      <c r="F207" s="25">
        <v>25</v>
      </c>
      <c r="G207" s="19">
        <v>30355402</v>
      </c>
      <c r="H207" s="26">
        <v>112</v>
      </c>
      <c r="I207" s="28">
        <v>4</v>
      </c>
      <c r="J207" s="19">
        <v>305</v>
      </c>
      <c r="K207" s="19">
        <f t="shared" si="11"/>
        <v>3.4160000000000003E-2</v>
      </c>
      <c r="L207" s="19"/>
      <c r="M207" s="26"/>
      <c r="N207" s="19"/>
      <c r="O207" s="19"/>
      <c r="P207" s="28">
        <v>4</v>
      </c>
      <c r="Q207" s="47">
        <f t="shared" si="13"/>
        <v>112</v>
      </c>
      <c r="R207" s="19"/>
    </row>
    <row r="208" spans="1:18">
      <c r="A208" s="19" t="s">
        <v>256</v>
      </c>
      <c r="B208" s="46" t="s">
        <v>271</v>
      </c>
      <c r="C208" s="46" t="s">
        <v>274</v>
      </c>
      <c r="D208" s="19" t="s">
        <v>258</v>
      </c>
      <c r="E208" s="22" t="s">
        <v>260</v>
      </c>
      <c r="F208" s="25">
        <v>14.75</v>
      </c>
      <c r="G208" s="19">
        <v>30390157</v>
      </c>
      <c r="H208" s="26">
        <v>1536</v>
      </c>
      <c r="I208" s="28">
        <v>48</v>
      </c>
      <c r="J208" s="19">
        <v>405</v>
      </c>
      <c r="K208" s="19">
        <f t="shared" si="11"/>
        <v>0.62207999999999997</v>
      </c>
      <c r="L208" s="19"/>
      <c r="M208" s="26"/>
      <c r="N208" s="19"/>
      <c r="O208" s="19"/>
      <c r="P208" s="28">
        <v>48</v>
      </c>
      <c r="Q208" s="47">
        <f t="shared" si="13"/>
        <v>1536</v>
      </c>
      <c r="R208" s="19"/>
    </row>
    <row r="209" spans="1:18">
      <c r="A209" s="19" t="s">
        <v>256</v>
      </c>
      <c r="B209" s="46" t="s">
        <v>271</v>
      </c>
      <c r="C209" s="46" t="s">
        <v>274</v>
      </c>
      <c r="D209" s="19" t="s">
        <v>258</v>
      </c>
      <c r="E209" s="22" t="s">
        <v>163</v>
      </c>
      <c r="F209" s="25">
        <v>14.75</v>
      </c>
      <c r="G209" s="19">
        <v>30390455</v>
      </c>
      <c r="H209" s="26">
        <v>3840</v>
      </c>
      <c r="I209" s="28">
        <v>120</v>
      </c>
      <c r="J209" s="19">
        <v>395</v>
      </c>
      <c r="K209" s="19">
        <f t="shared" si="11"/>
        <v>1.5167999999999999</v>
      </c>
      <c r="L209" s="19"/>
      <c r="M209" s="26"/>
      <c r="N209" s="19"/>
      <c r="O209" s="19"/>
      <c r="P209" s="28">
        <v>120</v>
      </c>
      <c r="Q209" s="47">
        <f t="shared" si="13"/>
        <v>3840</v>
      </c>
      <c r="R209" s="19"/>
    </row>
    <row r="210" spans="1:18">
      <c r="A210" s="19" t="s">
        <v>256</v>
      </c>
      <c r="B210" s="46" t="s">
        <v>271</v>
      </c>
      <c r="C210" s="46" t="s">
        <v>274</v>
      </c>
      <c r="D210" s="19" t="s">
        <v>258</v>
      </c>
      <c r="E210" s="22" t="s">
        <v>167</v>
      </c>
      <c r="F210" s="25">
        <v>14.75</v>
      </c>
      <c r="G210" s="33">
        <v>30385557</v>
      </c>
      <c r="H210" s="26">
        <v>192</v>
      </c>
      <c r="I210" s="28">
        <v>6</v>
      </c>
      <c r="J210" s="19">
        <v>405</v>
      </c>
      <c r="K210" s="19">
        <f t="shared" si="11"/>
        <v>7.7759999999999996E-2</v>
      </c>
      <c r="L210" s="19"/>
      <c r="M210" s="26"/>
      <c r="N210" s="19"/>
      <c r="O210" s="19"/>
      <c r="P210" s="28">
        <v>6</v>
      </c>
      <c r="Q210" s="47">
        <f t="shared" si="13"/>
        <v>192</v>
      </c>
      <c r="R210" s="19"/>
    </row>
    <row r="211" spans="1:18">
      <c r="A211" s="19" t="s">
        <v>256</v>
      </c>
      <c r="B211" s="46" t="s">
        <v>271</v>
      </c>
      <c r="C211" s="46" t="s">
        <v>274</v>
      </c>
      <c r="D211" s="19" t="s">
        <v>258</v>
      </c>
      <c r="E211" s="22" t="s">
        <v>349</v>
      </c>
      <c r="F211" s="25">
        <v>0</v>
      </c>
      <c r="G211" s="19">
        <v>30392971</v>
      </c>
      <c r="H211" s="26">
        <v>4640</v>
      </c>
      <c r="I211" s="28">
        <v>160</v>
      </c>
      <c r="J211" s="19">
        <v>475</v>
      </c>
      <c r="K211" s="19">
        <f t="shared" si="11"/>
        <v>2.2040000000000002</v>
      </c>
      <c r="L211" s="19"/>
      <c r="M211" s="26"/>
      <c r="N211" s="19"/>
      <c r="O211" s="19"/>
      <c r="P211" s="28">
        <v>160</v>
      </c>
      <c r="Q211" s="47">
        <f t="shared" si="13"/>
        <v>4640</v>
      </c>
      <c r="R211" s="19"/>
    </row>
    <row r="212" spans="1:18">
      <c r="A212" s="19" t="s">
        <v>256</v>
      </c>
      <c r="B212" s="19" t="s">
        <v>263</v>
      </c>
      <c r="C212" s="19" t="s">
        <v>303</v>
      </c>
      <c r="D212" s="19" t="s">
        <v>258</v>
      </c>
      <c r="E212" s="39" t="s">
        <v>205</v>
      </c>
      <c r="F212" s="40">
        <v>20</v>
      </c>
      <c r="G212" s="41">
        <v>12002679</v>
      </c>
      <c r="H212" s="42">
        <v>3</v>
      </c>
      <c r="I212" s="42">
        <v>3</v>
      </c>
      <c r="J212" s="41">
        <v>400</v>
      </c>
      <c r="K212" s="19">
        <f t="shared" ref="K212:K235" si="18">J212*H212/10^6</f>
        <v>1.1999999999999999E-3</v>
      </c>
      <c r="L212" s="19"/>
      <c r="M212" s="48">
        <v>3</v>
      </c>
      <c r="N212" s="19"/>
      <c r="O212" s="19"/>
      <c r="P212" s="42">
        <v>3</v>
      </c>
      <c r="Q212" s="50">
        <f t="shared" ref="Q212:Q239" si="19">H212-SUM(L212:N212)</f>
        <v>0</v>
      </c>
      <c r="R212" s="19"/>
    </row>
    <row r="213" spans="1:18">
      <c r="A213" s="19" t="s">
        <v>256</v>
      </c>
      <c r="B213" s="19" t="s">
        <v>263</v>
      </c>
      <c r="C213" s="19" t="s">
        <v>303</v>
      </c>
      <c r="D213" s="19" t="s">
        <v>258</v>
      </c>
      <c r="E213" s="39" t="s">
        <v>197</v>
      </c>
      <c r="F213" s="40">
        <v>20</v>
      </c>
      <c r="G213" s="41">
        <v>12004246</v>
      </c>
      <c r="H213" s="42">
        <v>30</v>
      </c>
      <c r="I213" s="42">
        <v>1</v>
      </c>
      <c r="J213" s="41">
        <v>425</v>
      </c>
      <c r="K213" s="19">
        <f t="shared" si="18"/>
        <v>1.2749999999999999E-2</v>
      </c>
      <c r="L213" s="19"/>
      <c r="M213" s="48"/>
      <c r="N213" s="19"/>
      <c r="O213" s="19"/>
      <c r="P213" s="42">
        <v>1</v>
      </c>
      <c r="Q213" s="50">
        <f t="shared" si="19"/>
        <v>30</v>
      </c>
      <c r="R213" s="19"/>
    </row>
    <row r="214" spans="1:18">
      <c r="A214" s="19" t="s">
        <v>256</v>
      </c>
      <c r="B214" s="19" t="s">
        <v>263</v>
      </c>
      <c r="C214" s="19" t="s">
        <v>303</v>
      </c>
      <c r="D214" s="19" t="s">
        <v>258</v>
      </c>
      <c r="E214" s="22" t="s">
        <v>133</v>
      </c>
      <c r="F214" s="51">
        <v>18</v>
      </c>
      <c r="G214" s="33">
        <v>12005560</v>
      </c>
      <c r="H214" s="42">
        <v>95</v>
      </c>
      <c r="I214" s="42">
        <v>5</v>
      </c>
      <c r="J214" s="33">
        <v>470</v>
      </c>
      <c r="K214" s="19">
        <f t="shared" si="18"/>
        <v>4.4650000000000002E-2</v>
      </c>
      <c r="L214" s="19"/>
      <c r="M214" s="48"/>
      <c r="N214" s="19"/>
      <c r="O214" s="19"/>
      <c r="P214" s="42">
        <v>5</v>
      </c>
      <c r="Q214" s="50">
        <f t="shared" si="19"/>
        <v>95</v>
      </c>
      <c r="R214" s="19"/>
    </row>
    <row r="215" spans="1:18">
      <c r="A215" s="19" t="s">
        <v>256</v>
      </c>
      <c r="B215" s="19" t="s">
        <v>263</v>
      </c>
      <c r="C215" s="19" t="s">
        <v>303</v>
      </c>
      <c r="D215" s="19" t="s">
        <v>258</v>
      </c>
      <c r="E215" s="22" t="s">
        <v>208</v>
      </c>
      <c r="F215" s="51">
        <v>15</v>
      </c>
      <c r="G215" s="33">
        <v>30390371</v>
      </c>
      <c r="H215" s="42">
        <v>29</v>
      </c>
      <c r="I215" s="42">
        <v>1</v>
      </c>
      <c r="J215" s="33">
        <v>475</v>
      </c>
      <c r="K215" s="19">
        <f t="shared" si="18"/>
        <v>1.3775000000000001E-2</v>
      </c>
      <c r="L215" s="19"/>
      <c r="M215" s="48"/>
      <c r="N215" s="19"/>
      <c r="O215" s="19"/>
      <c r="P215" s="42">
        <v>1</v>
      </c>
      <c r="Q215" s="50">
        <f t="shared" si="19"/>
        <v>29</v>
      </c>
      <c r="R215" s="19"/>
    </row>
    <row r="216" spans="1:18">
      <c r="A216" s="19" t="s">
        <v>256</v>
      </c>
      <c r="B216" s="19" t="s">
        <v>263</v>
      </c>
      <c r="C216" s="19" t="s">
        <v>303</v>
      </c>
      <c r="D216" s="19" t="s">
        <v>258</v>
      </c>
      <c r="E216" s="22" t="s">
        <v>210</v>
      </c>
      <c r="F216" s="51">
        <v>15</v>
      </c>
      <c r="G216" s="33">
        <v>30397572</v>
      </c>
      <c r="H216" s="42">
        <v>754</v>
      </c>
      <c r="I216" s="42">
        <v>26</v>
      </c>
      <c r="J216" s="33">
        <v>480</v>
      </c>
      <c r="K216" s="19">
        <f t="shared" si="18"/>
        <v>0.36192000000000002</v>
      </c>
      <c r="L216" s="19"/>
      <c r="M216" s="48"/>
      <c r="N216" s="19"/>
      <c r="O216" s="19"/>
      <c r="P216" s="42">
        <v>26</v>
      </c>
      <c r="Q216" s="50">
        <f t="shared" si="19"/>
        <v>754</v>
      </c>
      <c r="R216" s="19"/>
    </row>
    <row r="217" spans="1:18">
      <c r="A217" s="19" t="s">
        <v>256</v>
      </c>
      <c r="B217" s="19" t="s">
        <v>263</v>
      </c>
      <c r="C217" s="19" t="s">
        <v>303</v>
      </c>
      <c r="D217" s="19" t="s">
        <v>258</v>
      </c>
      <c r="E217" s="22" t="s">
        <v>211</v>
      </c>
      <c r="F217" s="51">
        <v>15</v>
      </c>
      <c r="G217" s="33">
        <v>30397872</v>
      </c>
      <c r="H217" s="42">
        <v>29</v>
      </c>
      <c r="I217" s="42">
        <v>1</v>
      </c>
      <c r="J217" s="33">
        <v>480</v>
      </c>
      <c r="K217" s="19">
        <f t="shared" si="18"/>
        <v>1.392E-2</v>
      </c>
      <c r="L217" s="19"/>
      <c r="M217" s="48"/>
      <c r="N217" s="19"/>
      <c r="O217" s="19"/>
      <c r="P217" s="42">
        <v>1</v>
      </c>
      <c r="Q217" s="50">
        <f t="shared" si="19"/>
        <v>29</v>
      </c>
      <c r="R217" s="19"/>
    </row>
    <row r="218" spans="1:18">
      <c r="A218" s="19" t="s">
        <v>256</v>
      </c>
      <c r="B218" s="19" t="s">
        <v>263</v>
      </c>
      <c r="C218" s="19" t="s">
        <v>303</v>
      </c>
      <c r="D218" s="19" t="s">
        <v>258</v>
      </c>
      <c r="E218" s="31" t="s">
        <v>161</v>
      </c>
      <c r="F218" s="51">
        <v>14.75</v>
      </c>
      <c r="G218" s="33">
        <v>30390156</v>
      </c>
      <c r="H218" s="42">
        <v>15360</v>
      </c>
      <c r="I218" s="42">
        <v>480</v>
      </c>
      <c r="J218" s="33">
        <v>400</v>
      </c>
      <c r="K218" s="19">
        <f t="shared" si="18"/>
        <v>6.1440000000000001</v>
      </c>
      <c r="L218" s="19"/>
      <c r="M218" s="48"/>
      <c r="N218" s="19"/>
      <c r="O218" s="19"/>
      <c r="P218" s="42">
        <v>480</v>
      </c>
      <c r="Q218" s="50">
        <f t="shared" si="19"/>
        <v>15360</v>
      </c>
      <c r="R218" s="19"/>
    </row>
    <row r="219" spans="1:18">
      <c r="A219" s="19" t="s">
        <v>256</v>
      </c>
      <c r="B219" s="19" t="s">
        <v>263</v>
      </c>
      <c r="C219" s="19" t="s">
        <v>303</v>
      </c>
      <c r="D219" s="19" t="s">
        <v>258</v>
      </c>
      <c r="E219" s="39" t="s">
        <v>268</v>
      </c>
      <c r="F219" s="40">
        <v>0</v>
      </c>
      <c r="G219" s="41">
        <v>12005831</v>
      </c>
      <c r="H219" s="42">
        <v>61</v>
      </c>
      <c r="I219" s="42">
        <v>3</v>
      </c>
      <c r="J219" s="41">
        <v>485</v>
      </c>
      <c r="K219" s="19">
        <f t="shared" si="18"/>
        <v>2.9585E-2</v>
      </c>
      <c r="L219" s="19"/>
      <c r="M219" s="48"/>
      <c r="N219" s="19"/>
      <c r="O219" s="19"/>
      <c r="P219" s="42">
        <v>3</v>
      </c>
      <c r="Q219" s="50">
        <f t="shared" si="19"/>
        <v>61</v>
      </c>
      <c r="R219" s="19"/>
    </row>
    <row r="220" spans="1:18">
      <c r="A220" s="19" t="s">
        <v>256</v>
      </c>
      <c r="B220" s="19" t="s">
        <v>263</v>
      </c>
      <c r="C220" s="19" t="s">
        <v>303</v>
      </c>
      <c r="D220" s="19" t="s">
        <v>258</v>
      </c>
      <c r="E220" s="39" t="s">
        <v>134</v>
      </c>
      <c r="F220" s="40">
        <v>0</v>
      </c>
      <c r="G220" s="41">
        <v>12005832</v>
      </c>
      <c r="H220" s="42">
        <v>31</v>
      </c>
      <c r="I220" s="42">
        <v>2</v>
      </c>
      <c r="J220" s="41">
        <v>480</v>
      </c>
      <c r="K220" s="19">
        <f t="shared" si="18"/>
        <v>1.4880000000000001E-2</v>
      </c>
      <c r="L220" s="19"/>
      <c r="M220" s="48"/>
      <c r="N220" s="19"/>
      <c r="O220" s="19"/>
      <c r="P220" s="42">
        <v>2</v>
      </c>
      <c r="Q220" s="50">
        <f t="shared" si="19"/>
        <v>31</v>
      </c>
      <c r="R220" s="19"/>
    </row>
    <row r="221" spans="1:18">
      <c r="A221" s="19" t="s">
        <v>256</v>
      </c>
      <c r="B221" s="19" t="s">
        <v>263</v>
      </c>
      <c r="C221" s="19" t="s">
        <v>303</v>
      </c>
      <c r="D221" s="19" t="s">
        <v>258</v>
      </c>
      <c r="E221" s="39" t="s">
        <v>135</v>
      </c>
      <c r="F221" s="40">
        <v>0</v>
      </c>
      <c r="G221" s="41">
        <v>12005833</v>
      </c>
      <c r="H221" s="42">
        <v>21</v>
      </c>
      <c r="I221" s="42">
        <v>3</v>
      </c>
      <c r="J221" s="41">
        <v>475</v>
      </c>
      <c r="K221" s="19">
        <f t="shared" si="18"/>
        <v>9.9749999999999995E-3</v>
      </c>
      <c r="L221" s="19"/>
      <c r="M221" s="48"/>
      <c r="N221" s="19"/>
      <c r="O221" s="19"/>
      <c r="P221" s="42">
        <v>3</v>
      </c>
      <c r="Q221" s="50">
        <f t="shared" si="19"/>
        <v>21</v>
      </c>
      <c r="R221" s="19"/>
    </row>
    <row r="222" spans="1:18">
      <c r="A222" s="19" t="s">
        <v>256</v>
      </c>
      <c r="B222" s="19" t="s">
        <v>263</v>
      </c>
      <c r="C222" s="19" t="s">
        <v>303</v>
      </c>
      <c r="D222" s="19" t="s">
        <v>258</v>
      </c>
      <c r="E222" s="39" t="s">
        <v>212</v>
      </c>
      <c r="F222" s="40">
        <v>0</v>
      </c>
      <c r="G222" s="41">
        <v>30390372</v>
      </c>
      <c r="H222" s="42">
        <v>15</v>
      </c>
      <c r="I222" s="42">
        <v>1</v>
      </c>
      <c r="J222" s="41">
        <v>480</v>
      </c>
      <c r="K222" s="19">
        <f t="shared" si="18"/>
        <v>7.1999999999999998E-3</v>
      </c>
      <c r="L222" s="19"/>
      <c r="M222" s="48"/>
      <c r="N222" s="19"/>
      <c r="O222" s="19"/>
      <c r="P222" s="42">
        <v>1</v>
      </c>
      <c r="Q222" s="50">
        <f t="shared" si="19"/>
        <v>15</v>
      </c>
      <c r="R222" s="19"/>
    </row>
    <row r="223" spans="1:18">
      <c r="A223" s="19" t="s">
        <v>256</v>
      </c>
      <c r="B223" s="19" t="s">
        <v>263</v>
      </c>
      <c r="C223" s="19" t="s">
        <v>303</v>
      </c>
      <c r="D223" s="19" t="s">
        <v>258</v>
      </c>
      <c r="E223" s="39" t="s">
        <v>294</v>
      </c>
      <c r="F223" s="40">
        <v>0</v>
      </c>
      <c r="G223" s="41">
        <v>30391371</v>
      </c>
      <c r="H223" s="42">
        <v>870</v>
      </c>
      <c r="I223" s="42">
        <v>30</v>
      </c>
      <c r="J223" s="41">
        <v>475</v>
      </c>
      <c r="K223" s="19">
        <f t="shared" si="18"/>
        <v>0.41325000000000001</v>
      </c>
      <c r="L223" s="19"/>
      <c r="M223" s="48"/>
      <c r="N223" s="19"/>
      <c r="O223" s="19"/>
      <c r="P223" s="42">
        <v>30</v>
      </c>
      <c r="Q223" s="50">
        <f t="shared" si="19"/>
        <v>870</v>
      </c>
      <c r="R223" s="19"/>
    </row>
    <row r="224" spans="1:18">
      <c r="A224" s="19" t="s">
        <v>256</v>
      </c>
      <c r="B224" s="19" t="s">
        <v>263</v>
      </c>
      <c r="C224" s="19" t="s">
        <v>303</v>
      </c>
      <c r="D224" s="19" t="s">
        <v>258</v>
      </c>
      <c r="E224" s="39" t="s">
        <v>298</v>
      </c>
      <c r="F224" s="40">
        <v>0</v>
      </c>
      <c r="G224" s="41">
        <v>30391490</v>
      </c>
      <c r="H224" s="42">
        <v>1856</v>
      </c>
      <c r="I224" s="42">
        <v>64</v>
      </c>
      <c r="J224" s="41">
        <v>570</v>
      </c>
      <c r="K224" s="19">
        <f t="shared" si="18"/>
        <v>1.05792</v>
      </c>
      <c r="L224" s="19"/>
      <c r="M224" s="48"/>
      <c r="N224" s="19"/>
      <c r="O224" s="19"/>
      <c r="P224" s="42">
        <v>64</v>
      </c>
      <c r="Q224" s="50">
        <f t="shared" si="19"/>
        <v>1856</v>
      </c>
      <c r="R224" s="19"/>
    </row>
    <row r="225" spans="1:18">
      <c r="A225" s="19" t="s">
        <v>256</v>
      </c>
      <c r="B225" s="19" t="s">
        <v>263</v>
      </c>
      <c r="C225" s="19" t="s">
        <v>303</v>
      </c>
      <c r="D225" s="19" t="s">
        <v>258</v>
      </c>
      <c r="E225" s="39" t="s">
        <v>252</v>
      </c>
      <c r="F225" s="40">
        <v>0</v>
      </c>
      <c r="G225" s="41">
        <v>30391491</v>
      </c>
      <c r="H225" s="42">
        <v>12528</v>
      </c>
      <c r="I225" s="42">
        <v>432</v>
      </c>
      <c r="J225" s="41">
        <v>575</v>
      </c>
      <c r="K225" s="19">
        <f t="shared" si="18"/>
        <v>7.2035999999999998</v>
      </c>
      <c r="L225" s="19"/>
      <c r="M225" s="48"/>
      <c r="N225" s="19"/>
      <c r="O225" s="19"/>
      <c r="P225" s="42">
        <v>432</v>
      </c>
      <c r="Q225" s="50">
        <f t="shared" si="19"/>
        <v>12528</v>
      </c>
      <c r="R225" s="19"/>
    </row>
    <row r="226" spans="1:18">
      <c r="A226" s="19" t="s">
        <v>256</v>
      </c>
      <c r="B226" s="19" t="s">
        <v>263</v>
      </c>
      <c r="C226" s="19" t="s">
        <v>303</v>
      </c>
      <c r="D226" s="19" t="s">
        <v>258</v>
      </c>
      <c r="E226" s="39" t="s">
        <v>254</v>
      </c>
      <c r="F226" s="40">
        <v>0</v>
      </c>
      <c r="G226" s="41">
        <v>30391492</v>
      </c>
      <c r="H226" s="42">
        <v>29</v>
      </c>
      <c r="I226" s="42">
        <v>1</v>
      </c>
      <c r="J226" s="41">
        <v>580</v>
      </c>
      <c r="K226" s="19">
        <f t="shared" si="18"/>
        <v>1.6820000000000002E-2</v>
      </c>
      <c r="L226" s="19"/>
      <c r="M226" s="48"/>
      <c r="N226" s="19"/>
      <c r="O226" s="19"/>
      <c r="P226" s="42">
        <v>1</v>
      </c>
      <c r="Q226" s="50">
        <f t="shared" si="19"/>
        <v>29</v>
      </c>
      <c r="R226" s="19"/>
    </row>
    <row r="227" spans="1:18">
      <c r="A227" s="19" t="s">
        <v>256</v>
      </c>
      <c r="B227" s="19" t="s">
        <v>263</v>
      </c>
      <c r="C227" s="19" t="s">
        <v>303</v>
      </c>
      <c r="D227" s="19" t="s">
        <v>258</v>
      </c>
      <c r="E227" s="39" t="s">
        <v>289</v>
      </c>
      <c r="F227" s="40">
        <v>0</v>
      </c>
      <c r="G227" s="41">
        <v>30391493</v>
      </c>
      <c r="H227" s="42">
        <v>4176</v>
      </c>
      <c r="I227" s="42">
        <v>144</v>
      </c>
      <c r="J227" s="41">
        <v>585</v>
      </c>
      <c r="K227" s="19">
        <f t="shared" si="18"/>
        <v>2.4429599999999998</v>
      </c>
      <c r="L227" s="19"/>
      <c r="M227" s="48"/>
      <c r="N227" s="19"/>
      <c r="O227" s="19"/>
      <c r="P227" s="42">
        <v>144</v>
      </c>
      <c r="Q227" s="50">
        <f t="shared" si="19"/>
        <v>4176</v>
      </c>
      <c r="R227" s="52"/>
    </row>
    <row r="228" spans="1:18">
      <c r="A228" s="19" t="s">
        <v>256</v>
      </c>
      <c r="B228" s="19" t="s">
        <v>263</v>
      </c>
      <c r="C228" s="19" t="s">
        <v>303</v>
      </c>
      <c r="D228" s="19" t="s">
        <v>258</v>
      </c>
      <c r="E228" s="39" t="s">
        <v>261</v>
      </c>
      <c r="F228" s="40">
        <v>0</v>
      </c>
      <c r="G228" s="41">
        <v>30392472</v>
      </c>
      <c r="H228" s="42">
        <v>87</v>
      </c>
      <c r="I228" s="42">
        <v>3</v>
      </c>
      <c r="J228" s="41">
        <v>480</v>
      </c>
      <c r="K228" s="19">
        <f t="shared" si="18"/>
        <v>4.1759999999999999E-2</v>
      </c>
      <c r="L228" s="19"/>
      <c r="M228" s="48"/>
      <c r="N228" s="19"/>
      <c r="O228" s="19"/>
      <c r="P228" s="42">
        <v>3</v>
      </c>
      <c r="Q228" s="50">
        <f t="shared" si="19"/>
        <v>87</v>
      </c>
      <c r="R228" s="19"/>
    </row>
    <row r="229" spans="1:18">
      <c r="A229" s="19" t="s">
        <v>256</v>
      </c>
      <c r="B229" s="19" t="s">
        <v>263</v>
      </c>
      <c r="C229" s="19" t="s">
        <v>303</v>
      </c>
      <c r="D229" s="19" t="s">
        <v>258</v>
      </c>
      <c r="E229" s="31" t="s">
        <v>330</v>
      </c>
      <c r="F229" s="40">
        <v>0</v>
      </c>
      <c r="G229" s="33" t="s">
        <v>332</v>
      </c>
      <c r="H229" s="42">
        <v>9120</v>
      </c>
      <c r="I229" s="42">
        <v>304</v>
      </c>
      <c r="J229" s="41">
        <v>580</v>
      </c>
      <c r="K229" s="19">
        <f t="shared" si="18"/>
        <v>5.2896000000000001</v>
      </c>
      <c r="L229" s="19"/>
      <c r="M229" s="48"/>
      <c r="N229" s="19"/>
      <c r="O229" s="19"/>
      <c r="P229" s="42">
        <v>304</v>
      </c>
      <c r="Q229" s="50">
        <f t="shared" si="19"/>
        <v>9120</v>
      </c>
      <c r="R229" s="19"/>
    </row>
    <row r="230" spans="1:18" ht="15" customHeight="1">
      <c r="A230" s="19" t="s">
        <v>256</v>
      </c>
      <c r="B230" s="19" t="s">
        <v>263</v>
      </c>
      <c r="C230" s="19" t="s">
        <v>303</v>
      </c>
      <c r="D230" s="19" t="s">
        <v>258</v>
      </c>
      <c r="E230" s="39" t="s">
        <v>296</v>
      </c>
      <c r="F230" s="40">
        <v>0</v>
      </c>
      <c r="G230" s="41">
        <v>30392691</v>
      </c>
      <c r="H230" s="42">
        <v>464</v>
      </c>
      <c r="I230" s="42">
        <v>16</v>
      </c>
      <c r="J230" s="41">
        <v>575</v>
      </c>
      <c r="K230" s="19">
        <f t="shared" si="18"/>
        <v>0.26679999999999998</v>
      </c>
      <c r="L230" s="19"/>
      <c r="M230" s="48"/>
      <c r="N230" s="19"/>
      <c r="O230" s="19"/>
      <c r="P230" s="42">
        <v>16</v>
      </c>
      <c r="Q230" s="50">
        <f t="shared" si="19"/>
        <v>464</v>
      </c>
      <c r="R230" s="19"/>
    </row>
    <row r="231" spans="1:18">
      <c r="A231" s="19" t="s">
        <v>256</v>
      </c>
      <c r="B231" s="19" t="s">
        <v>263</v>
      </c>
      <c r="C231" s="19" t="s">
        <v>303</v>
      </c>
      <c r="D231" s="19" t="s">
        <v>258</v>
      </c>
      <c r="E231" s="39" t="s">
        <v>290</v>
      </c>
      <c r="F231" s="40">
        <v>0</v>
      </c>
      <c r="G231" s="41">
        <v>30392692</v>
      </c>
      <c r="H231" s="42">
        <v>1544</v>
      </c>
      <c r="I231" s="42">
        <v>56</v>
      </c>
      <c r="J231" s="41">
        <v>580</v>
      </c>
      <c r="K231" s="19">
        <f t="shared" si="18"/>
        <v>0.89551999999999998</v>
      </c>
      <c r="L231" s="19"/>
      <c r="M231" s="48"/>
      <c r="N231" s="19"/>
      <c r="O231" s="19"/>
      <c r="P231" s="42">
        <v>56</v>
      </c>
      <c r="Q231" s="50">
        <f t="shared" si="19"/>
        <v>1544</v>
      </c>
      <c r="R231" s="19"/>
    </row>
    <row r="232" spans="1:18">
      <c r="A232" s="19" t="s">
        <v>256</v>
      </c>
      <c r="B232" s="19" t="s">
        <v>263</v>
      </c>
      <c r="C232" s="19" t="s">
        <v>303</v>
      </c>
      <c r="D232" s="19" t="s">
        <v>258</v>
      </c>
      <c r="E232" s="39" t="s">
        <v>297</v>
      </c>
      <c r="F232" s="40">
        <v>0</v>
      </c>
      <c r="G232" s="41">
        <v>30392693</v>
      </c>
      <c r="H232" s="42">
        <v>464</v>
      </c>
      <c r="I232" s="42">
        <v>16</v>
      </c>
      <c r="J232" s="41">
        <v>585</v>
      </c>
      <c r="K232" s="19">
        <f t="shared" si="18"/>
        <v>0.27144000000000001</v>
      </c>
      <c r="L232" s="19"/>
      <c r="M232" s="48"/>
      <c r="N232" s="19"/>
      <c r="O232" s="19"/>
      <c r="P232" s="42">
        <v>16</v>
      </c>
      <c r="Q232" s="50">
        <f t="shared" si="19"/>
        <v>464</v>
      </c>
      <c r="R232" s="19"/>
    </row>
    <row r="233" spans="1:18">
      <c r="A233" s="19" t="s">
        <v>256</v>
      </c>
      <c r="B233" s="19" t="s">
        <v>263</v>
      </c>
      <c r="C233" s="19" t="s">
        <v>303</v>
      </c>
      <c r="D233" s="19" t="s">
        <v>258</v>
      </c>
      <c r="E233" s="39" t="s">
        <v>299</v>
      </c>
      <c r="F233" s="40">
        <v>0</v>
      </c>
      <c r="G233" s="41">
        <v>30392871</v>
      </c>
      <c r="H233" s="42">
        <v>574</v>
      </c>
      <c r="I233" s="42">
        <v>20</v>
      </c>
      <c r="J233" s="41">
        <v>475</v>
      </c>
      <c r="K233" s="19">
        <f t="shared" si="18"/>
        <v>0.27265</v>
      </c>
      <c r="L233" s="19"/>
      <c r="M233" s="48"/>
      <c r="N233" s="19"/>
      <c r="O233" s="19"/>
      <c r="P233" s="42">
        <v>20</v>
      </c>
      <c r="Q233" s="50">
        <f t="shared" si="19"/>
        <v>574</v>
      </c>
      <c r="R233" s="19"/>
    </row>
    <row r="234" spans="1:18">
      <c r="A234" s="19" t="s">
        <v>256</v>
      </c>
      <c r="B234" s="19" t="s">
        <v>263</v>
      </c>
      <c r="C234" s="19" t="s">
        <v>303</v>
      </c>
      <c r="D234" s="19" t="s">
        <v>258</v>
      </c>
      <c r="E234" s="39" t="s">
        <v>286</v>
      </c>
      <c r="F234" s="40">
        <v>0</v>
      </c>
      <c r="G234" s="41">
        <v>30392872</v>
      </c>
      <c r="H234" s="42">
        <v>171</v>
      </c>
      <c r="I234" s="42">
        <v>6</v>
      </c>
      <c r="J234" s="41">
        <v>480</v>
      </c>
      <c r="K234" s="19">
        <f t="shared" si="18"/>
        <v>8.208E-2</v>
      </c>
      <c r="L234" s="19"/>
      <c r="M234" s="48"/>
      <c r="N234" s="19"/>
      <c r="O234" s="19"/>
      <c r="P234" s="42">
        <v>6</v>
      </c>
      <c r="Q234" s="50">
        <f t="shared" si="19"/>
        <v>171</v>
      </c>
      <c r="R234" s="19"/>
    </row>
    <row r="235" spans="1:18">
      <c r="A235" s="19" t="s">
        <v>256</v>
      </c>
      <c r="B235" s="19" t="s">
        <v>263</v>
      </c>
      <c r="C235" s="19" t="s">
        <v>303</v>
      </c>
      <c r="D235" s="19" t="s">
        <v>258</v>
      </c>
      <c r="E235" s="39" t="s">
        <v>302</v>
      </c>
      <c r="F235" s="40">
        <v>0</v>
      </c>
      <c r="G235" s="41">
        <v>30392972</v>
      </c>
      <c r="H235" s="42">
        <v>34365</v>
      </c>
      <c r="I235" s="42">
        <v>1185</v>
      </c>
      <c r="J235" s="41">
        <v>480</v>
      </c>
      <c r="K235" s="19">
        <f t="shared" si="18"/>
        <v>16.495200000000001</v>
      </c>
      <c r="L235" s="19"/>
      <c r="M235" s="48"/>
      <c r="N235" s="19"/>
      <c r="O235" s="19"/>
      <c r="P235" s="42">
        <v>1185</v>
      </c>
      <c r="Q235" s="50">
        <f t="shared" si="19"/>
        <v>34365</v>
      </c>
      <c r="R235" s="19"/>
    </row>
    <row r="236" spans="1:18">
      <c r="A236" s="19" t="s">
        <v>256</v>
      </c>
      <c r="B236" s="19" t="s">
        <v>263</v>
      </c>
      <c r="C236" s="19" t="s">
        <v>303</v>
      </c>
      <c r="D236" s="19" t="s">
        <v>258</v>
      </c>
      <c r="E236" s="39" t="s">
        <v>306</v>
      </c>
      <c r="F236" s="40">
        <v>0</v>
      </c>
      <c r="G236" s="41">
        <v>30392973</v>
      </c>
      <c r="H236" s="42">
        <v>18329</v>
      </c>
      <c r="I236" s="42">
        <v>633</v>
      </c>
      <c r="J236" s="41">
        <v>485</v>
      </c>
      <c r="K236" s="19">
        <f t="shared" ref="K236:K238" si="20">J236*H236/10^6</f>
        <v>8.8895649999999993</v>
      </c>
      <c r="L236" s="19"/>
      <c r="M236" s="48"/>
      <c r="N236" s="19"/>
      <c r="O236" s="19"/>
      <c r="P236" s="42">
        <v>633</v>
      </c>
      <c r="Q236" s="50">
        <f t="shared" ref="Q236:Q238" si="21">H236-SUM(L236:N236)</f>
        <v>18329</v>
      </c>
      <c r="R236" s="19"/>
    </row>
    <row r="237" spans="1:18">
      <c r="A237" s="19" t="s">
        <v>256</v>
      </c>
      <c r="B237" s="19" t="s">
        <v>263</v>
      </c>
      <c r="C237" s="19" t="s">
        <v>303</v>
      </c>
      <c r="D237" s="19" t="s">
        <v>258</v>
      </c>
      <c r="E237" s="39" t="s">
        <v>301</v>
      </c>
      <c r="F237" s="40">
        <v>0</v>
      </c>
      <c r="G237" s="41">
        <v>30393071</v>
      </c>
      <c r="H237" s="42">
        <v>1740</v>
      </c>
      <c r="I237" s="42">
        <v>60</v>
      </c>
      <c r="J237" s="41">
        <v>475</v>
      </c>
      <c r="K237" s="19">
        <f t="shared" si="20"/>
        <v>0.82650000000000001</v>
      </c>
      <c r="L237" s="19"/>
      <c r="M237" s="48"/>
      <c r="N237" s="19"/>
      <c r="O237" s="19"/>
      <c r="P237" s="42">
        <v>60</v>
      </c>
      <c r="Q237" s="50">
        <f t="shared" si="21"/>
        <v>1740</v>
      </c>
      <c r="R237" s="19"/>
    </row>
    <row r="238" spans="1:18">
      <c r="A238" s="19" t="s">
        <v>256</v>
      </c>
      <c r="B238" s="19" t="s">
        <v>263</v>
      </c>
      <c r="C238" s="19" t="s">
        <v>303</v>
      </c>
      <c r="D238" s="19" t="s">
        <v>258</v>
      </c>
      <c r="E238" s="39" t="s">
        <v>307</v>
      </c>
      <c r="F238" s="40">
        <v>0</v>
      </c>
      <c r="G238" s="41">
        <v>30393072</v>
      </c>
      <c r="H238" s="42">
        <v>11156</v>
      </c>
      <c r="I238" s="42">
        <v>964</v>
      </c>
      <c r="J238" s="41">
        <v>480</v>
      </c>
      <c r="K238" s="19">
        <f t="shared" si="20"/>
        <v>5.3548799999999996</v>
      </c>
      <c r="L238" s="19"/>
      <c r="M238" s="48"/>
      <c r="N238" s="19"/>
      <c r="O238" s="19"/>
      <c r="P238" s="42">
        <v>964</v>
      </c>
      <c r="Q238" s="50">
        <f t="shared" si="21"/>
        <v>11156</v>
      </c>
      <c r="R238" s="19"/>
    </row>
    <row r="239" spans="1:18">
      <c r="A239" s="19" t="s">
        <v>256</v>
      </c>
      <c r="B239" s="19" t="s">
        <v>263</v>
      </c>
      <c r="C239" s="19" t="s">
        <v>303</v>
      </c>
      <c r="D239" s="19" t="s">
        <v>258</v>
      </c>
      <c r="E239" s="31" t="s">
        <v>334</v>
      </c>
      <c r="F239" s="40">
        <v>0</v>
      </c>
      <c r="G239" s="41">
        <v>30393392</v>
      </c>
      <c r="H239" s="42">
        <v>8160</v>
      </c>
      <c r="I239" s="42">
        <v>272</v>
      </c>
      <c r="J239" s="41">
        <v>580</v>
      </c>
      <c r="K239" s="19">
        <f t="shared" ref="K239:K277" si="22">J239*H239/10^6</f>
        <v>4.7328000000000001</v>
      </c>
      <c r="L239" s="19"/>
      <c r="M239" s="48"/>
      <c r="N239" s="19"/>
      <c r="O239" s="19"/>
      <c r="P239" s="42">
        <v>272</v>
      </c>
      <c r="Q239" s="50">
        <f t="shared" si="19"/>
        <v>8160</v>
      </c>
      <c r="R239" s="19"/>
    </row>
    <row r="240" spans="1:18">
      <c r="A240" s="19" t="s">
        <v>256</v>
      </c>
      <c r="B240" s="19" t="s">
        <v>263</v>
      </c>
      <c r="C240" s="19" t="s">
        <v>303</v>
      </c>
      <c r="D240" s="19" t="s">
        <v>258</v>
      </c>
      <c r="E240" s="22" t="s">
        <v>352</v>
      </c>
      <c r="F240" s="40">
        <v>0</v>
      </c>
      <c r="G240" s="41">
        <v>30393393</v>
      </c>
      <c r="H240" s="42">
        <v>2880</v>
      </c>
      <c r="I240" s="42">
        <v>96</v>
      </c>
      <c r="J240" s="41">
        <v>585</v>
      </c>
      <c r="K240" s="19">
        <f t="shared" ref="K240:K244" si="23">J240*H240/10^6</f>
        <v>1.6848000000000001</v>
      </c>
      <c r="L240" s="19"/>
      <c r="M240" s="48"/>
      <c r="N240" s="19"/>
      <c r="O240" s="19"/>
      <c r="P240" s="42">
        <v>96</v>
      </c>
      <c r="Q240" s="50">
        <f t="shared" ref="Q240:Q244" si="24">H240-SUM(L240:N240)</f>
        <v>2880</v>
      </c>
      <c r="R240" s="19"/>
    </row>
    <row r="241" spans="1:18">
      <c r="A241" s="19" t="s">
        <v>256</v>
      </c>
      <c r="B241" s="19" t="s">
        <v>263</v>
      </c>
      <c r="C241" s="19" t="s">
        <v>303</v>
      </c>
      <c r="D241" s="19" t="s">
        <v>258</v>
      </c>
      <c r="E241" s="31" t="s">
        <v>317</v>
      </c>
      <c r="F241" s="40">
        <v>0</v>
      </c>
      <c r="G241" s="53">
        <v>30393792</v>
      </c>
      <c r="H241" s="42">
        <v>480</v>
      </c>
      <c r="I241" s="42">
        <v>16</v>
      </c>
      <c r="J241" s="41">
        <v>580</v>
      </c>
      <c r="K241" s="19">
        <f t="shared" si="23"/>
        <v>0.27839999999999998</v>
      </c>
      <c r="L241" s="19"/>
      <c r="M241" s="48"/>
      <c r="N241" s="19"/>
      <c r="O241" s="19"/>
      <c r="P241" s="42">
        <v>16</v>
      </c>
      <c r="Q241" s="50">
        <f t="shared" si="24"/>
        <v>480</v>
      </c>
      <c r="R241" s="19"/>
    </row>
    <row r="242" spans="1:18">
      <c r="A242" s="19" t="s">
        <v>256</v>
      </c>
      <c r="B242" s="19" t="s">
        <v>263</v>
      </c>
      <c r="C242" s="19" t="s">
        <v>303</v>
      </c>
      <c r="D242" s="19" t="s">
        <v>258</v>
      </c>
      <c r="E242" s="54" t="s">
        <v>336</v>
      </c>
      <c r="F242" s="40">
        <v>0</v>
      </c>
      <c r="G242" s="53">
        <v>30393891</v>
      </c>
      <c r="H242" s="42">
        <v>480</v>
      </c>
      <c r="I242" s="42">
        <v>16</v>
      </c>
      <c r="J242" s="41">
        <v>575</v>
      </c>
      <c r="K242" s="19">
        <f t="shared" si="23"/>
        <v>0.27600000000000002</v>
      </c>
      <c r="L242" s="19"/>
      <c r="M242" s="48"/>
      <c r="N242" s="19"/>
      <c r="O242" s="19"/>
      <c r="P242" s="42">
        <v>16</v>
      </c>
      <c r="Q242" s="50">
        <f t="shared" si="24"/>
        <v>480</v>
      </c>
      <c r="R242" s="19"/>
    </row>
    <row r="243" spans="1:18">
      <c r="A243" s="19" t="s">
        <v>256</v>
      </c>
      <c r="B243" s="19" t="s">
        <v>263</v>
      </c>
      <c r="C243" s="19" t="s">
        <v>303</v>
      </c>
      <c r="D243" s="19" t="s">
        <v>258</v>
      </c>
      <c r="E243" s="31" t="s">
        <v>335</v>
      </c>
      <c r="F243" s="40">
        <v>0</v>
      </c>
      <c r="G243" s="53">
        <v>30393892</v>
      </c>
      <c r="H243" s="42">
        <v>24000</v>
      </c>
      <c r="I243" s="42">
        <v>800</v>
      </c>
      <c r="J243" s="41">
        <v>580</v>
      </c>
      <c r="K243" s="19">
        <f t="shared" si="23"/>
        <v>13.92</v>
      </c>
      <c r="L243" s="19"/>
      <c r="M243" s="48"/>
      <c r="N243" s="19"/>
      <c r="O243" s="19"/>
      <c r="P243" s="42">
        <v>800</v>
      </c>
      <c r="Q243" s="50">
        <f t="shared" si="24"/>
        <v>24000</v>
      </c>
      <c r="R243" s="19"/>
    </row>
    <row r="244" spans="1:18">
      <c r="A244" s="19" t="s">
        <v>256</v>
      </c>
      <c r="B244" s="19" t="s">
        <v>263</v>
      </c>
      <c r="C244" s="19" t="s">
        <v>303</v>
      </c>
      <c r="D244" s="19" t="s">
        <v>258</v>
      </c>
      <c r="E244" s="39" t="s">
        <v>209</v>
      </c>
      <c r="F244" s="40">
        <v>0</v>
      </c>
      <c r="G244" s="41">
        <v>30397571</v>
      </c>
      <c r="H244" s="42">
        <v>183</v>
      </c>
      <c r="I244" s="42">
        <v>7</v>
      </c>
      <c r="J244" s="41">
        <v>475</v>
      </c>
      <c r="K244" s="19">
        <f t="shared" si="23"/>
        <v>8.6925000000000002E-2</v>
      </c>
      <c r="L244" s="19"/>
      <c r="M244" s="48"/>
      <c r="N244" s="19"/>
      <c r="O244" s="19"/>
      <c r="P244" s="42">
        <v>7</v>
      </c>
      <c r="Q244" s="50">
        <f t="shared" si="24"/>
        <v>183</v>
      </c>
      <c r="R244" s="19"/>
    </row>
    <row r="245" spans="1:18">
      <c r="A245" s="19" t="s">
        <v>256</v>
      </c>
      <c r="B245" s="19" t="s">
        <v>263</v>
      </c>
      <c r="C245" s="19" t="s">
        <v>303</v>
      </c>
      <c r="D245" s="19" t="s">
        <v>258</v>
      </c>
      <c r="E245" s="39" t="s">
        <v>210</v>
      </c>
      <c r="F245" s="40">
        <v>0</v>
      </c>
      <c r="G245" s="41">
        <v>30397572</v>
      </c>
      <c r="H245" s="42">
        <v>3074</v>
      </c>
      <c r="I245" s="42">
        <v>106</v>
      </c>
      <c r="J245" s="41">
        <v>480</v>
      </c>
      <c r="K245" s="19">
        <f t="shared" si="22"/>
        <v>1.4755199999999999</v>
      </c>
      <c r="L245" s="19"/>
      <c r="M245" s="48"/>
      <c r="N245" s="19"/>
      <c r="O245" s="19"/>
      <c r="P245" s="42">
        <v>106</v>
      </c>
      <c r="Q245" s="50">
        <f t="shared" ref="Q245:Q278" si="25">H245-SUM(L245:N245)</f>
        <v>3074</v>
      </c>
      <c r="R245" s="19"/>
    </row>
    <row r="246" spans="1:18">
      <c r="A246" s="19" t="s">
        <v>256</v>
      </c>
      <c r="B246" s="19" t="s">
        <v>263</v>
      </c>
      <c r="C246" s="19" t="s">
        <v>303</v>
      </c>
      <c r="D246" s="19" t="s">
        <v>258</v>
      </c>
      <c r="E246" s="39" t="s">
        <v>311</v>
      </c>
      <c r="F246" s="40">
        <v>0</v>
      </c>
      <c r="G246" s="41">
        <v>30397573</v>
      </c>
      <c r="H246" s="42">
        <v>1102</v>
      </c>
      <c r="I246" s="42">
        <v>38</v>
      </c>
      <c r="J246" s="41">
        <v>485</v>
      </c>
      <c r="K246" s="19">
        <f t="shared" si="22"/>
        <v>0.53447</v>
      </c>
      <c r="L246" s="19"/>
      <c r="M246" s="48"/>
      <c r="N246" s="19"/>
      <c r="O246" s="19"/>
      <c r="P246" s="42">
        <v>38</v>
      </c>
      <c r="Q246" s="50">
        <f t="shared" si="25"/>
        <v>1102</v>
      </c>
      <c r="R246" s="19"/>
    </row>
    <row r="247" spans="1:18">
      <c r="A247" s="19" t="s">
        <v>256</v>
      </c>
      <c r="B247" s="19" t="s">
        <v>263</v>
      </c>
      <c r="C247" s="19" t="s">
        <v>304</v>
      </c>
      <c r="D247" s="19" t="s">
        <v>258</v>
      </c>
      <c r="E247" s="22" t="s">
        <v>206</v>
      </c>
      <c r="F247" s="51">
        <v>18</v>
      </c>
      <c r="G247" s="33">
        <v>30397371</v>
      </c>
      <c r="H247" s="42">
        <v>91</v>
      </c>
      <c r="I247" s="42">
        <v>4</v>
      </c>
      <c r="J247" s="33">
        <v>475</v>
      </c>
      <c r="K247" s="19">
        <f t="shared" si="22"/>
        <v>4.3225E-2</v>
      </c>
      <c r="L247" s="19"/>
      <c r="M247" s="48"/>
      <c r="N247" s="19"/>
      <c r="O247" s="19"/>
      <c r="P247" s="42">
        <v>4</v>
      </c>
      <c r="Q247" s="50">
        <f t="shared" si="25"/>
        <v>91</v>
      </c>
      <c r="R247" s="19"/>
    </row>
    <row r="248" spans="1:18">
      <c r="A248" s="19" t="s">
        <v>256</v>
      </c>
      <c r="B248" s="19" t="s">
        <v>263</v>
      </c>
      <c r="C248" s="19" t="s">
        <v>304</v>
      </c>
      <c r="D248" s="19" t="s">
        <v>258</v>
      </c>
      <c r="E248" s="22" t="s">
        <v>172</v>
      </c>
      <c r="F248" s="51">
        <v>18</v>
      </c>
      <c r="G248" s="33">
        <v>30397472</v>
      </c>
      <c r="H248" s="42">
        <v>44</v>
      </c>
      <c r="I248" s="42">
        <v>3</v>
      </c>
      <c r="J248" s="33">
        <v>480</v>
      </c>
      <c r="K248" s="19">
        <f t="shared" si="22"/>
        <v>2.112E-2</v>
      </c>
      <c r="L248" s="19"/>
      <c r="M248" s="48"/>
      <c r="N248" s="19"/>
      <c r="O248" s="19"/>
      <c r="P248" s="42">
        <v>3</v>
      </c>
      <c r="Q248" s="47">
        <f t="shared" si="25"/>
        <v>44</v>
      </c>
      <c r="R248" s="19"/>
    </row>
    <row r="249" spans="1:18">
      <c r="A249" s="19" t="s">
        <v>256</v>
      </c>
      <c r="B249" s="19" t="s">
        <v>263</v>
      </c>
      <c r="C249" s="19" t="s">
        <v>304</v>
      </c>
      <c r="D249" s="19" t="s">
        <v>258</v>
      </c>
      <c r="E249" s="39" t="s">
        <v>294</v>
      </c>
      <c r="F249" s="40">
        <v>0</v>
      </c>
      <c r="G249" s="41">
        <v>30391371</v>
      </c>
      <c r="H249" s="42">
        <v>1740</v>
      </c>
      <c r="I249" s="42">
        <v>60</v>
      </c>
      <c r="J249" s="41">
        <v>475</v>
      </c>
      <c r="K249" s="19">
        <f t="shared" si="22"/>
        <v>0.82650000000000001</v>
      </c>
      <c r="L249" s="19"/>
      <c r="M249" s="48"/>
      <c r="N249" s="19"/>
      <c r="O249" s="19"/>
      <c r="P249" s="42">
        <v>60</v>
      </c>
      <c r="Q249" s="50">
        <f t="shared" si="25"/>
        <v>1740</v>
      </c>
      <c r="R249" s="19"/>
    </row>
    <row r="250" spans="1:18">
      <c r="A250" s="19" t="s">
        <v>256</v>
      </c>
      <c r="B250" s="19" t="s">
        <v>263</v>
      </c>
      <c r="C250" s="19" t="s">
        <v>304</v>
      </c>
      <c r="D250" s="19" t="s">
        <v>258</v>
      </c>
      <c r="E250" s="39" t="s">
        <v>295</v>
      </c>
      <c r="F250" s="40">
        <v>0</v>
      </c>
      <c r="G250" s="41">
        <v>30391372</v>
      </c>
      <c r="H250" s="42">
        <v>86</v>
      </c>
      <c r="I250" s="42">
        <v>3</v>
      </c>
      <c r="J250" s="41">
        <v>480</v>
      </c>
      <c r="K250" s="19">
        <f t="shared" si="22"/>
        <v>4.1279999999999997E-2</v>
      </c>
      <c r="L250" s="19"/>
      <c r="M250" s="48"/>
      <c r="N250" s="19"/>
      <c r="O250" s="19"/>
      <c r="P250" s="42">
        <v>3</v>
      </c>
      <c r="Q250" s="50">
        <f t="shared" si="25"/>
        <v>86</v>
      </c>
      <c r="R250" s="19"/>
    </row>
    <row r="251" spans="1:18">
      <c r="A251" s="19" t="s">
        <v>256</v>
      </c>
      <c r="B251" s="19" t="s">
        <v>263</v>
      </c>
      <c r="C251" s="19" t="s">
        <v>304</v>
      </c>
      <c r="D251" s="19" t="s">
        <v>258</v>
      </c>
      <c r="E251" s="39" t="s">
        <v>298</v>
      </c>
      <c r="F251" s="40">
        <v>0</v>
      </c>
      <c r="G251" s="41">
        <v>30391490</v>
      </c>
      <c r="H251" s="42">
        <v>1392</v>
      </c>
      <c r="I251" s="42">
        <v>48</v>
      </c>
      <c r="J251" s="41">
        <v>570</v>
      </c>
      <c r="K251" s="19">
        <f t="shared" si="22"/>
        <v>0.79344000000000003</v>
      </c>
      <c r="L251" s="19"/>
      <c r="M251" s="48"/>
      <c r="N251" s="19"/>
      <c r="O251" s="19"/>
      <c r="P251" s="42">
        <v>48</v>
      </c>
      <c r="Q251" s="50">
        <f t="shared" si="25"/>
        <v>1392</v>
      </c>
      <c r="R251" s="19"/>
    </row>
    <row r="252" spans="1:18">
      <c r="A252" s="19" t="s">
        <v>256</v>
      </c>
      <c r="B252" s="19" t="s">
        <v>263</v>
      </c>
      <c r="C252" s="19" t="s">
        <v>304</v>
      </c>
      <c r="D252" s="19" t="s">
        <v>258</v>
      </c>
      <c r="E252" s="39" t="s">
        <v>252</v>
      </c>
      <c r="F252" s="40">
        <v>0</v>
      </c>
      <c r="G252" s="41">
        <v>30391491</v>
      </c>
      <c r="H252" s="42">
        <v>5104</v>
      </c>
      <c r="I252" s="42">
        <v>176</v>
      </c>
      <c r="J252" s="41">
        <v>575</v>
      </c>
      <c r="K252" s="19">
        <f t="shared" si="22"/>
        <v>2.9348000000000001</v>
      </c>
      <c r="L252" s="19"/>
      <c r="M252" s="48"/>
      <c r="N252" s="19"/>
      <c r="O252" s="19"/>
      <c r="P252" s="42">
        <v>176</v>
      </c>
      <c r="Q252" s="50">
        <f t="shared" si="25"/>
        <v>5104</v>
      </c>
      <c r="R252" s="19"/>
    </row>
    <row r="253" spans="1:18">
      <c r="A253" s="19" t="s">
        <v>256</v>
      </c>
      <c r="B253" s="19" t="s">
        <v>263</v>
      </c>
      <c r="C253" s="19" t="s">
        <v>304</v>
      </c>
      <c r="D253" s="19" t="s">
        <v>258</v>
      </c>
      <c r="E253" s="39" t="s">
        <v>254</v>
      </c>
      <c r="F253" s="40">
        <v>0</v>
      </c>
      <c r="G253" s="41">
        <v>30391492</v>
      </c>
      <c r="H253" s="42">
        <v>2175</v>
      </c>
      <c r="I253" s="42">
        <v>75</v>
      </c>
      <c r="J253" s="41">
        <v>580</v>
      </c>
      <c r="K253" s="19">
        <f t="shared" si="22"/>
        <v>1.2615000000000001</v>
      </c>
      <c r="L253" s="19"/>
      <c r="M253" s="48"/>
      <c r="N253" s="19"/>
      <c r="O253" s="19"/>
      <c r="P253" s="42">
        <v>75</v>
      </c>
      <c r="Q253" s="50">
        <f t="shared" si="25"/>
        <v>2175</v>
      </c>
      <c r="R253" s="19"/>
    </row>
    <row r="254" spans="1:18">
      <c r="A254" s="19" t="s">
        <v>256</v>
      </c>
      <c r="B254" s="19" t="s">
        <v>263</v>
      </c>
      <c r="C254" s="19" t="s">
        <v>304</v>
      </c>
      <c r="D254" s="19" t="s">
        <v>258</v>
      </c>
      <c r="E254" s="39" t="s">
        <v>289</v>
      </c>
      <c r="F254" s="40">
        <v>0</v>
      </c>
      <c r="G254" s="41">
        <v>30391493</v>
      </c>
      <c r="H254" s="42">
        <v>464</v>
      </c>
      <c r="I254" s="42">
        <v>16</v>
      </c>
      <c r="J254" s="41">
        <v>585</v>
      </c>
      <c r="K254" s="19">
        <f t="shared" si="22"/>
        <v>0.27144000000000001</v>
      </c>
      <c r="L254" s="19"/>
      <c r="M254" s="48"/>
      <c r="N254" s="19"/>
      <c r="O254" s="19"/>
      <c r="P254" s="42">
        <v>16</v>
      </c>
      <c r="Q254" s="50">
        <f t="shared" si="25"/>
        <v>464</v>
      </c>
      <c r="R254" s="19"/>
    </row>
    <row r="255" spans="1:18">
      <c r="A255" s="19" t="s">
        <v>256</v>
      </c>
      <c r="B255" s="19" t="s">
        <v>263</v>
      </c>
      <c r="C255" s="19" t="s">
        <v>304</v>
      </c>
      <c r="D255" s="19" t="s">
        <v>258</v>
      </c>
      <c r="E255" s="39" t="s">
        <v>261</v>
      </c>
      <c r="F255" s="40">
        <v>0</v>
      </c>
      <c r="G255" s="41">
        <v>30392472</v>
      </c>
      <c r="H255" s="42">
        <v>115</v>
      </c>
      <c r="I255" s="42">
        <v>4</v>
      </c>
      <c r="J255" s="41">
        <v>480</v>
      </c>
      <c r="K255" s="19">
        <f t="shared" si="22"/>
        <v>5.5199999999999999E-2</v>
      </c>
      <c r="L255" s="19"/>
      <c r="M255" s="48"/>
      <c r="N255" s="19"/>
      <c r="O255" s="19"/>
      <c r="P255" s="42">
        <v>4</v>
      </c>
      <c r="Q255" s="50">
        <f t="shared" si="25"/>
        <v>115</v>
      </c>
      <c r="R255" s="19"/>
    </row>
    <row r="256" spans="1:18">
      <c r="A256" s="19" t="s">
        <v>256</v>
      </c>
      <c r="B256" s="19" t="s">
        <v>263</v>
      </c>
      <c r="C256" s="19" t="s">
        <v>304</v>
      </c>
      <c r="D256" s="19" t="s">
        <v>258</v>
      </c>
      <c r="E256" s="39" t="s">
        <v>299</v>
      </c>
      <c r="F256" s="40">
        <v>0</v>
      </c>
      <c r="G256" s="41">
        <v>30392871</v>
      </c>
      <c r="H256" s="42">
        <v>580</v>
      </c>
      <c r="I256" s="42">
        <v>20</v>
      </c>
      <c r="J256" s="41">
        <v>475</v>
      </c>
      <c r="K256" s="19">
        <f t="shared" ref="K256:K257" si="26">J256*H256/10^6</f>
        <v>0.27550000000000002</v>
      </c>
      <c r="L256" s="19"/>
      <c r="M256" s="48"/>
      <c r="N256" s="19"/>
      <c r="O256" s="19"/>
      <c r="P256" s="42">
        <v>20</v>
      </c>
      <c r="Q256" s="50">
        <f t="shared" ref="Q256:Q257" si="27">H256-SUM(L256:N256)</f>
        <v>580</v>
      </c>
      <c r="R256" s="19"/>
    </row>
    <row r="257" spans="1:18">
      <c r="A257" s="19" t="s">
        <v>256</v>
      </c>
      <c r="B257" s="19" t="s">
        <v>263</v>
      </c>
      <c r="C257" s="19" t="s">
        <v>304</v>
      </c>
      <c r="D257" s="19" t="s">
        <v>258</v>
      </c>
      <c r="E257" s="39" t="s">
        <v>210</v>
      </c>
      <c r="F257" s="40">
        <v>0</v>
      </c>
      <c r="G257" s="41">
        <v>30397572</v>
      </c>
      <c r="H257" s="42">
        <v>4089</v>
      </c>
      <c r="I257" s="42">
        <v>141</v>
      </c>
      <c r="J257" s="41">
        <v>480</v>
      </c>
      <c r="K257" s="19">
        <f t="shared" si="26"/>
        <v>1.96272</v>
      </c>
      <c r="L257" s="19"/>
      <c r="M257" s="48"/>
      <c r="N257" s="19"/>
      <c r="O257" s="19"/>
      <c r="P257" s="42">
        <v>141</v>
      </c>
      <c r="Q257" s="50">
        <f t="shared" si="27"/>
        <v>4089</v>
      </c>
      <c r="R257" s="19"/>
    </row>
    <row r="258" spans="1:18">
      <c r="A258" s="19" t="s">
        <v>256</v>
      </c>
      <c r="B258" s="19" t="s">
        <v>263</v>
      </c>
      <c r="C258" s="19" t="s">
        <v>304</v>
      </c>
      <c r="D258" s="19" t="s">
        <v>258</v>
      </c>
      <c r="E258" s="39" t="s">
        <v>174</v>
      </c>
      <c r="F258" s="40">
        <v>0</v>
      </c>
      <c r="G258" s="41">
        <v>43202124</v>
      </c>
      <c r="H258" s="42">
        <v>192</v>
      </c>
      <c r="I258" s="42">
        <v>6</v>
      </c>
      <c r="J258" s="41">
        <v>320</v>
      </c>
      <c r="K258" s="19">
        <f t="shared" ref="K258" si="28">J258*H258/10^6</f>
        <v>6.1440000000000002E-2</v>
      </c>
      <c r="L258" s="19"/>
      <c r="M258" s="48">
        <v>64</v>
      </c>
      <c r="N258" s="19"/>
      <c r="O258" s="19"/>
      <c r="P258" s="42">
        <v>6</v>
      </c>
      <c r="Q258" s="50">
        <f t="shared" ref="Q258" si="29">H258-SUM(L258:N258)</f>
        <v>128</v>
      </c>
      <c r="R258" s="19"/>
    </row>
    <row r="259" spans="1:18">
      <c r="A259" s="19" t="s">
        <v>256</v>
      </c>
      <c r="B259" s="19" t="s">
        <v>263</v>
      </c>
      <c r="C259" s="46" t="s">
        <v>305</v>
      </c>
      <c r="D259" s="19" t="s">
        <v>258</v>
      </c>
      <c r="E259" s="39" t="s">
        <v>226</v>
      </c>
      <c r="F259" s="40">
        <v>30</v>
      </c>
      <c r="G259" s="41">
        <v>30115213</v>
      </c>
      <c r="H259" s="42">
        <v>1</v>
      </c>
      <c r="I259" s="42">
        <v>1</v>
      </c>
      <c r="J259" s="41">
        <v>360</v>
      </c>
      <c r="K259" s="19">
        <f t="shared" si="22"/>
        <v>3.6000000000000002E-4</v>
      </c>
      <c r="L259" s="19"/>
      <c r="M259" s="42">
        <v>1</v>
      </c>
      <c r="N259" s="19"/>
      <c r="O259" s="19"/>
      <c r="P259" s="42">
        <v>1</v>
      </c>
      <c r="Q259" s="50">
        <f t="shared" si="25"/>
        <v>0</v>
      </c>
      <c r="R259" s="19"/>
    </row>
    <row r="260" spans="1:18">
      <c r="A260" s="19" t="s">
        <v>256</v>
      </c>
      <c r="B260" s="19" t="s">
        <v>263</v>
      </c>
      <c r="C260" s="46" t="s">
        <v>305</v>
      </c>
      <c r="D260" s="19" t="s">
        <v>258</v>
      </c>
      <c r="E260" s="39" t="s">
        <v>213</v>
      </c>
      <c r="F260" s="40">
        <v>30</v>
      </c>
      <c r="G260" s="41">
        <v>30140106</v>
      </c>
      <c r="H260" s="42">
        <v>128</v>
      </c>
      <c r="I260" s="42">
        <v>4</v>
      </c>
      <c r="J260" s="41">
        <v>325</v>
      </c>
      <c r="K260" s="19">
        <f t="shared" si="22"/>
        <v>4.1599999999999998E-2</v>
      </c>
      <c r="L260" s="19"/>
      <c r="M260" s="42"/>
      <c r="N260" s="19"/>
      <c r="O260" s="19"/>
      <c r="P260" s="42">
        <v>4</v>
      </c>
      <c r="Q260" s="50">
        <f t="shared" si="25"/>
        <v>128</v>
      </c>
      <c r="R260" s="19"/>
    </row>
    <row r="261" spans="1:18">
      <c r="A261" s="19" t="s">
        <v>256</v>
      </c>
      <c r="B261" s="19" t="s">
        <v>263</v>
      </c>
      <c r="C261" s="46" t="s">
        <v>305</v>
      </c>
      <c r="D261" s="19" t="s">
        <v>258</v>
      </c>
      <c r="E261" s="39" t="s">
        <v>227</v>
      </c>
      <c r="F261" s="40">
        <v>25</v>
      </c>
      <c r="G261" s="41">
        <v>30340710</v>
      </c>
      <c r="H261" s="42">
        <v>30</v>
      </c>
      <c r="I261" s="42">
        <v>2</v>
      </c>
      <c r="J261" s="41">
        <v>345</v>
      </c>
      <c r="K261" s="19">
        <f t="shared" si="22"/>
        <v>1.035E-2</v>
      </c>
      <c r="L261" s="19"/>
      <c r="M261" s="42">
        <v>30</v>
      </c>
      <c r="N261" s="19"/>
      <c r="O261" s="19"/>
      <c r="P261" s="42">
        <v>2</v>
      </c>
      <c r="Q261" s="50">
        <f t="shared" si="25"/>
        <v>0</v>
      </c>
      <c r="R261" s="19"/>
    </row>
    <row r="262" spans="1:18">
      <c r="A262" s="19" t="s">
        <v>256</v>
      </c>
      <c r="B262" s="19" t="s">
        <v>263</v>
      </c>
      <c r="C262" s="46" t="s">
        <v>305</v>
      </c>
      <c r="D262" s="19" t="s">
        <v>258</v>
      </c>
      <c r="E262" s="39" t="s">
        <v>214</v>
      </c>
      <c r="F262" s="40">
        <v>25</v>
      </c>
      <c r="G262" s="41">
        <v>30361018</v>
      </c>
      <c r="H262" s="42">
        <v>86</v>
      </c>
      <c r="I262" s="42">
        <v>3</v>
      </c>
      <c r="J262" s="41">
        <v>385</v>
      </c>
      <c r="K262" s="19">
        <f t="shared" si="22"/>
        <v>3.3110000000000001E-2</v>
      </c>
      <c r="L262" s="19"/>
      <c r="M262" s="42"/>
      <c r="N262" s="19"/>
      <c r="O262" s="19"/>
      <c r="P262" s="42">
        <v>3</v>
      </c>
      <c r="Q262" s="50">
        <f t="shared" si="25"/>
        <v>86</v>
      </c>
      <c r="R262" s="19"/>
    </row>
    <row r="263" spans="1:18">
      <c r="A263" s="19" t="s">
        <v>256</v>
      </c>
      <c r="B263" s="19" t="s">
        <v>263</v>
      </c>
      <c r="C263" s="46" t="s">
        <v>305</v>
      </c>
      <c r="D263" s="19" t="s">
        <v>258</v>
      </c>
      <c r="E263" s="39" t="s">
        <v>216</v>
      </c>
      <c r="F263" s="40">
        <v>20</v>
      </c>
      <c r="G263" s="41">
        <v>12002650</v>
      </c>
      <c r="H263" s="42">
        <v>58</v>
      </c>
      <c r="I263" s="42">
        <v>2</v>
      </c>
      <c r="J263" s="41">
        <v>400</v>
      </c>
      <c r="K263" s="19">
        <f t="shared" si="22"/>
        <v>2.3199999999999998E-2</v>
      </c>
      <c r="L263" s="19"/>
      <c r="M263" s="42"/>
      <c r="N263" s="19"/>
      <c r="O263" s="19"/>
      <c r="P263" s="42">
        <v>2</v>
      </c>
      <c r="Q263" s="50">
        <f t="shared" si="25"/>
        <v>58</v>
      </c>
      <c r="R263" s="19"/>
    </row>
    <row r="264" spans="1:18">
      <c r="A264" s="19" t="s">
        <v>256</v>
      </c>
      <c r="B264" s="19" t="s">
        <v>263</v>
      </c>
      <c r="C264" s="46" t="s">
        <v>305</v>
      </c>
      <c r="D264" s="19" t="s">
        <v>258</v>
      </c>
      <c r="E264" s="39" t="s">
        <v>218</v>
      </c>
      <c r="F264" s="40">
        <v>20</v>
      </c>
      <c r="G264" s="41">
        <v>30368158</v>
      </c>
      <c r="H264" s="42">
        <v>58</v>
      </c>
      <c r="I264" s="42">
        <v>2</v>
      </c>
      <c r="J264" s="41">
        <v>410</v>
      </c>
      <c r="K264" s="19">
        <f t="shared" si="22"/>
        <v>2.3779999999999999E-2</v>
      </c>
      <c r="L264" s="19"/>
      <c r="M264" s="42">
        <v>58</v>
      </c>
      <c r="N264" s="19"/>
      <c r="O264" s="19"/>
      <c r="P264" s="42">
        <v>2</v>
      </c>
      <c r="Q264" s="50">
        <f t="shared" si="25"/>
        <v>0</v>
      </c>
      <c r="R264" s="19"/>
    </row>
    <row r="265" spans="1:18">
      <c r="A265" s="19" t="s">
        <v>256</v>
      </c>
      <c r="B265" s="19" t="s">
        <v>263</v>
      </c>
      <c r="C265" s="46" t="s">
        <v>305</v>
      </c>
      <c r="D265" s="19" t="s">
        <v>258</v>
      </c>
      <c r="E265" s="39" t="s">
        <v>219</v>
      </c>
      <c r="F265" s="40">
        <v>20</v>
      </c>
      <c r="G265" s="41">
        <v>30380660</v>
      </c>
      <c r="H265" s="42">
        <v>2842</v>
      </c>
      <c r="I265" s="42">
        <v>98</v>
      </c>
      <c r="J265" s="41">
        <v>420</v>
      </c>
      <c r="K265" s="19">
        <f t="shared" si="22"/>
        <v>1.19364</v>
      </c>
      <c r="L265" s="19"/>
      <c r="M265" s="42"/>
      <c r="N265" s="19"/>
      <c r="O265" s="19"/>
      <c r="P265" s="42">
        <v>98</v>
      </c>
      <c r="Q265" s="50">
        <f t="shared" si="25"/>
        <v>2842</v>
      </c>
      <c r="R265" s="19"/>
    </row>
    <row r="266" spans="1:18">
      <c r="A266" s="19" t="s">
        <v>256</v>
      </c>
      <c r="B266" s="19" t="s">
        <v>263</v>
      </c>
      <c r="C266" s="46" t="s">
        <v>305</v>
      </c>
      <c r="D266" s="19" t="s">
        <v>258</v>
      </c>
      <c r="E266" s="39" t="s">
        <v>228</v>
      </c>
      <c r="F266" s="40">
        <v>20</v>
      </c>
      <c r="G266" s="41">
        <v>30382860</v>
      </c>
      <c r="H266" s="42">
        <v>29</v>
      </c>
      <c r="I266" s="42">
        <v>1</v>
      </c>
      <c r="J266" s="41">
        <v>420</v>
      </c>
      <c r="K266" s="19">
        <f t="shared" si="22"/>
        <v>1.218E-2</v>
      </c>
      <c r="L266" s="19"/>
      <c r="M266" s="42">
        <v>29</v>
      </c>
      <c r="N266" s="19"/>
      <c r="O266" s="19"/>
      <c r="P266" s="42">
        <v>1</v>
      </c>
      <c r="Q266" s="50">
        <f t="shared" si="25"/>
        <v>0</v>
      </c>
      <c r="R266" s="52"/>
    </row>
    <row r="267" spans="1:18">
      <c r="A267" s="19" t="s">
        <v>256</v>
      </c>
      <c r="B267" s="19" t="s">
        <v>263</v>
      </c>
      <c r="C267" s="46" t="s">
        <v>305</v>
      </c>
      <c r="D267" s="19" t="s">
        <v>258</v>
      </c>
      <c r="E267" s="39" t="s">
        <v>228</v>
      </c>
      <c r="F267" s="40">
        <v>20</v>
      </c>
      <c r="G267" s="41">
        <v>30382860</v>
      </c>
      <c r="H267" s="42">
        <v>29</v>
      </c>
      <c r="I267" s="42">
        <v>1</v>
      </c>
      <c r="J267" s="41">
        <v>420</v>
      </c>
      <c r="K267" s="19">
        <f t="shared" si="22"/>
        <v>1.218E-2</v>
      </c>
      <c r="L267" s="19"/>
      <c r="M267" s="42">
        <v>29</v>
      </c>
      <c r="N267" s="19"/>
      <c r="O267" s="19"/>
      <c r="P267" s="42">
        <v>1</v>
      </c>
      <c r="Q267" s="50">
        <f t="shared" si="25"/>
        <v>0</v>
      </c>
      <c r="R267" s="19"/>
    </row>
    <row r="268" spans="1:18">
      <c r="A268" s="19" t="s">
        <v>256</v>
      </c>
      <c r="B268" s="19" t="s">
        <v>263</v>
      </c>
      <c r="C268" s="46" t="s">
        <v>305</v>
      </c>
      <c r="D268" s="19" t="s">
        <v>258</v>
      </c>
      <c r="E268" s="22" t="s">
        <v>221</v>
      </c>
      <c r="F268" s="51">
        <v>18</v>
      </c>
      <c r="G268" s="33">
        <v>30368516</v>
      </c>
      <c r="H268" s="42">
        <v>416</v>
      </c>
      <c r="I268" s="42">
        <v>13</v>
      </c>
      <c r="J268" s="33">
        <v>375</v>
      </c>
      <c r="K268" s="19">
        <f t="shared" si="22"/>
        <v>0.156</v>
      </c>
      <c r="L268" s="19"/>
      <c r="M268" s="42"/>
      <c r="N268" s="19"/>
      <c r="O268" s="19"/>
      <c r="P268" s="42">
        <v>13</v>
      </c>
      <c r="Q268" s="50">
        <f t="shared" si="25"/>
        <v>416</v>
      </c>
      <c r="R268" s="19"/>
    </row>
    <row r="269" spans="1:18">
      <c r="A269" s="19" t="s">
        <v>256</v>
      </c>
      <c r="B269" s="19" t="s">
        <v>263</v>
      </c>
      <c r="C269" s="46" t="s">
        <v>305</v>
      </c>
      <c r="D269" s="19" t="s">
        <v>258</v>
      </c>
      <c r="E269" s="22" t="s">
        <v>176</v>
      </c>
      <c r="F269" s="51">
        <v>18</v>
      </c>
      <c r="G269" s="33">
        <v>30369116</v>
      </c>
      <c r="H269" s="42">
        <v>250</v>
      </c>
      <c r="I269" s="42">
        <v>8</v>
      </c>
      <c r="J269" s="33">
        <v>375</v>
      </c>
      <c r="K269" s="19">
        <f t="shared" si="22"/>
        <v>9.375E-2</v>
      </c>
      <c r="L269" s="19"/>
      <c r="M269" s="42"/>
      <c r="N269" s="19"/>
      <c r="O269" s="19"/>
      <c r="P269" s="42">
        <v>8</v>
      </c>
      <c r="Q269" s="50">
        <f t="shared" si="25"/>
        <v>250</v>
      </c>
      <c r="R269" s="19"/>
    </row>
    <row r="270" spans="1:18">
      <c r="A270" s="19" t="s">
        <v>256</v>
      </c>
      <c r="B270" s="19" t="s">
        <v>263</v>
      </c>
      <c r="C270" s="46" t="s">
        <v>305</v>
      </c>
      <c r="D270" s="19" t="s">
        <v>258</v>
      </c>
      <c r="E270" s="22" t="s">
        <v>222</v>
      </c>
      <c r="F270" s="51">
        <v>18</v>
      </c>
      <c r="G270" s="33">
        <v>30396567</v>
      </c>
      <c r="H270" s="42">
        <v>522</v>
      </c>
      <c r="I270" s="42">
        <v>18</v>
      </c>
      <c r="J270" s="33">
        <v>455</v>
      </c>
      <c r="K270" s="19">
        <f t="shared" si="22"/>
        <v>0.23751</v>
      </c>
      <c r="L270" s="19"/>
      <c r="M270" s="42"/>
      <c r="N270" s="19"/>
      <c r="O270" s="19"/>
      <c r="P270" s="42">
        <v>18</v>
      </c>
      <c r="Q270" s="50">
        <f t="shared" si="25"/>
        <v>522</v>
      </c>
      <c r="R270" s="19"/>
    </row>
    <row r="271" spans="1:18">
      <c r="A271" s="19" t="s">
        <v>256</v>
      </c>
      <c r="B271" s="19" t="s">
        <v>263</v>
      </c>
      <c r="C271" s="46" t="s">
        <v>305</v>
      </c>
      <c r="D271" s="19" t="s">
        <v>258</v>
      </c>
      <c r="E271" s="22" t="s">
        <v>211</v>
      </c>
      <c r="F271" s="51">
        <v>18</v>
      </c>
      <c r="G271" s="33">
        <v>30397872</v>
      </c>
      <c r="H271" s="42">
        <v>29</v>
      </c>
      <c r="I271" s="42">
        <v>1</v>
      </c>
      <c r="J271" s="33">
        <v>480</v>
      </c>
      <c r="K271" s="19">
        <f t="shared" si="22"/>
        <v>1.392E-2</v>
      </c>
      <c r="L271" s="19"/>
      <c r="M271" s="42"/>
      <c r="N271" s="19"/>
      <c r="O271" s="19"/>
      <c r="P271" s="42">
        <v>1</v>
      </c>
      <c r="Q271" s="50">
        <f t="shared" si="25"/>
        <v>29</v>
      </c>
      <c r="R271" s="19"/>
    </row>
    <row r="272" spans="1:18" ht="15" customHeight="1">
      <c r="A272" s="19" t="s">
        <v>256</v>
      </c>
      <c r="B272" s="19" t="s">
        <v>263</v>
      </c>
      <c r="C272" s="46" t="s">
        <v>305</v>
      </c>
      <c r="D272" s="19" t="s">
        <v>258</v>
      </c>
      <c r="E272" s="39" t="s">
        <v>229</v>
      </c>
      <c r="F272" s="40">
        <v>0</v>
      </c>
      <c r="G272" s="41">
        <v>10018044</v>
      </c>
      <c r="H272" s="42">
        <v>8</v>
      </c>
      <c r="I272" s="42">
        <v>1</v>
      </c>
      <c r="J272" s="41">
        <v>265</v>
      </c>
      <c r="K272" s="19">
        <f t="shared" si="22"/>
        <v>2.1199999999999999E-3</v>
      </c>
      <c r="L272" s="19"/>
      <c r="M272" s="42">
        <v>8</v>
      </c>
      <c r="N272" s="19"/>
      <c r="O272" s="19"/>
      <c r="P272" s="42">
        <v>1</v>
      </c>
      <c r="Q272" s="50">
        <f t="shared" si="25"/>
        <v>0</v>
      </c>
      <c r="R272" s="19"/>
    </row>
    <row r="273" spans="1:18" ht="15" customHeight="1">
      <c r="A273" s="19" t="s">
        <v>256</v>
      </c>
      <c r="B273" s="19" t="s">
        <v>263</v>
      </c>
      <c r="C273" s="46" t="s">
        <v>305</v>
      </c>
      <c r="D273" s="19" t="s">
        <v>258</v>
      </c>
      <c r="E273" s="39" t="s">
        <v>230</v>
      </c>
      <c r="F273" s="40">
        <v>0</v>
      </c>
      <c r="G273" s="41">
        <v>10018791</v>
      </c>
      <c r="H273" s="42">
        <v>3</v>
      </c>
      <c r="I273" s="42">
        <v>1</v>
      </c>
      <c r="J273" s="41">
        <v>325</v>
      </c>
      <c r="K273" s="19">
        <f t="shared" si="22"/>
        <v>9.7499999999999996E-4</v>
      </c>
      <c r="L273" s="19"/>
      <c r="M273" s="42">
        <v>3</v>
      </c>
      <c r="N273" s="19"/>
      <c r="O273" s="19"/>
      <c r="P273" s="42">
        <v>1</v>
      </c>
      <c r="Q273" s="50">
        <f t="shared" si="25"/>
        <v>0</v>
      </c>
      <c r="R273" s="19"/>
    </row>
    <row r="274" spans="1:18" ht="15" customHeight="1">
      <c r="A274" s="19" t="s">
        <v>256</v>
      </c>
      <c r="B274" s="19" t="s">
        <v>263</v>
      </c>
      <c r="C274" s="46" t="s">
        <v>305</v>
      </c>
      <c r="D274" s="19" t="s">
        <v>258</v>
      </c>
      <c r="E274" s="39" t="s">
        <v>295</v>
      </c>
      <c r="F274" s="40">
        <v>0</v>
      </c>
      <c r="G274" s="41">
        <v>30391372</v>
      </c>
      <c r="H274" s="42">
        <v>580</v>
      </c>
      <c r="I274" s="42">
        <v>20</v>
      </c>
      <c r="J274" s="41">
        <v>480</v>
      </c>
      <c r="K274" s="19">
        <f t="shared" si="22"/>
        <v>0.27839999999999998</v>
      </c>
      <c r="L274" s="19"/>
      <c r="M274" s="42"/>
      <c r="N274" s="19"/>
      <c r="O274" s="19"/>
      <c r="P274" s="42">
        <v>20</v>
      </c>
      <c r="Q274" s="50">
        <f t="shared" si="25"/>
        <v>580</v>
      </c>
      <c r="R274" s="19"/>
    </row>
    <row r="275" spans="1:18">
      <c r="A275" s="19" t="s">
        <v>256</v>
      </c>
      <c r="B275" s="19" t="s">
        <v>263</v>
      </c>
      <c r="C275" s="46" t="s">
        <v>305</v>
      </c>
      <c r="D275" s="19" t="s">
        <v>258</v>
      </c>
      <c r="E275" s="31" t="s">
        <v>330</v>
      </c>
      <c r="F275" s="40">
        <v>0</v>
      </c>
      <c r="G275" s="33" t="s">
        <v>332</v>
      </c>
      <c r="H275" s="42">
        <v>5760</v>
      </c>
      <c r="I275" s="42">
        <v>192</v>
      </c>
      <c r="J275" s="41">
        <v>580</v>
      </c>
      <c r="K275" s="19">
        <f t="shared" si="22"/>
        <v>3.3408000000000002</v>
      </c>
      <c r="L275" s="19"/>
      <c r="M275" s="42"/>
      <c r="N275" s="19"/>
      <c r="O275" s="19"/>
      <c r="P275" s="42">
        <v>192</v>
      </c>
      <c r="Q275" s="50">
        <f t="shared" si="25"/>
        <v>5760</v>
      </c>
      <c r="R275" s="19"/>
    </row>
    <row r="276" spans="1:18">
      <c r="A276" s="19" t="s">
        <v>256</v>
      </c>
      <c r="B276" s="19" t="s">
        <v>263</v>
      </c>
      <c r="C276" s="46" t="s">
        <v>305</v>
      </c>
      <c r="D276" s="19" t="s">
        <v>258</v>
      </c>
      <c r="E276" s="22" t="s">
        <v>354</v>
      </c>
      <c r="F276" s="40">
        <v>0</v>
      </c>
      <c r="G276" s="33" t="s">
        <v>353</v>
      </c>
      <c r="H276" s="42">
        <v>464</v>
      </c>
      <c r="I276" s="42">
        <v>16</v>
      </c>
      <c r="J276" s="41">
        <v>585</v>
      </c>
      <c r="K276" s="19">
        <f t="shared" si="22"/>
        <v>0.27144000000000001</v>
      </c>
      <c r="L276" s="19"/>
      <c r="M276" s="42"/>
      <c r="N276" s="19"/>
      <c r="O276" s="19"/>
      <c r="P276" s="42">
        <v>16</v>
      </c>
      <c r="Q276" s="50">
        <f t="shared" si="25"/>
        <v>464</v>
      </c>
      <c r="R276" s="19"/>
    </row>
    <row r="277" spans="1:18">
      <c r="A277" s="19" t="s">
        <v>256</v>
      </c>
      <c r="B277" s="19" t="s">
        <v>263</v>
      </c>
      <c r="C277" s="46" t="s">
        <v>305</v>
      </c>
      <c r="D277" s="19" t="s">
        <v>258</v>
      </c>
      <c r="E277" s="31" t="s">
        <v>316</v>
      </c>
      <c r="F277" s="40">
        <v>0</v>
      </c>
      <c r="G277" s="53" t="s">
        <v>315</v>
      </c>
      <c r="H277" s="42">
        <v>3360</v>
      </c>
      <c r="I277" s="42">
        <v>112</v>
      </c>
      <c r="J277" s="41">
        <v>585</v>
      </c>
      <c r="K277" s="19">
        <f t="shared" si="22"/>
        <v>1.9656</v>
      </c>
      <c r="L277" s="19"/>
      <c r="M277" s="42"/>
      <c r="N277" s="19"/>
      <c r="O277" s="19"/>
      <c r="P277" s="42">
        <v>112</v>
      </c>
      <c r="Q277" s="50">
        <f t="shared" si="25"/>
        <v>3360</v>
      </c>
      <c r="R277" s="19"/>
    </row>
    <row r="278" spans="1:18">
      <c r="A278" s="19" t="s">
        <v>256</v>
      </c>
      <c r="B278" s="19" t="s">
        <v>263</v>
      </c>
      <c r="C278" s="46" t="s">
        <v>305</v>
      </c>
      <c r="D278" s="19" t="s">
        <v>258</v>
      </c>
      <c r="E278" s="39" t="s">
        <v>302</v>
      </c>
      <c r="F278" s="40">
        <v>0</v>
      </c>
      <c r="G278" s="41">
        <v>30392972</v>
      </c>
      <c r="H278" s="42">
        <v>2900</v>
      </c>
      <c r="I278" s="42">
        <v>100</v>
      </c>
      <c r="J278" s="41">
        <v>480</v>
      </c>
      <c r="K278" s="19">
        <f t="shared" ref="K278:K321" si="30">J278*H278/10^6</f>
        <v>1.3919999999999999</v>
      </c>
      <c r="L278" s="19"/>
      <c r="M278" s="42"/>
      <c r="N278" s="19"/>
      <c r="O278" s="19"/>
      <c r="P278" s="42">
        <v>100</v>
      </c>
      <c r="Q278" s="50">
        <f t="shared" si="25"/>
        <v>2900</v>
      </c>
      <c r="R278" s="19"/>
    </row>
    <row r="279" spans="1:18">
      <c r="A279" s="19" t="s">
        <v>256</v>
      </c>
      <c r="B279" s="19" t="s">
        <v>263</v>
      </c>
      <c r="C279" s="46" t="s">
        <v>305</v>
      </c>
      <c r="D279" s="19" t="s">
        <v>258</v>
      </c>
      <c r="E279" s="39" t="s">
        <v>306</v>
      </c>
      <c r="F279" s="40">
        <v>0</v>
      </c>
      <c r="G279" s="41">
        <v>30392973</v>
      </c>
      <c r="H279" s="42">
        <v>1160</v>
      </c>
      <c r="I279" s="42">
        <v>40</v>
      </c>
      <c r="J279" s="41">
        <v>485</v>
      </c>
      <c r="K279" s="19">
        <f t="shared" ref="K279:K285" si="31">J279*H279/10^6</f>
        <v>0.56259999999999999</v>
      </c>
      <c r="L279" s="19"/>
      <c r="M279" s="42"/>
      <c r="N279" s="19"/>
      <c r="O279" s="19"/>
      <c r="P279" s="42">
        <v>40</v>
      </c>
      <c r="Q279" s="50">
        <f t="shared" ref="Q279:Q285" si="32">H279-SUM(L279:N279)</f>
        <v>1160</v>
      </c>
      <c r="R279" s="19"/>
    </row>
    <row r="280" spans="1:18">
      <c r="A280" s="19" t="s">
        <v>256</v>
      </c>
      <c r="B280" s="19" t="s">
        <v>263</v>
      </c>
      <c r="C280" s="46" t="s">
        <v>305</v>
      </c>
      <c r="D280" s="19" t="s">
        <v>258</v>
      </c>
      <c r="E280" s="39" t="s">
        <v>301</v>
      </c>
      <c r="F280" s="40">
        <v>0</v>
      </c>
      <c r="G280" s="41">
        <v>30393071</v>
      </c>
      <c r="H280" s="42">
        <v>580</v>
      </c>
      <c r="I280" s="42">
        <v>20</v>
      </c>
      <c r="J280" s="41">
        <v>475</v>
      </c>
      <c r="K280" s="19">
        <f t="shared" si="31"/>
        <v>0.27550000000000002</v>
      </c>
      <c r="L280" s="19"/>
      <c r="M280" s="42"/>
      <c r="N280" s="19"/>
      <c r="O280" s="19"/>
      <c r="P280" s="42">
        <v>20</v>
      </c>
      <c r="Q280" s="50">
        <f t="shared" si="32"/>
        <v>580</v>
      </c>
      <c r="R280" s="19"/>
    </row>
    <row r="281" spans="1:18">
      <c r="A281" s="19" t="s">
        <v>256</v>
      </c>
      <c r="B281" s="19" t="s">
        <v>263</v>
      </c>
      <c r="C281" s="46" t="s">
        <v>305</v>
      </c>
      <c r="D281" s="19" t="s">
        <v>258</v>
      </c>
      <c r="E281" s="39" t="s">
        <v>307</v>
      </c>
      <c r="F281" s="40">
        <v>0</v>
      </c>
      <c r="G281" s="41">
        <v>30393072</v>
      </c>
      <c r="H281" s="42">
        <v>870</v>
      </c>
      <c r="I281" s="42">
        <v>30</v>
      </c>
      <c r="J281" s="41">
        <v>480</v>
      </c>
      <c r="K281" s="19">
        <f t="shared" si="31"/>
        <v>0.41760000000000003</v>
      </c>
      <c r="L281" s="19"/>
      <c r="M281" s="42"/>
      <c r="N281" s="19"/>
      <c r="O281" s="19"/>
      <c r="P281" s="42">
        <v>30</v>
      </c>
      <c r="Q281" s="50">
        <f t="shared" si="32"/>
        <v>870</v>
      </c>
      <c r="R281" s="19"/>
    </row>
    <row r="282" spans="1:18">
      <c r="A282" s="19" t="s">
        <v>256</v>
      </c>
      <c r="B282" s="19" t="s">
        <v>263</v>
      </c>
      <c r="C282" s="46" t="s">
        <v>305</v>
      </c>
      <c r="D282" s="19" t="s">
        <v>258</v>
      </c>
      <c r="E282" s="31" t="s">
        <v>334</v>
      </c>
      <c r="F282" s="40">
        <v>0</v>
      </c>
      <c r="G282" s="41">
        <v>30393392</v>
      </c>
      <c r="H282" s="42">
        <v>480</v>
      </c>
      <c r="I282" s="42">
        <v>16</v>
      </c>
      <c r="J282" s="41">
        <v>580</v>
      </c>
      <c r="K282" s="19">
        <f t="shared" si="31"/>
        <v>0.27839999999999998</v>
      </c>
      <c r="L282" s="19"/>
      <c r="M282" s="42"/>
      <c r="N282" s="19"/>
      <c r="O282" s="19"/>
      <c r="P282" s="42">
        <v>16</v>
      </c>
      <c r="Q282" s="50">
        <f t="shared" si="32"/>
        <v>480</v>
      </c>
      <c r="R282" s="19"/>
    </row>
    <row r="283" spans="1:18">
      <c r="A283" s="19" t="s">
        <v>256</v>
      </c>
      <c r="B283" s="19" t="s">
        <v>263</v>
      </c>
      <c r="C283" s="46" t="s">
        <v>305</v>
      </c>
      <c r="D283" s="19" t="s">
        <v>258</v>
      </c>
      <c r="E283" s="22" t="s">
        <v>352</v>
      </c>
      <c r="F283" s="40">
        <v>0</v>
      </c>
      <c r="G283" s="41">
        <v>30393393</v>
      </c>
      <c r="H283" s="42">
        <v>480</v>
      </c>
      <c r="I283" s="42">
        <v>16</v>
      </c>
      <c r="J283" s="41">
        <v>585</v>
      </c>
      <c r="K283" s="19">
        <f t="shared" si="31"/>
        <v>0.28079999999999999</v>
      </c>
      <c r="L283" s="19"/>
      <c r="M283" s="42"/>
      <c r="N283" s="19"/>
      <c r="O283" s="19"/>
      <c r="P283" s="42">
        <v>16</v>
      </c>
      <c r="Q283" s="50">
        <f t="shared" si="32"/>
        <v>480</v>
      </c>
      <c r="R283" s="19"/>
    </row>
    <row r="284" spans="1:18">
      <c r="A284" s="19" t="s">
        <v>256</v>
      </c>
      <c r="B284" s="19" t="s">
        <v>263</v>
      </c>
      <c r="C284" s="46" t="s">
        <v>305</v>
      </c>
      <c r="D284" s="19" t="s">
        <v>258</v>
      </c>
      <c r="E284" s="31" t="s">
        <v>317</v>
      </c>
      <c r="F284" s="40">
        <v>0</v>
      </c>
      <c r="G284" s="53">
        <v>30393792</v>
      </c>
      <c r="H284" s="42">
        <v>326</v>
      </c>
      <c r="I284" s="42">
        <v>11</v>
      </c>
      <c r="J284" s="41">
        <v>580</v>
      </c>
      <c r="K284" s="19">
        <f t="shared" si="31"/>
        <v>0.18908</v>
      </c>
      <c r="L284" s="19"/>
      <c r="M284" s="42"/>
      <c r="N284" s="19"/>
      <c r="O284" s="19"/>
      <c r="P284" s="42">
        <v>11</v>
      </c>
      <c r="Q284" s="50">
        <f t="shared" si="32"/>
        <v>326</v>
      </c>
      <c r="R284" s="19"/>
    </row>
    <row r="285" spans="1:18">
      <c r="A285" s="19" t="s">
        <v>256</v>
      </c>
      <c r="B285" s="19" t="s">
        <v>263</v>
      </c>
      <c r="C285" s="46" t="s">
        <v>305</v>
      </c>
      <c r="D285" s="19" t="s">
        <v>258</v>
      </c>
      <c r="E285" s="31" t="s">
        <v>335</v>
      </c>
      <c r="F285" s="40">
        <v>0</v>
      </c>
      <c r="G285" s="53">
        <v>30393892</v>
      </c>
      <c r="H285" s="42">
        <v>1440</v>
      </c>
      <c r="I285" s="42">
        <v>48</v>
      </c>
      <c r="J285" s="41">
        <v>580</v>
      </c>
      <c r="K285" s="19">
        <f t="shared" si="31"/>
        <v>0.83520000000000005</v>
      </c>
      <c r="L285" s="19"/>
      <c r="M285" s="42"/>
      <c r="N285" s="19"/>
      <c r="O285" s="19"/>
      <c r="P285" s="42">
        <v>48</v>
      </c>
      <c r="Q285" s="50">
        <f t="shared" si="32"/>
        <v>1440</v>
      </c>
      <c r="R285" s="19"/>
    </row>
    <row r="286" spans="1:18">
      <c r="A286" s="19" t="s">
        <v>256</v>
      </c>
      <c r="B286" s="19" t="s">
        <v>263</v>
      </c>
      <c r="C286" s="46" t="s">
        <v>305</v>
      </c>
      <c r="D286" s="19" t="s">
        <v>258</v>
      </c>
      <c r="E286" s="39" t="s">
        <v>232</v>
      </c>
      <c r="F286" s="40">
        <v>0</v>
      </c>
      <c r="G286" s="41">
        <v>41101139</v>
      </c>
      <c r="H286" s="42">
        <v>9</v>
      </c>
      <c r="I286" s="42">
        <v>2</v>
      </c>
      <c r="J286" s="41">
        <v>395</v>
      </c>
      <c r="K286" s="19">
        <f t="shared" ref="K286:K290" si="33">J286*H286/10^6</f>
        <v>3.555E-3</v>
      </c>
      <c r="L286" s="19"/>
      <c r="M286" s="42">
        <v>9</v>
      </c>
      <c r="N286" s="19"/>
      <c r="O286" s="19"/>
      <c r="P286" s="42">
        <v>2</v>
      </c>
      <c r="Q286" s="50">
        <f t="shared" ref="Q286:Q290" si="34">H286-SUM(L286:N286)</f>
        <v>0</v>
      </c>
      <c r="R286" s="19"/>
    </row>
    <row r="287" spans="1:18">
      <c r="A287" s="19" t="s">
        <v>256</v>
      </c>
      <c r="B287" s="19" t="s">
        <v>263</v>
      </c>
      <c r="C287" s="46" t="s">
        <v>305</v>
      </c>
      <c r="D287" s="19" t="s">
        <v>258</v>
      </c>
      <c r="E287" s="39" t="s">
        <v>233</v>
      </c>
      <c r="F287" s="40">
        <v>0</v>
      </c>
      <c r="G287" s="41">
        <v>43101139</v>
      </c>
      <c r="H287" s="42">
        <v>29</v>
      </c>
      <c r="I287" s="42">
        <v>1</v>
      </c>
      <c r="J287" s="41">
        <v>395</v>
      </c>
      <c r="K287" s="19">
        <f t="shared" si="33"/>
        <v>1.1455E-2</v>
      </c>
      <c r="L287" s="19"/>
      <c r="M287" s="42">
        <v>29</v>
      </c>
      <c r="N287" s="19"/>
      <c r="O287" s="19"/>
      <c r="P287" s="42">
        <v>1</v>
      </c>
      <c r="Q287" s="50">
        <f t="shared" si="34"/>
        <v>0</v>
      </c>
      <c r="R287" s="19"/>
    </row>
    <row r="288" spans="1:18">
      <c r="A288" s="19" t="s">
        <v>256</v>
      </c>
      <c r="B288" s="19" t="s">
        <v>263</v>
      </c>
      <c r="C288" s="46" t="s">
        <v>305</v>
      </c>
      <c r="D288" s="19" t="s">
        <v>258</v>
      </c>
      <c r="E288" s="39" t="s">
        <v>234</v>
      </c>
      <c r="F288" s="40">
        <v>0</v>
      </c>
      <c r="G288" s="41">
        <v>43207124</v>
      </c>
      <c r="H288" s="42">
        <v>96</v>
      </c>
      <c r="I288" s="42">
        <v>3</v>
      </c>
      <c r="J288" s="41">
        <v>320</v>
      </c>
      <c r="K288" s="19">
        <f t="shared" si="33"/>
        <v>3.0720000000000001E-2</v>
      </c>
      <c r="L288" s="19"/>
      <c r="M288" s="42">
        <v>96</v>
      </c>
      <c r="N288" s="19"/>
      <c r="O288" s="19"/>
      <c r="P288" s="42">
        <v>3</v>
      </c>
      <c r="Q288" s="50">
        <f t="shared" si="34"/>
        <v>0</v>
      </c>
      <c r="R288" s="19"/>
    </row>
    <row r="289" spans="1:18">
      <c r="A289" s="19" t="s">
        <v>256</v>
      </c>
      <c r="B289" s="19" t="s">
        <v>263</v>
      </c>
      <c r="C289" s="46" t="s">
        <v>305</v>
      </c>
      <c r="D289" s="19" t="s">
        <v>258</v>
      </c>
      <c r="E289" s="39" t="s">
        <v>225</v>
      </c>
      <c r="F289" s="40">
        <v>0</v>
      </c>
      <c r="G289" s="41">
        <v>44103133</v>
      </c>
      <c r="H289" s="42">
        <v>58</v>
      </c>
      <c r="I289" s="42">
        <v>2</v>
      </c>
      <c r="J289" s="41">
        <v>365</v>
      </c>
      <c r="K289" s="19">
        <f t="shared" si="33"/>
        <v>2.1170000000000001E-2</v>
      </c>
      <c r="L289" s="19"/>
      <c r="M289" s="42"/>
      <c r="N289" s="19"/>
      <c r="O289" s="19"/>
      <c r="P289" s="42">
        <v>2</v>
      </c>
      <c r="Q289" s="50">
        <f t="shared" si="34"/>
        <v>58</v>
      </c>
      <c r="R289" s="19"/>
    </row>
    <row r="290" spans="1:18">
      <c r="A290" s="19" t="s">
        <v>256</v>
      </c>
      <c r="B290" s="19" t="s">
        <v>263</v>
      </c>
      <c r="C290" s="46" t="s">
        <v>305</v>
      </c>
      <c r="D290" s="19" t="s">
        <v>258</v>
      </c>
      <c r="E290" s="39" t="s">
        <v>193</v>
      </c>
      <c r="F290" s="40">
        <v>0</v>
      </c>
      <c r="G290" s="41">
        <v>49401140</v>
      </c>
      <c r="H290" s="42">
        <v>768</v>
      </c>
      <c r="I290" s="42">
        <v>24</v>
      </c>
      <c r="J290" s="41">
        <v>400</v>
      </c>
      <c r="K290" s="19">
        <f t="shared" si="33"/>
        <v>0.30719999999999997</v>
      </c>
      <c r="L290" s="19"/>
      <c r="M290" s="42"/>
      <c r="N290" s="19"/>
      <c r="O290" s="19"/>
      <c r="P290" s="42">
        <v>24</v>
      </c>
      <c r="Q290" s="50">
        <f t="shared" si="34"/>
        <v>768</v>
      </c>
      <c r="R290" s="19"/>
    </row>
    <row r="291" spans="1:18">
      <c r="A291" s="19" t="s">
        <v>256</v>
      </c>
      <c r="B291" s="19" t="s">
        <v>263</v>
      </c>
      <c r="C291" s="46" t="s">
        <v>308</v>
      </c>
      <c r="D291" s="19" t="s">
        <v>258</v>
      </c>
      <c r="E291" s="39" t="s">
        <v>215</v>
      </c>
      <c r="F291" s="40">
        <v>20</v>
      </c>
      <c r="G291" s="41">
        <v>12001434</v>
      </c>
      <c r="H291" s="42">
        <v>4</v>
      </c>
      <c r="I291" s="42">
        <v>1</v>
      </c>
      <c r="J291" s="41">
        <v>345</v>
      </c>
      <c r="K291" s="19">
        <f t="shared" si="30"/>
        <v>1.3799999999999999E-3</v>
      </c>
      <c r="L291" s="19"/>
      <c r="M291" s="48"/>
      <c r="N291" s="19"/>
      <c r="O291" s="19"/>
      <c r="P291" s="42">
        <v>1</v>
      </c>
      <c r="Q291" s="50">
        <f t="shared" ref="Q291:Q322" si="35">H291-SUM(L291:N291)</f>
        <v>4</v>
      </c>
      <c r="R291" s="19"/>
    </row>
    <row r="292" spans="1:18">
      <c r="A292" s="19" t="s">
        <v>256</v>
      </c>
      <c r="B292" s="19" t="s">
        <v>263</v>
      </c>
      <c r="C292" s="46" t="s">
        <v>308</v>
      </c>
      <c r="D292" s="19" t="s">
        <v>258</v>
      </c>
      <c r="E292" s="39" t="s">
        <v>197</v>
      </c>
      <c r="F292" s="40">
        <v>20</v>
      </c>
      <c r="G292" s="41">
        <v>12004246</v>
      </c>
      <c r="H292" s="42">
        <v>1</v>
      </c>
      <c r="I292" s="42">
        <v>1</v>
      </c>
      <c r="J292" s="41">
        <v>425</v>
      </c>
      <c r="K292" s="19">
        <f t="shared" si="30"/>
        <v>4.2499999999999998E-4</v>
      </c>
      <c r="L292" s="19"/>
      <c r="M292" s="48">
        <v>1</v>
      </c>
      <c r="N292" s="19"/>
      <c r="O292" s="19"/>
      <c r="P292" s="42">
        <v>1</v>
      </c>
      <c r="Q292" s="50">
        <f t="shared" si="35"/>
        <v>0</v>
      </c>
      <c r="R292" s="19"/>
    </row>
    <row r="293" spans="1:18">
      <c r="A293" s="19" t="s">
        <v>256</v>
      </c>
      <c r="B293" s="19" t="s">
        <v>263</v>
      </c>
      <c r="C293" s="46" t="s">
        <v>308</v>
      </c>
      <c r="D293" s="19" t="s">
        <v>258</v>
      </c>
      <c r="E293" s="39" t="s">
        <v>217</v>
      </c>
      <c r="F293" s="40">
        <v>20</v>
      </c>
      <c r="G293" s="41">
        <v>30367456</v>
      </c>
      <c r="H293" s="42">
        <v>5220</v>
      </c>
      <c r="I293" s="42">
        <v>180</v>
      </c>
      <c r="J293" s="41">
        <v>400</v>
      </c>
      <c r="K293" s="19">
        <f t="shared" si="30"/>
        <v>2.0880000000000001</v>
      </c>
      <c r="L293" s="19"/>
      <c r="M293" s="48"/>
      <c r="N293" s="19"/>
      <c r="O293" s="19"/>
      <c r="P293" s="42">
        <v>180</v>
      </c>
      <c r="Q293" s="50">
        <f t="shared" si="35"/>
        <v>5220</v>
      </c>
      <c r="R293" s="19"/>
    </row>
    <row r="294" spans="1:18">
      <c r="A294" s="19" t="s">
        <v>256</v>
      </c>
      <c r="B294" s="19" t="s">
        <v>263</v>
      </c>
      <c r="C294" s="46" t="s">
        <v>308</v>
      </c>
      <c r="D294" s="19" t="s">
        <v>258</v>
      </c>
      <c r="E294" s="39" t="s">
        <v>158</v>
      </c>
      <c r="F294" s="40">
        <v>20</v>
      </c>
      <c r="G294" s="41">
        <v>30381259</v>
      </c>
      <c r="H294" s="42">
        <v>29</v>
      </c>
      <c r="I294" s="42">
        <v>1</v>
      </c>
      <c r="J294" s="41">
        <v>415</v>
      </c>
      <c r="K294" s="19">
        <f t="shared" si="30"/>
        <v>1.2035000000000001E-2</v>
      </c>
      <c r="L294" s="19"/>
      <c r="M294" s="48">
        <v>29</v>
      </c>
      <c r="N294" s="19"/>
      <c r="O294" s="19"/>
      <c r="P294" s="42">
        <v>1</v>
      </c>
      <c r="Q294" s="50">
        <f t="shared" si="35"/>
        <v>0</v>
      </c>
      <c r="R294" s="19"/>
    </row>
    <row r="295" spans="1:18">
      <c r="A295" s="19" t="s">
        <v>256</v>
      </c>
      <c r="B295" s="19" t="s">
        <v>263</v>
      </c>
      <c r="C295" s="46" t="s">
        <v>308</v>
      </c>
      <c r="D295" s="19" t="s">
        <v>258</v>
      </c>
      <c r="E295" s="22" t="s">
        <v>220</v>
      </c>
      <c r="F295" s="51">
        <v>18</v>
      </c>
      <c r="G295" s="33">
        <v>12005803</v>
      </c>
      <c r="H295" s="42">
        <v>731</v>
      </c>
      <c r="I295" s="42">
        <v>25</v>
      </c>
      <c r="J295" s="33">
        <v>430</v>
      </c>
      <c r="K295" s="19">
        <f t="shared" si="30"/>
        <v>0.31433</v>
      </c>
      <c r="L295" s="19"/>
      <c r="M295" s="48"/>
      <c r="N295" s="19"/>
      <c r="O295" s="19"/>
      <c r="P295" s="42">
        <v>25</v>
      </c>
      <c r="Q295" s="50">
        <f t="shared" si="35"/>
        <v>731</v>
      </c>
      <c r="R295" s="19"/>
    </row>
    <row r="296" spans="1:18">
      <c r="A296" s="19" t="s">
        <v>256</v>
      </c>
      <c r="B296" s="19" t="s">
        <v>263</v>
      </c>
      <c r="C296" s="46" t="s">
        <v>308</v>
      </c>
      <c r="D296" s="19" t="s">
        <v>258</v>
      </c>
      <c r="E296" s="22" t="s">
        <v>169</v>
      </c>
      <c r="F296" s="51">
        <v>18</v>
      </c>
      <c r="G296" s="33">
        <v>30396067</v>
      </c>
      <c r="H296" s="42">
        <v>638</v>
      </c>
      <c r="I296" s="42">
        <v>22</v>
      </c>
      <c r="J296" s="33">
        <v>455</v>
      </c>
      <c r="K296" s="19">
        <f t="shared" si="30"/>
        <v>0.29028999999999999</v>
      </c>
      <c r="L296" s="19"/>
      <c r="M296" s="48"/>
      <c r="N296" s="19"/>
      <c r="O296" s="19"/>
      <c r="P296" s="42">
        <v>22</v>
      </c>
      <c r="Q296" s="50">
        <f t="shared" si="35"/>
        <v>638</v>
      </c>
      <c r="R296" s="19"/>
    </row>
    <row r="297" spans="1:18">
      <c r="A297" s="19" t="s">
        <v>256</v>
      </c>
      <c r="B297" s="19" t="s">
        <v>263</v>
      </c>
      <c r="C297" s="46" t="s">
        <v>308</v>
      </c>
      <c r="D297" s="19" t="s">
        <v>258</v>
      </c>
      <c r="E297" s="22" t="s">
        <v>206</v>
      </c>
      <c r="F297" s="51">
        <v>18</v>
      </c>
      <c r="G297" s="33">
        <v>30397371</v>
      </c>
      <c r="H297" s="42">
        <v>402</v>
      </c>
      <c r="I297" s="42">
        <v>14</v>
      </c>
      <c r="J297" s="33">
        <v>475</v>
      </c>
      <c r="K297" s="19">
        <f t="shared" si="30"/>
        <v>0.19095000000000001</v>
      </c>
      <c r="L297" s="19"/>
      <c r="M297" s="48"/>
      <c r="N297" s="19"/>
      <c r="O297" s="19"/>
      <c r="P297" s="42">
        <v>14</v>
      </c>
      <c r="Q297" s="50">
        <f t="shared" si="35"/>
        <v>402</v>
      </c>
      <c r="R297" s="19"/>
    </row>
    <row r="298" spans="1:18">
      <c r="A298" s="19" t="s">
        <v>256</v>
      </c>
      <c r="B298" s="19" t="s">
        <v>263</v>
      </c>
      <c r="C298" s="46" t="s">
        <v>308</v>
      </c>
      <c r="D298" s="19" t="s">
        <v>258</v>
      </c>
      <c r="E298" s="22" t="s">
        <v>171</v>
      </c>
      <c r="F298" s="51">
        <v>18</v>
      </c>
      <c r="G298" s="33">
        <v>30397471</v>
      </c>
      <c r="H298" s="42">
        <v>841</v>
      </c>
      <c r="I298" s="42">
        <v>29</v>
      </c>
      <c r="J298" s="33">
        <v>475</v>
      </c>
      <c r="K298" s="19">
        <f t="shared" si="30"/>
        <v>0.39947500000000002</v>
      </c>
      <c r="L298" s="19"/>
      <c r="M298" s="48"/>
      <c r="N298" s="19"/>
      <c r="O298" s="19"/>
      <c r="P298" s="42">
        <v>29</v>
      </c>
      <c r="Q298" s="50">
        <f t="shared" si="35"/>
        <v>841</v>
      </c>
      <c r="R298" s="19"/>
    </row>
    <row r="299" spans="1:18">
      <c r="A299" s="19" t="s">
        <v>256</v>
      </c>
      <c r="B299" s="19" t="s">
        <v>263</v>
      </c>
      <c r="C299" s="46" t="s">
        <v>308</v>
      </c>
      <c r="D299" s="19" t="s">
        <v>258</v>
      </c>
      <c r="E299" s="22" t="s">
        <v>172</v>
      </c>
      <c r="F299" s="51">
        <v>18</v>
      </c>
      <c r="G299" s="33">
        <v>30397472</v>
      </c>
      <c r="H299" s="42">
        <v>58</v>
      </c>
      <c r="I299" s="42">
        <v>2</v>
      </c>
      <c r="J299" s="33">
        <v>480</v>
      </c>
      <c r="K299" s="19">
        <f t="shared" si="30"/>
        <v>2.784E-2</v>
      </c>
      <c r="L299" s="19"/>
      <c r="M299" s="48"/>
      <c r="N299" s="19"/>
      <c r="O299" s="19"/>
      <c r="P299" s="42">
        <v>2</v>
      </c>
      <c r="Q299" s="50">
        <f t="shared" si="35"/>
        <v>58</v>
      </c>
      <c r="R299" s="19"/>
    </row>
    <row r="300" spans="1:18">
      <c r="A300" s="19" t="s">
        <v>256</v>
      </c>
      <c r="B300" s="19" t="s">
        <v>263</v>
      </c>
      <c r="C300" s="46" t="s">
        <v>308</v>
      </c>
      <c r="D300" s="19" t="s">
        <v>258</v>
      </c>
      <c r="E300" s="22" t="s">
        <v>211</v>
      </c>
      <c r="F300" s="51">
        <v>18</v>
      </c>
      <c r="G300" s="33">
        <v>30397872</v>
      </c>
      <c r="H300" s="42">
        <v>29</v>
      </c>
      <c r="I300" s="42">
        <v>1</v>
      </c>
      <c r="J300" s="33">
        <v>480</v>
      </c>
      <c r="K300" s="19">
        <f t="shared" si="30"/>
        <v>1.392E-2</v>
      </c>
      <c r="L300" s="19"/>
      <c r="M300" s="48"/>
      <c r="N300" s="19"/>
      <c r="O300" s="19"/>
      <c r="P300" s="42">
        <v>1</v>
      </c>
      <c r="Q300" s="50">
        <f t="shared" si="35"/>
        <v>29</v>
      </c>
      <c r="R300" s="19"/>
    </row>
    <row r="301" spans="1:18">
      <c r="A301" s="19" t="s">
        <v>256</v>
      </c>
      <c r="B301" s="19" t="s">
        <v>263</v>
      </c>
      <c r="C301" s="46" t="s">
        <v>308</v>
      </c>
      <c r="D301" s="19" t="s">
        <v>258</v>
      </c>
      <c r="E301" s="22" t="s">
        <v>135</v>
      </c>
      <c r="F301" s="51">
        <v>15</v>
      </c>
      <c r="G301" s="33">
        <v>12005833</v>
      </c>
      <c r="H301" s="42">
        <v>116</v>
      </c>
      <c r="I301" s="42">
        <v>4</v>
      </c>
      <c r="J301" s="33">
        <v>475</v>
      </c>
      <c r="K301" s="19">
        <f t="shared" si="30"/>
        <v>5.5100000000000003E-2</v>
      </c>
      <c r="L301" s="19"/>
      <c r="M301" s="48"/>
      <c r="N301" s="19"/>
      <c r="O301" s="19"/>
      <c r="P301" s="42">
        <v>4</v>
      </c>
      <c r="Q301" s="50">
        <f t="shared" si="35"/>
        <v>116</v>
      </c>
      <c r="R301" s="19"/>
    </row>
    <row r="302" spans="1:18">
      <c r="A302" s="19" t="s">
        <v>256</v>
      </c>
      <c r="B302" s="19" t="s">
        <v>263</v>
      </c>
      <c r="C302" s="46" t="s">
        <v>308</v>
      </c>
      <c r="D302" s="19" t="s">
        <v>258</v>
      </c>
      <c r="E302" s="22" t="s">
        <v>192</v>
      </c>
      <c r="F302" s="51">
        <v>15</v>
      </c>
      <c r="G302" s="33">
        <v>30376709</v>
      </c>
      <c r="H302" s="42">
        <v>384</v>
      </c>
      <c r="I302" s="42">
        <v>12</v>
      </c>
      <c r="J302" s="33">
        <v>340</v>
      </c>
      <c r="K302" s="19">
        <f t="shared" si="30"/>
        <v>0.13056000000000001</v>
      </c>
      <c r="L302" s="19"/>
      <c r="M302" s="48"/>
      <c r="N302" s="19"/>
      <c r="O302" s="19"/>
      <c r="P302" s="42">
        <v>12</v>
      </c>
      <c r="Q302" s="50">
        <f t="shared" si="35"/>
        <v>384</v>
      </c>
      <c r="R302" s="19"/>
    </row>
    <row r="303" spans="1:18">
      <c r="A303" s="19" t="s">
        <v>256</v>
      </c>
      <c r="B303" s="19" t="s">
        <v>263</v>
      </c>
      <c r="C303" s="46" t="s">
        <v>308</v>
      </c>
      <c r="D303" s="19" t="s">
        <v>258</v>
      </c>
      <c r="E303" s="22" t="s">
        <v>207</v>
      </c>
      <c r="F303" s="51">
        <v>15</v>
      </c>
      <c r="G303" s="33">
        <v>30384561</v>
      </c>
      <c r="H303" s="42">
        <v>986</v>
      </c>
      <c r="I303" s="42">
        <v>34</v>
      </c>
      <c r="J303" s="33">
        <v>425</v>
      </c>
      <c r="K303" s="19">
        <f t="shared" si="30"/>
        <v>0.41904999999999998</v>
      </c>
      <c r="L303" s="19"/>
      <c r="M303" s="48"/>
      <c r="N303" s="19"/>
      <c r="O303" s="19"/>
      <c r="P303" s="42">
        <v>34</v>
      </c>
      <c r="Q303" s="50">
        <f t="shared" si="35"/>
        <v>986</v>
      </c>
      <c r="R303" s="19"/>
    </row>
    <row r="304" spans="1:18">
      <c r="A304" s="19" t="s">
        <v>256</v>
      </c>
      <c r="B304" s="19" t="s">
        <v>263</v>
      </c>
      <c r="C304" s="46" t="s">
        <v>308</v>
      </c>
      <c r="D304" s="19" t="s">
        <v>258</v>
      </c>
      <c r="E304" s="22" t="s">
        <v>164</v>
      </c>
      <c r="F304" s="51">
        <v>14.75</v>
      </c>
      <c r="G304" s="33">
        <v>30390456</v>
      </c>
      <c r="H304" s="42">
        <v>384</v>
      </c>
      <c r="I304" s="42">
        <v>12</v>
      </c>
      <c r="J304" s="33">
        <v>400</v>
      </c>
      <c r="K304" s="19">
        <f t="shared" si="30"/>
        <v>0.15359999999999999</v>
      </c>
      <c r="L304" s="19"/>
      <c r="M304" s="48"/>
      <c r="N304" s="19"/>
      <c r="O304" s="19"/>
      <c r="P304" s="42">
        <v>12</v>
      </c>
      <c r="Q304" s="50">
        <f t="shared" si="35"/>
        <v>384</v>
      </c>
      <c r="R304" s="19"/>
    </row>
    <row r="305" spans="1:18">
      <c r="A305" s="19" t="s">
        <v>256</v>
      </c>
      <c r="B305" s="19" t="s">
        <v>263</v>
      </c>
      <c r="C305" s="46" t="s">
        <v>308</v>
      </c>
      <c r="D305" s="19" t="s">
        <v>258</v>
      </c>
      <c r="E305" s="31" t="s">
        <v>344</v>
      </c>
      <c r="F305" s="51">
        <v>14.75</v>
      </c>
      <c r="G305" s="33">
        <v>30378190</v>
      </c>
      <c r="H305" s="42">
        <v>1317</v>
      </c>
      <c r="I305" s="42">
        <v>47</v>
      </c>
      <c r="J305" s="33">
        <v>570</v>
      </c>
      <c r="K305" s="19">
        <f t="shared" si="30"/>
        <v>0.75068999999999997</v>
      </c>
      <c r="L305" s="19"/>
      <c r="M305" s="48"/>
      <c r="N305" s="19"/>
      <c r="O305" s="19"/>
      <c r="P305" s="42">
        <v>47</v>
      </c>
      <c r="Q305" s="50">
        <f t="shared" si="35"/>
        <v>1317</v>
      </c>
      <c r="R305" s="19"/>
    </row>
    <row r="306" spans="1:18">
      <c r="A306" s="19" t="s">
        <v>256</v>
      </c>
      <c r="B306" s="19" t="s">
        <v>263</v>
      </c>
      <c r="C306" s="46" t="s">
        <v>308</v>
      </c>
      <c r="D306" s="19" t="s">
        <v>258</v>
      </c>
      <c r="E306" s="31" t="s">
        <v>347</v>
      </c>
      <c r="F306" s="51">
        <v>14.75</v>
      </c>
      <c r="G306" s="33">
        <v>30378191</v>
      </c>
      <c r="H306" s="42">
        <v>2232</v>
      </c>
      <c r="I306" s="42">
        <v>81</v>
      </c>
      <c r="J306" s="33">
        <v>575</v>
      </c>
      <c r="K306" s="19">
        <f t="shared" si="30"/>
        <v>1.2834000000000001</v>
      </c>
      <c r="L306" s="19"/>
      <c r="M306" s="48"/>
      <c r="N306" s="19"/>
      <c r="O306" s="19"/>
      <c r="P306" s="42">
        <v>81</v>
      </c>
      <c r="Q306" s="50">
        <f t="shared" si="35"/>
        <v>2232</v>
      </c>
      <c r="R306" s="19"/>
    </row>
    <row r="307" spans="1:18">
      <c r="A307" s="19" t="s">
        <v>256</v>
      </c>
      <c r="B307" s="19" t="s">
        <v>263</v>
      </c>
      <c r="C307" s="46" t="s">
        <v>308</v>
      </c>
      <c r="D307" s="19" t="s">
        <v>258</v>
      </c>
      <c r="E307" s="31" t="s">
        <v>161</v>
      </c>
      <c r="F307" s="51">
        <v>14.75</v>
      </c>
      <c r="G307" s="33">
        <v>30390156</v>
      </c>
      <c r="H307" s="42">
        <v>13056</v>
      </c>
      <c r="I307" s="42">
        <v>408</v>
      </c>
      <c r="J307" s="33">
        <v>400</v>
      </c>
      <c r="K307" s="19">
        <f t="shared" si="30"/>
        <v>5.2224000000000004</v>
      </c>
      <c r="L307" s="19"/>
      <c r="M307" s="48"/>
      <c r="N307" s="19"/>
      <c r="O307" s="19"/>
      <c r="P307" s="42">
        <v>408</v>
      </c>
      <c r="Q307" s="50">
        <f t="shared" si="35"/>
        <v>13056</v>
      </c>
      <c r="R307" s="19"/>
    </row>
    <row r="308" spans="1:18">
      <c r="A308" s="19" t="s">
        <v>256</v>
      </c>
      <c r="B308" s="19" t="s">
        <v>263</v>
      </c>
      <c r="C308" s="46" t="s">
        <v>308</v>
      </c>
      <c r="D308" s="19" t="s">
        <v>258</v>
      </c>
      <c r="E308" s="39" t="s">
        <v>268</v>
      </c>
      <c r="F308" s="40">
        <v>0</v>
      </c>
      <c r="G308" s="41">
        <v>12005831</v>
      </c>
      <c r="H308" s="42">
        <v>179</v>
      </c>
      <c r="I308" s="42">
        <v>9</v>
      </c>
      <c r="J308" s="41">
        <v>485</v>
      </c>
      <c r="K308" s="19">
        <f t="shared" si="30"/>
        <v>8.6815000000000003E-2</v>
      </c>
      <c r="L308" s="19"/>
      <c r="M308" s="48"/>
      <c r="N308" s="19"/>
      <c r="O308" s="19"/>
      <c r="P308" s="42">
        <v>9</v>
      </c>
      <c r="Q308" s="50">
        <f t="shared" si="35"/>
        <v>179</v>
      </c>
      <c r="R308" s="19"/>
    </row>
    <row r="309" spans="1:18">
      <c r="A309" s="19" t="s">
        <v>256</v>
      </c>
      <c r="B309" s="19" t="s">
        <v>263</v>
      </c>
      <c r="C309" s="46" t="s">
        <v>308</v>
      </c>
      <c r="D309" s="19" t="s">
        <v>258</v>
      </c>
      <c r="E309" s="39" t="s">
        <v>134</v>
      </c>
      <c r="F309" s="40">
        <v>0</v>
      </c>
      <c r="G309" s="41">
        <v>12005832</v>
      </c>
      <c r="H309" s="42">
        <v>114</v>
      </c>
      <c r="I309" s="42">
        <v>5</v>
      </c>
      <c r="J309" s="41">
        <v>480</v>
      </c>
      <c r="K309" s="19">
        <f t="shared" si="30"/>
        <v>5.4719999999999998E-2</v>
      </c>
      <c r="L309" s="19"/>
      <c r="M309" s="48"/>
      <c r="N309" s="19"/>
      <c r="O309" s="19"/>
      <c r="P309" s="42">
        <v>5</v>
      </c>
      <c r="Q309" s="50">
        <f t="shared" si="35"/>
        <v>114</v>
      </c>
      <c r="R309" s="19"/>
    </row>
    <row r="310" spans="1:18">
      <c r="A310" s="19" t="s">
        <v>256</v>
      </c>
      <c r="B310" s="19" t="s">
        <v>263</v>
      </c>
      <c r="C310" s="46" t="s">
        <v>308</v>
      </c>
      <c r="D310" s="19" t="s">
        <v>258</v>
      </c>
      <c r="E310" s="39" t="s">
        <v>231</v>
      </c>
      <c r="F310" s="40">
        <v>0</v>
      </c>
      <c r="G310" s="41">
        <v>30368358</v>
      </c>
      <c r="H310" s="42">
        <v>2</v>
      </c>
      <c r="I310" s="42">
        <v>2</v>
      </c>
      <c r="J310" s="41">
        <v>410</v>
      </c>
      <c r="K310" s="19">
        <f t="shared" si="30"/>
        <v>8.1999999999999998E-4</v>
      </c>
      <c r="L310" s="19"/>
      <c r="M310" s="48">
        <v>2</v>
      </c>
      <c r="N310" s="19"/>
      <c r="O310" s="19"/>
      <c r="P310" s="42">
        <v>2</v>
      </c>
      <c r="Q310" s="50">
        <f t="shared" si="35"/>
        <v>0</v>
      </c>
      <c r="R310" s="19"/>
    </row>
    <row r="311" spans="1:18">
      <c r="A311" s="19" t="s">
        <v>256</v>
      </c>
      <c r="B311" s="19" t="s">
        <v>263</v>
      </c>
      <c r="C311" s="46" t="s">
        <v>308</v>
      </c>
      <c r="D311" s="19" t="s">
        <v>258</v>
      </c>
      <c r="E311" s="39" t="s">
        <v>212</v>
      </c>
      <c r="F311" s="40">
        <v>0</v>
      </c>
      <c r="G311" s="41">
        <v>30390372</v>
      </c>
      <c r="H311" s="42">
        <v>5</v>
      </c>
      <c r="I311" s="42">
        <v>1</v>
      </c>
      <c r="J311" s="41">
        <v>480</v>
      </c>
      <c r="K311" s="19">
        <f t="shared" si="30"/>
        <v>2.3999999999999998E-3</v>
      </c>
      <c r="L311" s="19"/>
      <c r="M311" s="48"/>
      <c r="N311" s="19"/>
      <c r="O311" s="19"/>
      <c r="P311" s="42">
        <v>1</v>
      </c>
      <c r="Q311" s="50">
        <f t="shared" si="35"/>
        <v>5</v>
      </c>
      <c r="R311" s="19"/>
    </row>
    <row r="312" spans="1:18">
      <c r="A312" s="19" t="s">
        <v>256</v>
      </c>
      <c r="B312" s="19" t="s">
        <v>263</v>
      </c>
      <c r="C312" s="46" t="s">
        <v>308</v>
      </c>
      <c r="D312" s="19" t="s">
        <v>258</v>
      </c>
      <c r="E312" s="39" t="s">
        <v>223</v>
      </c>
      <c r="F312" s="40">
        <v>0</v>
      </c>
      <c r="G312" s="41">
        <v>30390373</v>
      </c>
      <c r="H312" s="42">
        <v>35</v>
      </c>
      <c r="I312" s="42">
        <v>2</v>
      </c>
      <c r="J312" s="41">
        <v>485</v>
      </c>
      <c r="K312" s="19">
        <f t="shared" si="30"/>
        <v>1.6975000000000001E-2</v>
      </c>
      <c r="L312" s="19"/>
      <c r="M312" s="48"/>
      <c r="N312" s="19"/>
      <c r="O312" s="19"/>
      <c r="P312" s="42">
        <v>2</v>
      </c>
      <c r="Q312" s="50">
        <f t="shared" si="35"/>
        <v>35</v>
      </c>
      <c r="R312" s="19"/>
    </row>
    <row r="313" spans="1:18">
      <c r="A313" s="19" t="s">
        <v>256</v>
      </c>
      <c r="B313" s="19" t="s">
        <v>263</v>
      </c>
      <c r="C313" s="46" t="s">
        <v>308</v>
      </c>
      <c r="D313" s="19" t="s">
        <v>258</v>
      </c>
      <c r="E313" s="39" t="s">
        <v>294</v>
      </c>
      <c r="F313" s="40">
        <v>0</v>
      </c>
      <c r="G313" s="41">
        <v>30391371</v>
      </c>
      <c r="H313" s="42">
        <v>174</v>
      </c>
      <c r="I313" s="42">
        <v>6</v>
      </c>
      <c r="J313" s="41">
        <v>475</v>
      </c>
      <c r="K313" s="19">
        <f t="shared" si="30"/>
        <v>8.2650000000000001E-2</v>
      </c>
      <c r="L313" s="19"/>
      <c r="M313" s="48"/>
      <c r="N313" s="19"/>
      <c r="O313" s="19"/>
      <c r="P313" s="42">
        <v>6</v>
      </c>
      <c r="Q313" s="50">
        <f t="shared" si="35"/>
        <v>174</v>
      </c>
      <c r="R313" s="19"/>
    </row>
    <row r="314" spans="1:18">
      <c r="A314" s="19" t="s">
        <v>256</v>
      </c>
      <c r="B314" s="19" t="s">
        <v>263</v>
      </c>
      <c r="C314" s="46" t="s">
        <v>308</v>
      </c>
      <c r="D314" s="19" t="s">
        <v>258</v>
      </c>
      <c r="E314" s="39" t="s">
        <v>295</v>
      </c>
      <c r="F314" s="40">
        <v>0</v>
      </c>
      <c r="G314" s="41">
        <v>30391372</v>
      </c>
      <c r="H314" s="42">
        <v>1740</v>
      </c>
      <c r="I314" s="42">
        <v>60</v>
      </c>
      <c r="J314" s="41">
        <v>480</v>
      </c>
      <c r="K314" s="19">
        <f t="shared" si="30"/>
        <v>0.83520000000000005</v>
      </c>
      <c r="L314" s="19"/>
      <c r="M314" s="48"/>
      <c r="N314" s="19"/>
      <c r="O314" s="19"/>
      <c r="P314" s="42">
        <v>60</v>
      </c>
      <c r="Q314" s="50">
        <f t="shared" si="35"/>
        <v>1740</v>
      </c>
      <c r="R314" s="19"/>
    </row>
    <row r="315" spans="1:18">
      <c r="A315" s="19" t="s">
        <v>256</v>
      </c>
      <c r="B315" s="19" t="s">
        <v>263</v>
      </c>
      <c r="C315" s="46" t="s">
        <v>308</v>
      </c>
      <c r="D315" s="19" t="s">
        <v>258</v>
      </c>
      <c r="E315" s="39" t="s">
        <v>298</v>
      </c>
      <c r="F315" s="40">
        <v>0</v>
      </c>
      <c r="G315" s="41">
        <v>30391490</v>
      </c>
      <c r="H315" s="42">
        <v>464</v>
      </c>
      <c r="I315" s="42">
        <v>16</v>
      </c>
      <c r="J315" s="41">
        <v>570</v>
      </c>
      <c r="K315" s="19">
        <f t="shared" si="30"/>
        <v>0.26447999999999999</v>
      </c>
      <c r="L315" s="19"/>
      <c r="M315" s="48"/>
      <c r="N315" s="19"/>
      <c r="O315" s="19"/>
      <c r="P315" s="42">
        <v>16</v>
      </c>
      <c r="Q315" s="47">
        <f t="shared" si="35"/>
        <v>464</v>
      </c>
      <c r="R315" s="19"/>
    </row>
    <row r="316" spans="1:18">
      <c r="A316" s="19" t="s">
        <v>256</v>
      </c>
      <c r="B316" s="19" t="s">
        <v>263</v>
      </c>
      <c r="C316" s="46" t="s">
        <v>308</v>
      </c>
      <c r="D316" s="19" t="s">
        <v>258</v>
      </c>
      <c r="E316" s="39" t="s">
        <v>252</v>
      </c>
      <c r="F316" s="40">
        <v>0</v>
      </c>
      <c r="G316" s="41">
        <v>30391491</v>
      </c>
      <c r="H316" s="42">
        <v>10005</v>
      </c>
      <c r="I316" s="42">
        <v>345</v>
      </c>
      <c r="J316" s="41">
        <v>575</v>
      </c>
      <c r="K316" s="19">
        <f t="shared" si="30"/>
        <v>5.7528750000000004</v>
      </c>
      <c r="L316" s="19"/>
      <c r="M316" s="48"/>
      <c r="N316" s="19"/>
      <c r="O316" s="19"/>
      <c r="P316" s="42">
        <v>345</v>
      </c>
      <c r="Q316" s="50">
        <f t="shared" si="35"/>
        <v>10005</v>
      </c>
      <c r="R316" s="19"/>
    </row>
    <row r="317" spans="1:18">
      <c r="A317" s="19" t="s">
        <v>256</v>
      </c>
      <c r="B317" s="19" t="s">
        <v>263</v>
      </c>
      <c r="C317" s="46" t="s">
        <v>308</v>
      </c>
      <c r="D317" s="19" t="s">
        <v>258</v>
      </c>
      <c r="E317" s="39" t="s">
        <v>254</v>
      </c>
      <c r="F317" s="40">
        <v>0</v>
      </c>
      <c r="G317" s="41">
        <v>30391492</v>
      </c>
      <c r="H317" s="42">
        <v>348</v>
      </c>
      <c r="I317" s="42">
        <v>12</v>
      </c>
      <c r="J317" s="41">
        <v>580</v>
      </c>
      <c r="K317" s="19">
        <f t="shared" si="30"/>
        <v>0.20183999999999999</v>
      </c>
      <c r="L317" s="19"/>
      <c r="M317" s="48"/>
      <c r="N317" s="19"/>
      <c r="O317" s="19"/>
      <c r="P317" s="42">
        <v>12</v>
      </c>
      <c r="Q317" s="50">
        <f t="shared" si="35"/>
        <v>348</v>
      </c>
      <c r="R317" s="19"/>
    </row>
    <row r="318" spans="1:18">
      <c r="A318" s="19" t="s">
        <v>256</v>
      </c>
      <c r="B318" s="19" t="s">
        <v>263</v>
      </c>
      <c r="C318" s="46" t="s">
        <v>308</v>
      </c>
      <c r="D318" s="19" t="s">
        <v>258</v>
      </c>
      <c r="E318" s="39" t="s">
        <v>255</v>
      </c>
      <c r="F318" s="40">
        <v>0</v>
      </c>
      <c r="G318" s="41">
        <v>30391591</v>
      </c>
      <c r="H318" s="42">
        <v>15138</v>
      </c>
      <c r="I318" s="42">
        <v>522</v>
      </c>
      <c r="J318" s="41">
        <v>575</v>
      </c>
      <c r="K318" s="19">
        <f t="shared" si="30"/>
        <v>8.7043499999999998</v>
      </c>
      <c r="L318" s="19"/>
      <c r="M318" s="48"/>
      <c r="N318" s="19"/>
      <c r="O318" s="19"/>
      <c r="P318" s="42">
        <v>522</v>
      </c>
      <c r="Q318" s="50">
        <f t="shared" si="35"/>
        <v>15138</v>
      </c>
      <c r="R318" s="19"/>
    </row>
    <row r="319" spans="1:18">
      <c r="A319" s="19" t="s">
        <v>256</v>
      </c>
      <c r="B319" s="19" t="s">
        <v>263</v>
      </c>
      <c r="C319" s="46" t="s">
        <v>308</v>
      </c>
      <c r="D319" s="19" t="s">
        <v>258</v>
      </c>
      <c r="E319" s="39" t="s">
        <v>224</v>
      </c>
      <c r="F319" s="40">
        <v>0</v>
      </c>
      <c r="G319" s="41">
        <v>30391592</v>
      </c>
      <c r="H319" s="42">
        <v>58</v>
      </c>
      <c r="I319" s="42">
        <v>5</v>
      </c>
      <c r="J319" s="41">
        <v>580</v>
      </c>
      <c r="K319" s="19">
        <f t="shared" si="30"/>
        <v>3.3640000000000003E-2</v>
      </c>
      <c r="L319" s="19"/>
      <c r="M319" s="48"/>
      <c r="N319" s="19"/>
      <c r="O319" s="19"/>
      <c r="P319" s="42">
        <v>5</v>
      </c>
      <c r="Q319" s="50">
        <f t="shared" si="35"/>
        <v>58</v>
      </c>
      <c r="R319" s="19"/>
    </row>
    <row r="320" spans="1:18">
      <c r="A320" s="19" t="s">
        <v>256</v>
      </c>
      <c r="B320" s="19" t="s">
        <v>263</v>
      </c>
      <c r="C320" s="46" t="s">
        <v>308</v>
      </c>
      <c r="D320" s="19" t="s">
        <v>258</v>
      </c>
      <c r="E320" s="39" t="s">
        <v>300</v>
      </c>
      <c r="F320" s="40">
        <v>0</v>
      </c>
      <c r="G320" s="41">
        <v>30391593</v>
      </c>
      <c r="H320" s="42">
        <v>261</v>
      </c>
      <c r="I320" s="42">
        <v>9</v>
      </c>
      <c r="J320" s="41">
        <v>585</v>
      </c>
      <c r="K320" s="19">
        <f t="shared" si="30"/>
        <v>0.15268499999999999</v>
      </c>
      <c r="L320" s="19"/>
      <c r="M320" s="48"/>
      <c r="N320" s="19"/>
      <c r="O320" s="19"/>
      <c r="P320" s="42">
        <v>9</v>
      </c>
      <c r="Q320" s="50">
        <f t="shared" si="35"/>
        <v>261</v>
      </c>
      <c r="R320" s="19"/>
    </row>
    <row r="321" spans="1:18">
      <c r="A321" s="19" t="s">
        <v>256</v>
      </c>
      <c r="B321" s="19" t="s">
        <v>263</v>
      </c>
      <c r="C321" s="46" t="s">
        <v>308</v>
      </c>
      <c r="D321" s="19" t="s">
        <v>258</v>
      </c>
      <c r="E321" s="39" t="s">
        <v>261</v>
      </c>
      <c r="F321" s="40">
        <v>0</v>
      </c>
      <c r="G321" s="41">
        <v>30392472</v>
      </c>
      <c r="H321" s="42">
        <v>163</v>
      </c>
      <c r="I321" s="42">
        <v>6</v>
      </c>
      <c r="J321" s="41">
        <v>480</v>
      </c>
      <c r="K321" s="19">
        <f t="shared" si="30"/>
        <v>7.8240000000000004E-2</v>
      </c>
      <c r="L321" s="19"/>
      <c r="M321" s="48"/>
      <c r="N321" s="19"/>
      <c r="O321" s="19"/>
      <c r="P321" s="42">
        <v>6</v>
      </c>
      <c r="Q321" s="50">
        <f t="shared" si="35"/>
        <v>163</v>
      </c>
      <c r="R321" s="19"/>
    </row>
    <row r="322" spans="1:18">
      <c r="A322" s="19" t="s">
        <v>256</v>
      </c>
      <c r="B322" s="19" t="s">
        <v>263</v>
      </c>
      <c r="C322" s="46" t="s">
        <v>308</v>
      </c>
      <c r="D322" s="19" t="s">
        <v>258</v>
      </c>
      <c r="E322" s="31" t="s">
        <v>348</v>
      </c>
      <c r="F322" s="40">
        <v>0</v>
      </c>
      <c r="G322" s="33" t="s">
        <v>346</v>
      </c>
      <c r="H322" s="42">
        <v>6032</v>
      </c>
      <c r="I322" s="42">
        <v>208</v>
      </c>
      <c r="J322" s="41">
        <v>580</v>
      </c>
      <c r="K322" s="19">
        <f t="shared" ref="K322:K328" si="36">J322*H322/10^6</f>
        <v>3.4985599999999999</v>
      </c>
      <c r="L322" s="19"/>
      <c r="M322" s="48"/>
      <c r="N322" s="19"/>
      <c r="O322" s="19"/>
      <c r="P322" s="42">
        <v>208</v>
      </c>
      <c r="Q322" s="50">
        <f t="shared" si="35"/>
        <v>6032</v>
      </c>
      <c r="R322" s="19"/>
    </row>
    <row r="323" spans="1:18">
      <c r="A323" s="19" t="s">
        <v>256</v>
      </c>
      <c r="B323" s="19" t="s">
        <v>263</v>
      </c>
      <c r="C323" s="46" t="s">
        <v>308</v>
      </c>
      <c r="D323" s="19" t="s">
        <v>258</v>
      </c>
      <c r="E323" s="31" t="s">
        <v>330</v>
      </c>
      <c r="F323" s="40">
        <v>0</v>
      </c>
      <c r="G323" s="33" t="s">
        <v>332</v>
      </c>
      <c r="H323" s="42">
        <v>26790</v>
      </c>
      <c r="I323" s="42">
        <v>893</v>
      </c>
      <c r="J323" s="41">
        <v>580</v>
      </c>
      <c r="K323" s="19">
        <f t="shared" si="36"/>
        <v>15.5382</v>
      </c>
      <c r="L323" s="19"/>
      <c r="M323" s="48"/>
      <c r="N323" s="19"/>
      <c r="O323" s="19"/>
      <c r="P323" s="42">
        <v>893</v>
      </c>
      <c r="Q323" s="50">
        <f t="shared" ref="Q323:Q357" si="37">H323-SUM(L323:N323)</f>
        <v>26790</v>
      </c>
      <c r="R323" s="19"/>
    </row>
    <row r="324" spans="1:18">
      <c r="A324" s="19" t="s">
        <v>256</v>
      </c>
      <c r="B324" s="19" t="s">
        <v>263</v>
      </c>
      <c r="C324" s="46" t="s">
        <v>308</v>
      </c>
      <c r="D324" s="19" t="s">
        <v>258</v>
      </c>
      <c r="E324" s="31" t="s">
        <v>316</v>
      </c>
      <c r="F324" s="40">
        <v>0</v>
      </c>
      <c r="G324" s="53" t="s">
        <v>315</v>
      </c>
      <c r="H324" s="42">
        <v>2400</v>
      </c>
      <c r="I324" s="42">
        <v>80</v>
      </c>
      <c r="J324" s="41">
        <v>585</v>
      </c>
      <c r="K324" s="19">
        <f t="shared" si="36"/>
        <v>1.4039999999999999</v>
      </c>
      <c r="L324" s="19"/>
      <c r="M324" s="48"/>
      <c r="N324" s="19"/>
      <c r="O324" s="19"/>
      <c r="P324" s="42">
        <v>80</v>
      </c>
      <c r="Q324" s="50">
        <f t="shared" si="37"/>
        <v>2400</v>
      </c>
      <c r="R324" s="19"/>
    </row>
    <row r="325" spans="1:18">
      <c r="A325" s="19" t="s">
        <v>256</v>
      </c>
      <c r="B325" s="19" t="s">
        <v>263</v>
      </c>
      <c r="C325" s="46" t="s">
        <v>308</v>
      </c>
      <c r="D325" s="19" t="s">
        <v>258</v>
      </c>
      <c r="E325" s="39" t="s">
        <v>296</v>
      </c>
      <c r="F325" s="40">
        <v>0</v>
      </c>
      <c r="G325" s="41">
        <v>30392691</v>
      </c>
      <c r="H325" s="42">
        <v>524</v>
      </c>
      <c r="I325" s="42">
        <v>19</v>
      </c>
      <c r="J325" s="41">
        <v>575</v>
      </c>
      <c r="K325" s="19">
        <f t="shared" si="36"/>
        <v>0.30130000000000001</v>
      </c>
      <c r="L325" s="19"/>
      <c r="M325" s="48"/>
      <c r="N325" s="19"/>
      <c r="O325" s="19"/>
      <c r="P325" s="42">
        <v>19</v>
      </c>
      <c r="Q325" s="50">
        <f t="shared" si="37"/>
        <v>524</v>
      </c>
      <c r="R325" s="19"/>
    </row>
    <row r="326" spans="1:18">
      <c r="A326" s="19" t="s">
        <v>256</v>
      </c>
      <c r="B326" s="19" t="s">
        <v>263</v>
      </c>
      <c r="C326" s="46" t="s">
        <v>308</v>
      </c>
      <c r="D326" s="19" t="s">
        <v>258</v>
      </c>
      <c r="E326" s="39" t="s">
        <v>290</v>
      </c>
      <c r="F326" s="40">
        <v>0</v>
      </c>
      <c r="G326" s="41">
        <v>30392692</v>
      </c>
      <c r="H326" s="42">
        <v>356</v>
      </c>
      <c r="I326" s="42"/>
      <c r="J326" s="41">
        <v>580</v>
      </c>
      <c r="K326" s="19">
        <f t="shared" si="36"/>
        <v>0.20648</v>
      </c>
      <c r="L326" s="19"/>
      <c r="M326" s="48"/>
      <c r="N326" s="19"/>
      <c r="O326" s="19"/>
      <c r="P326" s="42"/>
      <c r="Q326" s="50">
        <f t="shared" si="37"/>
        <v>356</v>
      </c>
      <c r="R326" s="19"/>
    </row>
    <row r="327" spans="1:18">
      <c r="A327" s="19" t="s">
        <v>256</v>
      </c>
      <c r="B327" s="19" t="s">
        <v>263</v>
      </c>
      <c r="C327" s="46" t="s">
        <v>308</v>
      </c>
      <c r="D327" s="19" t="s">
        <v>258</v>
      </c>
      <c r="E327" s="39" t="s">
        <v>297</v>
      </c>
      <c r="F327" s="40">
        <v>0</v>
      </c>
      <c r="G327" s="41">
        <v>30392693</v>
      </c>
      <c r="H327" s="42">
        <v>950</v>
      </c>
      <c r="I327" s="42">
        <v>35</v>
      </c>
      <c r="J327" s="41">
        <v>585</v>
      </c>
      <c r="K327" s="19">
        <f t="shared" si="36"/>
        <v>0.55574999999999997</v>
      </c>
      <c r="L327" s="19"/>
      <c r="M327" s="48"/>
      <c r="N327" s="19"/>
      <c r="O327" s="19"/>
      <c r="P327" s="42">
        <v>35</v>
      </c>
      <c r="Q327" s="50">
        <f t="shared" si="37"/>
        <v>950</v>
      </c>
      <c r="R327" s="19"/>
    </row>
    <row r="328" spans="1:18">
      <c r="A328" s="19" t="s">
        <v>256</v>
      </c>
      <c r="B328" s="19" t="s">
        <v>263</v>
      </c>
      <c r="C328" s="46" t="s">
        <v>308</v>
      </c>
      <c r="D328" s="19" t="s">
        <v>258</v>
      </c>
      <c r="E328" s="39" t="s">
        <v>302</v>
      </c>
      <c r="F328" s="40">
        <v>0</v>
      </c>
      <c r="G328" s="41">
        <v>30392972</v>
      </c>
      <c r="H328" s="42">
        <v>6438</v>
      </c>
      <c r="I328" s="42">
        <v>222</v>
      </c>
      <c r="J328" s="41">
        <v>480</v>
      </c>
      <c r="K328" s="19">
        <f t="shared" si="36"/>
        <v>3.0902400000000001</v>
      </c>
      <c r="L328" s="19"/>
      <c r="M328" s="48"/>
      <c r="N328" s="19"/>
      <c r="O328" s="19"/>
      <c r="P328" s="42">
        <v>222</v>
      </c>
      <c r="Q328" s="50">
        <f t="shared" si="37"/>
        <v>6438</v>
      </c>
      <c r="R328" s="19"/>
    </row>
    <row r="329" spans="1:18">
      <c r="A329" s="19" t="s">
        <v>256</v>
      </c>
      <c r="B329" s="19" t="s">
        <v>263</v>
      </c>
      <c r="C329" s="46" t="s">
        <v>308</v>
      </c>
      <c r="D329" s="19" t="s">
        <v>258</v>
      </c>
      <c r="E329" s="39" t="s">
        <v>306</v>
      </c>
      <c r="F329" s="40">
        <v>0</v>
      </c>
      <c r="G329" s="41">
        <v>30392973</v>
      </c>
      <c r="H329" s="42">
        <v>21054</v>
      </c>
      <c r="I329" s="42">
        <v>726</v>
      </c>
      <c r="J329" s="41">
        <v>485</v>
      </c>
      <c r="K329" s="19">
        <f>J327*H327/10^6</f>
        <v>0.55574999999999997</v>
      </c>
      <c r="L329" s="19"/>
      <c r="M329" s="48"/>
      <c r="N329" s="19"/>
      <c r="O329" s="19"/>
      <c r="P329" s="42">
        <v>726</v>
      </c>
      <c r="Q329" s="50">
        <f t="shared" si="37"/>
        <v>21054</v>
      </c>
      <c r="R329" s="19"/>
    </row>
    <row r="330" spans="1:18">
      <c r="A330" s="19" t="s">
        <v>256</v>
      </c>
      <c r="B330" s="19" t="s">
        <v>263</v>
      </c>
      <c r="C330" s="46" t="s">
        <v>308</v>
      </c>
      <c r="D330" s="19" t="s">
        <v>258</v>
      </c>
      <c r="E330" s="39" t="s">
        <v>301</v>
      </c>
      <c r="F330" s="40">
        <v>0</v>
      </c>
      <c r="G330" s="41">
        <v>30393071</v>
      </c>
      <c r="H330" s="42">
        <v>1160</v>
      </c>
      <c r="I330" s="42">
        <v>40</v>
      </c>
      <c r="J330" s="41">
        <v>475</v>
      </c>
      <c r="K330" s="19">
        <f t="shared" ref="K330" si="38">J328*H328/10^6</f>
        <v>3.0902400000000001</v>
      </c>
      <c r="L330" s="19"/>
      <c r="M330" s="48"/>
      <c r="N330" s="19"/>
      <c r="O330" s="19"/>
      <c r="P330" s="42">
        <v>40</v>
      </c>
      <c r="Q330" s="50">
        <f t="shared" ref="Q330" si="39">H330-SUM(L330:N330)</f>
        <v>1160</v>
      </c>
      <c r="R330" s="19"/>
    </row>
    <row r="331" spans="1:18">
      <c r="A331" s="19" t="s">
        <v>256</v>
      </c>
      <c r="B331" s="19" t="s">
        <v>263</v>
      </c>
      <c r="C331" s="46" t="s">
        <v>308</v>
      </c>
      <c r="D331" s="19" t="s">
        <v>258</v>
      </c>
      <c r="E331" s="39" t="s">
        <v>307</v>
      </c>
      <c r="F331" s="40">
        <v>0</v>
      </c>
      <c r="G331" s="41">
        <v>30393072</v>
      </c>
      <c r="H331" s="42">
        <v>2324</v>
      </c>
      <c r="I331" s="42">
        <v>81</v>
      </c>
      <c r="J331" s="41">
        <v>480</v>
      </c>
      <c r="K331" s="19">
        <f t="shared" ref="K331:K337" si="40">J329*H329/10^6</f>
        <v>10.21119</v>
      </c>
      <c r="L331" s="19"/>
      <c r="M331" s="48"/>
      <c r="N331" s="19"/>
      <c r="O331" s="19"/>
      <c r="P331" s="42">
        <v>81</v>
      </c>
      <c r="Q331" s="50">
        <f t="shared" ref="Q331:Q337" si="41">H331-SUM(L331:N331)</f>
        <v>2324</v>
      </c>
      <c r="R331" s="19"/>
    </row>
    <row r="332" spans="1:18">
      <c r="A332" s="19" t="s">
        <v>256</v>
      </c>
      <c r="B332" s="19" t="s">
        <v>263</v>
      </c>
      <c r="C332" s="46" t="s">
        <v>308</v>
      </c>
      <c r="D332" s="19" t="s">
        <v>258</v>
      </c>
      <c r="E332" s="55" t="s">
        <v>337</v>
      </c>
      <c r="F332" s="40">
        <v>0</v>
      </c>
      <c r="G332" s="41">
        <v>30393391</v>
      </c>
      <c r="H332" s="42">
        <v>4000</v>
      </c>
      <c r="I332" s="42">
        <v>134</v>
      </c>
      <c r="J332" s="41">
        <v>575</v>
      </c>
      <c r="K332" s="19">
        <f t="shared" si="40"/>
        <v>0.55100000000000005</v>
      </c>
      <c r="L332" s="19"/>
      <c r="M332" s="48"/>
      <c r="N332" s="19"/>
      <c r="O332" s="19"/>
      <c r="P332" s="42">
        <v>134</v>
      </c>
      <c r="Q332" s="50">
        <f t="shared" si="41"/>
        <v>4000</v>
      </c>
      <c r="R332" s="19"/>
    </row>
    <row r="333" spans="1:18">
      <c r="A333" s="19" t="s">
        <v>256</v>
      </c>
      <c r="B333" s="19" t="s">
        <v>263</v>
      </c>
      <c r="C333" s="46" t="s">
        <v>308</v>
      </c>
      <c r="D333" s="19" t="s">
        <v>258</v>
      </c>
      <c r="E333" s="31" t="s">
        <v>334</v>
      </c>
      <c r="F333" s="40">
        <v>0</v>
      </c>
      <c r="G333" s="41">
        <v>30393392</v>
      </c>
      <c r="H333" s="42">
        <v>28320</v>
      </c>
      <c r="I333" s="42">
        <v>944</v>
      </c>
      <c r="J333" s="41">
        <v>580</v>
      </c>
      <c r="K333" s="19">
        <f t="shared" si="40"/>
        <v>1.1155200000000001</v>
      </c>
      <c r="L333" s="19"/>
      <c r="M333" s="48"/>
      <c r="N333" s="19"/>
      <c r="O333" s="19"/>
      <c r="P333" s="42">
        <v>944</v>
      </c>
      <c r="Q333" s="50">
        <f t="shared" si="41"/>
        <v>28320</v>
      </c>
      <c r="R333" s="19"/>
    </row>
    <row r="334" spans="1:18">
      <c r="A334" s="19" t="s">
        <v>256</v>
      </c>
      <c r="B334" s="19" t="s">
        <v>263</v>
      </c>
      <c r="C334" s="46" t="s">
        <v>308</v>
      </c>
      <c r="D334" s="19" t="s">
        <v>258</v>
      </c>
      <c r="E334" s="22" t="s">
        <v>352</v>
      </c>
      <c r="F334" s="40">
        <v>0</v>
      </c>
      <c r="G334" s="41">
        <v>30393393</v>
      </c>
      <c r="H334" s="42">
        <v>1440</v>
      </c>
      <c r="I334" s="42">
        <v>48</v>
      </c>
      <c r="J334" s="41">
        <v>585</v>
      </c>
      <c r="K334" s="19">
        <f t="shared" si="40"/>
        <v>2.2999999999999998</v>
      </c>
      <c r="L334" s="19"/>
      <c r="M334" s="48"/>
      <c r="N334" s="19"/>
      <c r="O334" s="19"/>
      <c r="P334" s="42">
        <v>48</v>
      </c>
      <c r="Q334" s="50">
        <f t="shared" si="41"/>
        <v>1440</v>
      </c>
      <c r="R334" s="19"/>
    </row>
    <row r="335" spans="1:18">
      <c r="A335" s="19" t="s">
        <v>256</v>
      </c>
      <c r="B335" s="19" t="s">
        <v>263</v>
      </c>
      <c r="C335" s="46" t="s">
        <v>308</v>
      </c>
      <c r="D335" s="19" t="s">
        <v>258</v>
      </c>
      <c r="E335" s="31" t="s">
        <v>317</v>
      </c>
      <c r="F335" s="40">
        <v>0</v>
      </c>
      <c r="G335" s="53">
        <v>30393792</v>
      </c>
      <c r="H335" s="42">
        <v>6000</v>
      </c>
      <c r="I335" s="42">
        <v>200</v>
      </c>
      <c r="J335" s="41">
        <v>580</v>
      </c>
      <c r="K335" s="19">
        <f t="shared" si="40"/>
        <v>16.425599999999999</v>
      </c>
      <c r="L335" s="19"/>
      <c r="M335" s="48"/>
      <c r="N335" s="19"/>
      <c r="O335" s="19"/>
      <c r="P335" s="42">
        <v>200</v>
      </c>
      <c r="Q335" s="50">
        <f t="shared" si="41"/>
        <v>6000</v>
      </c>
      <c r="R335" s="19"/>
    </row>
    <row r="336" spans="1:18">
      <c r="A336" s="19" t="s">
        <v>256</v>
      </c>
      <c r="B336" s="19" t="s">
        <v>263</v>
      </c>
      <c r="C336" s="46" t="s">
        <v>308</v>
      </c>
      <c r="D336" s="19" t="s">
        <v>258</v>
      </c>
      <c r="E336" s="31" t="s">
        <v>345</v>
      </c>
      <c r="F336" s="40">
        <v>0</v>
      </c>
      <c r="G336" s="53">
        <v>30393793</v>
      </c>
      <c r="H336" s="42">
        <v>3360</v>
      </c>
      <c r="I336" s="42">
        <v>112</v>
      </c>
      <c r="J336" s="41">
        <v>585</v>
      </c>
      <c r="K336" s="19">
        <f t="shared" si="40"/>
        <v>0.84240000000000004</v>
      </c>
      <c r="L336" s="19"/>
      <c r="M336" s="48"/>
      <c r="N336" s="19"/>
      <c r="O336" s="19"/>
      <c r="P336" s="42">
        <v>112</v>
      </c>
      <c r="Q336" s="50">
        <f t="shared" si="41"/>
        <v>3360</v>
      </c>
      <c r="R336" s="19"/>
    </row>
    <row r="337" spans="1:18">
      <c r="A337" s="19" t="s">
        <v>256</v>
      </c>
      <c r="B337" s="19" t="s">
        <v>263</v>
      </c>
      <c r="C337" s="46" t="s">
        <v>308</v>
      </c>
      <c r="D337" s="19" t="s">
        <v>258</v>
      </c>
      <c r="E337" s="54" t="s">
        <v>336</v>
      </c>
      <c r="F337" s="40">
        <v>0</v>
      </c>
      <c r="G337" s="53">
        <v>30393891</v>
      </c>
      <c r="H337" s="42">
        <v>2880</v>
      </c>
      <c r="I337" s="42">
        <v>96</v>
      </c>
      <c r="J337" s="41">
        <v>575</v>
      </c>
      <c r="K337" s="19">
        <f t="shared" si="40"/>
        <v>3.48</v>
      </c>
      <c r="L337" s="19"/>
      <c r="M337" s="48"/>
      <c r="N337" s="19"/>
      <c r="O337" s="19"/>
      <c r="P337" s="42">
        <v>96</v>
      </c>
      <c r="Q337" s="50">
        <f t="shared" si="41"/>
        <v>2880</v>
      </c>
      <c r="R337" s="19"/>
    </row>
    <row r="338" spans="1:18">
      <c r="A338" s="19" t="s">
        <v>256</v>
      </c>
      <c r="B338" s="19" t="s">
        <v>263</v>
      </c>
      <c r="C338" s="46" t="s">
        <v>308</v>
      </c>
      <c r="D338" s="19" t="s">
        <v>258</v>
      </c>
      <c r="E338" s="31" t="s">
        <v>335</v>
      </c>
      <c r="F338" s="40">
        <v>0</v>
      </c>
      <c r="G338" s="53">
        <v>30393892</v>
      </c>
      <c r="H338" s="42">
        <v>31572</v>
      </c>
      <c r="I338" s="42">
        <v>1053</v>
      </c>
      <c r="J338" s="41">
        <v>580</v>
      </c>
      <c r="K338" s="19">
        <f t="shared" ref="K338:K341" si="42">J336*H336/10^6</f>
        <v>1.9656</v>
      </c>
      <c r="L338" s="19"/>
      <c r="M338" s="48"/>
      <c r="N338" s="19"/>
      <c r="O338" s="19"/>
      <c r="P338" s="42">
        <v>1053</v>
      </c>
      <c r="Q338" s="50">
        <f t="shared" ref="Q338:Q342" si="43">H338-SUM(L338:N338)</f>
        <v>31572</v>
      </c>
      <c r="R338" s="19"/>
    </row>
    <row r="339" spans="1:18">
      <c r="A339" s="19" t="s">
        <v>256</v>
      </c>
      <c r="B339" s="19" t="s">
        <v>263</v>
      </c>
      <c r="C339" s="46" t="s">
        <v>308</v>
      </c>
      <c r="D339" s="19" t="s">
        <v>258</v>
      </c>
      <c r="E339" s="31" t="s">
        <v>338</v>
      </c>
      <c r="F339" s="40">
        <v>0</v>
      </c>
      <c r="G339" s="53">
        <v>30393893</v>
      </c>
      <c r="H339" s="42">
        <v>2880</v>
      </c>
      <c r="I339" s="42">
        <v>96</v>
      </c>
      <c r="J339" s="41">
        <v>585</v>
      </c>
      <c r="K339" s="19">
        <f t="shared" si="42"/>
        <v>1.6559999999999999</v>
      </c>
      <c r="L339" s="19"/>
      <c r="M339" s="48"/>
      <c r="N339" s="19"/>
      <c r="O339" s="19"/>
      <c r="P339" s="42">
        <v>96</v>
      </c>
      <c r="Q339" s="50">
        <f t="shared" si="43"/>
        <v>2880</v>
      </c>
      <c r="R339" s="19"/>
    </row>
    <row r="340" spans="1:18">
      <c r="A340" s="19" t="s">
        <v>256</v>
      </c>
      <c r="B340" s="19" t="s">
        <v>263</v>
      </c>
      <c r="C340" s="46" t="s">
        <v>308</v>
      </c>
      <c r="D340" s="19" t="s">
        <v>258</v>
      </c>
      <c r="E340" s="39" t="s">
        <v>210</v>
      </c>
      <c r="F340" s="40">
        <v>0</v>
      </c>
      <c r="G340" s="41">
        <v>30397572</v>
      </c>
      <c r="H340" s="42">
        <v>481</v>
      </c>
      <c r="I340" s="42">
        <v>17</v>
      </c>
      <c r="J340" s="41">
        <v>480</v>
      </c>
      <c r="K340" s="19">
        <f t="shared" si="42"/>
        <v>18.31176</v>
      </c>
      <c r="L340" s="19"/>
      <c r="M340" s="48"/>
      <c r="N340" s="19"/>
      <c r="O340" s="19"/>
      <c r="P340" s="42">
        <v>17</v>
      </c>
      <c r="Q340" s="50">
        <f t="shared" si="43"/>
        <v>481</v>
      </c>
      <c r="R340" s="19"/>
    </row>
    <row r="341" spans="1:18">
      <c r="A341" s="19" t="s">
        <v>256</v>
      </c>
      <c r="B341" s="19" t="s">
        <v>263</v>
      </c>
      <c r="C341" s="46" t="s">
        <v>308</v>
      </c>
      <c r="D341" s="19" t="s">
        <v>258</v>
      </c>
      <c r="E341" s="39" t="s">
        <v>311</v>
      </c>
      <c r="F341" s="40">
        <v>0</v>
      </c>
      <c r="G341" s="41">
        <v>30397573</v>
      </c>
      <c r="H341" s="42">
        <v>58</v>
      </c>
      <c r="I341" s="42">
        <v>2</v>
      </c>
      <c r="J341" s="41">
        <v>485</v>
      </c>
      <c r="K341" s="19">
        <f t="shared" si="42"/>
        <v>1.6848000000000001</v>
      </c>
      <c r="L341" s="19"/>
      <c r="M341" s="48"/>
      <c r="N341" s="19"/>
      <c r="O341" s="19"/>
      <c r="P341" s="42">
        <v>2</v>
      </c>
      <c r="Q341" s="50">
        <f t="shared" si="43"/>
        <v>58</v>
      </c>
      <c r="R341" s="19"/>
    </row>
    <row r="342" spans="1:18">
      <c r="A342" s="19" t="s">
        <v>256</v>
      </c>
      <c r="B342" s="56" t="s">
        <v>263</v>
      </c>
      <c r="C342" s="56" t="s">
        <v>361</v>
      </c>
      <c r="D342" s="19" t="s">
        <v>258</v>
      </c>
      <c r="E342" s="57" t="s">
        <v>362</v>
      </c>
      <c r="F342" s="40">
        <v>0</v>
      </c>
      <c r="G342" s="58">
        <v>30393892</v>
      </c>
      <c r="H342" s="42">
        <v>9120</v>
      </c>
      <c r="I342" s="42">
        <v>304</v>
      </c>
      <c r="J342" s="41">
        <v>580</v>
      </c>
      <c r="K342" s="19">
        <f>J340*H340/10^6</f>
        <v>0.23088</v>
      </c>
      <c r="L342" s="19"/>
      <c r="M342" s="48"/>
      <c r="N342" s="19"/>
      <c r="O342" s="19"/>
      <c r="P342" s="42"/>
      <c r="Q342" s="50">
        <f t="shared" si="43"/>
        <v>9120</v>
      </c>
      <c r="R342" s="19"/>
    </row>
    <row r="343" spans="1:18">
      <c r="A343" s="19" t="s">
        <v>256</v>
      </c>
      <c r="B343" s="19" t="s">
        <v>275</v>
      </c>
      <c r="C343" s="46" t="s">
        <v>276</v>
      </c>
      <c r="D343" s="19" t="s">
        <v>258</v>
      </c>
      <c r="E343" s="39" t="s">
        <v>205</v>
      </c>
      <c r="F343" s="59">
        <v>20</v>
      </c>
      <c r="G343" s="58">
        <v>30393892</v>
      </c>
      <c r="H343" s="60">
        <v>29</v>
      </c>
      <c r="I343" s="48">
        <v>1</v>
      </c>
      <c r="J343" s="30">
        <v>400</v>
      </c>
      <c r="K343" s="19">
        <f t="shared" ref="K343:K374" si="44">J343*H343/10^6</f>
        <v>1.1599999999999999E-2</v>
      </c>
      <c r="L343" s="19"/>
      <c r="M343" s="48">
        <v>0</v>
      </c>
      <c r="N343" s="19"/>
      <c r="O343" s="19"/>
      <c r="P343" s="48">
        <v>1</v>
      </c>
      <c r="Q343" s="47">
        <f t="shared" si="37"/>
        <v>29</v>
      </c>
      <c r="R343" s="19"/>
    </row>
    <row r="344" spans="1:18">
      <c r="A344" s="19" t="s">
        <v>256</v>
      </c>
      <c r="B344" s="19" t="s">
        <v>266</v>
      </c>
      <c r="C344" s="46" t="s">
        <v>278</v>
      </c>
      <c r="D344" s="19" t="s">
        <v>258</v>
      </c>
      <c r="E344" s="22" t="s">
        <v>235</v>
      </c>
      <c r="F344" s="25">
        <v>18</v>
      </c>
      <c r="G344" s="19">
        <v>30397270</v>
      </c>
      <c r="H344" s="48">
        <v>2</v>
      </c>
      <c r="I344" s="48">
        <v>1</v>
      </c>
      <c r="J344" s="19">
        <v>470</v>
      </c>
      <c r="K344" s="19">
        <f t="shared" si="44"/>
        <v>9.3999999999999997E-4</v>
      </c>
      <c r="L344" s="19"/>
      <c r="M344" s="48"/>
      <c r="N344" s="19"/>
      <c r="O344" s="19"/>
      <c r="P344" s="48">
        <v>1</v>
      </c>
      <c r="Q344" s="47">
        <f t="shared" si="37"/>
        <v>2</v>
      </c>
      <c r="R344" s="19"/>
    </row>
    <row r="345" spans="1:18">
      <c r="A345" s="19" t="s">
        <v>256</v>
      </c>
      <c r="B345" s="19" t="s">
        <v>266</v>
      </c>
      <c r="C345" s="46" t="s">
        <v>278</v>
      </c>
      <c r="D345" s="19" t="s">
        <v>258</v>
      </c>
      <c r="E345" s="22" t="s">
        <v>209</v>
      </c>
      <c r="F345" s="25">
        <v>18</v>
      </c>
      <c r="G345" s="19">
        <v>30397571</v>
      </c>
      <c r="H345" s="48">
        <v>29</v>
      </c>
      <c r="I345" s="48">
        <v>1</v>
      </c>
      <c r="J345" s="19">
        <v>475</v>
      </c>
      <c r="K345" s="19">
        <f t="shared" si="44"/>
        <v>1.3775000000000001E-2</v>
      </c>
      <c r="L345" s="19"/>
      <c r="M345" s="48"/>
      <c r="N345" s="19"/>
      <c r="O345" s="19"/>
      <c r="P345" s="48">
        <v>1</v>
      </c>
      <c r="Q345" s="47">
        <f t="shared" si="37"/>
        <v>29</v>
      </c>
      <c r="R345" s="19"/>
    </row>
    <row r="346" spans="1:18">
      <c r="A346" s="19" t="s">
        <v>256</v>
      </c>
      <c r="B346" s="19" t="s">
        <v>266</v>
      </c>
      <c r="C346" s="46" t="s">
        <v>278</v>
      </c>
      <c r="D346" s="19" t="s">
        <v>258</v>
      </c>
      <c r="E346" s="22" t="s">
        <v>197</v>
      </c>
      <c r="F346" s="25">
        <v>15</v>
      </c>
      <c r="G346" s="19">
        <v>12005804</v>
      </c>
      <c r="H346" s="48">
        <v>60</v>
      </c>
      <c r="I346" s="48">
        <v>3</v>
      </c>
      <c r="J346" s="19">
        <v>425</v>
      </c>
      <c r="K346" s="19">
        <f t="shared" si="44"/>
        <v>2.5499999999999998E-2</v>
      </c>
      <c r="L346" s="19"/>
      <c r="M346" s="48"/>
      <c r="N346" s="19"/>
      <c r="O346" s="19"/>
      <c r="P346" s="48">
        <v>3</v>
      </c>
      <c r="Q346" s="47">
        <f t="shared" si="37"/>
        <v>60</v>
      </c>
      <c r="R346" s="19"/>
    </row>
    <row r="347" spans="1:18">
      <c r="A347" s="19" t="s">
        <v>256</v>
      </c>
      <c r="B347" s="19" t="s">
        <v>266</v>
      </c>
      <c r="C347" s="46" t="s">
        <v>278</v>
      </c>
      <c r="D347" s="19" t="s">
        <v>258</v>
      </c>
      <c r="E347" s="22" t="s">
        <v>198</v>
      </c>
      <c r="F347" s="25">
        <v>15</v>
      </c>
      <c r="G347" s="19">
        <v>12005805</v>
      </c>
      <c r="H347" s="48">
        <v>62</v>
      </c>
      <c r="I347" s="48">
        <v>4</v>
      </c>
      <c r="J347" s="19">
        <v>420</v>
      </c>
      <c r="K347" s="19">
        <f t="shared" si="44"/>
        <v>2.6040000000000001E-2</v>
      </c>
      <c r="L347" s="19"/>
      <c r="M347" s="48"/>
      <c r="N347" s="19"/>
      <c r="O347" s="19"/>
      <c r="P347" s="48">
        <v>4</v>
      </c>
      <c r="Q347" s="47">
        <f t="shared" si="37"/>
        <v>62</v>
      </c>
      <c r="R347" s="19"/>
    </row>
    <row r="348" spans="1:18">
      <c r="A348" s="19" t="s">
        <v>256</v>
      </c>
      <c r="B348" s="19" t="s">
        <v>266</v>
      </c>
      <c r="C348" s="46" t="s">
        <v>278</v>
      </c>
      <c r="D348" s="19" t="s">
        <v>258</v>
      </c>
      <c r="E348" s="22" t="s">
        <v>171</v>
      </c>
      <c r="F348" s="25">
        <v>15</v>
      </c>
      <c r="G348" s="19">
        <v>30397471</v>
      </c>
      <c r="H348" s="48">
        <v>1066</v>
      </c>
      <c r="I348" s="48">
        <v>37</v>
      </c>
      <c r="J348" s="19">
        <v>475</v>
      </c>
      <c r="K348" s="19">
        <f t="shared" si="44"/>
        <v>0.50634999999999997</v>
      </c>
      <c r="L348" s="19"/>
      <c r="N348" s="19"/>
      <c r="O348" s="19"/>
      <c r="P348" s="48">
        <v>37</v>
      </c>
      <c r="Q348" s="47">
        <f t="shared" si="37"/>
        <v>1066</v>
      </c>
      <c r="R348" s="19"/>
    </row>
    <row r="349" spans="1:18">
      <c r="A349" s="19" t="s">
        <v>256</v>
      </c>
      <c r="B349" s="19" t="s">
        <v>266</v>
      </c>
      <c r="C349" s="46" t="s">
        <v>278</v>
      </c>
      <c r="D349" s="19" t="s">
        <v>258</v>
      </c>
      <c r="E349" s="22" t="s">
        <v>210</v>
      </c>
      <c r="F349" s="25">
        <v>15</v>
      </c>
      <c r="G349" s="19">
        <v>30397572</v>
      </c>
      <c r="H349" s="48">
        <v>406</v>
      </c>
      <c r="I349" s="48">
        <v>14</v>
      </c>
      <c r="J349" s="19">
        <v>480</v>
      </c>
      <c r="K349" s="19">
        <f t="shared" si="44"/>
        <v>0.19488</v>
      </c>
      <c r="L349" s="19"/>
      <c r="N349" s="19"/>
      <c r="O349" s="19"/>
      <c r="P349" s="48">
        <v>14</v>
      </c>
      <c r="Q349" s="47">
        <f t="shared" si="37"/>
        <v>406</v>
      </c>
      <c r="R349" s="19"/>
    </row>
    <row r="350" spans="1:18">
      <c r="A350" s="19" t="s">
        <v>256</v>
      </c>
      <c r="B350" s="19" t="s">
        <v>266</v>
      </c>
      <c r="C350" s="46" t="s">
        <v>278</v>
      </c>
      <c r="D350" s="19" t="s">
        <v>258</v>
      </c>
      <c r="E350" s="22" t="s">
        <v>211</v>
      </c>
      <c r="F350" s="25">
        <v>15</v>
      </c>
      <c r="G350" s="19">
        <v>30397872</v>
      </c>
      <c r="H350" s="48">
        <v>46</v>
      </c>
      <c r="I350" s="48">
        <v>2</v>
      </c>
      <c r="J350" s="19">
        <v>480</v>
      </c>
      <c r="K350" s="19">
        <f t="shared" si="44"/>
        <v>2.2079999999999999E-2</v>
      </c>
      <c r="L350" s="19"/>
      <c r="N350" s="19"/>
      <c r="O350" s="19"/>
      <c r="P350" s="48">
        <v>2</v>
      </c>
      <c r="Q350" s="47">
        <f t="shared" si="37"/>
        <v>46</v>
      </c>
      <c r="R350" s="19"/>
    </row>
    <row r="351" spans="1:18">
      <c r="A351" s="19" t="s">
        <v>256</v>
      </c>
      <c r="B351" s="19" t="s">
        <v>266</v>
      </c>
      <c r="C351" s="46" t="s">
        <v>277</v>
      </c>
      <c r="D351" s="19" t="s">
        <v>258</v>
      </c>
      <c r="E351" s="22" t="s">
        <v>197</v>
      </c>
      <c r="F351" s="25">
        <v>18</v>
      </c>
      <c r="G351" s="19">
        <v>12004246</v>
      </c>
      <c r="H351" s="48">
        <v>30</v>
      </c>
      <c r="I351" s="48">
        <v>1</v>
      </c>
      <c r="J351" s="19">
        <v>425</v>
      </c>
      <c r="K351" s="19">
        <f t="shared" si="44"/>
        <v>1.2749999999999999E-2</v>
      </c>
      <c r="L351" s="19"/>
      <c r="M351" s="48"/>
      <c r="N351" s="19"/>
      <c r="O351" s="19"/>
      <c r="P351" s="48">
        <v>1</v>
      </c>
      <c r="Q351" s="47">
        <f t="shared" si="37"/>
        <v>30</v>
      </c>
      <c r="R351" s="19"/>
    </row>
    <row r="352" spans="1:18">
      <c r="A352" s="19" t="s">
        <v>256</v>
      </c>
      <c r="B352" s="46" t="s">
        <v>266</v>
      </c>
      <c r="C352" s="46" t="s">
        <v>277</v>
      </c>
      <c r="D352" s="19" t="s">
        <v>258</v>
      </c>
      <c r="E352" s="22" t="s">
        <v>198</v>
      </c>
      <c r="F352" s="25">
        <v>18</v>
      </c>
      <c r="G352" s="19">
        <v>12004247</v>
      </c>
      <c r="H352" s="48">
        <v>300</v>
      </c>
      <c r="I352" s="48">
        <v>10</v>
      </c>
      <c r="J352" s="19">
        <v>420</v>
      </c>
      <c r="K352" s="19">
        <f t="shared" si="44"/>
        <v>0.126</v>
      </c>
      <c r="L352" s="19"/>
      <c r="M352" s="48"/>
      <c r="N352" s="19"/>
      <c r="O352" s="19"/>
      <c r="P352" s="48">
        <v>10</v>
      </c>
      <c r="Q352" s="47">
        <f t="shared" si="37"/>
        <v>300</v>
      </c>
      <c r="R352" s="19"/>
    </row>
    <row r="353" spans="1:18">
      <c r="A353" s="19" t="s">
        <v>256</v>
      </c>
      <c r="B353" s="46" t="s">
        <v>266</v>
      </c>
      <c r="C353" s="46" t="s">
        <v>277</v>
      </c>
      <c r="D353" s="19" t="s">
        <v>258</v>
      </c>
      <c r="E353" s="22" t="s">
        <v>209</v>
      </c>
      <c r="F353" s="25">
        <v>18</v>
      </c>
      <c r="G353" s="19">
        <v>30397571</v>
      </c>
      <c r="H353" s="48">
        <v>615</v>
      </c>
      <c r="I353" s="48">
        <v>22</v>
      </c>
      <c r="J353" s="19">
        <v>475</v>
      </c>
      <c r="K353" s="19">
        <f t="shared" si="44"/>
        <v>0.29212500000000002</v>
      </c>
      <c r="L353" s="19"/>
      <c r="M353" s="48"/>
      <c r="N353" s="19"/>
      <c r="O353" s="19"/>
      <c r="P353" s="48">
        <v>22</v>
      </c>
      <c r="Q353" s="47">
        <f t="shared" si="37"/>
        <v>615</v>
      </c>
      <c r="R353" s="19"/>
    </row>
    <row r="354" spans="1:18">
      <c r="A354" s="19" t="s">
        <v>256</v>
      </c>
      <c r="B354" s="46" t="s">
        <v>266</v>
      </c>
      <c r="C354" s="46" t="s">
        <v>277</v>
      </c>
      <c r="D354" s="19" t="s">
        <v>258</v>
      </c>
      <c r="E354" s="22" t="s">
        <v>212</v>
      </c>
      <c r="F354" s="25">
        <v>15</v>
      </c>
      <c r="G354" s="19">
        <v>30390372</v>
      </c>
      <c r="H354" s="48">
        <v>116</v>
      </c>
      <c r="I354" s="48">
        <v>4</v>
      </c>
      <c r="J354" s="19">
        <v>480</v>
      </c>
      <c r="K354" s="19">
        <f t="shared" si="44"/>
        <v>5.568E-2</v>
      </c>
      <c r="L354" s="19"/>
      <c r="M354" s="48"/>
      <c r="N354" s="19"/>
      <c r="O354" s="19"/>
      <c r="P354" s="48">
        <v>4</v>
      </c>
      <c r="Q354" s="47">
        <f t="shared" si="37"/>
        <v>116</v>
      </c>
      <c r="R354" s="19"/>
    </row>
    <row r="355" spans="1:18">
      <c r="A355" s="19" t="s">
        <v>256</v>
      </c>
      <c r="B355" s="46" t="s">
        <v>266</v>
      </c>
      <c r="C355" s="46" t="s">
        <v>277</v>
      </c>
      <c r="D355" s="19" t="s">
        <v>258</v>
      </c>
      <c r="E355" s="22" t="s">
        <v>209</v>
      </c>
      <c r="F355" s="25">
        <v>15</v>
      </c>
      <c r="G355" s="19">
        <v>30397571</v>
      </c>
      <c r="H355" s="48">
        <v>116</v>
      </c>
      <c r="I355" s="48">
        <v>4</v>
      </c>
      <c r="J355" s="19">
        <v>475</v>
      </c>
      <c r="K355" s="19">
        <f t="shared" si="44"/>
        <v>5.5100000000000003E-2</v>
      </c>
      <c r="L355" s="19"/>
      <c r="M355" s="48"/>
      <c r="N355" s="19"/>
      <c r="O355" s="19"/>
      <c r="P355" s="48">
        <v>4</v>
      </c>
      <c r="Q355" s="47">
        <f t="shared" si="37"/>
        <v>116</v>
      </c>
      <c r="R355" s="19"/>
    </row>
    <row r="356" spans="1:18">
      <c r="A356" s="19" t="s">
        <v>256</v>
      </c>
      <c r="B356" s="46" t="s">
        <v>266</v>
      </c>
      <c r="C356" s="46" t="s">
        <v>277</v>
      </c>
      <c r="D356" s="19" t="s">
        <v>258</v>
      </c>
      <c r="E356" s="22" t="s">
        <v>210</v>
      </c>
      <c r="F356" s="25">
        <v>15</v>
      </c>
      <c r="G356" s="19">
        <v>30397572</v>
      </c>
      <c r="H356" s="48">
        <v>211</v>
      </c>
      <c r="I356" s="48">
        <v>8</v>
      </c>
      <c r="J356" s="19">
        <v>480</v>
      </c>
      <c r="K356" s="19">
        <f t="shared" si="44"/>
        <v>0.10128</v>
      </c>
      <c r="L356" s="19"/>
      <c r="M356" s="48"/>
      <c r="N356" s="19"/>
      <c r="O356" s="19"/>
      <c r="P356" s="48">
        <v>8</v>
      </c>
      <c r="Q356" s="47">
        <f t="shared" si="37"/>
        <v>211</v>
      </c>
      <c r="R356" s="19"/>
    </row>
    <row r="357" spans="1:18">
      <c r="A357" s="19" t="s">
        <v>256</v>
      </c>
      <c r="B357" s="46" t="s">
        <v>266</v>
      </c>
      <c r="C357" s="46" t="s">
        <v>277</v>
      </c>
      <c r="D357" s="19" t="s">
        <v>258</v>
      </c>
      <c r="E357" s="22" t="s">
        <v>173</v>
      </c>
      <c r="F357" s="25">
        <v>15</v>
      </c>
      <c r="G357" s="19">
        <v>30397871</v>
      </c>
      <c r="H357" s="48">
        <v>29</v>
      </c>
      <c r="I357" s="48">
        <v>1</v>
      </c>
      <c r="J357" s="19">
        <v>475</v>
      </c>
      <c r="K357" s="19">
        <f t="shared" si="44"/>
        <v>1.3775000000000001E-2</v>
      </c>
      <c r="L357" s="19"/>
      <c r="M357" s="48">
        <v>29</v>
      </c>
      <c r="N357" s="19"/>
      <c r="O357" s="19"/>
      <c r="P357" s="48">
        <v>1</v>
      </c>
      <c r="Q357" s="47">
        <f t="shared" si="37"/>
        <v>0</v>
      </c>
      <c r="R357" s="19"/>
    </row>
    <row r="358" spans="1:18">
      <c r="A358" s="19" t="s">
        <v>256</v>
      </c>
      <c r="B358" s="46" t="s">
        <v>279</v>
      </c>
      <c r="C358" s="46" t="s">
        <v>309</v>
      </c>
      <c r="D358" s="19" t="s">
        <v>310</v>
      </c>
      <c r="E358" s="61" t="s">
        <v>237</v>
      </c>
      <c r="F358" s="62">
        <v>0</v>
      </c>
      <c r="G358" s="33">
        <v>46106145</v>
      </c>
      <c r="H358" s="63">
        <v>302</v>
      </c>
      <c r="J358" s="19">
        <v>425</v>
      </c>
      <c r="K358" s="19">
        <f t="shared" si="44"/>
        <v>0.12834999999999999</v>
      </c>
      <c r="L358" s="19"/>
      <c r="N358" s="19"/>
      <c r="O358" s="19"/>
      <c r="P358" s="60"/>
      <c r="Q358" s="63">
        <v>302</v>
      </c>
      <c r="R358" s="19"/>
    </row>
    <row r="359" spans="1:18">
      <c r="A359" s="19" t="s">
        <v>256</v>
      </c>
      <c r="B359" s="46" t="s">
        <v>279</v>
      </c>
      <c r="C359" s="46" t="s">
        <v>309</v>
      </c>
      <c r="D359" s="19" t="s">
        <v>310</v>
      </c>
      <c r="E359" s="61" t="s">
        <v>238</v>
      </c>
      <c r="F359" s="62">
        <v>0</v>
      </c>
      <c r="G359" s="38">
        <v>46202128</v>
      </c>
      <c r="H359" s="63">
        <v>1</v>
      </c>
      <c r="J359" s="19">
        <v>340</v>
      </c>
      <c r="K359" s="19">
        <f t="shared" si="44"/>
        <v>3.4000000000000002E-4</v>
      </c>
      <c r="L359" s="19"/>
      <c r="N359" s="19"/>
      <c r="O359" s="19"/>
      <c r="P359" s="60"/>
      <c r="Q359" s="63">
        <v>1</v>
      </c>
      <c r="R359" s="19"/>
    </row>
    <row r="360" spans="1:18" ht="12.75" customHeight="1">
      <c r="A360" s="19" t="s">
        <v>256</v>
      </c>
      <c r="B360" s="46" t="s">
        <v>279</v>
      </c>
      <c r="C360" s="46" t="s">
        <v>309</v>
      </c>
      <c r="D360" s="19" t="s">
        <v>310</v>
      </c>
      <c r="E360" s="61" t="s">
        <v>239</v>
      </c>
      <c r="F360" s="62">
        <v>0</v>
      </c>
      <c r="G360" s="38">
        <v>46206127</v>
      </c>
      <c r="H360" s="63">
        <v>17</v>
      </c>
      <c r="J360" s="19">
        <v>335</v>
      </c>
      <c r="K360" s="19">
        <f t="shared" si="44"/>
        <v>5.6950000000000004E-3</v>
      </c>
      <c r="L360" s="19"/>
      <c r="N360" s="19"/>
      <c r="O360" s="19"/>
      <c r="P360" s="60"/>
      <c r="Q360" s="63">
        <v>17</v>
      </c>
      <c r="R360" s="19"/>
    </row>
    <row r="361" spans="1:18" ht="12.75" customHeight="1">
      <c r="A361" s="19" t="s">
        <v>256</v>
      </c>
      <c r="B361" s="46" t="s">
        <v>279</v>
      </c>
      <c r="C361" s="46" t="s">
        <v>309</v>
      </c>
      <c r="D361" s="19" t="s">
        <v>310</v>
      </c>
      <c r="E361" s="61" t="s">
        <v>239</v>
      </c>
      <c r="F361" s="62">
        <v>0</v>
      </c>
      <c r="G361" s="38">
        <v>46206128</v>
      </c>
      <c r="H361" s="63">
        <v>1</v>
      </c>
      <c r="J361" s="19">
        <v>340</v>
      </c>
      <c r="K361" s="19">
        <f t="shared" si="44"/>
        <v>3.4000000000000002E-4</v>
      </c>
      <c r="L361" s="19"/>
      <c r="N361" s="19"/>
      <c r="O361" s="19"/>
      <c r="P361" s="60"/>
      <c r="Q361" s="63">
        <v>1</v>
      </c>
      <c r="R361" s="19"/>
    </row>
    <row r="362" spans="1:18" ht="12.75" customHeight="1">
      <c r="A362" s="19" t="s">
        <v>256</v>
      </c>
      <c r="B362" s="46" t="s">
        <v>279</v>
      </c>
      <c r="C362" s="46" t="s">
        <v>309</v>
      </c>
      <c r="D362" s="19" t="s">
        <v>310</v>
      </c>
      <c r="E362" s="61" t="s">
        <v>239</v>
      </c>
      <c r="F362" s="62">
        <v>0</v>
      </c>
      <c r="G362" s="38">
        <v>46206130</v>
      </c>
      <c r="H362" s="63">
        <v>20</v>
      </c>
      <c r="J362" s="19">
        <v>350</v>
      </c>
      <c r="K362" s="19">
        <f t="shared" si="44"/>
        <v>7.0000000000000001E-3</v>
      </c>
      <c r="L362" s="19"/>
      <c r="N362" s="19"/>
      <c r="O362" s="19"/>
      <c r="P362" s="60"/>
      <c r="Q362" s="63">
        <v>20</v>
      </c>
      <c r="R362" s="19"/>
    </row>
    <row r="363" spans="1:18" ht="12.75" customHeight="1">
      <c r="A363" s="19" t="s">
        <v>256</v>
      </c>
      <c r="B363" s="46" t="s">
        <v>279</v>
      </c>
      <c r="C363" s="46" t="s">
        <v>309</v>
      </c>
      <c r="D363" s="19" t="s">
        <v>310</v>
      </c>
      <c r="E363" s="61" t="s">
        <v>239</v>
      </c>
      <c r="F363" s="62">
        <v>0</v>
      </c>
      <c r="G363" s="82">
        <v>46208130</v>
      </c>
      <c r="H363" s="63">
        <v>26</v>
      </c>
      <c r="J363" s="19">
        <v>350</v>
      </c>
      <c r="K363" s="19">
        <f t="shared" si="44"/>
        <v>9.1000000000000004E-3</v>
      </c>
      <c r="L363" s="19"/>
      <c r="N363" s="19"/>
      <c r="O363" s="19"/>
      <c r="P363" s="60"/>
      <c r="Q363" s="63">
        <v>26</v>
      </c>
      <c r="R363" s="19"/>
    </row>
    <row r="364" spans="1:18">
      <c r="A364" s="19" t="s">
        <v>256</v>
      </c>
      <c r="B364" s="46" t="s">
        <v>279</v>
      </c>
      <c r="C364" s="46" t="s">
        <v>309</v>
      </c>
      <c r="D364" s="19" t="s">
        <v>310</v>
      </c>
      <c r="E364" s="64" t="s">
        <v>364</v>
      </c>
      <c r="F364" s="62">
        <v>0</v>
      </c>
      <c r="G364" s="19">
        <v>49301155</v>
      </c>
      <c r="H364" s="63">
        <v>17</v>
      </c>
      <c r="J364" s="19" t="s">
        <v>249</v>
      </c>
      <c r="K364" s="19">
        <f t="shared" si="44"/>
        <v>8.0750000000000006E-3</v>
      </c>
      <c r="L364" s="19"/>
      <c r="N364" s="19"/>
      <c r="O364" s="19"/>
      <c r="P364" s="60"/>
      <c r="Q364" s="63">
        <v>17</v>
      </c>
      <c r="R364" s="19"/>
    </row>
    <row r="365" spans="1:18" ht="14.25" customHeight="1">
      <c r="A365" s="19" t="s">
        <v>256</v>
      </c>
      <c r="B365" s="46" t="s">
        <v>279</v>
      </c>
      <c r="C365" s="46" t="s">
        <v>309</v>
      </c>
      <c r="D365" s="19" t="s">
        <v>310</v>
      </c>
      <c r="E365" s="61" t="s">
        <v>318</v>
      </c>
      <c r="F365" s="62">
        <v>0</v>
      </c>
      <c r="G365" s="33">
        <v>46216128</v>
      </c>
      <c r="H365" s="63">
        <v>34</v>
      </c>
      <c r="J365" s="19">
        <v>340</v>
      </c>
      <c r="K365" s="19">
        <f t="shared" si="44"/>
        <v>1.1560000000000001E-2</v>
      </c>
      <c r="L365" s="19"/>
      <c r="N365" s="19"/>
      <c r="O365" s="19"/>
      <c r="P365" s="60"/>
      <c r="Q365" s="63">
        <v>34</v>
      </c>
      <c r="R365" s="19"/>
    </row>
    <row r="366" spans="1:18" ht="12.75" customHeight="1">
      <c r="A366" s="19" t="s">
        <v>256</v>
      </c>
      <c r="B366" s="46" t="s">
        <v>279</v>
      </c>
      <c r="C366" s="46" t="s">
        <v>309</v>
      </c>
      <c r="D366" s="19" t="s">
        <v>310</v>
      </c>
      <c r="E366" s="61" t="s">
        <v>240</v>
      </c>
      <c r="F366" s="25">
        <v>0</v>
      </c>
      <c r="G366" s="33">
        <v>46217128</v>
      </c>
      <c r="H366" s="63">
        <v>11</v>
      </c>
      <c r="J366" s="19">
        <v>340</v>
      </c>
      <c r="K366" s="19">
        <f t="shared" si="44"/>
        <v>3.7399999999999998E-3</v>
      </c>
      <c r="L366" s="19"/>
      <c r="N366" s="19"/>
      <c r="O366" s="19"/>
      <c r="P366" s="60"/>
      <c r="Q366" s="63">
        <v>11</v>
      </c>
      <c r="R366" s="19"/>
    </row>
    <row r="367" spans="1:18" ht="12.75" customHeight="1">
      <c r="A367" s="19" t="s">
        <v>256</v>
      </c>
      <c r="B367" s="46" t="s">
        <v>279</v>
      </c>
      <c r="C367" s="46" t="s">
        <v>309</v>
      </c>
      <c r="D367" s="19" t="s">
        <v>310</v>
      </c>
      <c r="E367" s="61" t="s">
        <v>319</v>
      </c>
      <c r="F367" s="62">
        <v>0</v>
      </c>
      <c r="G367" s="33">
        <v>46226128</v>
      </c>
      <c r="H367" s="63">
        <v>52</v>
      </c>
      <c r="I367" s="19"/>
      <c r="J367" s="19">
        <v>340</v>
      </c>
      <c r="K367" s="19">
        <f t="shared" si="44"/>
        <v>1.7680000000000001E-2</v>
      </c>
      <c r="L367" s="19"/>
      <c r="N367" s="19"/>
      <c r="O367" s="19"/>
      <c r="P367" s="65"/>
      <c r="Q367" s="63">
        <v>52</v>
      </c>
      <c r="R367" s="19"/>
    </row>
    <row r="368" spans="1:18">
      <c r="A368" s="19" t="s">
        <v>256</v>
      </c>
      <c r="B368" s="46" t="s">
        <v>279</v>
      </c>
      <c r="C368" s="46" t="s">
        <v>309</v>
      </c>
      <c r="D368" s="19" t="s">
        <v>310</v>
      </c>
      <c r="E368" s="64" t="s">
        <v>320</v>
      </c>
      <c r="F368" s="62">
        <v>0</v>
      </c>
      <c r="G368" s="19">
        <v>49201132</v>
      </c>
      <c r="H368" s="63">
        <v>64</v>
      </c>
      <c r="I368" s="19"/>
      <c r="J368" s="19" t="s">
        <v>248</v>
      </c>
      <c r="K368" s="19">
        <f t="shared" si="44"/>
        <v>2.3040000000000001E-2</v>
      </c>
      <c r="L368" s="19"/>
      <c r="N368" s="19"/>
      <c r="O368" s="19"/>
      <c r="P368" s="65"/>
      <c r="Q368" s="63">
        <v>64</v>
      </c>
      <c r="R368" s="19"/>
    </row>
    <row r="369" spans="1:18">
      <c r="A369" s="19" t="s">
        <v>256</v>
      </c>
      <c r="B369" s="46" t="s">
        <v>279</v>
      </c>
      <c r="C369" s="46" t="s">
        <v>309</v>
      </c>
      <c r="D369" s="19" t="s">
        <v>310</v>
      </c>
      <c r="E369" s="48" t="s">
        <v>241</v>
      </c>
      <c r="F369" s="62">
        <v>0</v>
      </c>
      <c r="G369" s="33">
        <v>49203132</v>
      </c>
      <c r="H369" s="63">
        <v>1088</v>
      </c>
      <c r="I369" s="19"/>
      <c r="J369" s="19" t="s">
        <v>248</v>
      </c>
      <c r="K369" s="19">
        <f t="shared" si="44"/>
        <v>0.39167999999999997</v>
      </c>
      <c r="L369" s="19"/>
      <c r="N369" s="19"/>
      <c r="O369" s="19"/>
      <c r="P369" s="65"/>
      <c r="Q369" s="63">
        <v>1088</v>
      </c>
      <c r="R369" s="19"/>
    </row>
    <row r="370" spans="1:18">
      <c r="A370" s="19" t="s">
        <v>256</v>
      </c>
      <c r="B370" s="46" t="s">
        <v>279</v>
      </c>
      <c r="C370" s="46" t="s">
        <v>309</v>
      </c>
      <c r="D370" s="19" t="s">
        <v>310</v>
      </c>
      <c r="E370" s="61" t="s">
        <v>242</v>
      </c>
      <c r="F370" s="62">
        <v>0</v>
      </c>
      <c r="G370" s="33">
        <v>49204132</v>
      </c>
      <c r="H370" s="63">
        <v>1995</v>
      </c>
      <c r="I370" s="19"/>
      <c r="J370" s="19">
        <v>360</v>
      </c>
      <c r="K370" s="19">
        <f t="shared" si="44"/>
        <v>0.71819999999999995</v>
      </c>
      <c r="L370" s="19"/>
      <c r="N370" s="19"/>
      <c r="O370" s="19"/>
      <c r="P370" s="65"/>
      <c r="Q370" s="63">
        <v>1995</v>
      </c>
      <c r="R370" s="19"/>
    </row>
    <row r="371" spans="1:18" ht="15" customHeight="1">
      <c r="A371" s="19" t="s">
        <v>256</v>
      </c>
      <c r="B371" s="46" t="s">
        <v>279</v>
      </c>
      <c r="C371" s="46" t="s">
        <v>309</v>
      </c>
      <c r="D371" s="19" t="s">
        <v>310</v>
      </c>
      <c r="E371" s="61" t="s">
        <v>29</v>
      </c>
      <c r="F371" s="25">
        <v>0</v>
      </c>
      <c r="G371" s="33">
        <v>49301154</v>
      </c>
      <c r="H371" s="63">
        <v>116</v>
      </c>
      <c r="I371" s="19"/>
      <c r="J371" s="19">
        <v>470</v>
      </c>
      <c r="K371" s="19">
        <f t="shared" si="44"/>
        <v>5.4519999999999999E-2</v>
      </c>
      <c r="L371" s="19"/>
      <c r="N371" s="19"/>
      <c r="O371" s="19"/>
      <c r="P371" s="65"/>
      <c r="Q371" s="63">
        <v>116</v>
      </c>
      <c r="R371" s="19"/>
    </row>
    <row r="372" spans="1:18">
      <c r="A372" s="19" t="s">
        <v>256</v>
      </c>
      <c r="B372" s="46" t="s">
        <v>279</v>
      </c>
      <c r="C372" s="46" t="s">
        <v>309</v>
      </c>
      <c r="D372" s="19" t="s">
        <v>310</v>
      </c>
      <c r="E372" s="64" t="s">
        <v>321</v>
      </c>
      <c r="F372" s="62">
        <v>0</v>
      </c>
      <c r="G372" s="19">
        <v>49301156</v>
      </c>
      <c r="H372" s="63">
        <v>807</v>
      </c>
      <c r="I372" s="19"/>
      <c r="J372" s="19">
        <v>480</v>
      </c>
      <c r="K372" s="19">
        <f t="shared" si="44"/>
        <v>0.38735999999999998</v>
      </c>
      <c r="L372" s="19"/>
      <c r="N372" s="19"/>
      <c r="O372" s="19"/>
      <c r="P372" s="65"/>
      <c r="Q372" s="63">
        <v>807</v>
      </c>
      <c r="R372" s="19"/>
    </row>
    <row r="373" spans="1:18">
      <c r="A373" s="19" t="s">
        <v>256</v>
      </c>
      <c r="B373" s="46" t="s">
        <v>279</v>
      </c>
      <c r="C373" s="46" t="s">
        <v>309</v>
      </c>
      <c r="D373" s="19" t="s">
        <v>310</v>
      </c>
      <c r="E373" s="61" t="s">
        <v>322</v>
      </c>
      <c r="F373" s="62">
        <v>0</v>
      </c>
      <c r="G373" s="33">
        <v>49302154</v>
      </c>
      <c r="H373" s="63">
        <v>272</v>
      </c>
      <c r="I373" s="19"/>
      <c r="J373" s="19">
        <v>470</v>
      </c>
      <c r="K373" s="19">
        <f t="shared" si="44"/>
        <v>0.12784000000000001</v>
      </c>
      <c r="L373" s="19"/>
      <c r="N373" s="19"/>
      <c r="O373" s="19"/>
      <c r="P373" s="65"/>
      <c r="Q373" s="63">
        <v>272</v>
      </c>
      <c r="R373" s="19"/>
    </row>
    <row r="374" spans="1:18">
      <c r="A374" s="19" t="s">
        <v>256</v>
      </c>
      <c r="B374" s="46" t="s">
        <v>279</v>
      </c>
      <c r="C374" s="46" t="s">
        <v>309</v>
      </c>
      <c r="D374" s="19" t="s">
        <v>310</v>
      </c>
      <c r="E374" s="64" t="s">
        <v>323</v>
      </c>
      <c r="F374" s="62">
        <v>0</v>
      </c>
      <c r="G374" s="19">
        <v>49302155</v>
      </c>
      <c r="H374" s="63">
        <v>232</v>
      </c>
      <c r="I374" s="19"/>
      <c r="J374" s="19" t="s">
        <v>249</v>
      </c>
      <c r="K374" s="19">
        <f t="shared" si="44"/>
        <v>0.11020000000000001</v>
      </c>
      <c r="L374" s="19"/>
      <c r="N374" s="19"/>
      <c r="O374" s="19"/>
      <c r="P374" s="65"/>
      <c r="Q374" s="63">
        <v>232</v>
      </c>
      <c r="R374" s="19"/>
    </row>
    <row r="375" spans="1:18">
      <c r="A375" s="19" t="s">
        <v>256</v>
      </c>
      <c r="B375" s="46" t="s">
        <v>279</v>
      </c>
      <c r="C375" s="46" t="s">
        <v>309</v>
      </c>
      <c r="D375" s="19" t="s">
        <v>310</v>
      </c>
      <c r="E375" s="61" t="s">
        <v>243</v>
      </c>
      <c r="F375" s="25">
        <v>0</v>
      </c>
      <c r="G375" s="33">
        <v>49303154</v>
      </c>
      <c r="H375" s="63">
        <v>522</v>
      </c>
      <c r="I375" s="19"/>
      <c r="J375" s="19">
        <v>470</v>
      </c>
      <c r="K375" s="19">
        <f t="shared" ref="K375:K390" si="45">J375*H375/10^6</f>
        <v>0.24534</v>
      </c>
      <c r="L375" s="19"/>
      <c r="N375" s="19"/>
      <c r="O375" s="19"/>
      <c r="P375" s="65"/>
      <c r="Q375" s="63">
        <v>522</v>
      </c>
      <c r="R375" s="19"/>
    </row>
    <row r="376" spans="1:18">
      <c r="A376" s="19" t="s">
        <v>256</v>
      </c>
      <c r="B376" s="46" t="s">
        <v>279</v>
      </c>
      <c r="C376" s="46" t="s">
        <v>309</v>
      </c>
      <c r="D376" s="19" t="s">
        <v>310</v>
      </c>
      <c r="E376" s="64" t="s">
        <v>244</v>
      </c>
      <c r="F376" s="62">
        <v>0</v>
      </c>
      <c r="G376" s="19">
        <v>49303155</v>
      </c>
      <c r="H376" s="63">
        <v>2843</v>
      </c>
      <c r="I376" s="19"/>
      <c r="J376" s="19" t="s">
        <v>249</v>
      </c>
      <c r="K376" s="19">
        <f t="shared" si="45"/>
        <v>1.350425</v>
      </c>
      <c r="L376" s="19"/>
      <c r="N376" s="19"/>
      <c r="O376" s="19"/>
      <c r="P376" s="65"/>
      <c r="Q376" s="63">
        <v>2843</v>
      </c>
      <c r="R376" s="19"/>
    </row>
    <row r="377" spans="1:18">
      <c r="A377" s="19" t="s">
        <v>256</v>
      </c>
      <c r="B377" s="46" t="s">
        <v>279</v>
      </c>
      <c r="C377" s="46" t="s">
        <v>309</v>
      </c>
      <c r="D377" s="19" t="s">
        <v>310</v>
      </c>
      <c r="E377" s="64" t="s">
        <v>245</v>
      </c>
      <c r="F377" s="62">
        <v>0</v>
      </c>
      <c r="G377" s="19">
        <v>49303156</v>
      </c>
      <c r="H377" s="63">
        <v>1208</v>
      </c>
      <c r="I377" s="19"/>
      <c r="J377" s="19">
        <v>480</v>
      </c>
      <c r="K377" s="19">
        <f t="shared" si="45"/>
        <v>0.57984000000000002</v>
      </c>
      <c r="L377" s="19"/>
      <c r="N377" s="19"/>
      <c r="O377" s="19"/>
      <c r="P377" s="65"/>
      <c r="Q377" s="63">
        <v>1208</v>
      </c>
      <c r="R377" s="19"/>
    </row>
    <row r="378" spans="1:18">
      <c r="A378" s="19" t="s">
        <v>256</v>
      </c>
      <c r="B378" s="46" t="s">
        <v>279</v>
      </c>
      <c r="C378" s="46" t="s">
        <v>309</v>
      </c>
      <c r="D378" s="19" t="s">
        <v>310</v>
      </c>
      <c r="E378" s="64" t="s">
        <v>244</v>
      </c>
      <c r="F378" s="62">
        <v>0</v>
      </c>
      <c r="G378" s="19">
        <v>49303555</v>
      </c>
      <c r="H378" s="63">
        <v>1009</v>
      </c>
      <c r="I378" s="19"/>
      <c r="J378" s="19" t="s">
        <v>249</v>
      </c>
      <c r="K378" s="19">
        <f t="shared" si="45"/>
        <v>0.47927500000000001</v>
      </c>
      <c r="L378" s="19"/>
      <c r="N378" s="19"/>
      <c r="O378" s="19"/>
      <c r="P378" s="65"/>
      <c r="Q378" s="63">
        <v>1009</v>
      </c>
      <c r="R378" s="19"/>
    </row>
    <row r="379" spans="1:18">
      <c r="A379" s="19" t="s">
        <v>256</v>
      </c>
      <c r="B379" s="46" t="s">
        <v>279</v>
      </c>
      <c r="C379" s="46" t="s">
        <v>309</v>
      </c>
      <c r="D379" s="19" t="s">
        <v>310</v>
      </c>
      <c r="E379" s="64" t="s">
        <v>324</v>
      </c>
      <c r="F379" s="25">
        <v>0</v>
      </c>
      <c r="G379" s="19">
        <v>49303556</v>
      </c>
      <c r="H379" s="63">
        <v>2589</v>
      </c>
      <c r="I379" s="19"/>
      <c r="J379" s="19" t="s">
        <v>249</v>
      </c>
      <c r="K379" s="19">
        <f t="shared" si="45"/>
        <v>1.2297750000000001</v>
      </c>
      <c r="L379" s="19"/>
      <c r="N379" s="19"/>
      <c r="O379" s="19"/>
      <c r="P379" s="65"/>
      <c r="Q379" s="63">
        <v>2589</v>
      </c>
      <c r="R379" s="19"/>
    </row>
    <row r="380" spans="1:18" ht="15" customHeight="1">
      <c r="A380" s="19" t="s">
        <v>256</v>
      </c>
      <c r="B380" s="46" t="s">
        <v>279</v>
      </c>
      <c r="C380" s="46" t="s">
        <v>309</v>
      </c>
      <c r="D380" s="19" t="s">
        <v>310</v>
      </c>
      <c r="E380" s="64" t="s">
        <v>246</v>
      </c>
      <c r="F380" s="25">
        <v>0</v>
      </c>
      <c r="G380" s="19">
        <v>49304156</v>
      </c>
      <c r="H380" s="63">
        <v>1170</v>
      </c>
      <c r="I380" s="19"/>
      <c r="J380" s="19" t="s">
        <v>250</v>
      </c>
      <c r="K380" s="19">
        <f t="shared" si="45"/>
        <v>0.56159999999999999</v>
      </c>
      <c r="L380" s="19"/>
      <c r="N380" s="19"/>
      <c r="O380" s="19"/>
      <c r="P380" s="65"/>
      <c r="Q380" s="63">
        <v>1170</v>
      </c>
      <c r="R380" s="19"/>
    </row>
    <row r="381" spans="1:18" ht="12.75" customHeight="1">
      <c r="A381" s="19" t="s">
        <v>256</v>
      </c>
      <c r="B381" s="46" t="s">
        <v>279</v>
      </c>
      <c r="C381" s="46" t="s">
        <v>309</v>
      </c>
      <c r="D381" s="19" t="s">
        <v>310</v>
      </c>
      <c r="E381" s="61" t="s">
        <v>325</v>
      </c>
      <c r="F381" s="25">
        <v>0</v>
      </c>
      <c r="G381" s="33">
        <v>49401139</v>
      </c>
      <c r="H381" s="63">
        <v>14</v>
      </c>
      <c r="I381" s="19"/>
      <c r="J381" s="19">
        <v>395</v>
      </c>
      <c r="K381" s="19">
        <f t="shared" si="45"/>
        <v>5.5300000000000002E-3</v>
      </c>
      <c r="L381" s="19"/>
      <c r="N381" s="19"/>
      <c r="O381" s="19"/>
      <c r="P381" s="65"/>
      <c r="Q381" s="63">
        <v>14</v>
      </c>
      <c r="R381" s="19"/>
    </row>
    <row r="382" spans="1:18">
      <c r="A382" s="19" t="s">
        <v>256</v>
      </c>
      <c r="B382" s="46" t="s">
        <v>279</v>
      </c>
      <c r="C382" s="46" t="s">
        <v>309</v>
      </c>
      <c r="D382" s="19" t="s">
        <v>310</v>
      </c>
      <c r="E382" s="64" t="s">
        <v>326</v>
      </c>
      <c r="F382" s="25">
        <v>0</v>
      </c>
      <c r="G382" s="19">
        <v>49403139</v>
      </c>
      <c r="H382" s="63">
        <v>416</v>
      </c>
      <c r="I382" s="19"/>
      <c r="J382" s="19">
        <v>395</v>
      </c>
      <c r="K382" s="19">
        <f t="shared" si="45"/>
        <v>0.16431999999999999</v>
      </c>
      <c r="L382" s="19"/>
      <c r="N382" s="19"/>
      <c r="O382" s="19"/>
      <c r="P382" s="65"/>
      <c r="Q382" s="63">
        <v>416</v>
      </c>
      <c r="R382" s="19"/>
    </row>
    <row r="383" spans="1:18" ht="15" customHeight="1">
      <c r="A383" s="19" t="s">
        <v>256</v>
      </c>
      <c r="B383" s="46" t="s">
        <v>279</v>
      </c>
      <c r="C383" s="46" t="s">
        <v>309</v>
      </c>
      <c r="D383" s="19" t="s">
        <v>310</v>
      </c>
      <c r="E383" s="87" t="s">
        <v>327</v>
      </c>
      <c r="F383" s="25">
        <v>0</v>
      </c>
      <c r="G383" s="33">
        <v>49403140</v>
      </c>
      <c r="H383" s="63">
        <v>320</v>
      </c>
      <c r="I383" s="19"/>
      <c r="J383" s="19" t="s">
        <v>288</v>
      </c>
      <c r="K383" s="19">
        <f t="shared" si="45"/>
        <v>0.128</v>
      </c>
      <c r="L383" s="19"/>
      <c r="N383" s="19"/>
      <c r="O383" s="19"/>
      <c r="P383" s="65"/>
      <c r="Q383" s="63">
        <v>320</v>
      </c>
      <c r="R383" s="19"/>
    </row>
    <row r="384" spans="1:18" ht="12.75" customHeight="1">
      <c r="A384" s="19" t="s">
        <v>256</v>
      </c>
      <c r="B384" s="46" t="s">
        <v>279</v>
      </c>
      <c r="C384" s="46" t="s">
        <v>309</v>
      </c>
      <c r="D384" s="19" t="s">
        <v>310</v>
      </c>
      <c r="E384" s="87" t="s">
        <v>328</v>
      </c>
      <c r="F384" s="25">
        <v>0</v>
      </c>
      <c r="G384" s="33">
        <v>49403540</v>
      </c>
      <c r="H384" s="63">
        <v>448</v>
      </c>
      <c r="I384" s="19"/>
      <c r="J384" s="19" t="s">
        <v>288</v>
      </c>
      <c r="K384" s="19">
        <f t="shared" si="45"/>
        <v>0.1792</v>
      </c>
      <c r="L384" s="19"/>
      <c r="N384" s="19"/>
      <c r="O384" s="19"/>
      <c r="P384" s="65"/>
      <c r="Q384" s="63">
        <v>448</v>
      </c>
      <c r="R384" s="19"/>
    </row>
    <row r="385" spans="1:18">
      <c r="A385" s="19" t="s">
        <v>256</v>
      </c>
      <c r="B385" s="46" t="s">
        <v>279</v>
      </c>
      <c r="C385" s="46" t="s">
        <v>309</v>
      </c>
      <c r="D385" s="19" t="s">
        <v>310</v>
      </c>
      <c r="E385" s="87" t="s">
        <v>85</v>
      </c>
      <c r="F385" s="25">
        <v>0</v>
      </c>
      <c r="G385" s="33">
        <v>49405140</v>
      </c>
      <c r="H385" s="63">
        <v>11200</v>
      </c>
      <c r="I385" s="19"/>
      <c r="J385" s="19">
        <v>400</v>
      </c>
      <c r="K385" s="19">
        <f t="shared" si="45"/>
        <v>4.4800000000000004</v>
      </c>
      <c r="L385" s="19"/>
      <c r="N385" s="19"/>
      <c r="O385" s="19"/>
      <c r="P385" s="65"/>
      <c r="Q385" s="63">
        <v>11200</v>
      </c>
      <c r="R385" s="19"/>
    </row>
    <row r="386" spans="1:18">
      <c r="A386" s="19" t="s">
        <v>256</v>
      </c>
      <c r="B386" s="46" t="s">
        <v>279</v>
      </c>
      <c r="C386" s="46" t="s">
        <v>309</v>
      </c>
      <c r="D386" s="19" t="s">
        <v>310</v>
      </c>
      <c r="E386" s="87" t="s">
        <v>247</v>
      </c>
      <c r="F386" s="25">
        <v>0</v>
      </c>
      <c r="G386" s="33">
        <v>49406140</v>
      </c>
      <c r="H386" s="63">
        <v>1482</v>
      </c>
      <c r="I386" s="19"/>
      <c r="J386" s="19">
        <v>400</v>
      </c>
      <c r="K386" s="19">
        <f t="shared" si="45"/>
        <v>0.59279999999999999</v>
      </c>
      <c r="L386" s="19"/>
      <c r="N386" s="19"/>
      <c r="O386" s="19"/>
      <c r="P386" s="65"/>
      <c r="Q386" s="63">
        <v>1482</v>
      </c>
      <c r="R386" s="19"/>
    </row>
    <row r="387" spans="1:18">
      <c r="A387" s="19" t="s">
        <v>256</v>
      </c>
      <c r="B387" s="46" t="s">
        <v>279</v>
      </c>
      <c r="C387" s="46" t="s">
        <v>309</v>
      </c>
      <c r="D387" s="19" t="s">
        <v>310</v>
      </c>
      <c r="E387" s="88" t="s">
        <v>329</v>
      </c>
      <c r="F387" s="25">
        <v>0</v>
      </c>
      <c r="G387" s="33">
        <v>49406540</v>
      </c>
      <c r="H387" s="63">
        <v>468</v>
      </c>
      <c r="I387" s="19"/>
      <c r="J387" s="19">
        <v>400</v>
      </c>
      <c r="K387" s="19">
        <f t="shared" si="45"/>
        <v>0.18720000000000001</v>
      </c>
      <c r="L387" s="19"/>
      <c r="N387" s="19"/>
      <c r="O387" s="19"/>
      <c r="P387" s="65"/>
      <c r="Q387" s="63">
        <v>468</v>
      </c>
      <c r="R387" s="19"/>
    </row>
    <row r="388" spans="1:18">
      <c r="A388" s="19" t="s">
        <v>256</v>
      </c>
      <c r="B388" s="46" t="s">
        <v>279</v>
      </c>
      <c r="C388" s="46" t="s">
        <v>309</v>
      </c>
      <c r="D388" s="19" t="s">
        <v>310</v>
      </c>
      <c r="E388" s="88" t="s">
        <v>253</v>
      </c>
      <c r="F388" s="25">
        <v>0</v>
      </c>
      <c r="G388" s="33">
        <v>43106540</v>
      </c>
      <c r="H388" s="63">
        <v>107</v>
      </c>
      <c r="I388" s="19"/>
      <c r="J388" s="19">
        <v>400</v>
      </c>
      <c r="K388" s="19">
        <f t="shared" si="45"/>
        <v>4.2799999999999998E-2</v>
      </c>
      <c r="L388" s="19"/>
      <c r="N388" s="19"/>
      <c r="O388" s="19"/>
      <c r="P388" s="65"/>
      <c r="Q388" s="63">
        <v>107</v>
      </c>
      <c r="R388" s="19"/>
    </row>
    <row r="389" spans="1:18">
      <c r="A389" s="19" t="s">
        <v>256</v>
      </c>
      <c r="B389" s="46" t="s">
        <v>279</v>
      </c>
      <c r="C389" s="46" t="s">
        <v>309</v>
      </c>
      <c r="D389" s="19" t="s">
        <v>310</v>
      </c>
      <c r="E389" s="48" t="s">
        <v>287</v>
      </c>
      <c r="F389" s="25">
        <v>0</v>
      </c>
      <c r="G389" s="19">
        <v>41102139</v>
      </c>
      <c r="H389" s="63">
        <v>6</v>
      </c>
      <c r="I389" s="19"/>
      <c r="J389" s="30">
        <v>395</v>
      </c>
      <c r="K389" s="19">
        <f t="shared" si="45"/>
        <v>2.3700000000000001E-3</v>
      </c>
      <c r="L389" s="19"/>
      <c r="N389" s="19"/>
      <c r="O389" s="19"/>
      <c r="P389" s="65"/>
      <c r="Q389" s="63">
        <v>6</v>
      </c>
      <c r="R389" s="19"/>
    </row>
    <row r="390" spans="1:18">
      <c r="A390" s="19" t="s">
        <v>256</v>
      </c>
      <c r="B390" s="46" t="s">
        <v>279</v>
      </c>
      <c r="C390" s="46" t="s">
        <v>309</v>
      </c>
      <c r="D390" s="19" t="s">
        <v>310</v>
      </c>
      <c r="E390" s="48" t="s">
        <v>264</v>
      </c>
      <c r="F390" s="25">
        <v>0</v>
      </c>
      <c r="G390" s="19">
        <v>46104144</v>
      </c>
      <c r="H390" s="63">
        <v>116</v>
      </c>
      <c r="I390" s="19"/>
      <c r="J390" s="30">
        <v>420</v>
      </c>
      <c r="K390" s="19">
        <f t="shared" si="45"/>
        <v>4.8719999999999999E-2</v>
      </c>
      <c r="L390" s="19"/>
      <c r="N390" s="19"/>
      <c r="O390" s="19"/>
      <c r="P390" s="65"/>
      <c r="Q390" s="63">
        <v>116</v>
      </c>
      <c r="R390" s="19"/>
    </row>
    <row r="391" spans="1:18">
      <c r="A391" s="19" t="s">
        <v>256</v>
      </c>
      <c r="B391" s="46" t="s">
        <v>279</v>
      </c>
      <c r="C391" s="46" t="s">
        <v>309</v>
      </c>
      <c r="D391" s="19" t="s">
        <v>310</v>
      </c>
      <c r="E391" s="48" t="s">
        <v>204</v>
      </c>
      <c r="F391" s="25">
        <v>0</v>
      </c>
      <c r="G391" s="19">
        <v>46106143</v>
      </c>
      <c r="H391" s="63">
        <v>26</v>
      </c>
      <c r="I391" s="19"/>
      <c r="J391" s="30">
        <v>415</v>
      </c>
      <c r="K391" s="19">
        <f t="shared" ref="K391:K407" si="46">J391*H391/10^6</f>
        <v>1.0789999999999999E-2</v>
      </c>
      <c r="L391" s="19"/>
      <c r="N391" s="19"/>
      <c r="O391" s="19"/>
      <c r="P391" s="65"/>
      <c r="Q391" s="63">
        <v>26</v>
      </c>
      <c r="R391" s="19"/>
    </row>
    <row r="392" spans="1:18">
      <c r="A392" s="19" t="s">
        <v>256</v>
      </c>
      <c r="B392" s="46" t="s">
        <v>279</v>
      </c>
      <c r="C392" s="46" t="s">
        <v>309</v>
      </c>
      <c r="D392" s="19" t="s">
        <v>310</v>
      </c>
      <c r="E392" s="48" t="s">
        <v>264</v>
      </c>
      <c r="F392" s="25">
        <v>0</v>
      </c>
      <c r="G392" s="19">
        <v>46106144</v>
      </c>
      <c r="H392" s="63">
        <v>7</v>
      </c>
      <c r="I392" s="19"/>
      <c r="J392" s="30">
        <v>420</v>
      </c>
      <c r="K392" s="19">
        <f t="shared" si="46"/>
        <v>2.9399999999999999E-3</v>
      </c>
      <c r="L392" s="19"/>
      <c r="N392" s="19"/>
      <c r="O392" s="19"/>
      <c r="P392" s="65"/>
      <c r="Q392" s="63">
        <v>7</v>
      </c>
      <c r="R392" s="19"/>
    </row>
    <row r="393" spans="1:18">
      <c r="A393" s="19" t="s">
        <v>256</v>
      </c>
      <c r="B393" s="46" t="s">
        <v>279</v>
      </c>
      <c r="C393" s="46" t="s">
        <v>309</v>
      </c>
      <c r="D393" s="19" t="s">
        <v>310</v>
      </c>
      <c r="E393" s="48" t="s">
        <v>204</v>
      </c>
      <c r="F393" s="25">
        <v>0</v>
      </c>
      <c r="G393" s="19">
        <v>46109143</v>
      </c>
      <c r="H393" s="63">
        <v>29</v>
      </c>
      <c r="I393" s="19"/>
      <c r="J393" s="30">
        <v>415</v>
      </c>
      <c r="K393" s="19">
        <f t="shared" si="46"/>
        <v>1.2035000000000001E-2</v>
      </c>
      <c r="L393" s="19"/>
      <c r="N393" s="19"/>
      <c r="O393" s="19"/>
      <c r="P393" s="65"/>
      <c r="Q393" s="63">
        <v>29</v>
      </c>
      <c r="R393" s="19"/>
    </row>
    <row r="394" spans="1:18">
      <c r="A394" s="19" t="s">
        <v>256</v>
      </c>
      <c r="B394" s="46" t="s">
        <v>279</v>
      </c>
      <c r="C394" s="46" t="s">
        <v>309</v>
      </c>
      <c r="D394" s="19" t="s">
        <v>310</v>
      </c>
      <c r="E394" s="48" t="s">
        <v>204</v>
      </c>
      <c r="F394" s="25">
        <v>0</v>
      </c>
      <c r="G394" s="19">
        <v>46111143</v>
      </c>
      <c r="H394" s="63">
        <v>29</v>
      </c>
      <c r="I394" s="19"/>
      <c r="J394" s="30">
        <v>415</v>
      </c>
      <c r="K394" s="19">
        <f t="shared" si="46"/>
        <v>1.2035000000000001E-2</v>
      </c>
      <c r="L394" s="19"/>
      <c r="N394" s="19"/>
      <c r="O394" s="19"/>
      <c r="P394" s="65"/>
      <c r="Q394" s="63">
        <v>29</v>
      </c>
      <c r="R394" s="19"/>
    </row>
    <row r="395" spans="1:18">
      <c r="A395" s="19" t="s">
        <v>256</v>
      </c>
      <c r="B395" s="46" t="s">
        <v>279</v>
      </c>
      <c r="C395" s="46" t="s">
        <v>309</v>
      </c>
      <c r="D395" s="19" t="s">
        <v>310</v>
      </c>
      <c r="E395" s="48" t="s">
        <v>339</v>
      </c>
      <c r="F395" s="25">
        <v>0</v>
      </c>
      <c r="G395" s="19">
        <v>46113146</v>
      </c>
      <c r="H395" s="63">
        <v>20</v>
      </c>
      <c r="I395" s="19"/>
      <c r="J395" s="30">
        <v>430</v>
      </c>
      <c r="K395" s="19">
        <f t="shared" si="46"/>
        <v>8.6E-3</v>
      </c>
      <c r="L395" s="19"/>
      <c r="N395" s="19"/>
      <c r="O395" s="19"/>
      <c r="P395" s="65"/>
      <c r="Q395" s="63">
        <v>20</v>
      </c>
      <c r="R395" s="19"/>
    </row>
    <row r="396" spans="1:18">
      <c r="A396" s="19" t="s">
        <v>256</v>
      </c>
      <c r="B396" s="46" t="s">
        <v>279</v>
      </c>
      <c r="C396" s="46" t="s">
        <v>309</v>
      </c>
      <c r="D396" s="19" t="s">
        <v>310</v>
      </c>
      <c r="E396" s="89" t="s">
        <v>291</v>
      </c>
      <c r="F396" s="25">
        <v>0</v>
      </c>
      <c r="G396" s="19">
        <v>49205133</v>
      </c>
      <c r="H396" s="63">
        <v>520</v>
      </c>
      <c r="I396" s="19"/>
      <c r="J396" s="30">
        <v>365</v>
      </c>
      <c r="K396" s="19">
        <f t="shared" si="46"/>
        <v>0.1898</v>
      </c>
      <c r="L396" s="19"/>
      <c r="N396" s="19"/>
      <c r="O396" s="19"/>
      <c r="P396" s="65"/>
      <c r="Q396" s="63">
        <v>520</v>
      </c>
      <c r="R396" s="19"/>
    </row>
    <row r="397" spans="1:18">
      <c r="A397" s="19" t="s">
        <v>256</v>
      </c>
      <c r="B397" s="46" t="s">
        <v>279</v>
      </c>
      <c r="C397" s="46" t="s">
        <v>309</v>
      </c>
      <c r="D397" s="19" t="s">
        <v>310</v>
      </c>
      <c r="E397" s="66" t="s">
        <v>291</v>
      </c>
      <c r="F397" s="25">
        <v>0</v>
      </c>
      <c r="G397" s="67">
        <v>49204133</v>
      </c>
      <c r="H397" s="63">
        <v>234</v>
      </c>
      <c r="I397" s="19"/>
      <c r="J397" s="19">
        <v>365</v>
      </c>
      <c r="K397" s="19">
        <f t="shared" si="46"/>
        <v>8.541E-2</v>
      </c>
      <c r="L397" s="19"/>
      <c r="N397" s="19"/>
      <c r="O397" s="19"/>
      <c r="P397" s="65"/>
      <c r="Q397" s="63">
        <v>234</v>
      </c>
      <c r="R397" s="19"/>
    </row>
    <row r="398" spans="1:18">
      <c r="A398" s="19" t="s">
        <v>256</v>
      </c>
      <c r="B398" s="46" t="s">
        <v>279</v>
      </c>
      <c r="C398" s="46" t="s">
        <v>309</v>
      </c>
      <c r="D398" s="19" t="s">
        <v>310</v>
      </c>
      <c r="E398" s="89" t="s">
        <v>340</v>
      </c>
      <c r="F398" s="25">
        <v>0</v>
      </c>
      <c r="G398" s="34">
        <v>49403138</v>
      </c>
      <c r="H398" s="63">
        <v>8</v>
      </c>
      <c r="I398" s="19"/>
      <c r="J398" s="19">
        <v>390</v>
      </c>
      <c r="K398" s="19">
        <f t="shared" si="46"/>
        <v>3.1199999999999999E-3</v>
      </c>
      <c r="L398" s="19"/>
      <c r="N398" s="19"/>
      <c r="O398" s="19"/>
      <c r="P398" s="65"/>
      <c r="Q398" s="63">
        <v>8</v>
      </c>
      <c r="R398" s="19"/>
    </row>
    <row r="399" spans="1:18">
      <c r="A399" s="19" t="s">
        <v>256</v>
      </c>
      <c r="B399" s="46" t="s">
        <v>279</v>
      </c>
      <c r="C399" s="46" t="s">
        <v>309</v>
      </c>
      <c r="D399" s="19" t="s">
        <v>310</v>
      </c>
      <c r="E399" s="48" t="s">
        <v>341</v>
      </c>
      <c r="F399" s="25">
        <v>0</v>
      </c>
      <c r="G399" s="34">
        <v>49403539</v>
      </c>
      <c r="H399" s="63">
        <v>96</v>
      </c>
      <c r="I399" s="19"/>
      <c r="J399" s="19">
        <v>395</v>
      </c>
      <c r="K399" s="19">
        <f t="shared" si="46"/>
        <v>3.7920000000000002E-2</v>
      </c>
      <c r="L399" s="19"/>
      <c r="N399" s="19"/>
      <c r="O399" s="19"/>
      <c r="P399" s="65"/>
      <c r="Q399" s="63">
        <v>96</v>
      </c>
      <c r="R399" s="19"/>
    </row>
    <row r="400" spans="1:18">
      <c r="A400" s="19" t="s">
        <v>256</v>
      </c>
      <c r="B400" s="46" t="s">
        <v>279</v>
      </c>
      <c r="C400" s="46" t="s">
        <v>309</v>
      </c>
      <c r="D400" s="19" t="s">
        <v>310</v>
      </c>
      <c r="E400" s="32" t="s">
        <v>342</v>
      </c>
      <c r="F400" s="25">
        <v>0</v>
      </c>
      <c r="G400" s="83">
        <v>49205132</v>
      </c>
      <c r="H400" s="63">
        <v>338</v>
      </c>
      <c r="I400" s="19"/>
      <c r="J400" s="19">
        <v>360</v>
      </c>
      <c r="K400" s="19">
        <f t="shared" si="46"/>
        <v>0.12168</v>
      </c>
      <c r="L400" s="19"/>
      <c r="N400" s="19"/>
      <c r="O400" s="19"/>
      <c r="P400" s="65"/>
      <c r="Q400" s="63">
        <v>338</v>
      </c>
      <c r="R400" s="19"/>
    </row>
    <row r="401" spans="1:18">
      <c r="A401" s="19" t="s">
        <v>256</v>
      </c>
      <c r="B401" s="46" t="s">
        <v>279</v>
      </c>
      <c r="C401" s="46" t="s">
        <v>309</v>
      </c>
      <c r="D401" s="19" t="s">
        <v>310</v>
      </c>
      <c r="E401" s="48" t="s">
        <v>45</v>
      </c>
      <c r="F401" s="25">
        <v>0</v>
      </c>
      <c r="G401" s="38">
        <v>49203133</v>
      </c>
      <c r="H401" s="63">
        <v>672</v>
      </c>
      <c r="I401" s="19"/>
      <c r="J401" s="19">
        <v>365</v>
      </c>
      <c r="K401" s="19">
        <f t="shared" si="46"/>
        <v>0.24528</v>
      </c>
      <c r="L401" s="19"/>
      <c r="N401" s="19"/>
      <c r="O401" s="19"/>
      <c r="P401" s="65"/>
      <c r="Q401" s="63">
        <v>672</v>
      </c>
      <c r="R401" s="19"/>
    </row>
    <row r="402" spans="1:18">
      <c r="A402" s="19" t="s">
        <v>256</v>
      </c>
      <c r="B402" s="46" t="s">
        <v>279</v>
      </c>
      <c r="C402" s="46" t="s">
        <v>309</v>
      </c>
      <c r="D402" s="19" t="s">
        <v>310</v>
      </c>
      <c r="E402" s="32" t="s">
        <v>343</v>
      </c>
      <c r="F402" s="25">
        <v>0</v>
      </c>
      <c r="G402" s="70">
        <v>49404141</v>
      </c>
      <c r="H402" s="63">
        <v>30752</v>
      </c>
      <c r="I402" s="19"/>
      <c r="J402" s="19">
        <v>405</v>
      </c>
      <c r="K402" s="19">
        <f t="shared" si="46"/>
        <v>12.454560000000001</v>
      </c>
      <c r="L402" s="19"/>
      <c r="N402" s="19"/>
      <c r="O402" s="19"/>
      <c r="P402" s="65"/>
      <c r="Q402" s="63">
        <v>30752</v>
      </c>
      <c r="R402" s="19"/>
    </row>
    <row r="403" spans="1:18">
      <c r="A403" s="19" t="s">
        <v>256</v>
      </c>
      <c r="B403" s="46" t="s">
        <v>279</v>
      </c>
      <c r="C403" s="46" t="s">
        <v>309</v>
      </c>
      <c r="D403" s="19" t="s">
        <v>310</v>
      </c>
      <c r="E403" s="32" t="s">
        <v>343</v>
      </c>
      <c r="F403" s="25">
        <v>0</v>
      </c>
      <c r="G403" s="70">
        <v>49404142</v>
      </c>
      <c r="H403" s="63">
        <v>8736</v>
      </c>
      <c r="I403" s="19"/>
      <c r="J403" s="19">
        <v>410</v>
      </c>
      <c r="K403" s="19">
        <f t="shared" si="46"/>
        <v>3.5817600000000001</v>
      </c>
      <c r="L403" s="19"/>
      <c r="N403" s="19"/>
      <c r="O403" s="19"/>
      <c r="P403" s="65"/>
      <c r="Q403" s="63">
        <v>8736</v>
      </c>
      <c r="R403" s="19"/>
    </row>
    <row r="404" spans="1:18">
      <c r="A404" s="19" t="s">
        <v>256</v>
      </c>
      <c r="B404" s="46" t="s">
        <v>279</v>
      </c>
      <c r="C404" s="46" t="s">
        <v>309</v>
      </c>
      <c r="D404" s="19" t="s">
        <v>310</v>
      </c>
      <c r="E404" s="32" t="s">
        <v>343</v>
      </c>
      <c r="F404" s="25">
        <v>0</v>
      </c>
      <c r="G404" s="86">
        <v>49404143</v>
      </c>
      <c r="H404" s="63">
        <v>960</v>
      </c>
      <c r="I404" s="19"/>
      <c r="J404" s="19">
        <v>415</v>
      </c>
      <c r="K404" s="19">
        <f t="shared" si="46"/>
        <v>0.39839999999999998</v>
      </c>
      <c r="L404" s="19"/>
      <c r="N404" s="19"/>
      <c r="O404" s="19"/>
      <c r="P404" s="65"/>
      <c r="Q404" s="63">
        <v>960</v>
      </c>
      <c r="R404" s="19"/>
    </row>
    <row r="405" spans="1:18">
      <c r="A405" s="19" t="s">
        <v>256</v>
      </c>
      <c r="B405" s="46" t="s">
        <v>279</v>
      </c>
      <c r="C405" s="46" t="s">
        <v>309</v>
      </c>
      <c r="D405" s="19" t="s">
        <v>310</v>
      </c>
      <c r="E405" s="32" t="s">
        <v>343</v>
      </c>
      <c r="F405" s="25">
        <v>0</v>
      </c>
      <c r="G405" s="70">
        <v>49404140</v>
      </c>
      <c r="H405" s="63">
        <v>985</v>
      </c>
      <c r="I405" s="19"/>
      <c r="J405" s="19">
        <v>400</v>
      </c>
      <c r="K405" s="19">
        <f t="shared" si="46"/>
        <v>0.39400000000000002</v>
      </c>
      <c r="L405" s="19"/>
      <c r="N405" s="19"/>
      <c r="O405" s="19"/>
      <c r="P405" s="65"/>
      <c r="Q405" s="63">
        <v>985</v>
      </c>
      <c r="R405" s="19"/>
    </row>
    <row r="406" spans="1:18">
      <c r="A406" s="19" t="s">
        <v>256</v>
      </c>
      <c r="B406" s="46" t="s">
        <v>279</v>
      </c>
      <c r="C406" s="46" t="s">
        <v>309</v>
      </c>
      <c r="D406" s="19" t="s">
        <v>310</v>
      </c>
      <c r="E406" s="32" t="s">
        <v>85</v>
      </c>
      <c r="F406" s="25">
        <v>0</v>
      </c>
      <c r="G406" s="70">
        <v>49407140</v>
      </c>
      <c r="H406" s="63">
        <v>7104</v>
      </c>
      <c r="I406" s="19"/>
      <c r="J406" s="19">
        <v>400</v>
      </c>
      <c r="K406" s="19">
        <f t="shared" si="46"/>
        <v>2.8416000000000001</v>
      </c>
      <c r="L406" s="19"/>
      <c r="N406" s="19"/>
      <c r="O406" s="19"/>
      <c r="P406" s="65"/>
      <c r="Q406" s="63">
        <v>7104</v>
      </c>
      <c r="R406" s="19"/>
    </row>
    <row r="407" spans="1:18">
      <c r="A407" s="19" t="s">
        <v>256</v>
      </c>
      <c r="B407" s="46" t="s">
        <v>279</v>
      </c>
      <c r="C407" s="46" t="s">
        <v>309</v>
      </c>
      <c r="D407" s="19" t="s">
        <v>310</v>
      </c>
      <c r="E407" s="32" t="s">
        <v>45</v>
      </c>
      <c r="F407" s="25">
        <v>0</v>
      </c>
      <c r="G407" s="70">
        <v>49206133</v>
      </c>
      <c r="H407" s="63">
        <v>2272</v>
      </c>
      <c r="I407" s="19"/>
      <c r="J407" s="19">
        <v>365</v>
      </c>
      <c r="K407" s="19">
        <f t="shared" si="46"/>
        <v>0.82928000000000002</v>
      </c>
      <c r="L407" s="19"/>
      <c r="N407" s="19"/>
      <c r="O407" s="19"/>
      <c r="P407" s="65"/>
      <c r="Q407" s="63">
        <v>2272</v>
      </c>
      <c r="R407" s="19"/>
    </row>
    <row r="408" spans="1:18">
      <c r="A408" s="19" t="s">
        <v>256</v>
      </c>
      <c r="B408" s="46" t="s">
        <v>279</v>
      </c>
      <c r="C408" s="46" t="s">
        <v>309</v>
      </c>
      <c r="D408" s="19" t="s">
        <v>310</v>
      </c>
      <c r="E408" s="31" t="s">
        <v>85</v>
      </c>
      <c r="F408" s="25">
        <v>0</v>
      </c>
      <c r="G408" s="19">
        <v>49408140</v>
      </c>
      <c r="H408" s="63">
        <v>1344</v>
      </c>
      <c r="I408" s="19"/>
      <c r="J408" s="19">
        <v>400</v>
      </c>
      <c r="K408" s="19">
        <f t="shared" ref="K408:K410" si="47">J408*H408/10^6</f>
        <v>0.53759999999999997</v>
      </c>
      <c r="L408" s="19"/>
      <c r="N408" s="19"/>
      <c r="O408" s="19"/>
      <c r="P408" s="65"/>
      <c r="Q408" s="63">
        <v>1344</v>
      </c>
      <c r="R408" s="19"/>
    </row>
    <row r="409" spans="1:18">
      <c r="A409" s="19" t="s">
        <v>256</v>
      </c>
      <c r="B409" s="46" t="s">
        <v>279</v>
      </c>
      <c r="C409" s="46" t="s">
        <v>309</v>
      </c>
      <c r="D409" s="19" t="s">
        <v>310</v>
      </c>
      <c r="E409" s="68" t="s">
        <v>358</v>
      </c>
      <c r="F409" s="25">
        <v>0</v>
      </c>
      <c r="G409" s="19" t="s">
        <v>356</v>
      </c>
      <c r="H409" s="63">
        <v>17862</v>
      </c>
      <c r="I409" s="19"/>
      <c r="J409" s="19">
        <v>400</v>
      </c>
      <c r="K409" s="19">
        <f t="shared" si="47"/>
        <v>7.1448</v>
      </c>
      <c r="L409" s="19"/>
      <c r="N409" s="19"/>
      <c r="O409" s="19"/>
      <c r="P409" s="65"/>
      <c r="Q409" s="63">
        <v>17862</v>
      </c>
      <c r="R409" s="19"/>
    </row>
    <row r="410" spans="1:18">
      <c r="A410" s="19" t="s">
        <v>256</v>
      </c>
      <c r="B410" s="46" t="s">
        <v>279</v>
      </c>
      <c r="C410" s="46" t="s">
        <v>309</v>
      </c>
      <c r="D410" s="19" t="s">
        <v>310</v>
      </c>
      <c r="E410" s="42" t="s">
        <v>359</v>
      </c>
      <c r="F410" s="25">
        <v>0</v>
      </c>
      <c r="G410" s="19" t="s">
        <v>357</v>
      </c>
      <c r="H410" s="63">
        <v>26</v>
      </c>
      <c r="I410" s="19"/>
      <c r="J410" s="19">
        <v>395</v>
      </c>
      <c r="K410" s="19">
        <f t="shared" si="47"/>
        <v>1.027E-2</v>
      </c>
      <c r="L410" s="19"/>
      <c r="N410" s="19"/>
      <c r="O410" s="19"/>
      <c r="P410" s="65"/>
      <c r="Q410" s="63">
        <v>26</v>
      </c>
      <c r="R410" s="19"/>
    </row>
    <row r="411" spans="1:18">
      <c r="A411" s="19" t="s">
        <v>256</v>
      </c>
      <c r="B411" s="56" t="s">
        <v>279</v>
      </c>
      <c r="C411" s="69" t="s">
        <v>312</v>
      </c>
      <c r="D411" s="56" t="s">
        <v>236</v>
      </c>
      <c r="E411" s="64" t="s">
        <v>245</v>
      </c>
      <c r="F411" s="25">
        <v>0</v>
      </c>
      <c r="G411" s="19">
        <v>49303156</v>
      </c>
      <c r="H411" s="63">
        <v>348</v>
      </c>
      <c r="I411" s="19">
        <v>12</v>
      </c>
      <c r="J411" s="19">
        <v>480</v>
      </c>
      <c r="K411" s="19">
        <f t="shared" ref="K411:K426" si="48">J411*H411/10^6</f>
        <v>0.16703999999999999</v>
      </c>
      <c r="L411" s="19"/>
      <c r="N411" s="19"/>
      <c r="O411" s="19"/>
      <c r="P411" s="19"/>
      <c r="Q411" s="63">
        <v>348</v>
      </c>
      <c r="R411" s="19"/>
    </row>
    <row r="412" spans="1:18">
      <c r="A412" s="19" t="s">
        <v>256</v>
      </c>
      <c r="B412" s="56" t="s">
        <v>279</v>
      </c>
      <c r="C412" s="69" t="s">
        <v>312</v>
      </c>
      <c r="D412" s="56" t="s">
        <v>236</v>
      </c>
      <c r="E412" s="48" t="s">
        <v>291</v>
      </c>
      <c r="F412" s="25">
        <v>0</v>
      </c>
      <c r="G412" s="19">
        <v>49205133</v>
      </c>
      <c r="H412" s="63">
        <v>11804</v>
      </c>
      <c r="I412" s="19">
        <v>404</v>
      </c>
      <c r="J412" s="30">
        <v>365</v>
      </c>
      <c r="K412" s="19">
        <f t="shared" si="48"/>
        <v>4.3084600000000002</v>
      </c>
      <c r="L412" s="19"/>
      <c r="N412" s="19"/>
      <c r="O412" s="19"/>
      <c r="P412" s="19"/>
      <c r="Q412" s="63">
        <v>11804</v>
      </c>
      <c r="R412" s="19"/>
    </row>
    <row r="413" spans="1:18">
      <c r="A413" s="19" t="s">
        <v>256</v>
      </c>
      <c r="B413" s="56" t="s">
        <v>279</v>
      </c>
      <c r="C413" s="69" t="s">
        <v>312</v>
      </c>
      <c r="D413" s="56" t="s">
        <v>236</v>
      </c>
      <c r="E413" s="48" t="s">
        <v>45</v>
      </c>
      <c r="F413" s="25">
        <v>0</v>
      </c>
      <c r="G413" s="38">
        <v>49203133</v>
      </c>
      <c r="H413" s="63">
        <v>18816</v>
      </c>
      <c r="I413" s="19">
        <v>588</v>
      </c>
      <c r="J413" s="19">
        <v>365</v>
      </c>
      <c r="K413" s="19">
        <f t="shared" ref="K413:K417" si="49">J413*H413/10^6</f>
        <v>6.8678400000000002</v>
      </c>
      <c r="L413" s="19"/>
      <c r="N413" s="19"/>
      <c r="O413" s="19"/>
      <c r="P413" s="19"/>
      <c r="Q413" s="63">
        <v>18816</v>
      </c>
      <c r="R413" s="19"/>
    </row>
    <row r="414" spans="1:18">
      <c r="A414" s="19" t="s">
        <v>256</v>
      </c>
      <c r="B414" s="56" t="s">
        <v>279</v>
      </c>
      <c r="C414" s="69" t="s">
        <v>312</v>
      </c>
      <c r="D414" s="56" t="s">
        <v>236</v>
      </c>
      <c r="E414" s="32" t="s">
        <v>45</v>
      </c>
      <c r="F414" s="25">
        <v>0</v>
      </c>
      <c r="G414" s="70">
        <v>49206133</v>
      </c>
      <c r="H414" s="63">
        <v>3776</v>
      </c>
      <c r="I414" s="19">
        <v>118</v>
      </c>
      <c r="J414" s="19">
        <v>365</v>
      </c>
      <c r="K414" s="19">
        <f t="shared" si="49"/>
        <v>1.3782399999999999</v>
      </c>
      <c r="L414" s="19"/>
      <c r="N414" s="19"/>
      <c r="O414" s="19"/>
      <c r="P414" s="19"/>
      <c r="Q414" s="63">
        <v>3776</v>
      </c>
      <c r="R414" s="19"/>
    </row>
    <row r="415" spans="1:18">
      <c r="A415" s="19" t="s">
        <v>256</v>
      </c>
      <c r="B415" s="56" t="s">
        <v>279</v>
      </c>
      <c r="C415" s="69" t="s">
        <v>312</v>
      </c>
      <c r="D415" s="56" t="s">
        <v>236</v>
      </c>
      <c r="E415" s="31" t="s">
        <v>85</v>
      </c>
      <c r="F415" s="25">
        <v>0</v>
      </c>
      <c r="G415" s="19">
        <v>49408140</v>
      </c>
      <c r="H415" s="63">
        <v>9792</v>
      </c>
      <c r="I415" s="19">
        <v>306</v>
      </c>
      <c r="J415" s="19">
        <v>400</v>
      </c>
      <c r="K415" s="19">
        <f t="shared" si="49"/>
        <v>3.9167999999999998</v>
      </c>
      <c r="L415" s="19"/>
      <c r="N415" s="19"/>
      <c r="O415" s="19"/>
      <c r="P415" s="19"/>
      <c r="Q415" s="63">
        <v>9792</v>
      </c>
      <c r="R415" s="19"/>
    </row>
    <row r="416" spans="1:18">
      <c r="A416" s="19" t="s">
        <v>256</v>
      </c>
      <c r="B416" s="56" t="s">
        <v>279</v>
      </c>
      <c r="C416" s="69" t="s">
        <v>312</v>
      </c>
      <c r="D416" s="56" t="s">
        <v>236</v>
      </c>
      <c r="E416" s="22" t="s">
        <v>350</v>
      </c>
      <c r="F416" s="25">
        <v>0</v>
      </c>
      <c r="G416" s="19">
        <v>49206132</v>
      </c>
      <c r="H416" s="63">
        <v>3744</v>
      </c>
      <c r="I416" s="19">
        <v>117</v>
      </c>
      <c r="J416" s="19">
        <v>360</v>
      </c>
      <c r="K416" s="19">
        <f t="shared" si="49"/>
        <v>1.3478399999999999</v>
      </c>
      <c r="L416" s="19"/>
      <c r="N416" s="19"/>
      <c r="O416" s="19"/>
      <c r="P416" s="19"/>
      <c r="Q416" s="63">
        <v>3744</v>
      </c>
      <c r="R416" s="19"/>
    </row>
    <row r="417" spans="1:18">
      <c r="A417" s="19" t="s">
        <v>256</v>
      </c>
      <c r="B417" s="56" t="s">
        <v>279</v>
      </c>
      <c r="C417" s="69" t="s">
        <v>312</v>
      </c>
      <c r="D417" s="56" t="s">
        <v>236</v>
      </c>
      <c r="E417" s="22" t="s">
        <v>360</v>
      </c>
      <c r="F417" s="25">
        <v>0</v>
      </c>
      <c r="G417" s="19">
        <v>49408139</v>
      </c>
      <c r="H417" s="63">
        <v>1792</v>
      </c>
      <c r="I417" s="19">
        <v>56</v>
      </c>
      <c r="J417" s="19">
        <v>395</v>
      </c>
      <c r="K417" s="19">
        <f t="shared" si="49"/>
        <v>0.70784000000000002</v>
      </c>
      <c r="L417" s="19"/>
      <c r="N417" s="19"/>
      <c r="O417" s="19"/>
      <c r="P417" s="19"/>
      <c r="Q417" s="63">
        <v>1792</v>
      </c>
      <c r="R417" s="19"/>
    </row>
    <row r="418" spans="1:18">
      <c r="A418" s="19" t="s">
        <v>256</v>
      </c>
      <c r="B418" s="46" t="s">
        <v>267</v>
      </c>
      <c r="C418" s="46" t="s">
        <v>284</v>
      </c>
      <c r="D418" s="19" t="s">
        <v>259</v>
      </c>
      <c r="E418" s="22" t="s">
        <v>161</v>
      </c>
      <c r="F418" s="19">
        <v>14.75</v>
      </c>
      <c r="G418" s="19">
        <v>30390156</v>
      </c>
      <c r="H418" s="65">
        <v>22272</v>
      </c>
      <c r="I418" s="19"/>
      <c r="J418" s="19" t="s">
        <v>288</v>
      </c>
      <c r="K418" s="19">
        <f t="shared" si="48"/>
        <v>8.9087999999999994</v>
      </c>
      <c r="L418" s="19"/>
      <c r="N418" s="19"/>
      <c r="O418" s="19"/>
      <c r="P418" s="65"/>
      <c r="Q418" s="65">
        <v>22272</v>
      </c>
      <c r="R418" s="19"/>
    </row>
    <row r="419" spans="1:18">
      <c r="A419" s="19" t="s">
        <v>256</v>
      </c>
      <c r="B419" s="46" t="s">
        <v>267</v>
      </c>
      <c r="C419" s="46" t="s">
        <v>284</v>
      </c>
      <c r="D419" s="19" t="s">
        <v>259</v>
      </c>
      <c r="E419" s="22" t="s">
        <v>287</v>
      </c>
      <c r="F419" s="19">
        <v>14.75</v>
      </c>
      <c r="G419" s="19">
        <v>30390256</v>
      </c>
      <c r="H419" s="65">
        <v>3224</v>
      </c>
      <c r="I419" s="19"/>
      <c r="J419" s="19">
        <v>400</v>
      </c>
      <c r="K419" s="19">
        <f t="shared" si="48"/>
        <v>1.2896000000000001</v>
      </c>
      <c r="L419" s="19"/>
      <c r="N419" s="19"/>
      <c r="O419" s="19"/>
      <c r="P419" s="65"/>
      <c r="Q419" s="65">
        <v>3224</v>
      </c>
      <c r="R419" s="19"/>
    </row>
    <row r="420" spans="1:18">
      <c r="A420" s="19" t="s">
        <v>256</v>
      </c>
      <c r="B420" s="46" t="s">
        <v>267</v>
      </c>
      <c r="C420" s="46" t="s">
        <v>284</v>
      </c>
      <c r="D420" s="19" t="s">
        <v>259</v>
      </c>
      <c r="E420" s="22" t="s">
        <v>164</v>
      </c>
      <c r="F420" s="19">
        <v>14.75</v>
      </c>
      <c r="G420" s="19">
        <v>30390456</v>
      </c>
      <c r="H420" s="65">
        <v>3072</v>
      </c>
      <c r="I420" s="19"/>
      <c r="J420" s="19" t="s">
        <v>288</v>
      </c>
      <c r="K420" s="19">
        <f t="shared" si="48"/>
        <v>1.2287999999999999</v>
      </c>
      <c r="L420" s="19"/>
      <c r="N420" s="19"/>
      <c r="O420" s="19"/>
      <c r="P420" s="65"/>
      <c r="Q420" s="65">
        <v>3072</v>
      </c>
      <c r="R420" s="19"/>
    </row>
    <row r="421" spans="1:18">
      <c r="A421" s="19" t="s">
        <v>256</v>
      </c>
      <c r="B421" s="46" t="s">
        <v>267</v>
      </c>
      <c r="C421" s="46" t="s">
        <v>284</v>
      </c>
      <c r="D421" s="19" t="s">
        <v>259</v>
      </c>
      <c r="E421" s="22" t="s">
        <v>313</v>
      </c>
      <c r="F421" s="19">
        <v>14.75</v>
      </c>
      <c r="G421" s="19">
        <v>30390255</v>
      </c>
      <c r="H421" s="65">
        <v>312</v>
      </c>
      <c r="I421" s="19"/>
      <c r="J421" s="30">
        <v>395</v>
      </c>
      <c r="K421" s="19">
        <f t="shared" si="48"/>
        <v>0.12324</v>
      </c>
      <c r="L421" s="19"/>
      <c r="N421" s="19"/>
      <c r="O421" s="19"/>
      <c r="P421" s="65"/>
      <c r="Q421" s="65">
        <v>312</v>
      </c>
      <c r="R421" s="19"/>
    </row>
    <row r="422" spans="1:18">
      <c r="A422" s="19" t="s">
        <v>256</v>
      </c>
      <c r="B422" s="69" t="s">
        <v>267</v>
      </c>
      <c r="C422" s="69" t="s">
        <v>355</v>
      </c>
      <c r="D422" s="56" t="s">
        <v>236</v>
      </c>
      <c r="E422" s="48" t="s">
        <v>161</v>
      </c>
      <c r="F422" s="19">
        <v>14.75</v>
      </c>
      <c r="G422" s="33">
        <v>30390156</v>
      </c>
      <c r="H422" s="65">
        <v>16896</v>
      </c>
      <c r="I422" s="19">
        <v>528</v>
      </c>
      <c r="J422" s="30">
        <v>400</v>
      </c>
      <c r="K422" s="19">
        <f t="shared" ref="K422" si="50">J422*H422/10^6</f>
        <v>6.7584</v>
      </c>
      <c r="L422" s="19"/>
      <c r="N422" s="19"/>
      <c r="O422" s="19"/>
      <c r="P422" s="65"/>
      <c r="Q422" s="65">
        <v>16896</v>
      </c>
      <c r="R422" s="19"/>
    </row>
    <row r="423" spans="1:18">
      <c r="A423" s="19" t="s">
        <v>256</v>
      </c>
      <c r="B423" s="46" t="s">
        <v>281</v>
      </c>
      <c r="C423" s="46" t="s">
        <v>282</v>
      </c>
      <c r="D423" s="19" t="s">
        <v>236</v>
      </c>
      <c r="E423" s="22" t="s">
        <v>134</v>
      </c>
      <c r="F423" s="25">
        <v>0</v>
      </c>
      <c r="G423" s="19">
        <v>12005832</v>
      </c>
      <c r="H423" s="65">
        <v>660</v>
      </c>
      <c r="I423" s="19"/>
      <c r="J423" s="19" t="s">
        <v>250</v>
      </c>
      <c r="K423" s="19">
        <f t="shared" si="48"/>
        <v>0.31680000000000003</v>
      </c>
      <c r="L423" s="19"/>
      <c r="N423" s="19"/>
      <c r="O423" s="19"/>
      <c r="P423" s="65"/>
      <c r="Q423" s="65">
        <v>660</v>
      </c>
      <c r="R423" s="19"/>
    </row>
    <row r="424" spans="1:18">
      <c r="A424" s="19" t="s">
        <v>256</v>
      </c>
      <c r="B424" s="46" t="s">
        <v>281</v>
      </c>
      <c r="C424" s="46" t="s">
        <v>282</v>
      </c>
      <c r="D424" s="19" t="s">
        <v>236</v>
      </c>
      <c r="E424" s="22" t="s">
        <v>164</v>
      </c>
      <c r="F424" s="19">
        <v>14.75</v>
      </c>
      <c r="G424" s="19">
        <v>30390456</v>
      </c>
      <c r="H424" s="65">
        <v>32</v>
      </c>
      <c r="I424" s="19"/>
      <c r="J424" s="19" t="s">
        <v>288</v>
      </c>
      <c r="K424" s="19">
        <f t="shared" si="48"/>
        <v>1.2800000000000001E-2</v>
      </c>
      <c r="L424" s="19"/>
      <c r="N424" s="19"/>
      <c r="O424" s="19"/>
      <c r="P424" s="65"/>
      <c r="Q424" s="65">
        <v>32</v>
      </c>
      <c r="R424" s="19"/>
    </row>
    <row r="425" spans="1:18">
      <c r="A425" s="19" t="s">
        <v>256</v>
      </c>
      <c r="B425" s="46" t="s">
        <v>281</v>
      </c>
      <c r="C425" s="46" t="s">
        <v>282</v>
      </c>
      <c r="D425" s="19" t="s">
        <v>236</v>
      </c>
      <c r="E425" s="22" t="s">
        <v>209</v>
      </c>
      <c r="F425" s="25">
        <v>0</v>
      </c>
      <c r="G425" s="19">
        <v>30397571</v>
      </c>
      <c r="H425" s="65">
        <v>348</v>
      </c>
      <c r="I425" s="19"/>
      <c r="J425" s="19" t="s">
        <v>249</v>
      </c>
      <c r="K425" s="19">
        <f t="shared" si="48"/>
        <v>0.1653</v>
      </c>
      <c r="L425" s="19"/>
      <c r="N425" s="19"/>
      <c r="O425" s="19"/>
      <c r="P425" s="65"/>
      <c r="Q425" s="65">
        <v>348</v>
      </c>
      <c r="R425" s="19"/>
    </row>
    <row r="426" spans="1:18">
      <c r="A426" s="19" t="s">
        <v>256</v>
      </c>
      <c r="B426" s="46" t="s">
        <v>281</v>
      </c>
      <c r="C426" s="46" t="s">
        <v>282</v>
      </c>
      <c r="D426" s="19" t="s">
        <v>236</v>
      </c>
      <c r="E426" s="22" t="s">
        <v>210</v>
      </c>
      <c r="F426" s="25">
        <v>0</v>
      </c>
      <c r="G426" s="19">
        <v>30397572</v>
      </c>
      <c r="H426" s="65">
        <v>28710</v>
      </c>
      <c r="I426" s="19"/>
      <c r="J426" s="19" t="s">
        <v>250</v>
      </c>
      <c r="K426" s="19">
        <f t="shared" si="48"/>
        <v>13.780799999999999</v>
      </c>
      <c r="L426" s="19"/>
      <c r="N426" s="19"/>
      <c r="O426" s="19"/>
      <c r="P426" s="65"/>
      <c r="Q426" s="65">
        <v>28710</v>
      </c>
      <c r="R426" s="19"/>
    </row>
    <row r="427" spans="1:18">
      <c r="A427" s="19" t="s">
        <v>256</v>
      </c>
      <c r="B427" s="46" t="s">
        <v>281</v>
      </c>
      <c r="C427" s="46" t="s">
        <v>282</v>
      </c>
      <c r="D427" s="19" t="s">
        <v>236</v>
      </c>
      <c r="E427" s="31" t="s">
        <v>302</v>
      </c>
      <c r="F427" s="25">
        <v>0</v>
      </c>
      <c r="G427" s="30">
        <v>30392972</v>
      </c>
      <c r="H427" s="65">
        <v>11770</v>
      </c>
      <c r="I427" s="19"/>
      <c r="J427" s="19" t="s">
        <v>250</v>
      </c>
      <c r="K427" s="19">
        <f t="shared" ref="K427" si="51">J427*H427/10^6</f>
        <v>5.6496000000000004</v>
      </c>
      <c r="L427" s="19"/>
      <c r="N427" s="19"/>
      <c r="O427" s="19"/>
      <c r="P427" s="65"/>
      <c r="Q427" s="65">
        <v>11770</v>
      </c>
      <c r="R427" s="19"/>
    </row>
    <row r="428" spans="1:18">
      <c r="F428" s="71"/>
      <c r="H428" s="71"/>
      <c r="Q428" s="71"/>
    </row>
    <row r="429" spans="1:18">
      <c r="H429" s="72"/>
    </row>
  </sheetData>
  <autoFilter ref="A1:R427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3" t="s">
        <v>105</v>
      </c>
      <c r="E31" s="73"/>
      <c r="F31" s="73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4"/>
      <c r="E36" s="8" t="s">
        <v>117</v>
      </c>
      <c r="F36" s="8" t="s">
        <v>118</v>
      </c>
    </row>
    <row r="37" spans="4:6">
      <c r="D37" s="75"/>
      <c r="E37" s="8" t="s">
        <v>119</v>
      </c>
      <c r="F37" s="8" t="s">
        <v>120</v>
      </c>
    </row>
    <row r="38" spans="4:6">
      <c r="D38" s="75"/>
      <c r="E38" s="8" t="s">
        <v>121</v>
      </c>
      <c r="F38" s="8" t="s">
        <v>122</v>
      </c>
    </row>
    <row r="39" spans="4:6">
      <c r="D39" s="75"/>
      <c r="E39" s="12" t="s">
        <v>123</v>
      </c>
      <c r="F39" s="8" t="s">
        <v>124</v>
      </c>
    </row>
    <row r="40" spans="4:6">
      <c r="D40" s="76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2022-08-26T00:24:13Z</dcterms:modified>
</cp:coreProperties>
</file>