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 (2)" sheetId="4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BM">[1]수입차물품!$C$3:$C$51</definedName>
    <definedName name="BZ">[1]수입차물품!$C$53:$C$101</definedName>
    <definedName name="FCA">[1]수입차물품!$C$179:$C$200</definedName>
    <definedName name="FD">[1]수입차물품!$C$119:$C$124</definedName>
    <definedName name="GM">'[2](국)A'!$B$149:$B$171</definedName>
    <definedName name="GM차">[1]국산차물품!$C$216:$C$236</definedName>
    <definedName name="IF">[1]수입차물품!$C$210:$C$215</definedName>
    <definedName name="Infiniti">[3]차량정보!#REF!</definedName>
    <definedName name="JGR">[1]수입차물품!$C$152:$C$164</definedName>
    <definedName name="LCN">[1]수입차물품!$C$126:$C$130</definedName>
    <definedName name="LD">[1]수입차물품!$C$132:$C$150</definedName>
    <definedName name="LX">[1]수입차물품!$C$166:$C$177</definedName>
    <definedName name="MN">[1]수입차물품!$C$106:$C$117</definedName>
    <definedName name="Nissan">[3]차량정보!#REF!</definedName>
    <definedName name="NS">[1]수입차물품!$C$202:$C$317</definedName>
    <definedName name="PG">[1]수입차물품!$C$217:$C$295</definedName>
    <definedName name="_xlnm.Print_Area" localSheetId="0">'Sheet1 (2)'!$A$1:$AI$45</definedName>
    <definedName name="VW">[1]수입차물품!$C$103:$C$104</definedName>
    <definedName name="기아차">[1]국산차물품!$C$89:$C$178</definedName>
    <definedName name="르노">'[2](국)A'!$B$7:$B$22</definedName>
    <definedName name="삼성차">[1]국산차물품!$C$180:$C$196</definedName>
    <definedName name="셀프">[1]정비기준!$H$82</definedName>
    <definedName name="수입잔가">[1]잔가율!$R$14:$AK$18</definedName>
    <definedName name="순회">[1]정비기준!$H$76:$H$79</definedName>
    <definedName name="쌍용차">[1]국산차물품!$C$198:$C$214</definedName>
    <definedName name="이차외주탁송고객인수지">[4]탁송!$I$7:$I$18</definedName>
    <definedName name="일차이차외주탁송고객인수지">[4]탁송!$I$39:$I$52</definedName>
    <definedName name="입고">[1]정비기준!$H$80:$H$81</definedName>
    <definedName name="자동차싸이트">[5]발주요청서!#REF!</definedName>
    <definedName name="차량등록지">[4]공채!$L$6:$L$22</definedName>
    <definedName name="현대차">[1]국산차물품!$C$3:$C$87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4" l="1"/>
  <c r="Y17" i="4"/>
  <c r="J17" i="4" s="1"/>
  <c r="AA7" i="4"/>
  <c r="Z30" i="4" l="1"/>
  <c r="R30" i="4"/>
  <c r="J30" i="4"/>
</calcChain>
</file>

<file path=xl/sharedStrings.xml><?xml version="1.0" encoding="utf-8"?>
<sst xmlns="http://schemas.openxmlformats.org/spreadsheetml/2006/main" count="49" uniqueCount="44">
  <si>
    <t>귀중</t>
    <phoneticPr fontId="2" type="noConversion"/>
  </si>
  <si>
    <t>견적일자 :</t>
    <phoneticPr fontId="2" type="noConversion"/>
  </si>
  <si>
    <t>■</t>
    <phoneticPr fontId="2" type="noConversion"/>
  </si>
  <si>
    <t>차량 정보</t>
    <phoneticPr fontId="2" type="noConversion"/>
  </si>
  <si>
    <t>브랜드</t>
    <phoneticPr fontId="2" type="noConversion"/>
  </si>
  <si>
    <t>딜러사</t>
    <phoneticPr fontId="2" type="noConversion"/>
  </si>
  <si>
    <t>모델명</t>
    <phoneticPr fontId="2" type="noConversion"/>
  </si>
  <si>
    <t>차량 기본가</t>
    <phoneticPr fontId="2" type="noConversion"/>
  </si>
  <si>
    <t>취/등록세</t>
    <phoneticPr fontId="2" type="noConversion"/>
  </si>
  <si>
    <t>옵션가격</t>
    <phoneticPr fontId="2" type="noConversion"/>
  </si>
  <si>
    <t>공채할인</t>
    <phoneticPr fontId="2" type="noConversion"/>
  </si>
  <si>
    <t>할인금액</t>
    <phoneticPr fontId="2" type="noConversion"/>
  </si>
  <si>
    <t>탁송료</t>
    <phoneticPr fontId="2" type="noConversion"/>
  </si>
  <si>
    <t>차량 판매금액</t>
    <phoneticPr fontId="2" type="noConversion"/>
  </si>
  <si>
    <t>부대비용</t>
    <phoneticPr fontId="2" type="noConversion"/>
  </si>
  <si>
    <t>취득원가</t>
    <phoneticPr fontId="2" type="noConversion"/>
  </si>
  <si>
    <t>등록비용 계</t>
    <phoneticPr fontId="2" type="noConversion"/>
  </si>
  <si>
    <t>리스 기간</t>
    <phoneticPr fontId="2" type="noConversion"/>
  </si>
  <si>
    <t>약정 주행거리</t>
    <phoneticPr fontId="2" type="noConversion"/>
  </si>
  <si>
    <t>보증금</t>
    <phoneticPr fontId="2" type="noConversion"/>
  </si>
  <si>
    <t>선수금</t>
    <phoneticPr fontId="2" type="noConversion"/>
  </si>
  <si>
    <t>잔존가치</t>
    <phoneticPr fontId="2" type="noConversion"/>
  </si>
  <si>
    <t>월 리스료</t>
    <phoneticPr fontId="2" type="noConversion"/>
  </si>
  <si>
    <t>차량담당자</t>
  </si>
  <si>
    <t>금융담당자</t>
  </si>
  <si>
    <t>(포함)</t>
    <phoneticPr fontId="2" type="noConversion"/>
  </si>
  <si>
    <t>계약 정보</t>
    <phoneticPr fontId="2" type="noConversion"/>
  </si>
  <si>
    <t>담당영업사원</t>
    <phoneticPr fontId="2" type="noConversion"/>
  </si>
  <si>
    <t>홍길동</t>
    <phoneticPr fontId="2" type="noConversion"/>
  </si>
  <si>
    <t>이한빛</t>
    <phoneticPr fontId="2" type="noConversion"/>
  </si>
  <si>
    <t>금융담당자</t>
    <phoneticPr fontId="2" type="noConversion"/>
  </si>
  <si>
    <t>010-8300-8686</t>
    <phoneticPr fontId="2" type="noConversion"/>
  </si>
  <si>
    <t>초기비용</t>
    <phoneticPr fontId="2" type="noConversion"/>
  </si>
  <si>
    <t>VIP</t>
    <phoneticPr fontId="2" type="noConversion"/>
  </si>
  <si>
    <t>① 상품비교</t>
    <phoneticPr fontId="2" type="noConversion"/>
  </si>
  <si>
    <t>② 상품비교</t>
    <phoneticPr fontId="2" type="noConversion"/>
  </si>
  <si>
    <t>③ 상품비교</t>
    <phoneticPr fontId="2" type="noConversion"/>
  </si>
  <si>
    <t>운용리스 참고 견적서 (영업사원용)</t>
    <phoneticPr fontId="2" type="noConversion"/>
  </si>
  <si>
    <t>예상 인센티브 (세전)</t>
    <phoneticPr fontId="2" type="noConversion"/>
  </si>
  <si>
    <t>비교1 인센티브율</t>
    <phoneticPr fontId="2" type="noConversion"/>
  </si>
  <si>
    <t>비교2 인센티브율</t>
    <phoneticPr fontId="2" type="noConversion"/>
  </si>
  <si>
    <t>비교3 인센티브율</t>
    <phoneticPr fontId="2" type="noConversion"/>
  </si>
  <si>
    <t xml:space="preserve">※ 견적 작성시 유의사항
</t>
    <phoneticPr fontId="2" type="noConversion"/>
  </si>
  <si>
    <t xml:space="preserve">
- 금융소비자보호법에 의거하여 홈페이지 견적산출 참고 정보는 상담에 활용할수 없습니다. 정식 견적서는 제로퍼센트 금융담당자에게 요청해주세요.
- 23MY 모델의 경우 산출된 견적과 실제 금융조건이 상이할 수 있습니다. 개별문의주시면 별도로 안내드리고있습니다.
- 상담 및 계약 전 반드시 차량, 세부등급, 탁송료, 채권 정보 입력사항을 다시 한번 확인하시기 바랍니다.
- 제로퍼센트에서 제공하는 차량 정보의 가격, 금융조건에 오류가 있을 수 있습니다. 계약 진행전 필히 확인하여 주시기 바랍니다.
- 제로퍼센트에서 제공하는 견적서와 차량정보는 견적산출 참고 정보이며, 정보의 오류로 인해 발생하는 피해에 대해서는 책임지지 않습니다.
- 견적에 표시된 차량에는 재고차량이나 단종된 차량이 포함되어 있을 수 있습니다. 실제 판매하는 차량인지 확인하시기 바랍니다.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</si>
</sst>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#&quot; 원&quot;"/>
    <numFmt numFmtId="177" formatCode="0.0%"/>
    <numFmt numFmtId="178" formatCode="000\-0000\-0000"/>
    <numFmt numFmtId="179" formatCode="&quot; · &quot;@"/>
    <numFmt numFmtId="180" formatCode="#,###&quot;km/ 년&quot;"/>
    <numFmt numFmtId="181" formatCode="##&quot;개&quot;&quot;월&quot;"/>
    <numFmt numFmtId="182" formatCode="0.000%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6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b/>
      <sz val="14"/>
      <color rgb="FF0077C0"/>
      <name val="맑은 고딕"/>
      <family val="3"/>
      <charset val="129"/>
      <scheme val="minor"/>
    </font>
    <font>
      <b/>
      <sz val="11"/>
      <color rgb="FF0077C0"/>
      <name val="맑은 고딕"/>
      <family val="3"/>
      <charset val="129"/>
      <scheme val="minor"/>
    </font>
    <font>
      <b/>
      <sz val="12"/>
      <color rgb="FF0077C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7C0"/>
        <bgColor indexed="64"/>
      </patternFill>
    </fill>
    <fill>
      <patternFill patternType="solid">
        <fgColor rgb="FFC7EE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/>
    <xf numFmtId="9" fontId="19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179" fontId="12" fillId="2" borderId="0" xfId="1" applyNumberFormat="1" applyFont="1" applyFill="1" applyAlignment="1" applyProtection="1">
      <alignment vertical="center"/>
      <protection hidden="1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Alignment="1" applyProtection="1">
      <alignment horizontal="center" vertical="center"/>
      <protection hidden="1"/>
    </xf>
    <xf numFmtId="176" fontId="1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82" fontId="0" fillId="3" borderId="13" xfId="2" applyNumberFormat="1" applyFont="1" applyFill="1" applyBorder="1" applyAlignment="1">
      <alignment horizontal="center" vertical="center"/>
    </xf>
    <xf numFmtId="182" fontId="0" fillId="3" borderId="16" xfId="2" applyNumberFormat="1" applyFont="1" applyFill="1" applyBorder="1" applyAlignment="1">
      <alignment horizontal="center" vertical="center"/>
    </xf>
    <xf numFmtId="0" fontId="18" fillId="0" borderId="5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177" fontId="0" fillId="6" borderId="4" xfId="0" applyNumberFormat="1" applyFill="1" applyBorder="1" applyAlignment="1">
      <alignment horizontal="center" vertical="center"/>
    </xf>
    <xf numFmtId="177" fontId="0" fillId="6" borderId="6" xfId="0" applyNumberFormat="1" applyFill="1" applyBorder="1" applyAlignment="1">
      <alignment horizontal="center" vertical="center"/>
    </xf>
    <xf numFmtId="177" fontId="0" fillId="6" borderId="5" xfId="0" applyNumberFormat="1" applyFill="1" applyBorder="1" applyAlignment="1">
      <alignment horizontal="center" vertical="center"/>
    </xf>
    <xf numFmtId="177" fontId="0" fillId="6" borderId="7" xfId="0" applyNumberFormat="1" applyFill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176" fontId="3" fillId="2" borderId="4" xfId="0" applyNumberFormat="1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  <xf numFmtId="0" fontId="9" fillId="4" borderId="4" xfId="0" applyFont="1" applyFill="1" applyBorder="1" applyAlignment="1">
      <alignment horizontal="distributed" vertical="center" indent="1"/>
    </xf>
    <xf numFmtId="0" fontId="9" fillId="4" borderId="8" xfId="0" applyFont="1" applyFill="1" applyBorder="1" applyAlignment="1">
      <alignment horizontal="distributed" vertical="center" indent="1"/>
    </xf>
    <xf numFmtId="0" fontId="9" fillId="4" borderId="5" xfId="0" applyFont="1" applyFill="1" applyBorder="1" applyAlignment="1">
      <alignment horizontal="distributed" vertical="center" indent="1"/>
    </xf>
    <xf numFmtId="0" fontId="9" fillId="4" borderId="11" xfId="0" applyFont="1" applyFill="1" applyBorder="1" applyAlignment="1">
      <alignment horizontal="distributed" vertical="center" indent="1"/>
    </xf>
    <xf numFmtId="0" fontId="10" fillId="4" borderId="3" xfId="0" applyFont="1" applyFill="1" applyBorder="1" applyAlignment="1">
      <alignment horizontal="distributed" vertical="center" indent="1"/>
    </xf>
    <xf numFmtId="0" fontId="10" fillId="4" borderId="2" xfId="0" applyFont="1" applyFill="1" applyBorder="1" applyAlignment="1">
      <alignment horizontal="distributed" vertical="center" indent="1"/>
    </xf>
    <xf numFmtId="176" fontId="15" fillId="0" borderId="3" xfId="0" applyNumberFormat="1" applyFont="1" applyBorder="1" applyAlignment="1">
      <alignment horizontal="center" vertical="center"/>
    </xf>
    <xf numFmtId="176" fontId="15" fillId="0" borderId="12" xfId="0" applyNumberFormat="1" applyFont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  <xf numFmtId="176" fontId="13" fillId="0" borderId="9" xfId="0" applyNumberFormat="1" applyFont="1" applyBorder="1" applyAlignment="1">
      <alignment horizontal="center" vertical="center"/>
    </xf>
    <xf numFmtId="176" fontId="13" fillId="0" borderId="10" xfId="0" applyNumberFormat="1" applyFont="1" applyBorder="1" applyAlignment="1">
      <alignment horizontal="center" vertical="center"/>
    </xf>
    <xf numFmtId="176" fontId="21" fillId="0" borderId="3" xfId="0" applyNumberFormat="1" applyFont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distributed" vertical="center" indent="1"/>
    </xf>
    <xf numFmtId="0" fontId="3" fillId="5" borderId="2" xfId="0" applyFont="1" applyFill="1" applyBorder="1" applyAlignment="1">
      <alignment horizontal="distributed" vertical="center" indent="1"/>
    </xf>
    <xf numFmtId="176" fontId="6" fillId="0" borderId="3" xfId="0" applyNumberFormat="1" applyFont="1" applyBorder="1" applyAlignment="1">
      <alignment horizontal="right" vertical="center"/>
    </xf>
    <xf numFmtId="0" fontId="1" fillId="5" borderId="3" xfId="0" applyFont="1" applyFill="1" applyBorder="1" applyAlignment="1">
      <alignment horizontal="distributed" vertical="center" indent="1"/>
    </xf>
    <xf numFmtId="176" fontId="1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distributed" vertical="center" indent="1"/>
    </xf>
    <xf numFmtId="176" fontId="15" fillId="0" borderId="3" xfId="0" applyNumberFormat="1" applyFont="1" applyBorder="1" applyAlignment="1">
      <alignment horizontal="right" vertical="center" shrinkToFit="1"/>
    </xf>
    <xf numFmtId="0" fontId="8" fillId="5" borderId="3" xfId="0" applyFont="1" applyFill="1" applyBorder="1" applyAlignment="1">
      <alignment horizontal="distributed" vertical="center" indent="1"/>
    </xf>
    <xf numFmtId="176" fontId="8" fillId="0" borderId="3" xfId="0" applyNumberFormat="1" applyFont="1" applyBorder="1" applyAlignment="1">
      <alignment horizontal="right" vertical="center" shrinkToFi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31" fontId="1" fillId="0" borderId="0" xfId="0" applyNumberFormat="1" applyFont="1" applyAlignment="1">
      <alignment horizontal="center"/>
    </xf>
  </cellXfs>
  <cellStyles count="3">
    <cellStyle name="백분율" xfId="2" builtinId="5"/>
    <cellStyle name="표준" xfId="0" builtinId="0"/>
    <cellStyle name="표준 2 2" xfId="1"/>
  </cellStyles>
  <dxfs count="0"/>
  <tableStyles count="0" defaultTableStyle="TableStyleMedium2" defaultPivotStyle="PivotStyleLight16"/>
  <colors>
    <mruColors>
      <color rgb="FFC7EEFF"/>
      <color rgb="FF0077C0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uONE\Users\16135\Desktop\&#47116;&#53552;&#52852;\&#49892;&#54665;&#50836;&#52397;&#49436;\&#47116;&#53552;&#52852;\&#44204;&#51201;&#49884;&#53944;\&#44204;&#51201;&#49884;&#53944;(2018.04)\JB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82.202\&#50724;&#53664;&#44552;&#50997;&#54016;\Users\Hyosung\Desktop\&#44608;&#50689;&#53468;&#50629;&#47924;\&#47116;&#53552;&#52852;_&#44204;&#51201;&#49884;&#53944;\&#53440;&#49324;_&#44204;&#51201;&#49884;&#53944;\KB&#52880;&#54588;&#53448;_1&#50900;_&#47116;&#53552;&#52852;_&#44204;&#51201;&#49884;&#53944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(24.6.28)iM&#52880;&#54588;&#53448;_&#51060;&#54620;&#48731;_&#52572;&#45824;&#52964;&#48120;&#49496;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uONE\&#44060;&#51064;&#54632;\&#48148;&#53461;&#54868;&#47732;\2022&#45380;&#44204;&#51201;&#49884;&#53944;\2203&#53440;&#49324;\(&#50864;&#47532;&#52852;&#46300;)&#44397;&#49328;&#47532;&#49828;&#44204;&#51201;_&#51649;&#47588;&#44033;_0223(&#51060;&#50857;&#51088;_&#52712;&#46301;&#49464;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uONE\&#44060;&#51064;&#54632;\&#48148;&#53461;&#54868;&#47732;\2021&#45380;&#44204;&#51201;&#49884;&#53944;\8&#50900;&#44204;&#51201;\&#47116;&#53944;\DGB&#52880;&#54588;&#53448;_&#47116;&#53552;&#52852;%20&#44204;&#51201;&#49884;&#53944;(VER%202021.07.23_&#48376;&#49324;&#50857;)_%20,%20_2021.08.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월 조건 안내"/>
      <sheetName val="국산"/>
      <sheetName val="기준표"/>
      <sheetName val="수입 (인수형)"/>
      <sheetName val="(국)"/>
      <sheetName val="수입(2)"/>
      <sheetName val="수입"/>
      <sheetName val="(수)"/>
      <sheetName val="국산차특판발주서"/>
      <sheetName val="차량용품가격표"/>
      <sheetName val="정비상품안내서"/>
      <sheetName val="재고차량확인서"/>
      <sheetName val="방문조사서"/>
      <sheetName val="임직원보험가입신청서"/>
      <sheetName val="국산차물품"/>
      <sheetName val="수입차물품"/>
      <sheetName val="정비기준"/>
      <sheetName val="잔가율"/>
      <sheetName val="T5국산"/>
      <sheetName val="T5수입"/>
      <sheetName val="외주탁송 1차 단가"/>
      <sheetName val="T5수입(인수형)"/>
      <sheetName val="2차 탁송 기준"/>
      <sheetName val="입고정비 소모품 교환주기"/>
      <sheetName val="T7"/>
      <sheetName val="T9"/>
      <sheetName val="T10"/>
      <sheetName val="T11"/>
      <sheetName val="국산 비교"/>
      <sheetName val="수입 비교"/>
      <sheetName val="Sheet1"/>
      <sheetName val="INS"/>
      <sheetName val="INS(2)"/>
      <sheetName val="견적 변동 요약"/>
      <sheetName val="검사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3">
          <cell r="C3" t="str">
            <v>엑센트 1.4 VVT</v>
          </cell>
        </row>
        <row r="4">
          <cell r="C4" t="str">
            <v>엑센트 1.6 VGT</v>
          </cell>
        </row>
        <row r="5">
          <cell r="C5" t="str">
            <v>엑센트 Wit 5Door 1.4 VVT</v>
          </cell>
        </row>
        <row r="6">
          <cell r="C6" t="str">
            <v>엑센트 Wit 5Door 1.6 VGT</v>
          </cell>
        </row>
        <row r="7">
          <cell r="C7" t="str">
            <v>아반떼 AD 1.6 GDi</v>
          </cell>
        </row>
        <row r="8">
          <cell r="C8" t="str">
            <v>아반떼 AD 1.6 e-VGT</v>
          </cell>
        </row>
        <row r="9">
          <cell r="C9" t="str">
            <v>아반떼 AD 1.6 렌터카 LPI</v>
          </cell>
        </row>
        <row r="10">
          <cell r="C10" t="str">
            <v>아반떼 AD 1.6 T-GDI</v>
          </cell>
        </row>
        <row r="11">
          <cell r="C11" t="str">
            <v>벨로스터 1.4 Turbo</v>
          </cell>
        </row>
        <row r="12">
          <cell r="C12" t="str">
            <v>벨로스터 1.6 Turbo</v>
          </cell>
        </row>
        <row r="13">
          <cell r="C13" t="str">
            <v>아이오닉 하이브리드</v>
          </cell>
        </row>
        <row r="14">
          <cell r="C14" t="str">
            <v>i30 1.4 Turbo</v>
          </cell>
        </row>
        <row r="15">
          <cell r="C15" t="str">
            <v>i30 1.6 Turbo</v>
          </cell>
        </row>
        <row r="16">
          <cell r="C16" t="str">
            <v>i30 1.6 디젤</v>
          </cell>
        </row>
        <row r="17">
          <cell r="C17" t="str">
            <v>i40 1.7 VGT 디젤</v>
          </cell>
        </row>
        <row r="18">
          <cell r="C18" t="str">
            <v xml:space="preserve">i40 2.0 GDi </v>
          </cell>
        </row>
        <row r="19">
          <cell r="C19" t="str">
            <v xml:space="preserve">i40 SALOON 2.0 GDi </v>
          </cell>
        </row>
        <row r="20">
          <cell r="C20" t="str">
            <v>LF쏘나타 뉴라이즈 2.0</v>
          </cell>
        </row>
        <row r="21">
          <cell r="C21" t="str">
            <v>LF쏘나타 뉴라이즈 1.6 Turbo</v>
          </cell>
        </row>
        <row r="22">
          <cell r="C22" t="str">
            <v>LF쏘나타 뉴라이즈 2.0 Turbo</v>
          </cell>
        </row>
        <row r="23">
          <cell r="C23" t="str">
            <v>LF쏘나타 뉴라이즈 1.7</v>
          </cell>
        </row>
        <row r="24">
          <cell r="C24" t="str">
            <v>LF쏘나타 뉴라이즈 2.0 LPG</v>
          </cell>
        </row>
        <row r="25">
          <cell r="C25" t="str">
            <v>LF쏘나타 뉴라이즈 하이브리드</v>
          </cell>
        </row>
        <row r="26">
          <cell r="C26" t="str">
            <v>그랜저 IG 220</v>
          </cell>
        </row>
        <row r="27">
          <cell r="C27" t="str">
            <v>그랜저 IG 240</v>
          </cell>
        </row>
        <row r="28">
          <cell r="C28" t="str">
            <v>그랜저 IG 300</v>
          </cell>
        </row>
        <row r="29">
          <cell r="C29" t="str">
            <v>그랜저 IG 330</v>
          </cell>
        </row>
        <row r="30">
          <cell r="C30" t="str">
            <v>그랜저 IG 300 LPG 렌터카</v>
          </cell>
        </row>
        <row r="31">
          <cell r="C31" t="str">
            <v>그랜저 IG 240[렌터카 전용]</v>
          </cell>
        </row>
        <row r="32">
          <cell r="C32" t="str">
            <v>그랜저 IG 300[렌터카 전용]</v>
          </cell>
        </row>
        <row r="33">
          <cell r="C33" t="str">
            <v>그랜저 IG 하이브리드</v>
          </cell>
        </row>
        <row r="34">
          <cell r="C34" t="str">
            <v>제네시스 G70 2.0T</v>
          </cell>
        </row>
        <row r="35">
          <cell r="C35" t="str">
            <v>제네시스 G70 2.2D</v>
          </cell>
        </row>
        <row r="36">
          <cell r="C36" t="str">
            <v>제네시스 G70 3.3T 스포츠</v>
          </cell>
        </row>
        <row r="37">
          <cell r="C37" t="str">
            <v>제네시스 G80 2.2D</v>
          </cell>
        </row>
        <row r="38">
          <cell r="C38" t="str">
            <v>제네시스 G80 3.3</v>
          </cell>
        </row>
        <row r="39">
          <cell r="C39" t="str">
            <v>제네시스 G80 3.8</v>
          </cell>
        </row>
        <row r="40">
          <cell r="C40" t="str">
            <v>제네시스 G80 3.8 Finest</v>
          </cell>
        </row>
        <row r="41">
          <cell r="C41" t="str">
            <v>제네시스 G80 스포츠 3.3 T-GDI</v>
          </cell>
        </row>
        <row r="42">
          <cell r="C42" t="str">
            <v>아슬란 G300</v>
          </cell>
        </row>
        <row r="43">
          <cell r="C43" t="str">
            <v>아슬란 G330</v>
          </cell>
        </row>
        <row r="44">
          <cell r="C44" t="str">
            <v>제네시스 EQ900 3.8</v>
          </cell>
        </row>
        <row r="45">
          <cell r="C45" t="str">
            <v>제네시스 EQ900 3.3T</v>
          </cell>
        </row>
        <row r="46">
          <cell r="C46" t="str">
            <v>제네시스 EQ900 5.0</v>
          </cell>
        </row>
        <row r="47">
          <cell r="C47" t="str">
            <v>KONA 1.6T 휘발유</v>
          </cell>
        </row>
        <row r="48">
          <cell r="C48" t="str">
            <v>KONA 1.6 디젤</v>
          </cell>
        </row>
        <row r="49">
          <cell r="C49" t="str">
            <v>투싼 2.0 2WD</v>
          </cell>
        </row>
        <row r="50">
          <cell r="C50" t="str">
            <v>투싼 2.0 4WD</v>
          </cell>
        </row>
        <row r="51">
          <cell r="C51" t="str">
            <v>투싼 1.7 2WD</v>
          </cell>
        </row>
        <row r="52">
          <cell r="C52" t="str">
            <v>투싼 1.6T 휘발유</v>
          </cell>
        </row>
        <row r="53">
          <cell r="C53" t="str">
            <v>싼타페TM 2.0 2WD 5인승</v>
          </cell>
        </row>
        <row r="54">
          <cell r="C54" t="str">
            <v>싼타페TM 2.0 4WD 5인승</v>
          </cell>
        </row>
        <row r="55">
          <cell r="C55" t="str">
            <v>싼타페TM 2.2 2WD 5인승</v>
          </cell>
        </row>
        <row r="56">
          <cell r="C56" t="str">
            <v>싼타페TM 2.2 4WD 5인승</v>
          </cell>
        </row>
        <row r="57">
          <cell r="C57" t="str">
            <v>싼타페TM 2.0 2WD 7인승</v>
          </cell>
        </row>
        <row r="58">
          <cell r="C58" t="str">
            <v>싼타페TM 2.0 4WD 7인승</v>
          </cell>
        </row>
        <row r="59">
          <cell r="C59" t="str">
            <v>싼타페TM 2.2 2WD 7인승</v>
          </cell>
        </row>
        <row r="60">
          <cell r="C60" t="str">
            <v>싼타페TM 2.2 4WD 7인승</v>
          </cell>
        </row>
        <row r="61">
          <cell r="C61" t="str">
            <v>싼타페TM 2.0T 휘발유 2WD 5인승</v>
          </cell>
        </row>
        <row r="62">
          <cell r="C62" t="str">
            <v>싼타페TM 2.0T 휘발유 4WD 5인승</v>
          </cell>
        </row>
        <row r="63">
          <cell r="C63" t="str">
            <v>싼타페TM 2.0T 휘발유 2WD 7인승</v>
          </cell>
        </row>
        <row r="64">
          <cell r="C64" t="str">
            <v>싼타페TM 2.0T 휘발유 4WD 7인승</v>
          </cell>
        </row>
        <row r="65">
          <cell r="C65" t="str">
            <v>[구형]싼타페DM 2.0 2WD 5인승</v>
          </cell>
        </row>
        <row r="66">
          <cell r="C66" t="str">
            <v>[구형]싼타페DM 2.0 4WD 5인승</v>
          </cell>
        </row>
        <row r="67">
          <cell r="C67" t="str">
            <v>[구형]싼타페DM 2.2 2WD 5인승</v>
          </cell>
        </row>
        <row r="68">
          <cell r="C68" t="str">
            <v>[구형]싼타페DM 2.2 4WD 5인승</v>
          </cell>
        </row>
        <row r="69">
          <cell r="C69" t="str">
            <v>[구형]싼타페DM 2.0 2WD 7인승</v>
          </cell>
        </row>
        <row r="70">
          <cell r="C70" t="str">
            <v>[구형]싼타페DM 2.0 4WD 7인승</v>
          </cell>
        </row>
        <row r="71">
          <cell r="C71" t="str">
            <v>[구형]싼타페DM 2.2 2WD 7인승</v>
          </cell>
        </row>
        <row r="72">
          <cell r="C72" t="str">
            <v>[구형]싼타페DM 2.2 4WD 7인승</v>
          </cell>
        </row>
        <row r="73">
          <cell r="C73" t="str">
            <v>[구형]싼타페DM 2.0T 휘발유 2WD 5인승</v>
          </cell>
        </row>
        <row r="74">
          <cell r="C74" t="str">
            <v>[구형]싼타페DM 2.0T 휘발유 4WD 5인승</v>
          </cell>
        </row>
        <row r="75">
          <cell r="C75" t="str">
            <v>[구형]싼타페DM 2.0T 휘발유 2WD 7인승</v>
          </cell>
        </row>
        <row r="76">
          <cell r="C76" t="str">
            <v>[구형]싼타페DM 2.0T 휘발유 4WD 7인승</v>
          </cell>
        </row>
        <row r="77">
          <cell r="C77" t="str">
            <v>맥스크루즈 2.2 6인승 디젤</v>
          </cell>
        </row>
        <row r="78">
          <cell r="C78" t="str">
            <v>맥스크루즈 2.2 7인승 디젤</v>
          </cell>
        </row>
        <row r="79">
          <cell r="C79" t="str">
            <v>맥스크루즈 3.3 6인승 휘발유</v>
          </cell>
        </row>
        <row r="80">
          <cell r="C80" t="str">
            <v>맥스크루즈 3.3 7인승 휘발유</v>
          </cell>
        </row>
        <row r="81">
          <cell r="C81" t="str">
            <v>더뉴 그랜드 스타렉스 2.5 Urban 9인승</v>
          </cell>
        </row>
        <row r="82">
          <cell r="C82" t="str">
            <v>더뉴 그랜드 스타렉스 2.5 웨건 11/12인승</v>
          </cell>
        </row>
        <row r="83">
          <cell r="C83" t="str">
            <v>스타렉스 2.5 웨건 12인승</v>
          </cell>
        </row>
        <row r="84">
          <cell r="C84" t="str">
            <v>스타렉스 2.5 웨건 11인승</v>
          </cell>
        </row>
        <row r="85">
          <cell r="C85" t="str">
            <v>스타렉스 2.4 웨건 12인승 LPi</v>
          </cell>
        </row>
        <row r="86">
          <cell r="C86" t="str">
            <v>스타렉스 리무진 11인승 VIP Package</v>
          </cell>
        </row>
        <row r="89">
          <cell r="C89" t="str">
            <v>올뉴 모닝 1.0</v>
          </cell>
        </row>
        <row r="90">
          <cell r="C90" t="str">
            <v>올뉴 모닝 1.0 T-GDI(터보)</v>
          </cell>
        </row>
        <row r="91">
          <cell r="C91" t="str">
            <v>올뉴 모닝 1.0 Lpi</v>
          </cell>
        </row>
        <row r="92">
          <cell r="C92" t="str">
            <v>올뉴 모닝 1.0 VAN</v>
          </cell>
        </row>
        <row r="93">
          <cell r="C93" t="str">
            <v xml:space="preserve">레이 1.0 </v>
          </cell>
        </row>
        <row r="94">
          <cell r="C94" t="str">
            <v>레이 1.0 Turbo TCI</v>
          </cell>
        </row>
        <row r="95">
          <cell r="C95" t="str">
            <v>레이 1.0 LPi</v>
          </cell>
        </row>
        <row r="96">
          <cell r="C96" t="str">
            <v>레이 1.0 바이퓨얼</v>
          </cell>
        </row>
        <row r="97">
          <cell r="C97" t="str">
            <v>레이 1.0 VAN</v>
          </cell>
        </row>
        <row r="98">
          <cell r="C98" t="str">
            <v>프라이드 1.4 4도어</v>
          </cell>
        </row>
        <row r="99">
          <cell r="C99" t="str">
            <v>프라이드 1.6 4도어</v>
          </cell>
        </row>
        <row r="100">
          <cell r="C100" t="str">
            <v>프라이드 1.4 5도어</v>
          </cell>
        </row>
        <row r="101">
          <cell r="C101" t="str">
            <v>프라이드 1.6 5도어</v>
          </cell>
        </row>
        <row r="102">
          <cell r="C102" t="str">
            <v>올뉴 K3 1.6 휘발유</v>
          </cell>
        </row>
        <row r="103">
          <cell r="C103" t="str">
            <v>[구형/재고] K3 1.6 휘발유</v>
          </cell>
        </row>
        <row r="104">
          <cell r="C104" t="str">
            <v>[구형/재고] K3 1.6 디젤</v>
          </cell>
        </row>
        <row r="105">
          <cell r="C105" t="str">
            <v>더 뉴 K5 2.0 휘발유</v>
          </cell>
        </row>
        <row r="106">
          <cell r="C106" t="str">
            <v xml:space="preserve">더 뉴 K5 1.6 T-GDI 터보 </v>
          </cell>
        </row>
        <row r="107">
          <cell r="C107" t="str">
            <v>더 뉴 K5 1.7 디젤</v>
          </cell>
        </row>
        <row r="108">
          <cell r="C108" t="str">
            <v>더 뉴 K5 2.0 렌터카 LPI</v>
          </cell>
        </row>
        <row r="109">
          <cell r="C109" t="str">
            <v>[구형] K5 2.0 휘발유</v>
          </cell>
        </row>
        <row r="110">
          <cell r="C110" t="str">
            <v>[구형] K5 1.6 T-GDI 터보</v>
          </cell>
        </row>
        <row r="111">
          <cell r="C111" t="str">
            <v>[구형] K5 2.0 T-GDI 터보</v>
          </cell>
        </row>
        <row r="112">
          <cell r="C112" t="str">
            <v>[구형] K5 1.7 디젤</v>
          </cell>
        </row>
        <row r="113">
          <cell r="C113" t="str">
            <v>[구형] K5 2.0 렌터카 LPI</v>
          </cell>
        </row>
        <row r="114">
          <cell r="C114" t="str">
            <v>K5 하이브리드</v>
          </cell>
        </row>
        <row r="115">
          <cell r="C115" t="str">
            <v>뉴 K7 2.2 VGT</v>
          </cell>
        </row>
        <row r="116">
          <cell r="C116" t="str">
            <v>뉴 K7 2.4 GDI</v>
          </cell>
        </row>
        <row r="117">
          <cell r="C117" t="str">
            <v>뉴 K7 3.0 GDI</v>
          </cell>
        </row>
        <row r="118">
          <cell r="C118" t="str">
            <v>뉴 K7 3.3 GDI</v>
          </cell>
        </row>
        <row r="119">
          <cell r="C119" t="str">
            <v>뉴 K7 3.0 렌터카 LPI</v>
          </cell>
        </row>
        <row r="120">
          <cell r="C120" t="str">
            <v>뉴 K7 하이브리드</v>
          </cell>
        </row>
        <row r="121">
          <cell r="C121" t="str">
            <v>스팅어 2.0 터보</v>
          </cell>
        </row>
        <row r="122">
          <cell r="C122" t="str">
            <v>스팅어 3.3 터보</v>
          </cell>
        </row>
        <row r="123">
          <cell r="C123" t="str">
            <v xml:space="preserve">스팅어 2.2 디젤 </v>
          </cell>
        </row>
        <row r="124">
          <cell r="C124" t="str">
            <v>The K9 3.3 T-GDI</v>
          </cell>
        </row>
        <row r="125">
          <cell r="C125" t="str">
            <v>The K9 3.8 GDI</v>
          </cell>
        </row>
        <row r="126">
          <cell r="C126" t="str">
            <v>The K9 5.0 GDI</v>
          </cell>
        </row>
        <row r="127">
          <cell r="C127" t="str">
            <v>[구형] K9 3.3T GDI</v>
          </cell>
        </row>
        <row r="128">
          <cell r="C128" t="str">
            <v>[구형] K9 3.8 GDI</v>
          </cell>
        </row>
        <row r="129">
          <cell r="C129" t="str">
            <v>[구형] K9 5.0 GDI</v>
          </cell>
        </row>
        <row r="130">
          <cell r="C130" t="str">
            <v>스토닉 1.4 휘발유</v>
          </cell>
        </row>
        <row r="131">
          <cell r="C131" t="str">
            <v>스토닉 1.6 디젤</v>
          </cell>
        </row>
        <row r="132">
          <cell r="C132" t="str">
            <v>카렌스 1.7 디젤 5인승</v>
          </cell>
        </row>
        <row r="133">
          <cell r="C133" t="str">
            <v>카렌스 1.7 디젤 7인승</v>
          </cell>
        </row>
        <row r="134">
          <cell r="C134" t="str">
            <v>카렌스 2.0 LPI 7인승</v>
          </cell>
        </row>
        <row r="135">
          <cell r="C135" t="str">
            <v>카렌스 2.0 렌터카 LPI</v>
          </cell>
        </row>
        <row r="136">
          <cell r="C136" t="str">
            <v>니로 1.6</v>
          </cell>
        </row>
        <row r="137">
          <cell r="C137" t="str">
            <v>스포티지 2.0 2WD</v>
          </cell>
        </row>
        <row r="138">
          <cell r="C138" t="str">
            <v>스포티지 2.0 4WD</v>
          </cell>
        </row>
        <row r="139">
          <cell r="C139" t="str">
            <v>스포티지 1.7 2WD</v>
          </cell>
        </row>
        <row r="140">
          <cell r="C140" t="str">
            <v>스포티지 2.0 가솔린 2WD</v>
          </cell>
        </row>
        <row r="141">
          <cell r="C141" t="str">
            <v>쏘렌토 2.0 2WD 5인승</v>
          </cell>
        </row>
        <row r="142">
          <cell r="C142" t="str">
            <v>쏘렌토 2.0 4WD 5인승</v>
          </cell>
        </row>
        <row r="143">
          <cell r="C143" t="str">
            <v>쏘렌토 2.2 2WD 5인승</v>
          </cell>
        </row>
        <row r="144">
          <cell r="C144" t="str">
            <v>쏘렌토 2.2 4WD 5인승</v>
          </cell>
        </row>
        <row r="145">
          <cell r="C145" t="str">
            <v>쏘렌토 2.0 2WD 7인승</v>
          </cell>
        </row>
        <row r="146">
          <cell r="C146" t="str">
            <v>쏘렌토 2.0 4WD 7인승</v>
          </cell>
        </row>
        <row r="147">
          <cell r="C147" t="str">
            <v>쏘렌토 2.2 2WD 7인승</v>
          </cell>
        </row>
        <row r="148">
          <cell r="C148" t="str">
            <v>쏘렌토 2.2 4WD 7인승</v>
          </cell>
        </row>
        <row r="149">
          <cell r="C149" t="str">
            <v>쏘렌토 2.0T 휘발유 2WD 5인승</v>
          </cell>
        </row>
        <row r="150">
          <cell r="C150" t="str">
            <v>쏘렌토 2.0T 휘발유 4WD 5인승</v>
          </cell>
        </row>
        <row r="151">
          <cell r="C151" t="str">
            <v>쏘렌토 2.0T 휘발유 2WD 7인승</v>
          </cell>
        </row>
        <row r="152">
          <cell r="C152" t="str">
            <v>쏘렌토 2.0T 휘발유 4WD 7인승</v>
          </cell>
        </row>
        <row r="153">
          <cell r="C153" t="str">
            <v>쏘울 1.6 GDI 휘발유</v>
          </cell>
        </row>
        <row r="154">
          <cell r="C154" t="str">
            <v>쏘울 1.6 디젤</v>
          </cell>
        </row>
        <row r="155">
          <cell r="C155" t="str">
            <v>모하비 3.0 2WD 5인승</v>
          </cell>
        </row>
        <row r="156">
          <cell r="C156" t="str">
            <v>모하비 3.0 4WD 5인승</v>
          </cell>
        </row>
        <row r="157">
          <cell r="C157" t="str">
            <v>모하비 3.0 2WD 7인승</v>
          </cell>
        </row>
        <row r="158">
          <cell r="C158" t="str">
            <v>모하비 3.0 4WD 7인승</v>
          </cell>
        </row>
        <row r="159">
          <cell r="C159" t="str">
            <v xml:space="preserve">더 뉴 카니발 2.2 9인승 </v>
          </cell>
        </row>
        <row r="160">
          <cell r="C160" t="str">
            <v xml:space="preserve">더 뉴 카니발 3.3 9인승 휘발유 </v>
          </cell>
        </row>
        <row r="161">
          <cell r="C161" t="str">
            <v>더 뉴 카니발 2.2 7인승 리무진 디젤</v>
          </cell>
        </row>
        <row r="162">
          <cell r="C162" t="str">
            <v>더 뉴 카니발 3.3 7인승 리무진 휘발유</v>
          </cell>
        </row>
        <row r="163">
          <cell r="C163" t="str">
            <v xml:space="preserve">더 뉴 카니발 2.2 11인승 </v>
          </cell>
        </row>
        <row r="164">
          <cell r="C164" t="str">
            <v xml:space="preserve">[재고] 카니발 2.2 9인승 </v>
          </cell>
        </row>
        <row r="165">
          <cell r="C165" t="str">
            <v xml:space="preserve">[재고] 카니발 2.2 11인승 </v>
          </cell>
        </row>
        <row r="166">
          <cell r="C166" t="str">
            <v>[재고] 카니발 2.2 7인승 리무진 디젤</v>
          </cell>
        </row>
        <row r="167">
          <cell r="C167" t="str">
            <v>[재고] 카니발 3.3 7인승 리무진 휘발유</v>
          </cell>
        </row>
        <row r="168">
          <cell r="C168" t="str">
            <v>[재고] 카니발 3.3 7인승 휘발유</v>
          </cell>
        </row>
        <row r="169">
          <cell r="C169" t="str">
            <v xml:space="preserve">[재고] 카니발 3.3 9인승 휘발유 </v>
          </cell>
        </row>
        <row r="170">
          <cell r="C170" t="str">
            <v>카니발 3.3 7인승 하이리무진 휘발유</v>
          </cell>
        </row>
        <row r="171">
          <cell r="C171" t="str">
            <v>카니발 2.2 7인승 하이리무진 디젤</v>
          </cell>
        </row>
        <row r="172">
          <cell r="C172" t="str">
            <v>카니발 3.3 9인승 휘발유 하이리무진</v>
          </cell>
        </row>
        <row r="173">
          <cell r="C173" t="str">
            <v>카니발 2.2 9인승 하이리무진</v>
          </cell>
        </row>
        <row r="174">
          <cell r="C174" t="str">
            <v>카니발 2.2 11인승 하이리무진</v>
          </cell>
        </row>
        <row r="175">
          <cell r="C175" t="str">
            <v>카니발 2.2 7인승 아웃도어</v>
          </cell>
        </row>
        <row r="176">
          <cell r="C176" t="str">
            <v>카니발 2.2 9인승 아웃도어</v>
          </cell>
        </row>
        <row r="177">
          <cell r="C177" t="str">
            <v>카니발 2.2 11인승 아웃도어</v>
          </cell>
        </row>
        <row r="180">
          <cell r="C180" t="str">
            <v>SM3 1.6 휘발유_18my</v>
          </cell>
        </row>
        <row r="181">
          <cell r="C181" t="str">
            <v>SM3 1.5 디젤 _18my</v>
          </cell>
        </row>
        <row r="182">
          <cell r="C182" t="str">
            <v>SM5 2.0 Classic 휘발유</v>
          </cell>
        </row>
        <row r="183">
          <cell r="C183" t="str">
            <v>SM6 2.0 GDe 휘발유</v>
          </cell>
        </row>
        <row r="184">
          <cell r="C184" t="str">
            <v>SM6 1.6 TCe 휘발유</v>
          </cell>
        </row>
        <row r="185">
          <cell r="C185" t="str">
            <v>SM6 1.5 dCi 디젤</v>
          </cell>
        </row>
        <row r="186">
          <cell r="C186" t="str">
            <v>SM6 2.0 장애인용 LPe</v>
          </cell>
        </row>
        <row r="187">
          <cell r="C187" t="str">
            <v>SM6 2.0 렌터카 LPe</v>
          </cell>
        </row>
        <row r="188">
          <cell r="C188" t="str">
            <v>SM7 VQ35</v>
          </cell>
        </row>
        <row r="189">
          <cell r="C189" t="str">
            <v>SM7 VQ25</v>
          </cell>
        </row>
        <row r="190">
          <cell r="C190" t="str">
            <v>SM7 2.0 장애인용 LPe</v>
          </cell>
        </row>
        <row r="191">
          <cell r="C191" t="str">
            <v>SM7 2.0 렌터카 LPe</v>
          </cell>
        </row>
        <row r="192">
          <cell r="C192" t="str">
            <v>QM3 1.5 dCi</v>
          </cell>
        </row>
        <row r="193">
          <cell r="C193" t="str">
            <v>QM6 2.0 dCi 2WD</v>
          </cell>
        </row>
        <row r="194">
          <cell r="C194" t="str">
            <v>QM6 2.0 dCi 4WD</v>
          </cell>
        </row>
        <row r="195">
          <cell r="C195" t="str">
            <v>QM6 2.0 GDe 2WD</v>
          </cell>
        </row>
        <row r="198">
          <cell r="C198" t="str">
            <v>티볼리 아머 1.6 디젤</v>
          </cell>
        </row>
        <row r="199">
          <cell r="C199" t="str">
            <v>티볼리 아머 1.6 휘발유</v>
          </cell>
        </row>
        <row r="200">
          <cell r="C200" t="str">
            <v>티볼리 에어 1.6 디젤</v>
          </cell>
        </row>
        <row r="201">
          <cell r="C201" t="str">
            <v>티볼리 에어 1.6 휘발유</v>
          </cell>
        </row>
        <row r="202">
          <cell r="C202" t="str">
            <v>렉스턴 G4 2.2 2WD</v>
          </cell>
        </row>
        <row r="203">
          <cell r="C203" t="str">
            <v>렉스턴 G4 2.2 2WD 7인승</v>
          </cell>
        </row>
        <row r="204">
          <cell r="C204" t="str">
            <v>렉스턴 G4 2.2 4WD</v>
          </cell>
        </row>
        <row r="205">
          <cell r="C205" t="str">
            <v>렉스턴 G4 2.2 4WD_7인승</v>
          </cell>
        </row>
        <row r="206">
          <cell r="C206" t="str">
            <v>뉴스타일 코란도C 2.2 2WD</v>
          </cell>
        </row>
        <row r="207">
          <cell r="C207" t="str">
            <v>뉴스타일 코란도C 2.2 4WD</v>
          </cell>
        </row>
        <row r="208">
          <cell r="C208" t="str">
            <v>코란도 투리스모 9인승</v>
          </cell>
        </row>
        <row r="209">
          <cell r="C209" t="str">
            <v>코란도 투리스모 9인승_아웃도어에디션</v>
          </cell>
        </row>
        <row r="210">
          <cell r="C210" t="str">
            <v>코란도 투리스모 11인승</v>
          </cell>
        </row>
        <row r="211">
          <cell r="C211" t="str">
            <v>코란도 투리스모 Chateau High-Roof 9인승</v>
          </cell>
        </row>
        <row r="212">
          <cell r="C212" t="str">
            <v>코란도 투리스모 Chateau High-Roof 11인승</v>
          </cell>
        </row>
        <row r="213">
          <cell r="C213" t="str">
            <v>코란도 투리스모 Chateau High-Limousine 9인승</v>
          </cell>
        </row>
        <row r="216">
          <cell r="C216" t="str">
            <v>더 넥스트 스파크 1.0</v>
          </cell>
        </row>
        <row r="217">
          <cell r="C217" t="str">
            <v>더 넥스트 스파크 1.0 VAN</v>
          </cell>
        </row>
        <row r="218">
          <cell r="C218" t="str">
            <v>아베오 1.4 Turbo 세단</v>
          </cell>
        </row>
        <row r="219">
          <cell r="C219" t="str">
            <v>아베오 1.4 Turbo 5도어 해치백</v>
          </cell>
        </row>
        <row r="220">
          <cell r="C220" t="str">
            <v>[재고프로모션] 올뉴 크루즈 1.4 터보 휘발유_17my</v>
          </cell>
        </row>
        <row r="221">
          <cell r="C221" t="str">
            <v>올뉴 크루즈 1.4 터보 휘발유</v>
          </cell>
        </row>
        <row r="222">
          <cell r="C222" t="str">
            <v>올뉴 크루즈 1.6 디젤</v>
          </cell>
        </row>
        <row r="223">
          <cell r="C223" t="str">
            <v>올뉴 말리부 1.5 휘발유</v>
          </cell>
        </row>
        <row r="224">
          <cell r="C224" t="str">
            <v>올뉴 말리부 2.0 휘발유</v>
          </cell>
        </row>
        <row r="225">
          <cell r="C225" t="str">
            <v>올뉴 말리부 1.8 하이브리드</v>
          </cell>
        </row>
        <row r="226">
          <cell r="C226" t="str">
            <v>[재고프로모션] 임팔라 2.5_17my</v>
          </cell>
        </row>
        <row r="227">
          <cell r="C227" t="str">
            <v>임팔라 2.5_18my</v>
          </cell>
        </row>
        <row r="228">
          <cell r="C228" t="str">
            <v>임팔라 3.6_18my</v>
          </cell>
        </row>
        <row r="229">
          <cell r="C229" t="str">
            <v>올란도 1.6 디젤</v>
          </cell>
        </row>
        <row r="230">
          <cell r="C230" t="str">
            <v>올란도 2.0 LPGi</v>
          </cell>
        </row>
        <row r="231">
          <cell r="C231" t="str">
            <v>올란도 2.0 LPGi 렌터카</v>
          </cell>
        </row>
        <row r="232">
          <cell r="C232" t="str">
            <v>더뉴 트랙스 1.6 디젤</v>
          </cell>
        </row>
        <row r="233">
          <cell r="C233" t="str">
            <v>더뉴 트랙스 1.4 휘발유</v>
          </cell>
        </row>
        <row r="234">
          <cell r="C234" t="str">
            <v>캡티바 2.0 디젤 5인승</v>
          </cell>
        </row>
        <row r="235">
          <cell r="C235" t="str">
            <v>캡티바 2.0 디젤 7인승</v>
          </cell>
        </row>
      </sheetData>
      <sheetData sheetId="15" refreshError="1">
        <row r="3">
          <cell r="C3" t="str">
            <v>118d M Sport Package</v>
          </cell>
        </row>
        <row r="4">
          <cell r="C4" t="str">
            <v>118d Joy</v>
          </cell>
        </row>
        <row r="5">
          <cell r="C5" t="str">
            <v>Active Tourer</v>
          </cell>
        </row>
        <row r="6">
          <cell r="C6" t="str">
            <v>320i</v>
          </cell>
        </row>
        <row r="7">
          <cell r="C7" t="str">
            <v>320i M Sport</v>
          </cell>
        </row>
        <row r="8">
          <cell r="C8" t="str">
            <v>328i M Sport</v>
          </cell>
        </row>
        <row r="9">
          <cell r="C9" t="str">
            <v>330i M Sport</v>
          </cell>
        </row>
        <row r="10">
          <cell r="C10" t="str">
            <v>320d</v>
          </cell>
        </row>
        <row r="11">
          <cell r="C11" t="str">
            <v>320d ED</v>
          </cell>
        </row>
        <row r="12">
          <cell r="C12" t="str">
            <v>320d xDrive</v>
          </cell>
        </row>
        <row r="13">
          <cell r="C13" t="str">
            <v>320d M Sport</v>
          </cell>
        </row>
        <row r="14">
          <cell r="C14" t="str">
            <v>320d Touring</v>
          </cell>
        </row>
        <row r="15">
          <cell r="C15" t="str">
            <v>420i Gran Coupe(4도어)</v>
          </cell>
        </row>
        <row r="16">
          <cell r="C16" t="str">
            <v>420d Gran Coupe(4도어)</v>
          </cell>
        </row>
        <row r="17">
          <cell r="C17" t="str">
            <v>420d Gran Coupe xDrive(4도어)</v>
          </cell>
        </row>
        <row r="18">
          <cell r="C18" t="str">
            <v>435d Gran Coupe(4도어)</v>
          </cell>
        </row>
        <row r="19">
          <cell r="C19" t="str">
            <v>520d M Sport</v>
          </cell>
        </row>
        <row r="20">
          <cell r="C20" t="str">
            <v>520d M Sport Plus</v>
          </cell>
        </row>
        <row r="21">
          <cell r="C21" t="str">
            <v>520d xDrive M Sport</v>
          </cell>
        </row>
        <row r="22">
          <cell r="C22" t="str">
            <v>520d xDrive M Sport Plus</v>
          </cell>
        </row>
        <row r="23">
          <cell r="C23" t="str">
            <v>530i M Sport</v>
          </cell>
        </row>
        <row r="24">
          <cell r="C24" t="str">
            <v>530i M Sport Plus</v>
          </cell>
        </row>
        <row r="25">
          <cell r="C25" t="str">
            <v>530i xDrive M Sport</v>
          </cell>
        </row>
        <row r="26">
          <cell r="C26" t="str">
            <v>530i xDrive M Sport Plus</v>
          </cell>
        </row>
        <row r="27">
          <cell r="C27" t="str">
            <v>530d M Sport</v>
          </cell>
        </row>
        <row r="28">
          <cell r="C28" t="str">
            <v>540i xDrive M Sport Plus</v>
          </cell>
        </row>
        <row r="29">
          <cell r="C29" t="str">
            <v>640d Gran Coupe xDrive</v>
          </cell>
        </row>
        <row r="30">
          <cell r="C30" t="str">
            <v>730d xDrive M Sport</v>
          </cell>
        </row>
        <row r="31">
          <cell r="C31" t="str">
            <v>730Ld xDrive M Sport</v>
          </cell>
        </row>
        <row r="32">
          <cell r="C32" t="str">
            <v>740d xDrive M Sport</v>
          </cell>
        </row>
        <row r="33">
          <cell r="C33" t="str">
            <v>740Ld xDrive M Sport</v>
          </cell>
        </row>
        <row r="34">
          <cell r="C34" t="str">
            <v>740Li xDrive M Sport</v>
          </cell>
        </row>
        <row r="35">
          <cell r="C35" t="str">
            <v>750Li xDrive M Sport</v>
          </cell>
        </row>
        <row r="36">
          <cell r="C36" t="str">
            <v>3GT 20d</v>
          </cell>
        </row>
        <row r="37">
          <cell r="C37" t="str">
            <v>3GT 20d xDrive</v>
          </cell>
        </row>
        <row r="38">
          <cell r="C38" t="str">
            <v>6GT 30d xDrive</v>
          </cell>
        </row>
        <row r="39">
          <cell r="C39" t="str">
            <v>6GT 40i xDrive</v>
          </cell>
        </row>
        <row r="40">
          <cell r="C40" t="str">
            <v>X1 xDrive 18d JOY</v>
          </cell>
        </row>
        <row r="41">
          <cell r="C41" t="str">
            <v>X1 xDrive 18d M Sport Package</v>
          </cell>
        </row>
        <row r="42">
          <cell r="C42" t="str">
            <v>X3 xDrive 20d xLine</v>
          </cell>
        </row>
        <row r="43">
          <cell r="C43" t="str">
            <v>X3 xDrive 20d M Sport Package</v>
          </cell>
        </row>
        <row r="44">
          <cell r="C44" t="str">
            <v>X3 xDrive 30d xLine</v>
          </cell>
        </row>
        <row r="45">
          <cell r="C45" t="str">
            <v>X3 xDrive 30d M Sport Package</v>
          </cell>
        </row>
        <row r="46">
          <cell r="C46" t="str">
            <v>X4 xDrive 20d M Sport Package</v>
          </cell>
        </row>
        <row r="47">
          <cell r="C47" t="str">
            <v>X4 30d M Sport</v>
          </cell>
        </row>
        <row r="48">
          <cell r="C48" t="str">
            <v>X5 xDrive 30d</v>
          </cell>
        </row>
        <row r="49">
          <cell r="C49" t="str">
            <v>X5 xDrive 40d M Sport Package</v>
          </cell>
        </row>
        <row r="50">
          <cell r="C50" t="str">
            <v>X6 xDrive 30d</v>
          </cell>
        </row>
        <row r="51">
          <cell r="C51" t="str">
            <v>X6 xDrive 40d M Sport Package</v>
          </cell>
        </row>
        <row r="53">
          <cell r="C53" t="str">
            <v xml:space="preserve">A200 </v>
          </cell>
        </row>
        <row r="54">
          <cell r="C54" t="str">
            <v>A200 AMG Line</v>
          </cell>
        </row>
        <row r="55">
          <cell r="C55" t="str">
            <v>B220</v>
          </cell>
        </row>
        <row r="56">
          <cell r="C56" t="str">
            <v>B200 d</v>
          </cell>
        </row>
        <row r="57">
          <cell r="C57" t="str">
            <v>CLA 220 AMG Line</v>
          </cell>
        </row>
        <row r="58">
          <cell r="C58" t="str">
            <v>CLA 250 4M</v>
          </cell>
        </row>
        <row r="59">
          <cell r="C59" t="str">
            <v>CLA 250 4M AMG Line</v>
          </cell>
        </row>
        <row r="60">
          <cell r="C60" t="str">
            <v>GLA 200d</v>
          </cell>
        </row>
        <row r="61">
          <cell r="C61" t="str">
            <v>GLA 220</v>
          </cell>
        </row>
        <row r="62">
          <cell r="C62" t="str">
            <v>GLA 250 4M</v>
          </cell>
        </row>
        <row r="63">
          <cell r="C63" t="str">
            <v>C200(4도어 세단)</v>
          </cell>
        </row>
        <row r="64">
          <cell r="C64" t="str">
            <v>C200d(4도어 세단)</v>
          </cell>
        </row>
        <row r="65">
          <cell r="C65" t="str">
            <v>C220d(4도어 세단)</v>
          </cell>
        </row>
        <row r="66">
          <cell r="C66" t="str">
            <v>C220d 4M(4도어 세단)</v>
          </cell>
        </row>
        <row r="67">
          <cell r="C67" t="str">
            <v>C250d 4M(4도어 세단)</v>
          </cell>
        </row>
        <row r="68">
          <cell r="C68" t="str">
            <v>E200 (4도어 세단)</v>
          </cell>
        </row>
        <row r="69">
          <cell r="C69" t="str">
            <v>E220d (4도어 세단)</v>
          </cell>
        </row>
        <row r="70">
          <cell r="C70" t="str">
            <v>E220d 4M (4도어 세단)</v>
          </cell>
        </row>
        <row r="71">
          <cell r="C71" t="str">
            <v>E300 (4도어 세단)</v>
          </cell>
        </row>
        <row r="72">
          <cell r="C72" t="str">
            <v>E300 4M (4도어 세단)</v>
          </cell>
        </row>
        <row r="73">
          <cell r="C73" t="str">
            <v>E300 AMG Line (4도어 세단)</v>
          </cell>
        </row>
        <row r="74">
          <cell r="C74" t="str">
            <v>E300 4M AMG Line (4도어 세단)</v>
          </cell>
        </row>
        <row r="75">
          <cell r="C75" t="str">
            <v>E350d 4M (4도어 세단)</v>
          </cell>
        </row>
        <row r="76">
          <cell r="C76" t="str">
            <v>E400 4M (4도어 세단)</v>
          </cell>
        </row>
        <row r="77">
          <cell r="C77" t="str">
            <v>S350d</v>
          </cell>
        </row>
        <row r="78">
          <cell r="C78" t="str">
            <v>S350d 4M</v>
          </cell>
        </row>
        <row r="79">
          <cell r="C79" t="str">
            <v>S400d Long</v>
          </cell>
        </row>
        <row r="80">
          <cell r="C80" t="str">
            <v>S400d 4M Long</v>
          </cell>
        </row>
        <row r="81">
          <cell r="C81" t="str">
            <v>S400 Long</v>
          </cell>
        </row>
        <row r="82">
          <cell r="C82" t="str">
            <v>S400 4M Long</v>
          </cell>
        </row>
        <row r="83">
          <cell r="C83" t="str">
            <v>S450 Long</v>
          </cell>
        </row>
        <row r="84">
          <cell r="C84" t="str">
            <v>S450 4M Long</v>
          </cell>
        </row>
        <row r="85">
          <cell r="C85" t="str">
            <v>S500 Long</v>
          </cell>
        </row>
        <row r="86">
          <cell r="C86" t="str">
            <v>S500 4M Long</v>
          </cell>
        </row>
        <row r="87">
          <cell r="C87" t="str">
            <v>S560 4M Long</v>
          </cell>
        </row>
        <row r="88">
          <cell r="C88" t="str">
            <v>CLS 250d 4M</v>
          </cell>
        </row>
        <row r="89">
          <cell r="C89" t="str">
            <v>CLS 250d 4M AMG Line</v>
          </cell>
        </row>
        <row r="90">
          <cell r="C90" t="str">
            <v>CLS 350d 4M</v>
          </cell>
        </row>
        <row r="91">
          <cell r="C91" t="str">
            <v>CLS 400</v>
          </cell>
        </row>
        <row r="92">
          <cell r="C92" t="str">
            <v>CLS 400 AMG Line</v>
          </cell>
        </row>
        <row r="93">
          <cell r="C93" t="str">
            <v>GLC 220d 4M</v>
          </cell>
        </row>
        <row r="94">
          <cell r="C94" t="str">
            <v>GLC 250d 4M</v>
          </cell>
        </row>
        <row r="95">
          <cell r="C95" t="str">
            <v>GLC 220d 4M Coupe</v>
          </cell>
        </row>
        <row r="96">
          <cell r="C96" t="str">
            <v>GLC 250d 4M Coupe</v>
          </cell>
        </row>
        <row r="97">
          <cell r="C97" t="str">
            <v>GLE 250d 4M</v>
          </cell>
        </row>
        <row r="98">
          <cell r="C98" t="str">
            <v>GLE 350d 4M</v>
          </cell>
        </row>
        <row r="99">
          <cell r="C99" t="str">
            <v>GLE 350d 4M Coupe</v>
          </cell>
        </row>
        <row r="100">
          <cell r="C100" t="str">
            <v>GLS 350d 4M</v>
          </cell>
        </row>
        <row r="101">
          <cell r="C101" t="str">
            <v>GLS 500 4M</v>
          </cell>
        </row>
        <row r="103">
          <cell r="C103" t="str">
            <v>Passat GT 2.0 TDI</v>
          </cell>
        </row>
        <row r="106">
          <cell r="C106" t="str">
            <v>COOPER</v>
          </cell>
        </row>
        <row r="107">
          <cell r="C107" t="str">
            <v>COOPER JCW</v>
          </cell>
        </row>
        <row r="108">
          <cell r="C108" t="str">
            <v>COOPER D</v>
          </cell>
        </row>
        <row r="109">
          <cell r="C109" t="str">
            <v>COOPER 5Door</v>
          </cell>
        </row>
        <row r="110">
          <cell r="C110" t="str">
            <v>COOPER D 5Door</v>
          </cell>
        </row>
        <row r="111">
          <cell r="C111" t="str">
            <v>CLUBMAN Cooper</v>
          </cell>
        </row>
        <row r="112">
          <cell r="C112" t="str">
            <v>CLUBMAN Cooper High Trim</v>
          </cell>
        </row>
        <row r="113">
          <cell r="C113" t="str">
            <v>CLUBMAN Cooper S</v>
          </cell>
        </row>
        <row r="114">
          <cell r="C114" t="str">
            <v>COUNTRYMAN COOPER D</v>
          </cell>
        </row>
        <row r="115">
          <cell r="C115" t="str">
            <v>COUNTRYMAN COOPER D All4</v>
          </cell>
        </row>
        <row r="116">
          <cell r="C116" t="str">
            <v>COUNTRYMAN COOPER D All4 High Trim</v>
          </cell>
        </row>
        <row r="117">
          <cell r="C117" t="str">
            <v>COUNTRYMAN COOPER SD All4</v>
          </cell>
        </row>
        <row r="119">
          <cell r="C119" t="str">
            <v>Mondeo 2.0</v>
          </cell>
        </row>
        <row r="120">
          <cell r="C120" t="str">
            <v>KUGA 2.0</v>
          </cell>
        </row>
        <row r="121">
          <cell r="C121" t="str">
            <v>Taurus 2.0</v>
          </cell>
        </row>
        <row r="122">
          <cell r="C122" t="str">
            <v>Taurus 3.5</v>
          </cell>
        </row>
        <row r="123">
          <cell r="C123" t="str">
            <v>Explorer 2.3 AWD Limited</v>
          </cell>
        </row>
        <row r="124">
          <cell r="C124" t="str">
            <v>Explorer 3.5 AWD Limited</v>
          </cell>
        </row>
        <row r="126">
          <cell r="C126" t="str">
            <v>MKZ 2.0 Select 300A FWD</v>
          </cell>
        </row>
        <row r="127">
          <cell r="C127" t="str">
            <v>MKZ 2.0 Reserve 300A AWD</v>
          </cell>
        </row>
        <row r="128">
          <cell r="C128" t="str">
            <v>MKX 2.7</v>
          </cell>
        </row>
        <row r="129">
          <cell r="C129" t="str">
            <v>MKC 2.0</v>
          </cell>
        </row>
        <row r="130">
          <cell r="C130" t="str">
            <v>Continental 3.0L AWD</v>
          </cell>
        </row>
        <row r="132">
          <cell r="C132" t="str">
            <v>Discovery Sport 2.0 TD4</v>
          </cell>
        </row>
        <row r="133">
          <cell r="C133" t="str">
            <v>Discovery SD4 2.0</v>
          </cell>
        </row>
        <row r="134">
          <cell r="C134" t="str">
            <v>Discovery TD6 3.0</v>
          </cell>
        </row>
        <row r="135">
          <cell r="C135" t="str">
            <v>Evoque 2.0 TD4 SE (5도어)</v>
          </cell>
        </row>
        <row r="136">
          <cell r="C136" t="str">
            <v>Evoque 2.0 TD4 HSE(5도어)</v>
          </cell>
        </row>
        <row r="137">
          <cell r="C137" t="str">
            <v>Evoque 2.0 TD4 HSE Ember Limited Edition(5도어)</v>
          </cell>
        </row>
        <row r="138">
          <cell r="C138" t="str">
            <v>Evoque 2.0 TD4 HSE Dynamic(5도어)</v>
          </cell>
        </row>
        <row r="139">
          <cell r="C139" t="str">
            <v>Evoque 2.0 TD4 Autobiography(5도어)</v>
          </cell>
        </row>
        <row r="140">
          <cell r="C140" t="str">
            <v>Evoque 2.0 Si4 HSE</v>
          </cell>
        </row>
        <row r="141">
          <cell r="C141" t="str">
            <v>Range Rover VELAR D240</v>
          </cell>
        </row>
        <row r="142">
          <cell r="C142" t="str">
            <v>Range Rover VELAR D300</v>
          </cell>
        </row>
        <row r="143">
          <cell r="C143" t="str">
            <v>Range Rover VELAR P380</v>
          </cell>
        </row>
        <row r="144">
          <cell r="C144" t="str">
            <v>Range Rover Sport 3.0 SDV6 HSE</v>
          </cell>
        </row>
        <row r="145">
          <cell r="C145" t="str">
            <v>Range Rover Sport 3.0 SDV6 HSE Dynamic</v>
          </cell>
        </row>
        <row r="146">
          <cell r="C146" t="str">
            <v>Range Rover Sport 3.0 SDV6 Autobiography DY</v>
          </cell>
        </row>
        <row r="147">
          <cell r="C147" t="str">
            <v>Range Rover Sport 3.0 SCV6</v>
          </cell>
        </row>
        <row r="148">
          <cell r="C148" t="str">
            <v>Range Rover Sport 5.0 SCV8</v>
          </cell>
        </row>
        <row r="149">
          <cell r="C149" t="str">
            <v>Range Rover 4.4 SDV8</v>
          </cell>
        </row>
        <row r="150">
          <cell r="C150" t="str">
            <v>Range Rover 5.0 SCV8</v>
          </cell>
        </row>
        <row r="152">
          <cell r="C152" t="str">
            <v>E-PACE P250</v>
          </cell>
        </row>
        <row r="153">
          <cell r="C153" t="str">
            <v>XF 20d</v>
          </cell>
        </row>
        <row r="154">
          <cell r="C154" t="str">
            <v>XF 30d</v>
          </cell>
        </row>
        <row r="155">
          <cell r="C155" t="str">
            <v>XF 25T</v>
          </cell>
        </row>
        <row r="156">
          <cell r="C156" t="str">
            <v>XF S AWD</v>
          </cell>
        </row>
        <row r="157">
          <cell r="C157" t="str">
            <v>XE 20d</v>
          </cell>
        </row>
        <row r="158">
          <cell r="C158" t="str">
            <v xml:space="preserve">XE 20T </v>
          </cell>
        </row>
        <row r="159">
          <cell r="C159" t="str">
            <v>XE S RWD</v>
          </cell>
        </row>
        <row r="160">
          <cell r="C160" t="str">
            <v>XJ 3.0D</v>
          </cell>
        </row>
        <row r="161">
          <cell r="C161" t="str">
            <v>XJ 2.0P</v>
          </cell>
        </row>
        <row r="162">
          <cell r="C162" t="str">
            <v>XJ 3.0SC</v>
          </cell>
        </row>
        <row r="163">
          <cell r="C163" t="str">
            <v>F-PACE 20d</v>
          </cell>
        </row>
        <row r="164">
          <cell r="C164" t="str">
            <v>F-PACE 30d S</v>
          </cell>
        </row>
        <row r="166">
          <cell r="C166" t="str">
            <v>IS 300</v>
          </cell>
        </row>
        <row r="167">
          <cell r="C167" t="str">
            <v>CT 200h</v>
          </cell>
        </row>
        <row r="168">
          <cell r="C168" t="str">
            <v>GS 300</v>
          </cell>
        </row>
        <row r="169">
          <cell r="C169" t="str">
            <v>GS 350</v>
          </cell>
        </row>
        <row r="170">
          <cell r="C170" t="str">
            <v>GS 450h</v>
          </cell>
        </row>
        <row r="171">
          <cell r="C171" t="str">
            <v>ES 350</v>
          </cell>
        </row>
        <row r="172">
          <cell r="C172" t="str">
            <v>ES 300h</v>
          </cell>
        </row>
        <row r="173">
          <cell r="C173" t="str">
            <v>LS 460</v>
          </cell>
        </row>
        <row r="174">
          <cell r="C174" t="str">
            <v>NX 300</v>
          </cell>
        </row>
        <row r="175">
          <cell r="C175" t="str">
            <v>NX 300h</v>
          </cell>
        </row>
        <row r="176">
          <cell r="C176" t="str">
            <v>RX 350</v>
          </cell>
        </row>
        <row r="177">
          <cell r="C177" t="str">
            <v>RX 450h</v>
          </cell>
        </row>
        <row r="179">
          <cell r="C179" t="str">
            <v>CHRYSLER 300c 3.6</v>
          </cell>
        </row>
        <row r="180">
          <cell r="C180" t="str">
            <v>CHRYSLER 300c 3.0</v>
          </cell>
        </row>
        <row r="182">
          <cell r="C182" t="str">
            <v>JEEP RENEGADE 2.4</v>
          </cell>
        </row>
        <row r="183">
          <cell r="C183" t="str">
            <v>JEEP RENEGADE 2.0</v>
          </cell>
        </row>
        <row r="184">
          <cell r="C184" t="str">
            <v>JEEP Compas 2.4</v>
          </cell>
        </row>
        <row r="185">
          <cell r="C185" t="str">
            <v>JEEP All-new Cherokee 2.2</v>
          </cell>
        </row>
        <row r="186">
          <cell r="C186" t="str">
            <v>JEEP All-new Cherokee 2.4</v>
          </cell>
        </row>
        <row r="187">
          <cell r="C187" t="str">
            <v>JEEP Grand Cherokee 3.0</v>
          </cell>
        </row>
        <row r="188">
          <cell r="C188" t="str">
            <v>JEEP Grand Cherokee 3.6</v>
          </cell>
        </row>
        <row r="189">
          <cell r="C189" t="str">
            <v>JEEP Wrangler Sport 2-Door</v>
          </cell>
        </row>
        <row r="190">
          <cell r="C190" t="str">
            <v>JEEP Wrangler Rubicon 2-Door</v>
          </cell>
        </row>
        <row r="191">
          <cell r="C191" t="str">
            <v>JEEP Wrangler Rubicon</v>
          </cell>
        </row>
        <row r="192">
          <cell r="C192" t="str">
            <v>JEEP Wrangler Rubicon Recon</v>
          </cell>
        </row>
        <row r="193">
          <cell r="C193" t="str">
            <v>JEEP Wrangler Sahara</v>
          </cell>
        </row>
        <row r="194">
          <cell r="C194" t="str">
            <v>JEEP Wrangler Winter Edtion</v>
          </cell>
        </row>
        <row r="195">
          <cell r="C195" t="str">
            <v>JEEP Wrangler JK Edition</v>
          </cell>
        </row>
        <row r="197">
          <cell r="C197" t="str">
            <v>FIAT 500</v>
          </cell>
        </row>
        <row r="198">
          <cell r="C198" t="str">
            <v>FIAT 500X Pop Star 2.4</v>
          </cell>
        </row>
        <row r="199">
          <cell r="C199" t="str">
            <v>FIAT 500X Cross 2.0</v>
          </cell>
        </row>
        <row r="200">
          <cell r="C200" t="str">
            <v>FIAT 500X Cross Plus 2.0</v>
          </cell>
        </row>
        <row r="202">
          <cell r="C202" t="str">
            <v>NISSAN ALTIMA 2.5</v>
          </cell>
        </row>
        <row r="203">
          <cell r="C203" t="str">
            <v>NISSAN ALTIMA 3.5</v>
          </cell>
        </row>
        <row r="204">
          <cell r="C204" t="str">
            <v>NISSAN MAXIMA 3.5</v>
          </cell>
        </row>
        <row r="205">
          <cell r="C205" t="str">
            <v>NISSAN PATHFINDER 3.5</v>
          </cell>
        </row>
        <row r="207">
          <cell r="C207" t="str">
            <v>AUDI A6 35 TDI</v>
          </cell>
        </row>
        <row r="208">
          <cell r="C208" t="str">
            <v>AUDI A6 35 TDI qu.</v>
          </cell>
        </row>
        <row r="210">
          <cell r="C210" t="str">
            <v>INFINITI Q30 2.0t</v>
          </cell>
        </row>
        <row r="211">
          <cell r="C211" t="str">
            <v>INFINITI Q50 3.5</v>
          </cell>
        </row>
        <row r="212">
          <cell r="C212" t="str">
            <v>INFINITI Q70 3.7</v>
          </cell>
        </row>
        <row r="213">
          <cell r="C213" t="str">
            <v>INFINITI QX50 3.7</v>
          </cell>
        </row>
        <row r="214">
          <cell r="C214" t="str">
            <v>INFINITI QX60 3.5</v>
          </cell>
        </row>
        <row r="215">
          <cell r="C215" t="str">
            <v>INFINITI QX70 3.7</v>
          </cell>
        </row>
        <row r="217">
          <cell r="C217" t="str">
            <v>PEUGEOT 208 1.6</v>
          </cell>
        </row>
        <row r="218">
          <cell r="C218" t="str">
            <v xml:space="preserve">PEUGEOT 308 1.6 </v>
          </cell>
        </row>
        <row r="219">
          <cell r="C219" t="str">
            <v>PEUGEOT 308 GT 2.0</v>
          </cell>
        </row>
        <row r="220">
          <cell r="C220" t="str">
            <v>PEUGEOT 308 SW 1.6</v>
          </cell>
        </row>
        <row r="221">
          <cell r="C221" t="str">
            <v>PEUGEOT 308 SW 2.0</v>
          </cell>
        </row>
        <row r="222">
          <cell r="C222" t="str">
            <v>PEUGEOT 508 1.6</v>
          </cell>
        </row>
        <row r="223">
          <cell r="C223" t="str">
            <v>PEUGEOT 508 2.0</v>
          </cell>
        </row>
        <row r="224">
          <cell r="C224" t="str">
            <v>PEUGEOT New 2008 1.6</v>
          </cell>
        </row>
        <row r="225">
          <cell r="C225" t="str">
            <v>PEUGEOT New 3008 1.6</v>
          </cell>
        </row>
        <row r="226">
          <cell r="C226" t="str">
            <v>PEUGEOT New 3008 2.0 GT</v>
          </cell>
        </row>
        <row r="227">
          <cell r="C227" t="str">
            <v>PEUGEOT New 5008 1.6</v>
          </cell>
        </row>
        <row r="228">
          <cell r="C228" t="str">
            <v>PEUGEOT New 5008 2.0 GT</v>
          </cell>
        </row>
        <row r="230">
          <cell r="C230" t="str">
            <v>CADILLAC CTS 2.0</v>
          </cell>
        </row>
        <row r="231">
          <cell r="C231" t="str">
            <v>CADILLAC ATS 2.0 Sedan</v>
          </cell>
        </row>
        <row r="232">
          <cell r="C232" t="str">
            <v>CADILLAC ATS-V 3.6 Sedan</v>
          </cell>
        </row>
        <row r="233">
          <cell r="C233" t="str">
            <v>CADILLAC CT6 2.0</v>
          </cell>
        </row>
        <row r="234">
          <cell r="C234" t="str">
            <v>CADILLAC CT6 3.6</v>
          </cell>
        </row>
        <row r="235">
          <cell r="C235" t="str">
            <v xml:space="preserve">CADILLAC XT5 </v>
          </cell>
        </row>
        <row r="237">
          <cell r="C237" t="str">
            <v>CITROEN C4 Cactus 1.6</v>
          </cell>
        </row>
        <row r="238">
          <cell r="C238" t="str">
            <v>CITROEN C4 Picasso 1.6</v>
          </cell>
        </row>
        <row r="239">
          <cell r="C239" t="str">
            <v>CITROEN Grand Picasso C4 1.6</v>
          </cell>
        </row>
        <row r="240">
          <cell r="C240" t="str">
            <v>CITROEN Grand Picasso C4 2.0</v>
          </cell>
        </row>
        <row r="241">
          <cell r="C241" t="str">
            <v>CITROEN DS3 1.6</v>
          </cell>
        </row>
        <row r="242">
          <cell r="C242" t="str">
            <v>CITROEN DS4 Crossback 1.6</v>
          </cell>
        </row>
        <row r="243">
          <cell r="C243" t="str">
            <v>CITROEN DS5 2.0</v>
          </cell>
        </row>
        <row r="245">
          <cell r="C245" t="str">
            <v>MASERATI Ghibli 휘발유</v>
          </cell>
        </row>
        <row r="246">
          <cell r="C246" t="str">
            <v>MASERATI Ghibli 디젤</v>
          </cell>
        </row>
        <row r="247">
          <cell r="C247" t="str">
            <v>MASERATI Levante 휘발유</v>
          </cell>
        </row>
        <row r="248">
          <cell r="C248" t="str">
            <v>MASERATI Levante 디젤</v>
          </cell>
        </row>
        <row r="250">
          <cell r="C250" t="str">
            <v>HONDA CIVIC 2.0</v>
          </cell>
        </row>
        <row r="251">
          <cell r="C251" t="str">
            <v>HONDA ACCORD 2.4</v>
          </cell>
        </row>
        <row r="252">
          <cell r="C252" t="str">
            <v>HONDA ACCORD 3.5 V6</v>
          </cell>
        </row>
        <row r="253">
          <cell r="C253" t="str">
            <v>HONDA ACCORD 2.0 Hybrid</v>
          </cell>
        </row>
        <row r="254">
          <cell r="C254" t="str">
            <v>HONDA HR-V 1.8</v>
          </cell>
        </row>
        <row r="255">
          <cell r="C255" t="str">
            <v>HONDA CR-V Turbo</v>
          </cell>
        </row>
        <row r="256">
          <cell r="C256" t="str">
            <v>HONDA PILOT 3.5</v>
          </cell>
        </row>
        <row r="257">
          <cell r="C257" t="str">
            <v>HONDA ODYSSEY 3.5</v>
          </cell>
        </row>
        <row r="259">
          <cell r="C259" t="str">
            <v>VOLVO S60 D3</v>
          </cell>
        </row>
        <row r="260">
          <cell r="C260" t="str">
            <v>VOLVO S60 D4</v>
          </cell>
        </row>
        <row r="261">
          <cell r="C261" t="str">
            <v>VOLVO S60 D5</v>
          </cell>
        </row>
        <row r="262">
          <cell r="C262" t="str">
            <v>VOLVO S60 T5</v>
          </cell>
        </row>
        <row r="263">
          <cell r="C263" t="str">
            <v>VOLVO S90 D4</v>
          </cell>
        </row>
        <row r="264">
          <cell r="C264" t="str">
            <v>VOLVO S90 D5</v>
          </cell>
        </row>
        <row r="265">
          <cell r="C265" t="str">
            <v>VOLVO S90 T5</v>
          </cell>
        </row>
        <row r="266">
          <cell r="C266" t="str">
            <v>VOLVO V40 D3</v>
          </cell>
        </row>
        <row r="267">
          <cell r="C267" t="str">
            <v>VOLVO V40 D4</v>
          </cell>
        </row>
        <row r="268">
          <cell r="C268" t="str">
            <v>VOLVO V40 T5</v>
          </cell>
        </row>
        <row r="269">
          <cell r="C269" t="str">
            <v>VOLVO V40 Cross Country D3</v>
          </cell>
        </row>
        <row r="270">
          <cell r="C270" t="str">
            <v>VOLVO V40 Cross Country D4</v>
          </cell>
        </row>
        <row r="271">
          <cell r="C271" t="str">
            <v>VOLVO V40 Cross Country T5</v>
          </cell>
        </row>
        <row r="272">
          <cell r="C272" t="str">
            <v>VOLVO V60 D3</v>
          </cell>
        </row>
        <row r="273">
          <cell r="C273" t="str">
            <v>VOLVO V60 D4</v>
          </cell>
        </row>
        <row r="274">
          <cell r="C274" t="str">
            <v>VOLVO V60 D5</v>
          </cell>
        </row>
        <row r="275">
          <cell r="C275" t="str">
            <v>VOLVO V60 Cross Country D4</v>
          </cell>
        </row>
        <row r="276">
          <cell r="C276" t="str">
            <v>VOLVO V60 Cross Country T5</v>
          </cell>
        </row>
        <row r="277">
          <cell r="C277" t="str">
            <v>VOLVO V90 Cross Country</v>
          </cell>
        </row>
        <row r="278">
          <cell r="C278" t="str">
            <v>VOLVO XC60 D4</v>
          </cell>
        </row>
        <row r="279">
          <cell r="C279" t="str">
            <v xml:space="preserve">VOLVO XC60 D5 </v>
          </cell>
        </row>
        <row r="280">
          <cell r="C280" t="str">
            <v>VOLVO XC60 T6</v>
          </cell>
        </row>
        <row r="281">
          <cell r="C281" t="str">
            <v>VOLVO XC90 D5 AWD</v>
          </cell>
        </row>
        <row r="282">
          <cell r="C282" t="str">
            <v>VOLVO XC90 T6 AWD</v>
          </cell>
        </row>
        <row r="283">
          <cell r="C283" t="str">
            <v>VOLVO XC90 T8 AWD</v>
          </cell>
        </row>
        <row r="285">
          <cell r="C285" t="str">
            <v>TOYOTA 1.5 Prius C</v>
          </cell>
        </row>
        <row r="286">
          <cell r="C286" t="str">
            <v>TOYOTA 1.8 Prius</v>
          </cell>
        </row>
        <row r="287">
          <cell r="C287" t="str">
            <v>TOYOTA 1.8 Prius V</v>
          </cell>
        </row>
        <row r="288">
          <cell r="C288" t="str">
            <v>TOYOTA CAMRY 2.5</v>
          </cell>
        </row>
        <row r="289">
          <cell r="C289" t="str">
            <v>TOYOTA New CAMRY 2.5</v>
          </cell>
        </row>
        <row r="290">
          <cell r="C290" t="str">
            <v>TOYOTA New CAMRY 2.5 Hybrid</v>
          </cell>
        </row>
        <row r="291">
          <cell r="C291" t="str">
            <v>TOYOTA AVALON Limited</v>
          </cell>
        </row>
        <row r="292">
          <cell r="C292" t="str">
            <v>TOYOTA RAV4 2.5</v>
          </cell>
        </row>
        <row r="293">
          <cell r="C293" t="str">
            <v>TOYOTA RAV4 2.5 Hybrid</v>
          </cell>
        </row>
        <row r="294">
          <cell r="C294" t="str">
            <v>TOYOTA Sienna 3.5</v>
          </cell>
        </row>
        <row r="296">
          <cell r="C296" t="str">
            <v>new A4 45 TFSI</v>
          </cell>
        </row>
        <row r="297">
          <cell r="C297" t="str">
            <v>new A4 45 TFSI qu.</v>
          </cell>
        </row>
        <row r="298">
          <cell r="C298" t="str">
            <v>new A4 55 TDI qu.</v>
          </cell>
        </row>
        <row r="299">
          <cell r="C299" t="str">
            <v>A6 40 TDI qu. comfort</v>
          </cell>
        </row>
        <row r="300">
          <cell r="C300" t="str">
            <v>A6 40 TDI qu. Premium</v>
          </cell>
        </row>
        <row r="301">
          <cell r="C301" t="str">
            <v>A6 50 TFSI quattro</v>
          </cell>
        </row>
        <row r="302">
          <cell r="C302" t="str">
            <v>A6 50 TDI quattro</v>
          </cell>
        </row>
        <row r="303">
          <cell r="C303" t="str">
            <v>A6 55 TDI quattro</v>
          </cell>
        </row>
        <row r="304">
          <cell r="C304" t="str">
            <v>A7 40 TDI</v>
          </cell>
        </row>
        <row r="305">
          <cell r="C305" t="str">
            <v>A7 40 TFSI Quattro</v>
          </cell>
        </row>
        <row r="306">
          <cell r="C306" t="str">
            <v>A7 50 TFSI Quattro</v>
          </cell>
        </row>
        <row r="307">
          <cell r="C307" t="str">
            <v>A7 50 TDI Quattro</v>
          </cell>
        </row>
        <row r="308">
          <cell r="C308" t="str">
            <v>A7 55 TDI Quattro</v>
          </cell>
        </row>
        <row r="309">
          <cell r="C309" t="str">
            <v>A8 50 TDI quattro</v>
          </cell>
        </row>
        <row r="310">
          <cell r="C310" t="str">
            <v>A8 L50 TDI quattro</v>
          </cell>
        </row>
        <row r="311">
          <cell r="C311" t="str">
            <v>Q5 45 TDI</v>
          </cell>
        </row>
        <row r="312">
          <cell r="C312" t="str">
            <v>SQ5 TDI Q</v>
          </cell>
        </row>
        <row r="316">
          <cell r="C316" t="str">
            <v>JUKE 1.6</v>
          </cell>
        </row>
        <row r="317">
          <cell r="C317" t="str">
            <v>QASHQAI</v>
          </cell>
        </row>
      </sheetData>
      <sheetData sheetId="16" refreshError="1">
        <row r="76">
          <cell r="H76" t="str">
            <v>프리미엄(순회 I)</v>
          </cell>
        </row>
        <row r="77">
          <cell r="H77" t="str">
            <v>디럭스+(순회 II)</v>
          </cell>
        </row>
        <row r="78">
          <cell r="H78" t="str">
            <v>디럭스(순회 III)</v>
          </cell>
        </row>
        <row r="79">
          <cell r="H79" t="str">
            <v>스탠다드(순회 IV)</v>
          </cell>
        </row>
        <row r="80">
          <cell r="H80" t="str">
            <v>디럭스(입고 I)</v>
          </cell>
        </row>
        <row r="81">
          <cell r="H81" t="str">
            <v>스탠다드(입고 II)</v>
          </cell>
        </row>
        <row r="82">
          <cell r="H82" t="str">
            <v>셀프</v>
          </cell>
        </row>
      </sheetData>
      <sheetData sheetId="17" refreshError="1">
        <row r="14">
          <cell r="R14">
            <v>12</v>
          </cell>
          <cell r="S14">
            <v>0.6</v>
          </cell>
          <cell r="T14">
            <v>0.57999999999999996</v>
          </cell>
          <cell r="U14">
            <v>0.56999999999999995</v>
          </cell>
          <cell r="V14">
            <v>0.54999999999999993</v>
          </cell>
          <cell r="W14">
            <v>0.53999999999999992</v>
          </cell>
          <cell r="X14">
            <v>0.52</v>
          </cell>
          <cell r="Y14">
            <v>0.51</v>
          </cell>
          <cell r="Z14">
            <v>0.49999999999999994</v>
          </cell>
          <cell r="AA14">
            <v>0.48999999999999994</v>
          </cell>
          <cell r="AB14">
            <v>0.47</v>
          </cell>
        </row>
        <row r="15">
          <cell r="R15">
            <v>24</v>
          </cell>
          <cell r="S15">
            <v>0.48</v>
          </cell>
          <cell r="T15">
            <v>0.46</v>
          </cell>
          <cell r="U15">
            <v>0.45</v>
          </cell>
          <cell r="V15">
            <v>0.43</v>
          </cell>
          <cell r="W15">
            <v>0.42</v>
          </cell>
          <cell r="X15">
            <v>0.4</v>
          </cell>
          <cell r="Y15">
            <v>0.39</v>
          </cell>
          <cell r="Z15">
            <v>0.38</v>
          </cell>
          <cell r="AA15">
            <v>0.37</v>
          </cell>
          <cell r="AB15">
            <v>0.35000000000000003</v>
          </cell>
        </row>
        <row r="16">
          <cell r="R16">
            <v>36</v>
          </cell>
          <cell r="S16">
            <v>0.41</v>
          </cell>
          <cell r="T16">
            <v>0.39</v>
          </cell>
          <cell r="U16">
            <v>0.38</v>
          </cell>
          <cell r="V16">
            <v>0.36</v>
          </cell>
          <cell r="W16">
            <v>0.35</v>
          </cell>
          <cell r="X16">
            <v>0.33</v>
          </cell>
          <cell r="Y16">
            <v>0.32</v>
          </cell>
          <cell r="Z16">
            <v>0.31</v>
          </cell>
          <cell r="AA16">
            <v>0.3</v>
          </cell>
          <cell r="AB16">
            <v>0.28000000000000003</v>
          </cell>
        </row>
        <row r="17">
          <cell r="R17">
            <v>48</v>
          </cell>
          <cell r="S17">
            <v>0.33</v>
          </cell>
          <cell r="T17">
            <v>0.31</v>
          </cell>
          <cell r="U17">
            <v>0.3</v>
          </cell>
          <cell r="V17">
            <v>0.27999999999999997</v>
          </cell>
          <cell r="W17">
            <v>0.26999999999999996</v>
          </cell>
          <cell r="X17">
            <v>0.25</v>
          </cell>
          <cell r="Y17">
            <v>0.24</v>
          </cell>
          <cell r="Z17">
            <v>0.22999999999999998</v>
          </cell>
          <cell r="AA17">
            <v>0.21999999999999997</v>
          </cell>
          <cell r="AB17">
            <v>0.2</v>
          </cell>
        </row>
        <row r="18">
          <cell r="R18">
            <v>55</v>
          </cell>
          <cell r="S18">
            <v>0.28000000000000003</v>
          </cell>
          <cell r="T18">
            <v>0.26</v>
          </cell>
          <cell r="U18">
            <v>0.25</v>
          </cell>
          <cell r="V18">
            <v>0.22999999999999998</v>
          </cell>
          <cell r="W18">
            <v>0.21999999999999997</v>
          </cell>
          <cell r="X18">
            <v>0.2</v>
          </cell>
          <cell r="Y18">
            <v>0.19</v>
          </cell>
          <cell r="Z18">
            <v>0.18</v>
          </cell>
          <cell r="AA18">
            <v>0.16999999999999998</v>
          </cell>
          <cell r="AB18">
            <v>0.15000000000000002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월 조건"/>
      <sheetName val="국산견적"/>
      <sheetName val="(국산)등록탁송 요청서"/>
      <sheetName val="국산출고장"/>
      <sheetName val="용품정보"/>
      <sheetName val="수입견적"/>
      <sheetName val="(수입)등록배송 요청서"/>
      <sheetName val="멤버십"/>
      <sheetName val="(국)A"/>
      <sheetName val="(국)B"/>
      <sheetName val="(국)KB손해"/>
      <sheetName val="(수)A"/>
      <sheetName val="(수)B"/>
      <sheetName val="(국)C1"/>
      <sheetName val="(수)KB손해"/>
      <sheetName val="국산차"/>
      <sheetName val="수입차"/>
      <sheetName val="Sheet1"/>
    </sheetNames>
    <sheetDataSet>
      <sheetData sheetId="0"/>
      <sheetData sheetId="1">
        <row r="46">
          <cell r="GO46" t="str">
            <v>제작사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6">
          <cell r="B6" t="str">
            <v>차종</v>
          </cell>
        </row>
        <row r="7">
          <cell r="B7" t="str">
            <v>SM3 1.6</v>
          </cell>
        </row>
        <row r="8">
          <cell r="B8" t="str">
            <v>SM3 1.5 dCi</v>
          </cell>
        </row>
        <row r="9">
          <cell r="B9" t="str">
            <v>SM5 2.0</v>
          </cell>
        </row>
        <row r="10">
          <cell r="B10" t="str">
            <v>SM6 2.0 GDe</v>
          </cell>
        </row>
        <row r="11">
          <cell r="B11" t="str">
            <v>SM6 1.6 TCe</v>
          </cell>
        </row>
        <row r="12">
          <cell r="B12" t="str">
            <v>SM6 1.5 dCi</v>
          </cell>
        </row>
        <row r="13">
          <cell r="B13" t="str">
            <v>SM6 2.0 LPG</v>
          </cell>
        </row>
        <row r="14">
          <cell r="B14" t="str">
            <v>SM7 V6 25</v>
          </cell>
        </row>
        <row r="15">
          <cell r="B15" t="str">
            <v>SM7 V6 35</v>
          </cell>
        </row>
        <row r="16">
          <cell r="B16" t="str">
            <v>SM7 LPG(장애우용)</v>
          </cell>
        </row>
        <row r="17">
          <cell r="B17" t="str">
            <v>SM7 LPG(렌터카)</v>
          </cell>
        </row>
        <row r="18">
          <cell r="B18" t="str">
            <v>QM3</v>
          </cell>
        </row>
        <row r="19">
          <cell r="B19" t="str">
            <v>QM6 dCi</v>
          </cell>
        </row>
        <row r="20">
          <cell r="B20" t="str">
            <v>QM6 Gde</v>
          </cell>
        </row>
        <row r="21">
          <cell r="B21">
            <v>0</v>
          </cell>
        </row>
        <row r="22">
          <cell r="B22">
            <v>0</v>
          </cell>
        </row>
        <row r="149">
          <cell r="B149" t="str">
            <v>스파크</v>
          </cell>
        </row>
        <row r="150">
          <cell r="B150" t="str">
            <v>스파크 밴</v>
          </cell>
        </row>
        <row r="151">
          <cell r="B151" t="str">
            <v>아베오1.4터보</v>
          </cell>
        </row>
        <row r="152">
          <cell r="B152" t="str">
            <v>아베오1.6</v>
          </cell>
        </row>
        <row r="153">
          <cell r="B153" t="str">
            <v>트랙스 1.4</v>
          </cell>
        </row>
        <row r="154">
          <cell r="B154" t="str">
            <v>트랙스 1.6</v>
          </cell>
        </row>
        <row r="155">
          <cell r="B155" t="str">
            <v>[17My특가]크루즈 1.4</v>
          </cell>
        </row>
        <row r="156">
          <cell r="B156" t="str">
            <v>[18My]크루즈 1.4</v>
          </cell>
        </row>
        <row r="157">
          <cell r="B157" t="str">
            <v>[18My]크루즈 1.6</v>
          </cell>
        </row>
        <row r="158">
          <cell r="B158" t="str">
            <v>All New 말리부 1.5</v>
          </cell>
        </row>
        <row r="159">
          <cell r="B159" t="str">
            <v>All New 말리부 2.0</v>
          </cell>
        </row>
        <row r="160">
          <cell r="B160" t="str">
            <v>AllNew말리부(하이브리드)</v>
          </cell>
        </row>
        <row r="161">
          <cell r="B161" t="str">
            <v>캡티바</v>
          </cell>
        </row>
        <row r="162">
          <cell r="B162" t="str">
            <v>올란도 1.6</v>
          </cell>
        </row>
        <row r="163">
          <cell r="B163" t="str">
            <v>올란도 2.0</v>
          </cell>
        </row>
        <row r="164">
          <cell r="B164" t="str">
            <v>올란도 2.0 LPG</v>
          </cell>
        </row>
        <row r="165">
          <cell r="B165" t="str">
            <v>올란도 2.0 렌터카</v>
          </cell>
        </row>
        <row r="166">
          <cell r="B166" t="str">
            <v>올란도 2.0 렌터카 (5P)</v>
          </cell>
        </row>
        <row r="167">
          <cell r="B167" t="str">
            <v>[17My특가]임팔라 2.5</v>
          </cell>
        </row>
        <row r="168">
          <cell r="B168" t="str">
            <v>임팔라 2.5</v>
          </cell>
        </row>
        <row r="169">
          <cell r="B169" t="str">
            <v>임팔라 3.6</v>
          </cell>
        </row>
        <row r="170">
          <cell r="B170">
            <v>0</v>
          </cell>
        </row>
        <row r="171">
          <cell r="B171">
            <v>0</v>
          </cell>
        </row>
      </sheetData>
      <sheetData sheetId="9"/>
      <sheetData sheetId="10">
        <row r="24">
          <cell r="E24">
            <v>991800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 입력시트"/>
      <sheetName val="운용리스_단일"/>
      <sheetName val="운용리스_비교 (2)"/>
      <sheetName val="계산_운용리스"/>
      <sheetName val="계산_운용리스_단일"/>
      <sheetName val="탁송"/>
      <sheetName val="실행요청서(본사직원사용)"/>
      <sheetName val="프로모션잔가시트"/>
      <sheetName val="전산입력용_단일"/>
      <sheetName val="차량정보"/>
      <sheetName val="제휴조건"/>
      <sheetName val="할부"/>
      <sheetName val="할부금융계산"/>
      <sheetName val="실행(발주)요청서"/>
      <sheetName val="카버스 실행요청서(제휴점)"/>
      <sheetName val="자금집행요청서"/>
      <sheetName val="공채확인서"/>
      <sheetName val="전기차특약"/>
      <sheetName val="보조금22"/>
      <sheetName val="보조금"/>
      <sheetName val="기타_용품"/>
      <sheetName val="카버스용품"/>
    </sheetNames>
    <sheetDataSet>
      <sheetData sheetId="0">
        <row r="5">
          <cell r="S5" t="str">
            <v>수입</v>
          </cell>
        </row>
      </sheetData>
      <sheetData sheetId="1">
        <row r="18">
          <cell r="EK18">
            <v>-36</v>
          </cell>
        </row>
      </sheetData>
      <sheetData sheetId="2"/>
      <sheetData sheetId="3">
        <row r="1">
          <cell r="B1" t="e">
            <v>#N/A</v>
          </cell>
        </row>
      </sheetData>
      <sheetData sheetId="4"/>
      <sheetData sheetId="5"/>
      <sheetData sheetId="6"/>
      <sheetData sheetId="7"/>
      <sheetData sheetId="8"/>
      <sheetData sheetId="9">
        <row r="1">
          <cell r="H1" t="str">
            <v>제휴여부</v>
          </cell>
        </row>
      </sheetData>
      <sheetData sheetId="10">
        <row r="5">
          <cell r="D5" t="str">
            <v>한성자동차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중요정보"/>
      <sheetName val="보조금"/>
      <sheetName val="차량정보"/>
      <sheetName val="잔가_직매각"/>
      <sheetName val="탁송"/>
      <sheetName val="용품"/>
      <sheetName val="공채"/>
      <sheetName val="(지점장)"/>
      <sheetName val="(AG수수료)"/>
      <sheetName val="운용리스"/>
      <sheetName val="조건출력(운용)"/>
      <sheetName val="금융리스"/>
      <sheetName val="조건출력(금융)"/>
      <sheetName val="전기차특약"/>
    </sheetNames>
    <sheetDataSet>
      <sheetData sheetId="0"/>
      <sheetData sheetId="1"/>
      <sheetData sheetId="2"/>
      <sheetData sheetId="3"/>
      <sheetData sheetId="4">
        <row r="7">
          <cell r="I7" t="str">
            <v>광역시</v>
          </cell>
        </row>
        <row r="8">
          <cell r="I8" t="str">
            <v>경기</v>
          </cell>
        </row>
        <row r="9">
          <cell r="I9" t="str">
            <v>강원</v>
          </cell>
        </row>
        <row r="10">
          <cell r="I10" t="str">
            <v>충북</v>
          </cell>
        </row>
        <row r="11">
          <cell r="I11" t="str">
            <v>충남</v>
          </cell>
        </row>
        <row r="12">
          <cell r="I12" t="str">
            <v>경북</v>
          </cell>
        </row>
        <row r="13">
          <cell r="I13" t="str">
            <v>경남</v>
          </cell>
        </row>
        <row r="14">
          <cell r="I14" t="str">
            <v>전북</v>
          </cell>
        </row>
        <row r="15">
          <cell r="I15" t="str">
            <v>전남</v>
          </cell>
        </row>
        <row r="16">
          <cell r="I16" t="str">
            <v>제주</v>
          </cell>
        </row>
        <row r="17">
          <cell r="I17">
            <v>0</v>
          </cell>
        </row>
        <row r="18">
          <cell r="I18">
            <v>0</v>
          </cell>
        </row>
        <row r="39">
          <cell r="I39" t="str">
            <v>서울</v>
          </cell>
        </row>
        <row r="40">
          <cell r="I40" t="str">
            <v>경기남부</v>
          </cell>
        </row>
        <row r="41">
          <cell r="I41" t="str">
            <v>경기북부</v>
          </cell>
        </row>
        <row r="42">
          <cell r="I42" t="str">
            <v>인천</v>
          </cell>
        </row>
        <row r="43">
          <cell r="I43" t="str">
            <v>강원</v>
          </cell>
        </row>
        <row r="44">
          <cell r="I44" t="str">
            <v>충북</v>
          </cell>
        </row>
        <row r="45">
          <cell r="I45" t="str">
            <v>충남</v>
          </cell>
        </row>
        <row r="46">
          <cell r="I46" t="str">
            <v>경북</v>
          </cell>
        </row>
        <row r="47">
          <cell r="I47" t="str">
            <v>경남</v>
          </cell>
        </row>
        <row r="48">
          <cell r="I48" t="str">
            <v>전북</v>
          </cell>
        </row>
        <row r="49">
          <cell r="I49" t="str">
            <v>전남</v>
          </cell>
        </row>
        <row r="50">
          <cell r="I50" t="str">
            <v>제주</v>
          </cell>
        </row>
        <row r="51">
          <cell r="I51">
            <v>0</v>
          </cell>
        </row>
        <row r="52">
          <cell r="I52">
            <v>0</v>
          </cell>
        </row>
      </sheetData>
      <sheetData sheetId="5"/>
      <sheetData sheetId="6">
        <row r="6">
          <cell r="L6" t="str">
            <v>서울</v>
          </cell>
        </row>
        <row r="7">
          <cell r="L7" t="str">
            <v>인천</v>
          </cell>
        </row>
        <row r="8">
          <cell r="L8" t="str">
            <v>대전</v>
          </cell>
        </row>
        <row r="9">
          <cell r="L9" t="str">
            <v>세종</v>
          </cell>
        </row>
        <row r="10">
          <cell r="L10" t="str">
            <v>부산</v>
          </cell>
        </row>
        <row r="11">
          <cell r="L11" t="str">
            <v>대구</v>
          </cell>
        </row>
        <row r="12">
          <cell r="L12" t="str">
            <v>울산</v>
          </cell>
        </row>
        <row r="13">
          <cell r="L13" t="str">
            <v>광주</v>
          </cell>
        </row>
        <row r="14">
          <cell r="L14" t="str">
            <v>경기</v>
          </cell>
        </row>
        <row r="15">
          <cell r="L15" t="str">
            <v>강원</v>
          </cell>
        </row>
        <row r="16">
          <cell r="L16" t="str">
            <v>충남</v>
          </cell>
        </row>
        <row r="17">
          <cell r="L17" t="str">
            <v>충북</v>
          </cell>
        </row>
        <row r="18">
          <cell r="L18" t="str">
            <v>경남</v>
          </cell>
        </row>
        <row r="19">
          <cell r="L19" t="str">
            <v>경북</v>
          </cell>
        </row>
        <row r="20">
          <cell r="L20" t="str">
            <v>전남</v>
          </cell>
        </row>
        <row r="21">
          <cell r="L21" t="str">
            <v>전북</v>
          </cell>
        </row>
        <row r="22">
          <cell r="L22" t="str">
            <v>제주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B캐피탈_렌터카 공지사항"/>
      <sheetName val="견적서및입력시트"/>
      <sheetName val="전산입력용"/>
      <sheetName val="실행요청서"/>
      <sheetName val="발주요청서"/>
      <sheetName val="차량_List"/>
      <sheetName val="운영기준"/>
      <sheetName val="정비"/>
      <sheetName val="정비_차종list"/>
      <sheetName val="잔가보장사_잔가"/>
      <sheetName val="기타_용품"/>
      <sheetName val="잔가"/>
      <sheetName val="보험"/>
      <sheetName val="탁송"/>
      <sheetName val="CF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P58"/>
  <sheetViews>
    <sheetView tabSelected="1" view="pageBreakPreview" topLeftCell="A10" zoomScaleNormal="85" zoomScaleSheetLayoutView="100" workbookViewId="0">
      <selection activeCell="AP18" sqref="AP18"/>
    </sheetView>
  </sheetViews>
  <sheetFormatPr defaultColWidth="9" defaultRowHeight="16.5"/>
  <cols>
    <col min="1" max="9" width="3.125" customWidth="1"/>
    <col min="10" max="10" width="4.5" customWidth="1"/>
    <col min="11" max="17" width="3.125" customWidth="1"/>
    <col min="18" max="18" width="4" customWidth="1"/>
    <col min="19" max="25" width="3.125" customWidth="1"/>
    <col min="26" max="26" width="3.75" customWidth="1"/>
    <col min="27" max="35" width="3.125" customWidth="1"/>
    <col min="36" max="36" width="8.625" customWidth="1"/>
    <col min="37" max="40" width="8.625" hidden="1" customWidth="1"/>
    <col min="41" max="41" width="16.875" bestFit="1" customWidth="1"/>
    <col min="42" max="42" width="10.375" customWidth="1"/>
    <col min="43" max="295" width="8.625" customWidth="1"/>
  </cols>
  <sheetData>
    <row r="3" spans="3:42">
      <c r="C3" s="59" t="s">
        <v>37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</row>
    <row r="4" spans="3:42"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</row>
    <row r="5" spans="3:42"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</row>
    <row r="6" spans="3:42">
      <c r="X6" s="60" t="s">
        <v>33</v>
      </c>
      <c r="Y6" s="60"/>
      <c r="Z6" s="60"/>
      <c r="AA6" s="60"/>
      <c r="AB6" s="60"/>
      <c r="AC6" s="60"/>
      <c r="AD6" s="60"/>
      <c r="AE6" s="60"/>
      <c r="AF6" s="61" t="s">
        <v>0</v>
      </c>
      <c r="AG6" s="61"/>
    </row>
    <row r="7" spans="3:42">
      <c r="X7" s="62" t="s">
        <v>1</v>
      </c>
      <c r="Y7" s="62"/>
      <c r="Z7" s="62"/>
      <c r="AA7" s="63">
        <f ca="1">TODAY()</f>
        <v>45483</v>
      </c>
      <c r="AB7" s="63"/>
      <c r="AC7" s="63"/>
      <c r="AD7" s="63"/>
      <c r="AE7" s="63"/>
      <c r="AF7" s="63"/>
      <c r="AG7" s="6"/>
    </row>
    <row r="8" spans="3:42">
      <c r="C8" s="8" t="s">
        <v>2</v>
      </c>
      <c r="D8" s="5" t="s">
        <v>3</v>
      </c>
      <c r="E8" s="6"/>
      <c r="F8" s="6"/>
    </row>
    <row r="9" spans="3:42" ht="24" customHeight="1">
      <c r="C9" s="47" t="s">
        <v>4</v>
      </c>
      <c r="D9" s="47"/>
      <c r="E9" s="47"/>
      <c r="F9" s="47"/>
      <c r="G9" s="47"/>
      <c r="H9" s="47"/>
      <c r="I9" s="4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</row>
    <row r="10" spans="3:42" ht="24" customHeight="1">
      <c r="C10" s="47" t="s">
        <v>5</v>
      </c>
      <c r="D10" s="47"/>
      <c r="E10" s="47"/>
      <c r="F10" s="47"/>
      <c r="G10" s="47"/>
      <c r="H10" s="47"/>
      <c r="I10" s="4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</row>
    <row r="11" spans="3:42" ht="24" customHeight="1">
      <c r="C11" s="47" t="s">
        <v>6</v>
      </c>
      <c r="D11" s="47"/>
      <c r="E11" s="47"/>
      <c r="F11" s="47"/>
      <c r="G11" s="47"/>
      <c r="H11" s="47"/>
      <c r="I11" s="4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</row>
    <row r="12" spans="3:42" ht="14.25" customHeight="1">
      <c r="C12" s="8"/>
      <c r="D12" s="5"/>
      <c r="E12" s="6"/>
    </row>
    <row r="13" spans="3:42" ht="30" customHeight="1">
      <c r="C13" s="50" t="s">
        <v>7</v>
      </c>
      <c r="D13" s="50"/>
      <c r="E13" s="50"/>
      <c r="F13" s="50"/>
      <c r="G13" s="50"/>
      <c r="H13" s="50"/>
      <c r="I13" s="50"/>
      <c r="J13" s="51">
        <v>59300000</v>
      </c>
      <c r="K13" s="51"/>
      <c r="L13" s="51"/>
      <c r="M13" s="51"/>
      <c r="N13" s="51"/>
      <c r="O13" s="51"/>
      <c r="P13" s="51"/>
      <c r="Q13" s="11"/>
      <c r="R13" s="50" t="s">
        <v>8</v>
      </c>
      <c r="S13" s="50"/>
      <c r="T13" s="50"/>
      <c r="U13" s="50"/>
      <c r="V13" s="50"/>
      <c r="W13" s="50"/>
      <c r="X13" s="50"/>
      <c r="Y13" s="51"/>
      <c r="Z13" s="51"/>
      <c r="AA13" s="51"/>
      <c r="AB13" s="51"/>
      <c r="AC13" s="51"/>
      <c r="AD13" s="52"/>
      <c r="AE13" s="52"/>
      <c r="AF13" s="52"/>
    </row>
    <row r="14" spans="3:42" ht="30" customHeight="1" thickBot="1">
      <c r="C14" s="50" t="s">
        <v>9</v>
      </c>
      <c r="D14" s="50"/>
      <c r="E14" s="50"/>
      <c r="F14" s="50"/>
      <c r="G14" s="50"/>
      <c r="H14" s="50"/>
      <c r="I14" s="50"/>
      <c r="J14" s="51"/>
      <c r="K14" s="51"/>
      <c r="L14" s="51"/>
      <c r="M14" s="51"/>
      <c r="N14" s="51"/>
      <c r="O14" s="51"/>
      <c r="P14" s="51"/>
      <c r="Q14" s="11"/>
      <c r="R14" s="50" t="s">
        <v>10</v>
      </c>
      <c r="S14" s="50"/>
      <c r="T14" s="50"/>
      <c r="U14" s="50"/>
      <c r="V14" s="50"/>
      <c r="W14" s="50"/>
      <c r="X14" s="50"/>
      <c r="Y14" s="51"/>
      <c r="Z14" s="51"/>
      <c r="AA14" s="51"/>
      <c r="AB14" s="51"/>
      <c r="AC14" s="51"/>
      <c r="AD14" s="52" t="s">
        <v>25</v>
      </c>
      <c r="AE14" s="52"/>
      <c r="AF14" s="52"/>
    </row>
    <row r="15" spans="3:42" ht="30" customHeight="1" thickBot="1">
      <c r="C15" s="50" t="s">
        <v>11</v>
      </c>
      <c r="D15" s="50"/>
      <c r="E15" s="50"/>
      <c r="F15" s="50"/>
      <c r="G15" s="50"/>
      <c r="H15" s="50"/>
      <c r="I15" s="50"/>
      <c r="J15" s="51"/>
      <c r="K15" s="51"/>
      <c r="L15" s="51"/>
      <c r="M15" s="51"/>
      <c r="N15" s="51"/>
      <c r="O15" s="51"/>
      <c r="P15" s="51"/>
      <c r="Q15" s="11"/>
      <c r="R15" s="50" t="s">
        <v>12</v>
      </c>
      <c r="S15" s="50"/>
      <c r="T15" s="50"/>
      <c r="U15" s="50"/>
      <c r="V15" s="50"/>
      <c r="W15" s="50"/>
      <c r="X15" s="50"/>
      <c r="Y15" s="51"/>
      <c r="Z15" s="51"/>
      <c r="AA15" s="51"/>
      <c r="AB15" s="51"/>
      <c r="AC15" s="51"/>
      <c r="AD15" s="52" t="s">
        <v>25</v>
      </c>
      <c r="AE15" s="52"/>
      <c r="AF15" s="52"/>
      <c r="AO15" s="14" t="s">
        <v>39</v>
      </c>
      <c r="AP15" s="16">
        <v>0</v>
      </c>
    </row>
    <row r="16" spans="3:42" ht="30" customHeight="1" thickBot="1">
      <c r="C16" s="47" t="s">
        <v>13</v>
      </c>
      <c r="D16" s="47"/>
      <c r="E16" s="47"/>
      <c r="F16" s="47"/>
      <c r="G16" s="47"/>
      <c r="H16" s="47"/>
      <c r="I16" s="47"/>
      <c r="J16" s="49"/>
      <c r="K16" s="49"/>
      <c r="L16" s="49"/>
      <c r="M16" s="49"/>
      <c r="N16" s="49"/>
      <c r="O16" s="49"/>
      <c r="P16" s="49"/>
      <c r="Q16" s="12"/>
      <c r="R16" s="50" t="s">
        <v>14</v>
      </c>
      <c r="S16" s="50"/>
      <c r="T16" s="50"/>
      <c r="U16" s="50"/>
      <c r="V16" s="50"/>
      <c r="W16" s="50"/>
      <c r="X16" s="50"/>
      <c r="Y16" s="51"/>
      <c r="Z16" s="51"/>
      <c r="AA16" s="51"/>
      <c r="AB16" s="51"/>
      <c r="AC16" s="51"/>
      <c r="AD16" s="52" t="s">
        <v>25</v>
      </c>
      <c r="AE16" s="52"/>
      <c r="AF16" s="52"/>
      <c r="AO16" s="14" t="s">
        <v>40</v>
      </c>
      <c r="AP16" s="16">
        <v>0</v>
      </c>
    </row>
    <row r="17" spans="3:42" ht="30" customHeight="1" thickBot="1">
      <c r="C17" s="53" t="s">
        <v>15</v>
      </c>
      <c r="D17" s="53"/>
      <c r="E17" s="53"/>
      <c r="F17" s="53"/>
      <c r="G17" s="53"/>
      <c r="H17" s="53"/>
      <c r="I17" s="53"/>
      <c r="J17" s="54">
        <f>J16+Y17</f>
        <v>0</v>
      </c>
      <c r="K17" s="54"/>
      <c r="L17" s="54"/>
      <c r="M17" s="54"/>
      <c r="N17" s="54"/>
      <c r="O17" s="54"/>
      <c r="P17" s="54"/>
      <c r="Q17" s="13"/>
      <c r="R17" s="55" t="s">
        <v>16</v>
      </c>
      <c r="S17" s="55"/>
      <c r="T17" s="55"/>
      <c r="U17" s="55"/>
      <c r="V17" s="55"/>
      <c r="W17" s="55"/>
      <c r="X17" s="55"/>
      <c r="Y17" s="56">
        <f>SUM(Y13:AC16)</f>
        <v>0</v>
      </c>
      <c r="Z17" s="56"/>
      <c r="AA17" s="56"/>
      <c r="AB17" s="56"/>
      <c r="AC17" s="56"/>
      <c r="AD17" s="57"/>
      <c r="AE17" s="57"/>
      <c r="AF17" s="57"/>
      <c r="AO17" s="15" t="s">
        <v>41</v>
      </c>
      <c r="AP17" s="17">
        <v>0</v>
      </c>
    </row>
    <row r="19" spans="3:42">
      <c r="C19" s="8" t="s">
        <v>2</v>
      </c>
      <c r="D19" s="5" t="s">
        <v>26</v>
      </c>
      <c r="E19" s="6"/>
      <c r="J19" s="28" t="s">
        <v>34</v>
      </c>
      <c r="K19" s="28"/>
      <c r="L19" s="28"/>
      <c r="M19" s="28"/>
      <c r="N19" s="28"/>
      <c r="O19" s="28"/>
      <c r="P19" s="28"/>
      <c r="R19" s="28" t="s">
        <v>35</v>
      </c>
      <c r="S19" s="28"/>
      <c r="T19" s="28"/>
      <c r="U19" s="28"/>
      <c r="V19" s="28"/>
      <c r="W19" s="28"/>
      <c r="X19" s="28"/>
      <c r="Z19" s="28" t="s">
        <v>36</v>
      </c>
      <c r="AA19" s="28"/>
      <c r="AB19" s="28"/>
      <c r="AC19" s="28"/>
      <c r="AD19" s="28"/>
      <c r="AE19" s="28"/>
      <c r="AF19" s="28"/>
    </row>
    <row r="20" spans="3:42" ht="21.95" customHeight="1">
      <c r="C20" s="47" t="s">
        <v>17</v>
      </c>
      <c r="D20" s="47"/>
      <c r="E20" s="47"/>
      <c r="F20" s="47"/>
      <c r="G20" s="47"/>
      <c r="H20" s="47"/>
      <c r="I20" s="48"/>
      <c r="J20" s="32">
        <v>36</v>
      </c>
      <c r="K20" s="32"/>
      <c r="L20" s="32"/>
      <c r="M20" s="32"/>
      <c r="N20" s="32"/>
      <c r="O20" s="32"/>
      <c r="P20" s="32"/>
      <c r="R20" s="32">
        <v>0</v>
      </c>
      <c r="S20" s="32"/>
      <c r="T20" s="32"/>
      <c r="U20" s="32"/>
      <c r="V20" s="32"/>
      <c r="W20" s="32"/>
      <c r="X20" s="32"/>
      <c r="Z20" s="32">
        <v>0</v>
      </c>
      <c r="AA20" s="32"/>
      <c r="AB20" s="32"/>
      <c r="AC20" s="32"/>
      <c r="AD20" s="32"/>
      <c r="AE20" s="32"/>
      <c r="AF20" s="32"/>
    </row>
    <row r="21" spans="3:42" ht="21.95" customHeight="1">
      <c r="C21" s="47" t="s">
        <v>18</v>
      </c>
      <c r="D21" s="47"/>
      <c r="E21" s="47"/>
      <c r="F21" s="47"/>
      <c r="G21" s="47"/>
      <c r="H21" s="47"/>
      <c r="I21" s="48"/>
      <c r="J21" s="31">
        <v>20000</v>
      </c>
      <c r="K21" s="31"/>
      <c r="L21" s="31"/>
      <c r="M21" s="31"/>
      <c r="N21" s="31"/>
      <c r="O21" s="31"/>
      <c r="P21" s="31"/>
      <c r="R21" s="31">
        <v>0</v>
      </c>
      <c r="S21" s="31"/>
      <c r="T21" s="31"/>
      <c r="U21" s="31"/>
      <c r="V21" s="31"/>
      <c r="W21" s="31"/>
      <c r="X21" s="31"/>
      <c r="Z21" s="31">
        <v>0</v>
      </c>
      <c r="AA21" s="31"/>
      <c r="AB21" s="31"/>
      <c r="AC21" s="31"/>
      <c r="AD21" s="31"/>
      <c r="AE21" s="31"/>
      <c r="AF21" s="31"/>
    </row>
    <row r="22" spans="3:42" ht="20.100000000000001" customHeight="1">
      <c r="C22" s="47" t="s">
        <v>19</v>
      </c>
      <c r="D22" s="47"/>
      <c r="E22" s="47"/>
      <c r="F22" s="47"/>
      <c r="G22" s="47"/>
      <c r="H22" s="47"/>
      <c r="I22" s="48"/>
      <c r="J22" s="24">
        <v>0.3</v>
      </c>
      <c r="K22" s="25"/>
      <c r="L22" s="29"/>
      <c r="M22" s="29"/>
      <c r="N22" s="29"/>
      <c r="O22" s="29"/>
      <c r="P22" s="29"/>
      <c r="Q22" s="7"/>
      <c r="R22" s="24"/>
      <c r="S22" s="25"/>
      <c r="T22" s="29"/>
      <c r="U22" s="29"/>
      <c r="V22" s="29"/>
      <c r="W22" s="29"/>
      <c r="X22" s="29"/>
      <c r="Y22" s="7"/>
      <c r="Z22" s="24"/>
      <c r="AA22" s="25"/>
      <c r="AB22" s="29"/>
      <c r="AC22" s="29"/>
      <c r="AD22" s="29"/>
      <c r="AE22" s="29"/>
      <c r="AF22" s="29"/>
    </row>
    <row r="23" spans="3:42" ht="20.100000000000001" customHeight="1">
      <c r="C23" s="47"/>
      <c r="D23" s="47"/>
      <c r="E23" s="47"/>
      <c r="F23" s="47"/>
      <c r="G23" s="47"/>
      <c r="H23" s="47"/>
      <c r="I23" s="48"/>
      <c r="J23" s="26"/>
      <c r="K23" s="27"/>
      <c r="L23" s="30"/>
      <c r="M23" s="30"/>
      <c r="N23" s="30"/>
      <c r="O23" s="30"/>
      <c r="P23" s="30"/>
      <c r="Q23" s="7"/>
      <c r="R23" s="26"/>
      <c r="S23" s="27"/>
      <c r="T23" s="30"/>
      <c r="U23" s="30"/>
      <c r="V23" s="30"/>
      <c r="W23" s="30"/>
      <c r="X23" s="30"/>
      <c r="Y23" s="7"/>
      <c r="Z23" s="26"/>
      <c r="AA23" s="27"/>
      <c r="AB23" s="30"/>
      <c r="AC23" s="30"/>
      <c r="AD23" s="30"/>
      <c r="AE23" s="30"/>
      <c r="AF23" s="30"/>
    </row>
    <row r="24" spans="3:42" ht="20.100000000000001" customHeight="1">
      <c r="C24" s="47" t="s">
        <v>20</v>
      </c>
      <c r="D24" s="47"/>
      <c r="E24" s="47"/>
      <c r="F24" s="47"/>
      <c r="G24" s="47"/>
      <c r="H24" s="47"/>
      <c r="I24" s="48"/>
      <c r="J24" s="24"/>
      <c r="K24" s="25"/>
      <c r="L24" s="29"/>
      <c r="M24" s="29"/>
      <c r="N24" s="29"/>
      <c r="O24" s="29"/>
      <c r="P24" s="29"/>
      <c r="Q24" s="7"/>
      <c r="R24" s="24"/>
      <c r="S24" s="25"/>
      <c r="T24" s="29"/>
      <c r="U24" s="29"/>
      <c r="V24" s="29"/>
      <c r="W24" s="29"/>
      <c r="X24" s="29"/>
      <c r="Y24" s="7"/>
      <c r="Z24" s="24"/>
      <c r="AA24" s="25"/>
      <c r="AB24" s="29"/>
      <c r="AC24" s="29"/>
      <c r="AD24" s="29"/>
      <c r="AE24" s="29"/>
      <c r="AF24" s="29"/>
    </row>
    <row r="25" spans="3:42" ht="20.100000000000001" customHeight="1">
      <c r="C25" s="47"/>
      <c r="D25" s="47"/>
      <c r="E25" s="47"/>
      <c r="F25" s="47"/>
      <c r="G25" s="47"/>
      <c r="H25" s="47"/>
      <c r="I25" s="48"/>
      <c r="J25" s="26"/>
      <c r="K25" s="27"/>
      <c r="L25" s="30"/>
      <c r="M25" s="30"/>
      <c r="N25" s="30"/>
      <c r="O25" s="30"/>
      <c r="P25" s="30"/>
      <c r="Q25" s="7"/>
      <c r="R25" s="26"/>
      <c r="S25" s="27"/>
      <c r="T25" s="30"/>
      <c r="U25" s="30"/>
      <c r="V25" s="30"/>
      <c r="W25" s="30"/>
      <c r="X25" s="30"/>
      <c r="Y25" s="7"/>
      <c r="Z25" s="26"/>
      <c r="AA25" s="27"/>
      <c r="AB25" s="30"/>
      <c r="AC25" s="30"/>
      <c r="AD25" s="30"/>
      <c r="AE25" s="30"/>
      <c r="AF25" s="30"/>
    </row>
    <row r="26" spans="3:42" ht="20.100000000000001" customHeight="1">
      <c r="C26" s="47" t="s">
        <v>21</v>
      </c>
      <c r="D26" s="47"/>
      <c r="E26" s="47"/>
      <c r="F26" s="47"/>
      <c r="G26" s="47"/>
      <c r="H26" s="47"/>
      <c r="I26" s="48"/>
      <c r="J26" s="24"/>
      <c r="K26" s="25"/>
      <c r="L26" s="29"/>
      <c r="M26" s="29"/>
      <c r="N26" s="29"/>
      <c r="O26" s="29"/>
      <c r="P26" s="29"/>
      <c r="Q26" s="4"/>
      <c r="R26" s="24"/>
      <c r="S26" s="25"/>
      <c r="T26" s="29"/>
      <c r="U26" s="29"/>
      <c r="V26" s="29"/>
      <c r="W26" s="29"/>
      <c r="X26" s="29"/>
      <c r="Y26" s="4"/>
      <c r="Z26" s="24"/>
      <c r="AA26" s="25"/>
      <c r="AB26" s="29"/>
      <c r="AC26" s="29"/>
      <c r="AD26" s="29"/>
      <c r="AE26" s="29"/>
      <c r="AF26" s="29"/>
    </row>
    <row r="27" spans="3:42" ht="20.100000000000001" customHeight="1">
      <c r="C27" s="47"/>
      <c r="D27" s="47"/>
      <c r="E27" s="47"/>
      <c r="F27" s="47"/>
      <c r="G27" s="47"/>
      <c r="H27" s="47"/>
      <c r="I27" s="48"/>
      <c r="J27" s="26"/>
      <c r="K27" s="27"/>
      <c r="L27" s="30"/>
      <c r="M27" s="30"/>
      <c r="N27" s="30"/>
      <c r="O27" s="30"/>
      <c r="P27" s="30"/>
      <c r="Q27" s="4"/>
      <c r="R27" s="26"/>
      <c r="S27" s="27"/>
      <c r="T27" s="30"/>
      <c r="U27" s="30"/>
      <c r="V27" s="30"/>
      <c r="W27" s="30"/>
      <c r="X27" s="30"/>
      <c r="Y27" s="4"/>
      <c r="Z27" s="26"/>
      <c r="AA27" s="27"/>
      <c r="AB27" s="30"/>
      <c r="AC27" s="30"/>
      <c r="AD27" s="30"/>
      <c r="AE27" s="30"/>
      <c r="AF27" s="30"/>
    </row>
    <row r="28" spans="3:42" ht="20.100000000000001" customHeight="1">
      <c r="C28" s="33" t="s">
        <v>22</v>
      </c>
      <c r="D28" s="33"/>
      <c r="E28" s="33"/>
      <c r="F28" s="33"/>
      <c r="G28" s="33"/>
      <c r="H28" s="33"/>
      <c r="I28" s="34"/>
      <c r="J28" s="43"/>
      <c r="K28" s="41"/>
      <c r="L28" s="41"/>
      <c r="M28" s="41"/>
      <c r="N28" s="41"/>
      <c r="O28" s="41"/>
      <c r="P28" s="41"/>
      <c r="Q28" s="9"/>
      <c r="R28" s="41"/>
      <c r="S28" s="41"/>
      <c r="T28" s="41"/>
      <c r="U28" s="41"/>
      <c r="V28" s="41"/>
      <c r="W28" s="41"/>
      <c r="X28" s="41"/>
      <c r="Y28" s="9"/>
      <c r="Z28" s="41"/>
      <c r="AA28" s="41"/>
      <c r="AB28" s="41"/>
      <c r="AC28" s="41"/>
      <c r="AD28" s="41"/>
      <c r="AE28" s="41"/>
      <c r="AF28" s="41"/>
    </row>
    <row r="29" spans="3:42" ht="20.100000000000001" customHeight="1">
      <c r="C29" s="35"/>
      <c r="D29" s="35"/>
      <c r="E29" s="35"/>
      <c r="F29" s="35"/>
      <c r="G29" s="35"/>
      <c r="H29" s="35"/>
      <c r="I29" s="36"/>
      <c r="J29" s="44"/>
      <c r="K29" s="42"/>
      <c r="L29" s="42"/>
      <c r="M29" s="42"/>
      <c r="N29" s="42"/>
      <c r="O29" s="42"/>
      <c r="P29" s="42"/>
      <c r="Q29" s="9"/>
      <c r="R29" s="42"/>
      <c r="S29" s="42"/>
      <c r="T29" s="42"/>
      <c r="U29" s="42"/>
      <c r="V29" s="42"/>
      <c r="W29" s="42"/>
      <c r="X29" s="42"/>
      <c r="Y29" s="9"/>
      <c r="Z29" s="42"/>
      <c r="AA29" s="42"/>
      <c r="AB29" s="42"/>
      <c r="AC29" s="42"/>
      <c r="AD29" s="42"/>
      <c r="AE29" s="42"/>
      <c r="AF29" s="42"/>
    </row>
    <row r="30" spans="3:42" ht="26.1" customHeight="1">
      <c r="C30" s="46" t="s">
        <v>38</v>
      </c>
      <c r="D30" s="46"/>
      <c r="E30" s="46"/>
      <c r="F30" s="46"/>
      <c r="G30" s="46"/>
      <c r="H30" s="46"/>
      <c r="I30" s="46"/>
      <c r="J30" s="45">
        <f>J17*AP15</f>
        <v>0</v>
      </c>
      <c r="K30" s="45"/>
      <c r="L30" s="45"/>
      <c r="M30" s="45"/>
      <c r="N30" s="45"/>
      <c r="O30" s="45"/>
      <c r="P30" s="45"/>
      <c r="Q30" s="6"/>
      <c r="R30" s="45">
        <f>J17*AP16</f>
        <v>0</v>
      </c>
      <c r="S30" s="45"/>
      <c r="T30" s="45"/>
      <c r="U30" s="45"/>
      <c r="V30" s="45"/>
      <c r="W30" s="45"/>
      <c r="X30" s="45"/>
      <c r="Y30" s="6"/>
      <c r="Z30" s="45">
        <f>J17*AP17</f>
        <v>0</v>
      </c>
      <c r="AA30" s="45"/>
      <c r="AB30" s="45"/>
      <c r="AC30" s="45"/>
      <c r="AD30" s="45"/>
      <c r="AE30" s="45"/>
      <c r="AF30" s="45"/>
    </row>
    <row r="31" spans="3:42" ht="32.25" customHeight="1">
      <c r="C31" s="37" t="s">
        <v>32</v>
      </c>
      <c r="D31" s="37"/>
      <c r="E31" s="37"/>
      <c r="F31" s="37"/>
      <c r="G31" s="37"/>
      <c r="H31" s="37"/>
      <c r="I31" s="38"/>
      <c r="J31" s="40"/>
      <c r="K31" s="39"/>
      <c r="L31" s="39"/>
      <c r="M31" s="39"/>
      <c r="N31" s="39"/>
      <c r="O31" s="39"/>
      <c r="P31" s="39"/>
      <c r="Q31" s="9"/>
      <c r="R31" s="39"/>
      <c r="S31" s="39"/>
      <c r="T31" s="39"/>
      <c r="U31" s="39"/>
      <c r="V31" s="39"/>
      <c r="W31" s="39"/>
      <c r="X31" s="39"/>
      <c r="Y31" s="9"/>
      <c r="Z31" s="39"/>
      <c r="AA31" s="39"/>
      <c r="AB31" s="39"/>
      <c r="AC31" s="39"/>
      <c r="AD31" s="39"/>
      <c r="AE31" s="39"/>
      <c r="AF31" s="39"/>
    </row>
    <row r="34" spans="3:36">
      <c r="C34" s="10" t="s">
        <v>2</v>
      </c>
      <c r="D34" s="5" t="s">
        <v>23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10" t="s">
        <v>2</v>
      </c>
      <c r="T34" s="5" t="s">
        <v>24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3:36">
      <c r="C35" s="20" t="s">
        <v>28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6"/>
      <c r="R35" s="6"/>
      <c r="S35" s="20" t="s">
        <v>29</v>
      </c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3:36">
      <c r="C36" s="20" t="s">
        <v>27</v>
      </c>
      <c r="D36" s="20"/>
      <c r="E36" s="20"/>
      <c r="F36" s="20"/>
      <c r="G36" s="20"/>
      <c r="H36" s="20"/>
      <c r="I36" s="20"/>
      <c r="J36" s="21">
        <f>+AQ42</f>
        <v>0</v>
      </c>
      <c r="K36" s="21"/>
      <c r="L36" s="21"/>
      <c r="M36" s="21"/>
      <c r="N36" s="21"/>
      <c r="O36" s="21"/>
      <c r="P36" s="21"/>
      <c r="Q36" s="6"/>
      <c r="R36" s="6"/>
      <c r="S36" s="20" t="s">
        <v>30</v>
      </c>
      <c r="T36" s="20"/>
      <c r="U36" s="20"/>
      <c r="V36" s="20"/>
      <c r="W36" s="20"/>
      <c r="X36" s="20"/>
      <c r="Y36" s="20"/>
      <c r="Z36" s="21" t="s">
        <v>31</v>
      </c>
      <c r="AA36" s="21"/>
      <c r="AB36" s="21"/>
      <c r="AC36" s="21"/>
      <c r="AD36" s="21"/>
      <c r="AE36" s="21"/>
      <c r="AF36" s="21"/>
    </row>
    <row r="37" spans="3:36" ht="16.5" customHeigh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3:36" ht="16.5" customHeight="1">
      <c r="C38" s="22" t="s">
        <v>42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3:36">
      <c r="C39" s="23" t="s">
        <v>43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</row>
    <row r="40" spans="3:36"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J40" s="1"/>
    </row>
    <row r="41" spans="3:36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J41" s="1"/>
    </row>
    <row r="42" spans="3:36"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J42" s="1"/>
    </row>
    <row r="43" spans="3:36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J43" s="1"/>
    </row>
    <row r="44" spans="3:36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J44" s="1"/>
    </row>
    <row r="45" spans="3:36">
      <c r="AJ45" s="1"/>
    </row>
    <row r="48" spans="3:36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53" spans="1:3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</sheetData>
  <mergeCells count="88">
    <mergeCell ref="C9:I9"/>
    <mergeCell ref="J9:AF9"/>
    <mergeCell ref="C3:AG5"/>
    <mergeCell ref="X6:AE6"/>
    <mergeCell ref="AF6:AG6"/>
    <mergeCell ref="X7:Z7"/>
    <mergeCell ref="AA7:AF7"/>
    <mergeCell ref="C10:I10"/>
    <mergeCell ref="J10:AF10"/>
    <mergeCell ref="C11:I11"/>
    <mergeCell ref="J11:AF11"/>
    <mergeCell ref="C13:I13"/>
    <mergeCell ref="J13:P13"/>
    <mergeCell ref="R13:X13"/>
    <mergeCell ref="Y13:AC13"/>
    <mergeCell ref="AD13:AF13"/>
    <mergeCell ref="C15:I15"/>
    <mergeCell ref="J15:P15"/>
    <mergeCell ref="R15:X15"/>
    <mergeCell ref="Y15:AC15"/>
    <mergeCell ref="AD15:AF15"/>
    <mergeCell ref="C14:I14"/>
    <mergeCell ref="J14:P14"/>
    <mergeCell ref="R14:X14"/>
    <mergeCell ref="Y14:AC14"/>
    <mergeCell ref="AD14:AF14"/>
    <mergeCell ref="C17:I17"/>
    <mergeCell ref="J17:P17"/>
    <mergeCell ref="R17:X17"/>
    <mergeCell ref="Y17:AC17"/>
    <mergeCell ref="AD17:AF17"/>
    <mergeCell ref="C16:I16"/>
    <mergeCell ref="J16:P16"/>
    <mergeCell ref="R16:X16"/>
    <mergeCell ref="Y16:AC16"/>
    <mergeCell ref="AD16:AF16"/>
    <mergeCell ref="C20:I20"/>
    <mergeCell ref="C21:I21"/>
    <mergeCell ref="C22:I23"/>
    <mergeCell ref="R22:S23"/>
    <mergeCell ref="T22:X23"/>
    <mergeCell ref="J22:K23"/>
    <mergeCell ref="L22:P23"/>
    <mergeCell ref="C26:I27"/>
    <mergeCell ref="R24:S25"/>
    <mergeCell ref="T24:X25"/>
    <mergeCell ref="Z24:AA25"/>
    <mergeCell ref="R26:S27"/>
    <mergeCell ref="J24:K25"/>
    <mergeCell ref="L24:P25"/>
    <mergeCell ref="J26:K27"/>
    <mergeCell ref="AB24:AF25"/>
    <mergeCell ref="C28:I29"/>
    <mergeCell ref="C31:I31"/>
    <mergeCell ref="C35:P35"/>
    <mergeCell ref="S35:AF35"/>
    <mergeCell ref="Z31:AF31"/>
    <mergeCell ref="R31:X31"/>
    <mergeCell ref="J31:P31"/>
    <mergeCell ref="Z28:AF29"/>
    <mergeCell ref="R28:X29"/>
    <mergeCell ref="J28:P29"/>
    <mergeCell ref="R30:X30"/>
    <mergeCell ref="Z30:AF30"/>
    <mergeCell ref="J30:P30"/>
    <mergeCell ref="C30:I30"/>
    <mergeCell ref="C24:I25"/>
    <mergeCell ref="C39:AF39"/>
    <mergeCell ref="Z22:AA23"/>
    <mergeCell ref="Z19:AF19"/>
    <mergeCell ref="R19:X19"/>
    <mergeCell ref="J19:P19"/>
    <mergeCell ref="Z26:AA27"/>
    <mergeCell ref="L26:P27"/>
    <mergeCell ref="T26:X27"/>
    <mergeCell ref="AB26:AF27"/>
    <mergeCell ref="J21:P21"/>
    <mergeCell ref="J20:P20"/>
    <mergeCell ref="R20:X20"/>
    <mergeCell ref="R21:X21"/>
    <mergeCell ref="Z20:AF20"/>
    <mergeCell ref="Z21:AF21"/>
    <mergeCell ref="AB22:AF23"/>
    <mergeCell ref="C36:I36"/>
    <mergeCell ref="J36:P36"/>
    <mergeCell ref="S36:Y36"/>
    <mergeCell ref="Z36:AF36"/>
    <mergeCell ref="C38:AF38"/>
  </mergeCells>
  <phoneticPr fontId="2" type="noConversion"/>
  <pageMargins left="0.25" right="0.25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한빛 이</dc:creator>
  <cp:lastModifiedBy>kyoungsup</cp:lastModifiedBy>
  <cp:lastPrinted>2024-07-08T06:31:32Z</cp:lastPrinted>
  <dcterms:created xsi:type="dcterms:W3CDTF">2024-07-03T13:37:43Z</dcterms:created>
  <dcterms:modified xsi:type="dcterms:W3CDTF">2024-07-10T08:23:37Z</dcterms:modified>
</cp:coreProperties>
</file>