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Zona de Trabajo\SQL\Recaudacion-Globokas\"/>
    </mc:Choice>
  </mc:AlternateContent>
  <xr:revisionPtr revIDLastSave="0" documentId="13_ncr:1_{6C51B2D3-5446-4485-85CD-5564FEB41224}" xr6:coauthVersionLast="46" xr6:coauthVersionMax="46" xr10:uidLastSave="{00000000-0000-0000-0000-000000000000}"/>
  <bookViews>
    <workbookView xWindow="-120" yWindow="-120" windowWidth="29040" windowHeight="15840" xr2:uid="{E1BB6C8B-D107-49D3-9849-B8E9C6785B6C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M5" i="1"/>
  <c r="N5" i="1"/>
  <c r="L6" i="1"/>
  <c r="M6" i="1"/>
  <c r="N6" i="1"/>
  <c r="N4" i="1"/>
  <c r="M4" i="1"/>
  <c r="L4" i="1"/>
  <c r="H4" i="1"/>
  <c r="I4" i="1"/>
  <c r="B5" i="1"/>
  <c r="C5" i="1"/>
  <c r="D5" i="1"/>
  <c r="E5" i="1" s="1"/>
  <c r="H5" i="1"/>
  <c r="I5" i="1"/>
  <c r="J5" i="1"/>
  <c r="K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B6" i="1"/>
  <c r="C6" i="1"/>
  <c r="D6" i="1"/>
  <c r="F6" i="1" s="1"/>
  <c r="H6" i="1"/>
  <c r="I6" i="1"/>
  <c r="J6" i="1"/>
  <c r="K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J4" i="1"/>
  <c r="K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D4" i="1"/>
  <c r="F4" i="1" s="1"/>
  <c r="C4" i="1"/>
  <c r="B4" i="1"/>
  <c r="G4" i="1" l="1"/>
  <c r="E6" i="1"/>
  <c r="E4" i="1"/>
  <c r="G5" i="1"/>
  <c r="F5" i="1"/>
  <c r="G6" i="1"/>
</calcChain>
</file>

<file path=xl/sharedStrings.xml><?xml version="1.0" encoding="utf-8"?>
<sst xmlns="http://schemas.openxmlformats.org/spreadsheetml/2006/main" count="26" uniqueCount="26">
  <si>
    <t>CODSER</t>
  </si>
  <si>
    <t>CODSEC</t>
  </si>
  <si>
    <t>NROFAC</t>
  </si>
  <si>
    <t>FECHAFAC</t>
  </si>
  <si>
    <t>MONFAC</t>
  </si>
  <si>
    <t>NROCLI</t>
  </si>
  <si>
    <t>NROCEN</t>
  </si>
  <si>
    <t>IMPTOT</t>
  </si>
  <si>
    <t>TIPODOC1</t>
  </si>
  <si>
    <t>TIPOENT</t>
  </si>
  <si>
    <t>CODENT</t>
  </si>
  <si>
    <t>CODSUC</t>
  </si>
  <si>
    <t>CODAGE</t>
  </si>
  <si>
    <t>USUARIO</t>
  </si>
  <si>
    <t>FECCAN</t>
  </si>
  <si>
    <t>HORPAG</t>
  </si>
  <si>
    <t>CODNEG</t>
  </si>
  <si>
    <t>VIAPAG</t>
  </si>
  <si>
    <t>FILLER</t>
  </si>
  <si>
    <t>330020202118384-ATR202103061000000044885150005210210210305000000000069700R CT0089700201L27ADMIN   2021030610343733V 000000000000000</t>
  </si>
  <si>
    <t>330020202118385-ACT202103051000000073467928006210310210304000000000062500R CT0089175641L27ADMIN   2021030509392133V 000000000000000</t>
  </si>
  <si>
    <t>330020210823191-ACT202103021000000040667119001210312210301000000000010100R CT0089645201L27ADMIN   2021030215504733V 000000000000000</t>
  </si>
  <si>
    <t>NROFAC (PeriodoSolicitud-ACT/ATR)</t>
  </si>
  <si>
    <t>TRAMA</t>
  </si>
  <si>
    <t>NROSER (DNI)</t>
  </si>
  <si>
    <t>NROCLI (Cuota|FechaVencimiento|FechaEnvio) YYMMDD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</si>
</sst>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2C79C-03B3-42C8-9DF0-CCD612D78A95}">
  <dimension ref="A1:AA6"/>
  <sheetViews>
    <sheetView tabSelected="1" workbookViewId="0">
      <selection activeCell="O6" sqref="O6"/>
    </sheetView>
  </sheetViews>
  <sheetFormatPr baseColWidth="10" defaultRowHeight="15" x14ac:dyDescent="0.25"/>
  <cols>
    <col min="1" max="1" width="34.140625" customWidth="1"/>
    <col min="2" max="2" width="9.140625" customWidth="1"/>
    <col min="3" max="3" width="8.85546875" customWidth="1"/>
    <col min="4" max="4" width="16.28515625" hidden="1" customWidth="1"/>
    <col min="5" max="5" width="13" customWidth="1"/>
    <col min="6" max="6" width="14.42578125" customWidth="1"/>
    <col min="7" max="7" width="10.5703125" customWidth="1"/>
    <col min="8" max="8" width="12" customWidth="1"/>
    <col min="9" max="9" width="9.42578125" customWidth="1"/>
    <col min="10" max="10" width="17.85546875" customWidth="1"/>
    <col min="11" max="11" width="18.28515625" hidden="1" customWidth="1"/>
    <col min="12" max="12" width="16.140625" customWidth="1"/>
    <col min="13" max="14" width="18.28515625" customWidth="1"/>
    <col min="15" max="15" width="9.42578125" customWidth="1"/>
    <col min="16" max="16" width="14.140625" customWidth="1"/>
  </cols>
  <sheetData>
    <row r="1" spans="1:27" x14ac:dyDescent="0.25">
      <c r="B1" t="s">
        <v>0</v>
      </c>
      <c r="C1" t="s">
        <v>1</v>
      </c>
      <c r="D1" t="s">
        <v>2</v>
      </c>
      <c r="E1" s="1" t="s">
        <v>22</v>
      </c>
      <c r="F1" s="1"/>
      <c r="G1" s="1"/>
      <c r="H1" t="s">
        <v>3</v>
      </c>
      <c r="I1" t="s">
        <v>4</v>
      </c>
      <c r="J1" t="s">
        <v>24</v>
      </c>
      <c r="K1" t="s">
        <v>5</v>
      </c>
      <c r="L1" s="1" t="s">
        <v>25</v>
      </c>
      <c r="M1" s="1"/>
      <c r="N1" s="1"/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17</v>
      </c>
      <c r="AA1" t="s">
        <v>18</v>
      </c>
    </row>
    <row r="2" spans="1:27" x14ac:dyDescent="0.25">
      <c r="E2">
        <v>4</v>
      </c>
      <c r="F2">
        <v>7</v>
      </c>
      <c r="G2">
        <v>3</v>
      </c>
      <c r="L2">
        <v>3</v>
      </c>
      <c r="M2">
        <v>6</v>
      </c>
      <c r="N2">
        <v>6</v>
      </c>
    </row>
    <row r="3" spans="1:27" x14ac:dyDescent="0.25">
      <c r="A3" t="s">
        <v>23</v>
      </c>
      <c r="B3">
        <v>2</v>
      </c>
      <c r="C3">
        <v>2</v>
      </c>
      <c r="D3">
        <v>15</v>
      </c>
      <c r="H3">
        <v>8</v>
      </c>
      <c r="I3">
        <v>1</v>
      </c>
      <c r="J3">
        <v>15</v>
      </c>
      <c r="K3">
        <v>15</v>
      </c>
      <c r="O3">
        <v>3</v>
      </c>
      <c r="P3">
        <v>12</v>
      </c>
      <c r="Q3">
        <v>2</v>
      </c>
      <c r="R3">
        <v>2</v>
      </c>
      <c r="S3">
        <v>4</v>
      </c>
      <c r="T3">
        <v>6</v>
      </c>
      <c r="U3">
        <v>3</v>
      </c>
      <c r="V3">
        <v>8</v>
      </c>
      <c r="W3">
        <v>8</v>
      </c>
      <c r="X3">
        <v>6</v>
      </c>
      <c r="Y3">
        <v>2</v>
      </c>
      <c r="Z3">
        <v>2</v>
      </c>
      <c r="AA3">
        <v>15</v>
      </c>
    </row>
    <row r="4" spans="1:27" x14ac:dyDescent="0.25">
      <c r="A4" t="s">
        <v>19</v>
      </c>
      <c r="B4" t="str">
        <f>LEFT($A4,B$3)</f>
        <v>33</v>
      </c>
      <c r="C4" t="str">
        <f>RIGHT(LEFT($A4,SUM($B$3:C$3)),C$3)</f>
        <v>00</v>
      </c>
      <c r="D4" t="str">
        <f>RIGHT(LEFT($A4,SUM($B$3:D$3)),D$3)</f>
        <v>20202118384-ATR</v>
      </c>
      <c r="E4" t="str">
        <f>LEFT(D4,E$2)</f>
        <v>2020</v>
      </c>
      <c r="F4" t="str">
        <f>RIGHT(LEFT(D4,SUM(E$2:F$2)),F$2)</f>
        <v>2118384</v>
      </c>
      <c r="G4" t="str">
        <f>RIGHT(D4,G$2)</f>
        <v>ATR</v>
      </c>
      <c r="H4" t="str">
        <f>RIGHT(LEFT($A4,SUM($B$3:H$3)),H$3)</f>
        <v>20210306</v>
      </c>
      <c r="I4" t="str">
        <f>RIGHT(LEFT($A4,SUM($B$3:I$3)),I$3)</f>
        <v>1</v>
      </c>
      <c r="J4" t="str">
        <f>RIGHT(LEFT($A4,SUM($B$3:J$3)),J$3)</f>
        <v>000000044885150</v>
      </c>
      <c r="K4" t="str">
        <f>RIGHT(LEFT($A4,SUM($B$3:K$3)),K$3)</f>
        <v>005210210210305</v>
      </c>
      <c r="L4" t="str">
        <f>LEFT(K4,L$2)</f>
        <v>005</v>
      </c>
      <c r="M4" t="str">
        <f>RIGHT(LEFT(K4,SUM(L$2:M$2)),M$2)</f>
        <v>210210</v>
      </c>
      <c r="N4" t="str">
        <f>RIGHT(K4,N$2)</f>
        <v>210305</v>
      </c>
      <c r="O4" t="str">
        <f>RIGHT(LEFT($A4,SUM($B$3:O$3)),O$3)</f>
        <v>000</v>
      </c>
      <c r="P4" t="str">
        <f>RIGHT(LEFT($A4,SUM($B$3:P$3)),P$3)</f>
        <v>000000069700</v>
      </c>
      <c r="Q4" t="str">
        <f>RIGHT(LEFT($A4,SUM($B$3:Q$3)),Q$3)</f>
        <v xml:space="preserve">R </v>
      </c>
      <c r="R4" t="str">
        <f>RIGHT(LEFT($A4,SUM($B$3:R$3)),R$3)</f>
        <v>CT</v>
      </c>
      <c r="S4" t="str">
        <f>RIGHT(LEFT($A4,SUM($B$3:S$3)),S$3)</f>
        <v>0089</v>
      </c>
      <c r="T4" t="str">
        <f>RIGHT(LEFT($A4,SUM($B$3:T$3)),T$3)</f>
        <v>700201</v>
      </c>
      <c r="U4" t="str">
        <f>RIGHT(LEFT($A4,SUM($B$3:U$3)),U$3)</f>
        <v>L27</v>
      </c>
      <c r="V4" t="str">
        <f>RIGHT(LEFT($A4,SUM($B$3:V$3)),V$3)</f>
        <v xml:space="preserve">ADMIN   </v>
      </c>
      <c r="W4" t="str">
        <f>RIGHT(LEFT($A4,SUM($B$3:W$3)),W$3)</f>
        <v>20210306</v>
      </c>
      <c r="X4" t="str">
        <f>RIGHT(LEFT($A4,SUM($B$3:X$3)),X$3)</f>
        <v>103437</v>
      </c>
      <c r="Y4" t="str">
        <f>RIGHT(LEFT($A4,SUM($B$3:Y$3)),Y$3)</f>
        <v>33</v>
      </c>
      <c r="Z4" t="str">
        <f>RIGHT(LEFT($A4,SUM($B$3:Z$3)),Z$3)</f>
        <v xml:space="preserve">V </v>
      </c>
      <c r="AA4" t="str">
        <f>RIGHT(LEFT($A4,SUM($B$3:AA$3)),AA$3)</f>
        <v>000000000000000</v>
      </c>
    </row>
    <row r="5" spans="1:27" x14ac:dyDescent="0.25">
      <c r="A5" t="s">
        <v>20</v>
      </c>
      <c r="B5" t="str">
        <f t="shared" ref="B5:B6" si="0">LEFT($A5,B$3)</f>
        <v>33</v>
      </c>
      <c r="C5" t="str">
        <f>RIGHT(LEFT($A5,SUM($B$3:C$3)),C$3)</f>
        <v>00</v>
      </c>
      <c r="D5" t="str">
        <f>RIGHT(LEFT($A5,SUM($B$3:D$3)),D$3)</f>
        <v>20202118385-ACT</v>
      </c>
      <c r="E5" t="str">
        <f>LEFT(D5,E$2)</f>
        <v>2020</v>
      </c>
      <c r="F5" t="str">
        <f>RIGHT(LEFT(D5,SUM(E$2:F$2)),F$2)</f>
        <v>2118385</v>
      </c>
      <c r="G5" t="str">
        <f>RIGHT(D5,G$2)</f>
        <v>ACT</v>
      </c>
      <c r="H5" t="str">
        <f>RIGHT(LEFT($A5,SUM($B$3:H$3)),H$3)</f>
        <v>20210305</v>
      </c>
      <c r="I5" t="str">
        <f>RIGHT(LEFT($A5,SUM($B$3:I$3)),I$3)</f>
        <v>1</v>
      </c>
      <c r="J5" t="str">
        <f>RIGHT(LEFT($A5,SUM($B$3:J$3)),J$3)</f>
        <v>000000073467928</v>
      </c>
      <c r="K5" t="str">
        <f>RIGHT(LEFT($A5,SUM($B$3:K$3)),K$3)</f>
        <v>006210310210304</v>
      </c>
      <c r="L5" t="str">
        <f t="shared" ref="L5:L6" si="1">LEFT(K5,L$2)</f>
        <v>006</v>
      </c>
      <c r="M5" t="str">
        <f t="shared" ref="M5:M6" si="2">RIGHT(LEFT(K5,SUM(L$2:M$2)),M$2)</f>
        <v>210310</v>
      </c>
      <c r="N5" t="str">
        <f t="shared" ref="N5:N6" si="3">RIGHT(K5,N$2)</f>
        <v>210304</v>
      </c>
      <c r="O5" t="str">
        <f>RIGHT(LEFT($A5,SUM($B$3:O$3)),O$3)</f>
        <v>000</v>
      </c>
      <c r="P5" t="str">
        <f>RIGHT(LEFT($A5,SUM($B$3:P$3)),P$3)</f>
        <v>000000062500</v>
      </c>
      <c r="Q5" t="str">
        <f>RIGHT(LEFT($A5,SUM($B$3:Q$3)),Q$3)</f>
        <v xml:space="preserve">R </v>
      </c>
      <c r="R5" t="str">
        <f>RIGHT(LEFT($A5,SUM($B$3:R$3)),R$3)</f>
        <v>CT</v>
      </c>
      <c r="S5" t="str">
        <f>RIGHT(LEFT($A5,SUM($B$3:S$3)),S$3)</f>
        <v>0089</v>
      </c>
      <c r="T5" t="str">
        <f>RIGHT(LEFT($A5,SUM($B$3:T$3)),T$3)</f>
        <v>175641</v>
      </c>
      <c r="U5" t="str">
        <f>RIGHT(LEFT($A5,SUM($B$3:U$3)),U$3)</f>
        <v>L27</v>
      </c>
      <c r="V5" t="str">
        <f>RIGHT(LEFT($A5,SUM($B$3:V$3)),V$3)</f>
        <v xml:space="preserve">ADMIN   </v>
      </c>
      <c r="W5" t="str">
        <f>RIGHT(LEFT($A5,SUM($B$3:W$3)),W$3)</f>
        <v>20210305</v>
      </c>
      <c r="X5" t="str">
        <f>RIGHT(LEFT($A5,SUM($B$3:X$3)),X$3)</f>
        <v>093921</v>
      </c>
      <c r="Y5" t="str">
        <f>RIGHT(LEFT($A5,SUM($B$3:Y$3)),Y$3)</f>
        <v>33</v>
      </c>
      <c r="Z5" t="str">
        <f>RIGHT(LEFT($A5,SUM($B$3:Z$3)),Z$3)</f>
        <v xml:space="preserve">V </v>
      </c>
      <c r="AA5" t="str">
        <f>RIGHT(LEFT($A5,SUM($B$3:AA$3)),AA$3)</f>
        <v>000000000000000</v>
      </c>
    </row>
    <row r="6" spans="1:27" x14ac:dyDescent="0.25">
      <c r="A6" t="s">
        <v>21</v>
      </c>
      <c r="B6" t="str">
        <f t="shared" si="0"/>
        <v>33</v>
      </c>
      <c r="C6" t="str">
        <f>RIGHT(LEFT($A6,SUM($B$3:C$3)),C$3)</f>
        <v>00</v>
      </c>
      <c r="D6" t="str">
        <f>RIGHT(LEFT($A6,SUM($B$3:D$3)),D$3)</f>
        <v>20210823191-ACT</v>
      </c>
      <c r="E6" t="str">
        <f>LEFT(D6,E$2)</f>
        <v>2021</v>
      </c>
      <c r="F6" t="str">
        <f>RIGHT(LEFT(D6,SUM(E$2:F$2)),F$2)</f>
        <v>0823191</v>
      </c>
      <c r="G6" t="str">
        <f>RIGHT(D6,G$2)</f>
        <v>ACT</v>
      </c>
      <c r="H6" t="str">
        <f>RIGHT(LEFT($A6,SUM($B$3:H$3)),H$3)</f>
        <v>20210302</v>
      </c>
      <c r="I6" t="str">
        <f>RIGHT(LEFT($A6,SUM($B$3:I$3)),I$3)</f>
        <v>1</v>
      </c>
      <c r="J6" t="str">
        <f>RIGHT(LEFT($A6,SUM($B$3:J$3)),J$3)</f>
        <v>000000040667119</v>
      </c>
      <c r="K6" t="str">
        <f>RIGHT(LEFT($A6,SUM($B$3:K$3)),K$3)</f>
        <v>001210312210301</v>
      </c>
      <c r="L6" t="str">
        <f t="shared" si="1"/>
        <v>001</v>
      </c>
      <c r="M6" t="str">
        <f t="shared" si="2"/>
        <v>210312</v>
      </c>
      <c r="N6" t="str">
        <f t="shared" si="3"/>
        <v>210301</v>
      </c>
      <c r="O6" t="str">
        <f>RIGHT(LEFT($A6,SUM($B$3:O$3)),O$3)</f>
        <v>000</v>
      </c>
      <c r="P6" t="str">
        <f>RIGHT(LEFT($A6,SUM($B$3:P$3)),P$3)</f>
        <v>000000010100</v>
      </c>
      <c r="Q6" t="str">
        <f>RIGHT(LEFT($A6,SUM($B$3:Q$3)),Q$3)</f>
        <v xml:space="preserve">R </v>
      </c>
      <c r="R6" t="str">
        <f>RIGHT(LEFT($A6,SUM($B$3:R$3)),R$3)</f>
        <v>CT</v>
      </c>
      <c r="S6" t="str">
        <f>RIGHT(LEFT($A6,SUM($B$3:S$3)),S$3)</f>
        <v>0089</v>
      </c>
      <c r="T6" t="str">
        <f>RIGHT(LEFT($A6,SUM($B$3:T$3)),T$3)</f>
        <v>645201</v>
      </c>
      <c r="U6" t="str">
        <f>RIGHT(LEFT($A6,SUM($B$3:U$3)),U$3)</f>
        <v>L27</v>
      </c>
      <c r="V6" t="str">
        <f>RIGHT(LEFT($A6,SUM($B$3:V$3)),V$3)</f>
        <v xml:space="preserve">ADMIN   </v>
      </c>
      <c r="W6" t="str">
        <f>RIGHT(LEFT($A6,SUM($B$3:W$3)),W$3)</f>
        <v>20210302</v>
      </c>
      <c r="X6" t="str">
        <f>RIGHT(LEFT($A6,SUM($B$3:X$3)),X$3)</f>
        <v>155047</v>
      </c>
      <c r="Y6" t="str">
        <f>RIGHT(LEFT($A6,SUM($B$3:Y$3)),Y$3)</f>
        <v>33</v>
      </c>
      <c r="Z6" t="str">
        <f>RIGHT(LEFT($A6,SUM($B$3:Z$3)),Z$3)</f>
        <v xml:space="preserve">V </v>
      </c>
      <c r="AA6" t="str">
        <f>RIGHT(LEFT($A6,SUM($B$3:AA$3)),AA$3)</f>
        <v>000000000000000</v>
      </c>
    </row>
  </sheetData>
  <mergeCells count="2">
    <mergeCell ref="E1:G1"/>
    <mergeCell ref="L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Kenji Jhoncon</dc:creator>
  <cp:lastModifiedBy>Kenji Jhoncon</cp:lastModifiedBy>
  <dcterms:created xsi:type="dcterms:W3CDTF">2021-03-09T15:22:42Z</dcterms:created>
  <dcterms:modified xsi:type="dcterms:W3CDTF">2021-03-09T22:12:07Z</dcterms:modified>
</cp:coreProperties>
</file>