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Zona de Trabajo\SICA\SICA_UI\"/>
    </mc:Choice>
  </mc:AlternateContent>
  <xr:revisionPtr revIDLastSave="0" documentId="13_ncr:1_{96571541-6EDF-4156-AF24-1EE4FF150F27}" xr6:coauthVersionLast="47" xr6:coauthVersionMax="47" xr10:uidLastSave="{00000000-0000-0000-0000-000000000000}"/>
  <bookViews>
    <workbookView xWindow="-120" yWindow="-120" windowWidth="29040" windowHeight="15720" xr2:uid="{A7BA5554-3EF4-4F1E-B3F6-18449AFE35EC}"/>
  </bookViews>
  <sheets>
    <sheet name="Plantilla" sheetId="1" r:id="rId1"/>
    <sheet name="LISTAS" sheetId="9" state="hidden" r:id="rId2"/>
    <sheet name="DEPDOCDET" sheetId="3" state="hidden" r:id="rId3"/>
    <sheet name="DOCUMENTOAUX" sheetId="4" state="hidden" r:id="rId4"/>
    <sheet name="DETALLEAUX" sheetId="6" state="hidden" r:id="rId5"/>
  </sheets>
  <definedNames>
    <definedName name="CENTRO_COSTO">LISTAS!$C$2:$C$74</definedName>
    <definedName name="CLASIFICACION">LISTAS!$A$2:$A$4</definedName>
    <definedName name="DEPARTAMENTOS">DEPDOCDET!$A$2:$A$403</definedName>
    <definedName name="DETALLES">DEPDOCDET!$C$2:$C$403</definedName>
    <definedName name="DOCUMENTOS">DEPDOCDET!$B$2:$B$403</definedName>
    <definedName name="PRODUCTO">LISTAS!$B$2:$B$12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3" i="6" l="1" a="1"/>
  <c r="BQ3" i="6" s="1"/>
  <c r="BP3" i="6" a="1"/>
  <c r="BP3" i="6" s="1"/>
  <c r="BO3" i="6" a="1"/>
  <c r="BO3" i="6" s="1"/>
  <c r="BN3" i="6" a="1"/>
  <c r="BN3" i="6" s="1"/>
  <c r="BM3" i="6" a="1"/>
  <c r="BM3" i="6" s="1"/>
  <c r="BL3" i="6" a="1"/>
  <c r="BL3" i="6" s="1"/>
  <c r="BK3" i="6" a="1"/>
  <c r="BK3" i="6" s="1"/>
  <c r="BJ3" i="6" a="1"/>
  <c r="BJ3" i="6" s="1"/>
  <c r="BI3" i="6" a="1"/>
  <c r="BI3" i="6" s="1"/>
  <c r="BH3" i="6" a="1"/>
  <c r="BH3" i="6" s="1"/>
  <c r="BG3" i="6" a="1"/>
  <c r="BG3" i="6" s="1"/>
  <c r="BF3" i="6" a="1"/>
  <c r="BF3" i="6" s="1"/>
  <c r="BE3" i="6" a="1"/>
  <c r="BE3" i="6" s="1"/>
  <c r="BD3" i="6" a="1"/>
  <c r="BD3" i="6" s="1"/>
  <c r="BC3" i="6" a="1"/>
  <c r="BC3" i="6" s="1"/>
  <c r="BB3" i="6" a="1"/>
  <c r="BB3" i="6" s="1"/>
  <c r="BA3" i="6" a="1"/>
  <c r="BA3" i="6" s="1"/>
  <c r="AZ3" i="6" a="1"/>
  <c r="AZ3" i="6" s="1"/>
  <c r="AY3" i="6" a="1"/>
  <c r="AY3" i="6" s="1"/>
  <c r="AX3" i="6" a="1"/>
  <c r="AX3" i="6" s="1"/>
  <c r="AW3" i="6" a="1"/>
  <c r="AW3" i="6" s="1"/>
  <c r="AV3" i="6" a="1"/>
  <c r="AV3" i="6" s="1"/>
  <c r="AU3" i="6" a="1"/>
  <c r="AU3" i="6" s="1"/>
  <c r="AT3" i="6" a="1"/>
  <c r="AT3" i="6" s="1"/>
  <c r="AS3" i="6" a="1"/>
  <c r="AS3" i="6" s="1"/>
  <c r="AR3" i="6" a="1"/>
  <c r="AR3" i="6" s="1"/>
  <c r="AQ3" i="6" a="1"/>
  <c r="AQ3" i="6" s="1"/>
  <c r="AP3" i="6" a="1"/>
  <c r="AP3" i="6" s="1"/>
  <c r="AO3" i="6" a="1"/>
  <c r="AO3" i="6" s="1"/>
  <c r="AN3" i="6" a="1"/>
  <c r="AN3" i="6" s="1"/>
  <c r="AM3" i="6" a="1"/>
  <c r="AM3" i="6" s="1"/>
  <c r="AL3" i="6" a="1"/>
  <c r="AL3" i="6" s="1"/>
  <c r="AK3" i="6" a="1"/>
  <c r="AK3" i="6" s="1"/>
  <c r="AJ3" i="6" a="1"/>
  <c r="AJ3" i="6" s="1"/>
  <c r="AI3" i="6" a="1"/>
  <c r="AI3" i="6" s="1"/>
  <c r="AH3" i="6" a="1"/>
  <c r="AH3" i="6" s="1"/>
  <c r="AG3" i="6" a="1"/>
  <c r="AG3" i="6" s="1"/>
  <c r="AF3" i="6" a="1"/>
  <c r="AF3" i="6" s="1"/>
  <c r="AE3" i="6" a="1"/>
  <c r="AE3" i="6" s="1"/>
  <c r="AD3" i="6" a="1"/>
  <c r="AD3" i="6" s="1"/>
  <c r="AC3" i="6" a="1"/>
  <c r="AC3" i="6" s="1"/>
  <c r="AB3" i="6" a="1"/>
  <c r="AB3" i="6" s="1"/>
  <c r="AA3" i="6" a="1"/>
  <c r="AA3" i="6" s="1"/>
  <c r="Z3" i="6" a="1"/>
  <c r="Z3" i="6" s="1"/>
  <c r="Y3" i="6" a="1"/>
  <c r="Y3" i="6" s="1"/>
  <c r="X3" i="6" a="1"/>
  <c r="X3" i="6" s="1"/>
  <c r="W3" i="6" a="1"/>
  <c r="W3" i="6" s="1"/>
  <c r="V3" i="6" a="1"/>
  <c r="V3" i="6" s="1"/>
  <c r="U3" i="6" a="1"/>
  <c r="U3" i="6" s="1"/>
  <c r="T3" i="6" a="1"/>
  <c r="T3" i="6" s="1"/>
  <c r="S3" i="6" a="1"/>
  <c r="S3" i="6" s="1"/>
  <c r="R3" i="6" a="1"/>
  <c r="R3" i="6" s="1"/>
  <c r="Q3" i="6" a="1"/>
  <c r="Q3" i="6" s="1"/>
  <c r="P3" i="6" a="1"/>
  <c r="P3" i="6" s="1"/>
  <c r="O3" i="6" a="1"/>
  <c r="O3" i="6" s="1"/>
  <c r="N3" i="6" a="1"/>
  <c r="N3" i="6" s="1"/>
  <c r="M3" i="6" a="1"/>
  <c r="M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G3" i="6" a="1"/>
  <c r="G3" i="6" s="1"/>
  <c r="F3" i="6" a="1"/>
  <c r="F3" i="6" s="1"/>
  <c r="E3" i="6" a="1"/>
  <c r="E3" i="6" s="1"/>
  <c r="D3" i="6" a="1"/>
  <c r="D3" i="6" s="1"/>
  <c r="C3" i="6" a="1"/>
  <c r="C3" i="6" s="1"/>
  <c r="B3" i="6" a="1"/>
  <c r="B3" i="6" s="1"/>
  <c r="A3" i="6" a="1"/>
  <c r="A3" i="6" s="1"/>
  <c r="H2" i="4" a="1"/>
  <c r="H2" i="4" s="1"/>
  <c r="G2" i="4" a="1"/>
  <c r="G2" i="4" s="1"/>
  <c r="F2" i="4" a="1"/>
  <c r="F2" i="4" s="1"/>
  <c r="E2" i="4" a="1"/>
  <c r="E2" i="4" s="1"/>
  <c r="D2" i="4" a="1"/>
  <c r="D2" i="4" s="1"/>
  <c r="C2" i="4" a="1"/>
  <c r="C2" i="4" s="1"/>
  <c r="B2" i="4" a="1"/>
  <c r="B2" i="4" s="1"/>
  <c r="A2" i="4" a="1"/>
  <c r="A2" i="4" s="1"/>
  <c r="M37" i="1" a="1"/>
  <c r="M5" i="1" a="1"/>
  <c r="AP52" i="1" a="1"/>
  <c r="M21" i="1" a="1"/>
  <c r="AP8" i="1" a="1"/>
  <c r="M59" i="1" a="1"/>
  <c r="AP19" i="1" a="1"/>
  <c r="M34" i="1" a="1"/>
  <c r="M31" i="1" a="1"/>
  <c r="M51" i="1" a="1"/>
  <c r="AP14" i="1" a="1"/>
  <c r="M41" i="1" a="1"/>
  <c r="M12" i="1" a="1"/>
  <c r="M24" i="1" a="1"/>
  <c r="M35" i="1" a="1"/>
  <c r="M71" i="1" a="1"/>
  <c r="AP24" i="1" a="1"/>
  <c r="M14" i="1" a="1"/>
  <c r="AP9" i="1" a="1"/>
  <c r="AP56" i="1" a="1"/>
  <c r="AP34" i="1" a="1"/>
  <c r="AP28" i="1" a="1"/>
  <c r="M66" i="1" a="1"/>
  <c r="M33" i="1" a="1"/>
  <c r="M40" i="1" a="1"/>
  <c r="M67" i="1" a="1"/>
  <c r="M39" i="1" a="1"/>
  <c r="AP36" i="1" a="1"/>
  <c r="M10" i="1" a="1"/>
  <c r="AP22" i="1" a="1"/>
  <c r="M60" i="1" a="1"/>
  <c r="AP20" i="1" a="1"/>
  <c r="M25" i="1" a="1"/>
  <c r="M46" i="1" a="1"/>
  <c r="AP50" i="1" a="1"/>
  <c r="M20" i="1" a="1"/>
  <c r="M22" i="1" a="1"/>
  <c r="AP33" i="1" a="1"/>
  <c r="AP68" i="1" a="1"/>
  <c r="AP16" i="1" a="1"/>
  <c r="AP48" i="1" a="1"/>
  <c r="AP21" i="1" a="1"/>
  <c r="AP23" i="1" a="1"/>
  <c r="AP58" i="1" a="1"/>
  <c r="AP45" i="1" a="1"/>
  <c r="M62" i="1" a="1"/>
  <c r="AP61" i="1" a="1"/>
  <c r="M50" i="1" a="1"/>
  <c r="M56" i="1" a="1"/>
  <c r="M18" i="1" a="1"/>
  <c r="AP59" i="1" a="1"/>
  <c r="AP62" i="1" a="1"/>
  <c r="M64" i="1" a="1"/>
  <c r="M7" i="1" a="1"/>
  <c r="AP69" i="1" a="1"/>
  <c r="AP12" i="1" a="1"/>
  <c r="M27" i="1" a="1"/>
  <c r="AP7" i="1" a="1"/>
  <c r="M65" i="1" a="1"/>
  <c r="AP17" i="1" a="1"/>
  <c r="AP35" i="1" a="1"/>
  <c r="M42" i="1" a="1"/>
  <c r="AP2" i="1" a="1"/>
  <c r="AP57" i="1" a="1"/>
  <c r="M8" i="1" a="1"/>
  <c r="M11" i="1" a="1"/>
  <c r="AP71" i="1" a="1"/>
  <c r="M48" i="1" a="1"/>
  <c r="M57" i="1" a="1"/>
  <c r="M63" i="1" a="1"/>
  <c r="AP53" i="1" a="1"/>
  <c r="AP5" i="1" a="1"/>
  <c r="AP32" i="1" a="1"/>
  <c r="AP38" i="1" a="1"/>
  <c r="AP4" i="1" a="1"/>
  <c r="AP18" i="1" a="1"/>
  <c r="AP65" i="1" a="1"/>
  <c r="AP25" i="1" a="1"/>
  <c r="AP6" i="1" a="1"/>
  <c r="AP55" i="1" a="1"/>
  <c r="AP3" i="1" a="1"/>
  <c r="M49" i="1" a="1"/>
  <c r="AP31" i="1" a="1"/>
  <c r="M9" i="1" a="1"/>
  <c r="AP46" i="1" a="1"/>
  <c r="AP40" i="1" a="1"/>
  <c r="AP39" i="1" a="1"/>
  <c r="M54" i="1" a="1"/>
  <c r="AP49" i="1" a="1"/>
  <c r="AP26" i="1" a="1"/>
  <c r="M3" i="1" a="1"/>
  <c r="M30" i="1" a="1"/>
  <c r="AP64" i="1" a="1"/>
  <c r="AP15" i="1" a="1"/>
  <c r="M69" i="1" a="1"/>
  <c r="M70" i="1" a="1"/>
  <c r="AP44" i="1" a="1"/>
  <c r="M32" i="1" a="1"/>
  <c r="AP67" i="1" a="1"/>
  <c r="AP41" i="1" a="1"/>
  <c r="M61" i="1" a="1"/>
  <c r="M45" i="1" a="1"/>
  <c r="M47" i="1" a="1"/>
  <c r="AP51" i="1" a="1"/>
  <c r="M38" i="1" a="1"/>
  <c r="M16" i="1" a="1"/>
  <c r="M19" i="1" a="1"/>
  <c r="M6" i="1" a="1"/>
  <c r="M15" i="1" a="1"/>
  <c r="M52" i="1" a="1"/>
  <c r="AP37" i="1" a="1"/>
  <c r="M58" i="1" a="1"/>
  <c r="AP54" i="1" a="1"/>
  <c r="AP11" i="1" a="1"/>
  <c r="M17" i="1" a="1"/>
  <c r="AP60" i="1" a="1"/>
  <c r="M13" i="1" a="1"/>
  <c r="AP27" i="1" a="1"/>
  <c r="AP66" i="1" a="1"/>
  <c r="AP43" i="1" a="1"/>
  <c r="AP29" i="1" a="1"/>
  <c r="AP30" i="1" a="1"/>
  <c r="M4" i="1" a="1"/>
  <c r="M26" i="1" a="1"/>
  <c r="M43" i="1" a="1"/>
  <c r="M29" i="1" a="1"/>
  <c r="AP70" i="1" a="1"/>
  <c r="AP63" i="1" a="1"/>
  <c r="M44" i="1" a="1"/>
  <c r="M53" i="1" a="1"/>
  <c r="M28" i="1" a="1"/>
  <c r="AP42" i="1" a="1"/>
  <c r="M2" i="1" a="1"/>
  <c r="M23" i="1" a="1"/>
  <c r="M68" i="1" a="1"/>
  <c r="AP13" i="1" a="1"/>
  <c r="AP10" i="1" a="1"/>
  <c r="AP47" i="1" a="1"/>
  <c r="M36" i="1" a="1"/>
  <c r="M55" i="1" a="1"/>
  <c r="M8" i="1" l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AP12" i="1"/>
  <c r="AP68" i="1"/>
  <c r="M17" i="1"/>
  <c r="M33" i="1"/>
  <c r="M41" i="1"/>
  <c r="M45" i="1"/>
  <c r="M49" i="1"/>
  <c r="M53" i="1"/>
  <c r="M57" i="1"/>
  <c r="M61" i="1"/>
  <c r="M65" i="1"/>
  <c r="M69" i="1"/>
  <c r="AP24" i="1"/>
  <c r="AP56" i="1"/>
  <c r="M9" i="1"/>
  <c r="M29" i="1"/>
  <c r="AP21" i="1"/>
  <c r="AP33" i="1"/>
  <c r="AP41" i="1"/>
  <c r="AP49" i="1"/>
  <c r="AP53" i="1"/>
  <c r="AP61" i="1"/>
  <c r="AP69" i="1"/>
  <c r="AP60" i="1"/>
  <c r="AP17" i="1"/>
  <c r="AP37" i="1"/>
  <c r="AP45" i="1"/>
  <c r="AP57" i="1"/>
  <c r="AP65" i="1"/>
  <c r="AP52" i="1"/>
  <c r="AP9" i="1"/>
  <c r="AP29" i="1"/>
  <c r="M10" i="1"/>
  <c r="M18" i="1"/>
  <c r="M26" i="1"/>
  <c r="M34" i="1"/>
  <c r="M42" i="1"/>
  <c r="M46" i="1"/>
  <c r="M54" i="1"/>
  <c r="M58" i="1"/>
  <c r="M62" i="1"/>
  <c r="M70" i="1"/>
  <c r="AP20" i="1"/>
  <c r="AP36" i="1"/>
  <c r="M13" i="1"/>
  <c r="AP13" i="1"/>
  <c r="AP25" i="1"/>
  <c r="M6" i="1"/>
  <c r="M14" i="1"/>
  <c r="M22" i="1"/>
  <c r="M30" i="1"/>
  <c r="M38" i="1"/>
  <c r="M50" i="1"/>
  <c r="M66" i="1"/>
  <c r="AP16" i="1"/>
  <c r="AP44" i="1"/>
  <c r="M25" i="1"/>
  <c r="AP18" i="1"/>
  <c r="AP34" i="1"/>
  <c r="AP46" i="1"/>
  <c r="AP58" i="1"/>
  <c r="AP70" i="1"/>
  <c r="AP32" i="1"/>
  <c r="AP64" i="1"/>
  <c r="M37" i="1"/>
  <c r="AP14" i="1"/>
  <c r="AP26" i="1"/>
  <c r="AP42" i="1"/>
  <c r="AP50" i="1"/>
  <c r="AP54" i="1"/>
  <c r="AP62" i="1"/>
  <c r="AP66" i="1"/>
  <c r="AP28" i="1"/>
  <c r="AP48" i="1"/>
  <c r="M21" i="1"/>
  <c r="AP6" i="1"/>
  <c r="AP22" i="1"/>
  <c r="AP30" i="1"/>
  <c r="M11" i="1"/>
  <c r="M19" i="1"/>
  <c r="M23" i="1"/>
  <c r="M31" i="1"/>
  <c r="M39" i="1"/>
  <c r="M47" i="1"/>
  <c r="M51" i="1"/>
  <c r="M59" i="1"/>
  <c r="M63" i="1"/>
  <c r="M71" i="1"/>
  <c r="AP8" i="1"/>
  <c r="AP40" i="1"/>
  <c r="AP10" i="1"/>
  <c r="AP38" i="1"/>
  <c r="M7" i="1"/>
  <c r="M15" i="1"/>
  <c r="M27" i="1"/>
  <c r="M35" i="1"/>
  <c r="M43" i="1"/>
  <c r="M55" i="1"/>
  <c r="M67" i="1"/>
  <c r="AP11" i="1"/>
  <c r="AP19" i="1"/>
  <c r="AP27" i="1"/>
  <c r="AP35" i="1"/>
  <c r="AP39" i="1"/>
  <c r="AP47" i="1"/>
  <c r="AP55" i="1"/>
  <c r="AP63" i="1"/>
  <c r="AP71" i="1"/>
  <c r="AP7" i="1"/>
  <c r="AP15" i="1"/>
  <c r="AP23" i="1"/>
  <c r="AP31" i="1"/>
  <c r="AP43" i="1"/>
  <c r="AP51" i="1"/>
  <c r="AP59" i="1"/>
  <c r="AP67" i="1"/>
  <c r="AP5" i="1"/>
  <c r="M5" i="1"/>
  <c r="AP3" i="1"/>
  <c r="AP4" i="1"/>
  <c r="AP2" i="1"/>
  <c r="M3" i="1"/>
  <c r="M4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<sst xmlns="http://schemas.openxmlformats.org/spreadsheetml/2006/main" count="1487" uniqueCount="265">
  <si>
    <t>DEPARTAMENTO</t>
  </si>
  <si>
    <t>DOCUMENTO</t>
  </si>
  <si>
    <t>DETALLE</t>
  </si>
  <si>
    <t>CLASIFICACION</t>
  </si>
  <si>
    <t>PRODUCTO</t>
  </si>
  <si>
    <t>CENTRO COSTO</t>
  </si>
  <si>
    <t>FECHA DESDE</t>
  </si>
  <si>
    <t>FECHA HASTA</t>
  </si>
  <si>
    <t>CODIGO SOCIO</t>
  </si>
  <si>
    <t>NOMBRE SOCIO</t>
  </si>
  <si>
    <t>NUMERO SOLICITUD</t>
  </si>
  <si>
    <t>OBSERVACION</t>
  </si>
  <si>
    <t>AUDITORIA</t>
  </si>
  <si>
    <t>ACTAS</t>
  </si>
  <si>
    <t>PEX</t>
  </si>
  <si>
    <t>NATURAL - CN</t>
  </si>
  <si>
    <t>Comunicaciones</t>
  </si>
  <si>
    <t>NOMBRE_DEPARTAMENTO</t>
  </si>
  <si>
    <t>NOMBRE_DOCUMENTO</t>
  </si>
  <si>
    <t>NOMBRE_DETALLE</t>
  </si>
  <si>
    <t>AGENCIAS</t>
  </si>
  <si>
    <t>ACTIVACION CUENTAS</t>
  </si>
  <si>
    <t>AELU</t>
  </si>
  <si>
    <t>APJ</t>
  </si>
  <si>
    <t>CHACARILLA</t>
  </si>
  <si>
    <t>CIRCOLO</t>
  </si>
  <si>
    <t>JOCKEY</t>
  </si>
  <si>
    <t>REGATAS</t>
  </si>
  <si>
    <t>SAN ISIDRO</t>
  </si>
  <si>
    <t>SURQUILLO</t>
  </si>
  <si>
    <t>TERRAZAS</t>
  </si>
  <si>
    <t>ACTUALIZACION DATOS</t>
  </si>
  <si>
    <t>GENERAL</t>
  </si>
  <si>
    <t>APERTURAS AHORROS</t>
  </si>
  <si>
    <t>APERTURAS CTS</t>
  </si>
  <si>
    <t>APERTURAS DPF</t>
  </si>
  <si>
    <t>ARQUEOS AGENCIA</t>
  </si>
  <si>
    <t>CARGO AUTOMATICO</t>
  </si>
  <si>
    <t>CARNET DE SOCIOS</t>
  </si>
  <si>
    <t>CONSTANCIAS</t>
  </si>
  <si>
    <t>INSTRUCCIONES</t>
  </si>
  <si>
    <t>PACINET CARGO DE ENTREGA</t>
  </si>
  <si>
    <t>REPORTE ENTREGA DE LLAVES</t>
  </si>
  <si>
    <t>REPORTE PACINET</t>
  </si>
  <si>
    <t>RETIRO DE APORTACIONES</t>
  </si>
  <si>
    <t>RETIRO DE SOCIOS</t>
  </si>
  <si>
    <t>SEGUIMIENTO Y CONTROL DE VALIJA</t>
  </si>
  <si>
    <t>TARJETA MASTERCARD</t>
  </si>
  <si>
    <t>TRASPASOS AGENCIA</t>
  </si>
  <si>
    <t>REGISTRO DE SOCIOS</t>
  </si>
  <si>
    <t>APERTURAS</t>
  </si>
  <si>
    <t>ASAMBLEAS</t>
  </si>
  <si>
    <t>BALANCES</t>
  </si>
  <si>
    <t>CARGOS</t>
  </si>
  <si>
    <t>COMPENDIO</t>
  </si>
  <si>
    <t>CONTRATO</t>
  </si>
  <si>
    <t>CORRESPONDENCIAS</t>
  </si>
  <si>
    <t>ESTATUTO</t>
  </si>
  <si>
    <t>EVALUACIONES</t>
  </si>
  <si>
    <t>INFORMES</t>
  </si>
  <si>
    <t>MANUALES</t>
  </si>
  <si>
    <t>MEMORIA</t>
  </si>
  <si>
    <t>NORMATIVAS</t>
  </si>
  <si>
    <t>PAPELES DE TRABAJO</t>
  </si>
  <si>
    <t>PAPELES VARIOS</t>
  </si>
  <si>
    <t>PLANEAMIENTO</t>
  </si>
  <si>
    <t>PRESUPUESTO</t>
  </si>
  <si>
    <t>PROGRAMAS</t>
  </si>
  <si>
    <t>PROPUESTA</t>
  </si>
  <si>
    <t>RECOMENDACIONES</t>
  </si>
  <si>
    <t>REGLAMENTO</t>
  </si>
  <si>
    <t>VISITA</t>
  </si>
  <si>
    <t>CONTABILIDAD</t>
  </si>
  <si>
    <t>DOCUMENTOS CONTABLES</t>
  </si>
  <si>
    <t>MARKETING</t>
  </si>
  <si>
    <t>DOCUMENTOS MARKETING</t>
  </si>
  <si>
    <t>NEGOCIOS</t>
  </si>
  <si>
    <t>EXPEDIENTE</t>
  </si>
  <si>
    <t>CARTA FIANZA</t>
  </si>
  <si>
    <t>ANULADO</t>
  </si>
  <si>
    <t>DOCUMENTOS POST</t>
  </si>
  <si>
    <t>ADENDA</t>
  </si>
  <si>
    <t>CAMBIO DE TASA</t>
  </si>
  <si>
    <t>CARTA RECORDATORIO</t>
  </si>
  <si>
    <t>CARTAS NOTARIALES</t>
  </si>
  <si>
    <t>CRONOGRAMA</t>
  </si>
  <si>
    <t>DNI</t>
  </si>
  <si>
    <t>INFORMACION ECONOMICA</t>
  </si>
  <si>
    <t>MEMORANDUM</t>
  </si>
  <si>
    <t>SOLICITUD DE PREPAGOS</t>
  </si>
  <si>
    <t>SOLICITUD DE PRESTAMO</t>
  </si>
  <si>
    <t>SOLICITUD PRORROGA</t>
  </si>
  <si>
    <t>SEGURO INCENDIO</t>
  </si>
  <si>
    <t>SEGURO VEHICULAR</t>
  </si>
  <si>
    <t>CTS</t>
  </si>
  <si>
    <t>APERTURAS PCTP</t>
  </si>
  <si>
    <t>AHORRO PCTP</t>
  </si>
  <si>
    <t>OPERACIONES</t>
  </si>
  <si>
    <t>LIBRO INSCRIPCION</t>
  </si>
  <si>
    <t>COMPRA DE CARTERA</t>
  </si>
  <si>
    <t>CONSENTIMIENTO DE DATOS</t>
  </si>
  <si>
    <t>RECLAMO</t>
  </si>
  <si>
    <t>RETIRO 25% AFP</t>
  </si>
  <si>
    <t>PACINET</t>
  </si>
  <si>
    <t>EXPEDIENTE PACINET</t>
  </si>
  <si>
    <t>LEGAL</t>
  </si>
  <si>
    <t>JAPÓN</t>
  </si>
  <si>
    <t>RETENCIÓN DE BILLETES</t>
  </si>
  <si>
    <t>RESOLUCIÓN</t>
  </si>
  <si>
    <t>AMPLIACIÓN Nro 8</t>
  </si>
  <si>
    <t>AMPLIACIÓN Nro 9</t>
  </si>
  <si>
    <t>AMPLIACIÓN Nro 10</t>
  </si>
  <si>
    <t>AMPLIACIÓN Nro 11</t>
  </si>
  <si>
    <t>AMPLIACIÓN Nro 12</t>
  </si>
  <si>
    <t>AMPLIACIÓN Nro 13</t>
  </si>
  <si>
    <t>AMPLIACIÓN Nro 14</t>
  </si>
  <si>
    <t>AMPLIACIÓN Nro 15</t>
  </si>
  <si>
    <t>AMPLIACIÓN Nro 16</t>
  </si>
  <si>
    <t>AMPLIACIÓN Nro 17</t>
  </si>
  <si>
    <t>AMPLIACIÓN Nro 18</t>
  </si>
  <si>
    <t>AMPLIACIÓN Nro 19</t>
  </si>
  <si>
    <t>AMPLIACIÓN Nro 20</t>
  </si>
  <si>
    <t>RENOVACIÓN Nro 1</t>
  </si>
  <si>
    <t>RENOVACIÓN Nro 2</t>
  </si>
  <si>
    <t>RENOVACIÓN Nro 3</t>
  </si>
  <si>
    <t>RENOVACIÓN Nro 4</t>
  </si>
  <si>
    <t>RENOVACIÓN Nro 5</t>
  </si>
  <si>
    <t>RENOVACIÓN Nro 6</t>
  </si>
  <si>
    <t>RENOVACIÓN Nro 7</t>
  </si>
  <si>
    <t>RENOVACIÓN Nro 8</t>
  </si>
  <si>
    <t>RENOVACIÓN Nro 9</t>
  </si>
  <si>
    <t>RENOVACIÓN Nro 10</t>
  </si>
  <si>
    <t>RENOVACIÓN Nro 11</t>
  </si>
  <si>
    <t>RENOVACIÓN Nro 12</t>
  </si>
  <si>
    <t>RENOVACIÓN Nro 13</t>
  </si>
  <si>
    <t>RENOVACIÓN Nro 14</t>
  </si>
  <si>
    <t>RENOVACIÓN Nro 15</t>
  </si>
  <si>
    <t>RENOVACIÓN Nro 16</t>
  </si>
  <si>
    <t>RENOVACIÓN Nro 17</t>
  </si>
  <si>
    <t>RENOVACIÓN Nro 18</t>
  </si>
  <si>
    <t>RENOVACIÓN Nro 19</t>
  </si>
  <si>
    <t>RENOVACIÓN Nro 20</t>
  </si>
  <si>
    <t>REPROGRAMACIÓN Nro 1</t>
  </si>
  <si>
    <t>REPROGRAMACIÓN Nro 2</t>
  </si>
  <si>
    <t>REPROGRAMACIÓN Nro 3</t>
  </si>
  <si>
    <t>REFINANCIACIÓN</t>
  </si>
  <si>
    <t>AMPLIACIÓN Nro 1</t>
  </si>
  <si>
    <t>AMPLIACIÓN Nro 2</t>
  </si>
  <si>
    <t>AMPLIACIÓN Nro 3</t>
  </si>
  <si>
    <t>AMPLIACIÓN Nro 4</t>
  </si>
  <si>
    <t>AMPLIACIÓN Nro 5</t>
  </si>
  <si>
    <t>AMPLIACIÓN Nro 6</t>
  </si>
  <si>
    <t>AMPLIACIÓN Nro 7</t>
  </si>
  <si>
    <t>APROBACIÓN</t>
  </si>
  <si>
    <t>SOLICITUD MODIFICACIÓN</t>
  </si>
  <si>
    <t>CAMBIOS DE GARANTÍA</t>
  </si>
  <si>
    <t>GARANTÍA MOBILIARIA</t>
  </si>
  <si>
    <t>GARANTÍA HIPOTECARIA</t>
  </si>
  <si>
    <t>FIRMA DE COMITÉ</t>
  </si>
  <si>
    <t>PAGARÉ</t>
  </si>
  <si>
    <t>MISCELÁNEOS</t>
  </si>
  <si>
    <t>CARGO RECEPCIÓN</t>
  </si>
  <si>
    <t>CERTIFICADOS DE APORTACIÓN</t>
  </si>
  <si>
    <t>DEVOLUCIÓN PAGARE</t>
  </si>
  <si>
    <t>FICHA DE INSCRIPCIÓN</t>
  </si>
  <si>
    <t>INFORME DE AUDITORÍA</t>
  </si>
  <si>
    <t>MAYOR CUANTÍA</t>
  </si>
  <si>
    <t>RESÚMENES DE CAJA</t>
  </si>
  <si>
    <t>CONTRATO DE CRÉDITO</t>
  </si>
  <si>
    <t>JURIDICA</t>
  </si>
  <si>
    <t>NATURAL</t>
  </si>
  <si>
    <t>PSF</t>
  </si>
  <si>
    <t>PDD</t>
  </si>
  <si>
    <t>PCT</t>
  </si>
  <si>
    <t>PCC</t>
  </si>
  <si>
    <t>PLC</t>
  </si>
  <si>
    <t>POR</t>
  </si>
  <si>
    <t>TAN</t>
  </si>
  <si>
    <t>PDIG</t>
  </si>
  <si>
    <t>PDP</t>
  </si>
  <si>
    <t>PLD</t>
  </si>
  <si>
    <t>Gerencia central de negocios</t>
  </si>
  <si>
    <t>Soporte comercial y post-venta</t>
  </si>
  <si>
    <t>Jefatura de proyectos inmobiliarios de vivienda social</t>
  </si>
  <si>
    <t>Jefatura de Desarrollo y Supervisión de Proyectos Inmobiliarios</t>
  </si>
  <si>
    <t>Gerencia de marketing y comunicaciones</t>
  </si>
  <si>
    <t>Marketing</t>
  </si>
  <si>
    <t>Productos Financieros</t>
  </si>
  <si>
    <t>Gerente de Agencias, Canales y Ventas</t>
  </si>
  <si>
    <t>Surquillo</t>
  </si>
  <si>
    <t>Centenario</t>
  </si>
  <si>
    <t>Circolo</t>
  </si>
  <si>
    <t>Chacarilla</t>
  </si>
  <si>
    <t>San Isidro</t>
  </si>
  <si>
    <t>Punta Hermosa</t>
  </si>
  <si>
    <t>Jockey Club</t>
  </si>
  <si>
    <t>Regatas Lima</t>
  </si>
  <si>
    <t>Terrazas</t>
  </si>
  <si>
    <t>Japón</t>
  </si>
  <si>
    <t>Punto de promoción Paita</t>
  </si>
  <si>
    <t>Punto de promoción Piura</t>
  </si>
  <si>
    <t>Punto de promoción Viru</t>
  </si>
  <si>
    <t>Punto de promoción Tarapoto</t>
  </si>
  <si>
    <t>Punto de promoción Trujillo</t>
  </si>
  <si>
    <t>Punto de promoción Chiclayo</t>
  </si>
  <si>
    <t>Servicios digitales</t>
  </si>
  <si>
    <t>Punto de promoción Chincha</t>
  </si>
  <si>
    <t>Comercial Vehicular</t>
  </si>
  <si>
    <t>Jefe de puntos de promoción</t>
  </si>
  <si>
    <t>Coordinador de Ventas</t>
  </si>
  <si>
    <t>Punto de promoción Lurín</t>
  </si>
  <si>
    <t>Agencia AELU</t>
  </si>
  <si>
    <t>Punto de promoción Oasis el Cucho</t>
  </si>
  <si>
    <t>Punto de promoción Vyve Sullana</t>
  </si>
  <si>
    <t>Captaciones</t>
  </si>
  <si>
    <t>Gerencia banca empresa</t>
  </si>
  <si>
    <t>Microempresa</t>
  </si>
  <si>
    <t>Pequeña empresa</t>
  </si>
  <si>
    <t>Medianas y grandes</t>
  </si>
  <si>
    <t>Jefatura de Estructuración Banca Empresa</t>
  </si>
  <si>
    <t>Gerente de Ventas</t>
  </si>
  <si>
    <t>Gerencia central de operaciones</t>
  </si>
  <si>
    <t>Jefe de tajetas</t>
  </si>
  <si>
    <t>Gerencia de sistemas</t>
  </si>
  <si>
    <t>Gerencia de operaciones</t>
  </si>
  <si>
    <t>Subgerencia operaciones</t>
  </si>
  <si>
    <t>Jefatura de Back Office</t>
  </si>
  <si>
    <t>Subgerencia de organización y procesos de negocios</t>
  </si>
  <si>
    <t>Jefatura de Transformación Digital de Procesos</t>
  </si>
  <si>
    <t>Gerencia central de riesgos</t>
  </si>
  <si>
    <t>Gerencia de Riesgo de Crédito</t>
  </si>
  <si>
    <t>Gerencia de normalización de créditos y cobranzas</t>
  </si>
  <si>
    <t>Gerencia de riesgo operacional, mercado y liquidez</t>
  </si>
  <si>
    <t>Gerencia de calidad de cartera</t>
  </si>
  <si>
    <t>Gerencia central de administración y capital humano</t>
  </si>
  <si>
    <t>Subgerencia administración</t>
  </si>
  <si>
    <t>Pacific Tower</t>
  </si>
  <si>
    <t>Targa</t>
  </si>
  <si>
    <t>Aviación</t>
  </si>
  <si>
    <t>Subgerencia capital Humano</t>
  </si>
  <si>
    <t>Subgerencia de sostenibilidad</t>
  </si>
  <si>
    <t>Gerencia general</t>
  </si>
  <si>
    <t>Gerencia de Finanzas</t>
  </si>
  <si>
    <t>Gerencia de contabilidad</t>
  </si>
  <si>
    <t>Gerencia legal</t>
  </si>
  <si>
    <t>Directivos</t>
  </si>
  <si>
    <t>Consejo de administración</t>
  </si>
  <si>
    <t>Oficialia de cumplimiento</t>
  </si>
  <si>
    <t>Consejo de vigilancia</t>
  </si>
  <si>
    <t>Auditoría interna</t>
  </si>
  <si>
    <t>Comité electoral</t>
  </si>
  <si>
    <t>Comité de educación</t>
  </si>
  <si>
    <t>CENTRO_COSTO</t>
  </si>
  <si>
    <t>08912378</t>
  </si>
  <si>
    <t>PRUEBBBDSHJ</t>
  </si>
  <si>
    <t>ASVASVVAVSC</t>
  </si>
  <si>
    <t>CCASCcxzc</t>
  </si>
  <si>
    <t>23423443</t>
  </si>
  <si>
    <t>243</t>
  </si>
  <si>
    <t>2023-01-19023</t>
  </si>
  <si>
    <t>2023-01-19021</t>
  </si>
  <si>
    <t>2023-01-19022</t>
  </si>
  <si>
    <t>ASD</t>
  </si>
  <si>
    <t>DGH</t>
  </si>
  <si>
    <t>ZXVZXCCZX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</si>
</sst>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2" borderId="0" xfId="0" applyNumberFormat="1" applyFont="1" applyFill="1"/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E5E1-6156-4663-988E-058D364F7C1A}">
  <sheetPr codeName="Sheet1"/>
  <dimension ref="A1:CO71"/>
  <sheetViews>
    <sheetView tabSelected="1" workbookViewId="0">
      <selection activeCell="E2" sqref="E2:G2"/>
    </sheetView>
  </sheetViews>
  <sheetFormatPr defaultRowHeight="15" x14ac:dyDescent="0.25"/>
  <cols>
    <col min="1" max="1" width="21.5703125" style="2" customWidth="1"/>
    <col min="2" max="2" width="15.28515625" style="2" customWidth="1"/>
    <col min="3" max="3" width="21.5703125" style="2" customWidth="1"/>
    <col min="4" max="4" width="13.5703125" customWidth="1"/>
    <col min="5" max="5" width="20.85546875" customWidth="1"/>
    <col min="6" max="6" width="20.140625" customWidth="1"/>
    <col min="7" max="7" width="28.140625" customWidth="1"/>
    <col min="8" max="8" width="24" customWidth="1"/>
    <col min="9" max="9" width="23.28515625" customWidth="1"/>
    <col min="10" max="10" width="20.140625" customWidth="1"/>
    <col min="11" max="11" width="19.42578125" customWidth="1"/>
    <col min="12" max="12" width="15.42578125" customWidth="1"/>
    <col min="13" max="93" width="9.140625" hidden="1" customWidth="1"/>
    <col min="94" max="100" width="0" hidden="1" customWidth="1"/>
  </cols>
  <sheetData>
    <row r="1" spans="1:42" x14ac:dyDescent="0.25">
      <c r="A1" s="3" t="s">
        <v>10</v>
      </c>
      <c r="B1" s="3" t="s">
        <v>8</v>
      </c>
      <c r="C1" s="3" t="s">
        <v>9</v>
      </c>
      <c r="D1" s="4" t="s">
        <v>4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4" t="s">
        <v>11</v>
      </c>
    </row>
    <row r="2" spans="1:42" x14ac:dyDescent="0.25">
      <c r="A2" s="2" t="s">
        <v>259</v>
      </c>
      <c r="B2" s="2" t="s">
        <v>253</v>
      </c>
      <c r="C2" s="2" t="s">
        <v>254</v>
      </c>
      <c r="D2" t="s">
        <v>173</v>
      </c>
      <c r="E2" t="s">
        <v>76</v>
      </c>
      <c r="F2" t="s">
        <v>159</v>
      </c>
      <c r="G2" t="s">
        <v>159</v>
      </c>
      <c r="H2" t="s">
        <v>15</v>
      </c>
      <c r="I2" t="s">
        <v>218</v>
      </c>
      <c r="J2" s="5">
        <v>44210</v>
      </c>
      <c r="L2" t="s">
        <v>262</v>
      </c>
      <c r="M2" t="e" cm="1">
        <f t="array" aca="1" ref="M2" ca="1">TRANSPOSE(INDIRECT("DOCUMENTOAUX!"&amp;ADDRESS(2,MATCH(E2,DOCUMENTOAUX!$A$1:$H$1,0))&amp;"#"))</f>
        <v>#REF!</v>
      </c>
      <c r="AP2" t="e" cm="1">
        <f t="array" aca="1" ref="AP2" ca="1">TRANSPOSE(INDIRECT("DETALLEAUX!"&amp;ADDRESS(3,MATCH(E2,DETALLEAUX!$A$1:$BQ$1,0)+MATCH(F2,INDIRECT("DETALLEAUX!"&amp;ADDRESS(2,MATCH(E2,DETALLEAUX!$A$1:$BQ$1,0))&amp;":$BQ$2"),0)-1)&amp;"#"))</f>
        <v>#REF!</v>
      </c>
    </row>
    <row r="3" spans="1:42" x14ac:dyDescent="0.25">
      <c r="A3" s="2" t="s">
        <v>260</v>
      </c>
      <c r="B3" s="2" t="s">
        <v>258</v>
      </c>
      <c r="C3" s="2" t="s">
        <v>255</v>
      </c>
      <c r="D3" t="s">
        <v>178</v>
      </c>
      <c r="E3" t="s">
        <v>76</v>
      </c>
      <c r="F3" t="s">
        <v>77</v>
      </c>
      <c r="G3" t="s">
        <v>77</v>
      </c>
      <c r="H3" t="s">
        <v>170</v>
      </c>
      <c r="I3" t="s">
        <v>246</v>
      </c>
      <c r="J3" s="5">
        <v>44564</v>
      </c>
      <c r="K3" s="5">
        <v>44564</v>
      </c>
      <c r="L3" t="s">
        <v>263</v>
      </c>
      <c r="M3" t="e" cm="1">
        <f t="array" aca="1" ref="M3" ca="1">TRANSPOSE(INDIRECT("DOCUMENTOAUX!"&amp;ADDRESS(2,MATCH(E3,DOCUMENTOAUX!$A$1:$H$1,0))&amp;"#"))</f>
        <v>#REF!</v>
      </c>
      <c r="AP3" t="e" cm="1">
        <f t="array" aca="1" ref="AP3" ca="1">TRANSPOSE(INDIRECT("DETALLEAUX!"&amp;ADDRESS(3,MATCH(E3,DETALLEAUX!$A$1:$BQ$1,0)+MATCH(F3,INDIRECT("DETALLEAUX!"&amp;ADDRESS(2,MATCH(E3,DETALLEAUX!$A$1:$BQ$1,0))&amp;":$BQ$2"),0)-1)&amp;"#"))</f>
        <v>#REF!</v>
      </c>
    </row>
    <row r="4" spans="1:42" x14ac:dyDescent="0.25">
      <c r="A4" s="2" t="s">
        <v>261</v>
      </c>
      <c r="B4" s="2" t="s">
        <v>257</v>
      </c>
      <c r="C4" s="2" t="s">
        <v>256</v>
      </c>
      <c r="D4" t="s">
        <v>171</v>
      </c>
      <c r="E4" t="s">
        <v>103</v>
      </c>
      <c r="F4" t="s">
        <v>104</v>
      </c>
      <c r="G4" t="s">
        <v>104</v>
      </c>
      <c r="H4" t="s">
        <v>15</v>
      </c>
      <c r="I4" t="s">
        <v>249</v>
      </c>
      <c r="K4" s="5">
        <v>44583</v>
      </c>
      <c r="L4" t="s">
        <v>264</v>
      </c>
      <c r="M4" t="e" cm="1">
        <f t="array" aca="1" ref="M4" ca="1">TRANSPOSE(INDIRECT("DOCUMENTOAUX!"&amp;ADDRESS(2,MATCH(E4,DOCUMENTOAUX!$A$1:$H$1,0))&amp;"#"))</f>
        <v>#REF!</v>
      </c>
      <c r="AP4" t="e" cm="1">
        <f t="array" aca="1" ref="AP4" ca="1">TRANSPOSE(INDIRECT("DETALLEAUX!"&amp;ADDRESS(3,MATCH(E4,DETALLEAUX!$A$1:$BQ$1,0)+MATCH(F4,INDIRECT("DETALLEAUX!"&amp;ADDRESS(2,MATCH(E4,DETALLEAUX!$A$1:$BQ$1,0))&amp;":$BQ$2"),0)-1)&amp;"#"))</f>
        <v>#REF!</v>
      </c>
    </row>
    <row r="5" spans="1:42" x14ac:dyDescent="0.25">
      <c r="M5" t="e" cm="1">
        <f t="array" aca="1" ref="M5" ca="1">TRANSPOSE(INDIRECT("DOCUMENTOAUX!"&amp;ADDRESS(2,MATCH(E5,DOCUMENTOAUX!$A$1:$H$1,0))&amp;"#"))</f>
        <v>#N/A</v>
      </c>
      <c r="AP5" t="e" cm="1">
        <f t="array" aca="1" ref="AP5" ca="1">TRANSPOSE(INDIRECT("DETALLEAUX!"&amp;ADDRESS(3,MATCH(E5,DETALLEAUX!$A$1:$BQ$1,0)+MATCH(F5,INDIRECT("DETALLEAUX!"&amp;ADDRESS(2,MATCH(E5,DETALLEAUX!$A$1:$BQ$1,0))&amp;":$BQ$2"),0)-1)&amp;"#"))</f>
        <v>#N/A</v>
      </c>
    </row>
    <row r="6" spans="1:42" x14ac:dyDescent="0.25">
      <c r="M6" t="e" cm="1">
        <f t="array" aca="1" ref="M6" ca="1">TRANSPOSE(INDIRECT("DOCUMENTOAUX!"&amp;ADDRESS(2,MATCH(E6,DOCUMENTOAUX!$A$1:$H$1,0))&amp;"#"))</f>
        <v>#N/A</v>
      </c>
      <c r="AP6" t="e" cm="1">
        <f t="array" aca="1" ref="AP6" ca="1">TRANSPOSE(INDIRECT("DETALLEAUX!"&amp;ADDRESS(3,MATCH(E6,DETALLEAUX!$A$1:$BQ$1,0)+MATCH(F6,INDIRECT("DETALLEAUX!"&amp;ADDRESS(2,MATCH(E6,DETALLEAUX!$A$1:$BQ$1,0))&amp;":$BQ$2"),0)-1)&amp;"#"))</f>
        <v>#N/A</v>
      </c>
    </row>
    <row r="7" spans="1:42" x14ac:dyDescent="0.25">
      <c r="M7" t="e" cm="1">
        <f t="array" aca="1" ref="M7" ca="1">TRANSPOSE(INDIRECT("DOCUMENTOAUX!"&amp;ADDRESS(2,MATCH(E7,DOCUMENTOAUX!$A$1:$H$1,0))&amp;"#"))</f>
        <v>#N/A</v>
      </c>
      <c r="AP7" t="e" cm="1">
        <f t="array" aca="1" ref="AP7" ca="1">TRANSPOSE(INDIRECT("DETALLEAUX!"&amp;ADDRESS(3,MATCH(E7,DETALLEAUX!$A$1:$BQ$1,0)+MATCH(F7,INDIRECT("DETALLEAUX!"&amp;ADDRESS(2,MATCH(E7,DETALLEAUX!$A$1:$BQ$1,0))&amp;":$BQ$2"),0)-1)&amp;"#"))</f>
        <v>#N/A</v>
      </c>
    </row>
    <row r="8" spans="1:42" x14ac:dyDescent="0.25">
      <c r="M8" t="e" cm="1">
        <f t="array" aca="1" ref="M8" ca="1">TRANSPOSE(INDIRECT("DOCUMENTOAUX!"&amp;ADDRESS(2,MATCH(E8,DOCUMENTOAUX!$A$1:$H$1,0))&amp;"#"))</f>
        <v>#N/A</v>
      </c>
      <c r="AP8" t="e" cm="1">
        <f t="array" aca="1" ref="AP8" ca="1">TRANSPOSE(INDIRECT("DETALLEAUX!"&amp;ADDRESS(3,MATCH(E8,DETALLEAUX!$A$1:$BQ$1,0)+MATCH(F8,INDIRECT("DETALLEAUX!"&amp;ADDRESS(2,MATCH(E8,DETALLEAUX!$A$1:$BQ$1,0))&amp;":$BQ$2"),0)-1)&amp;"#"))</f>
        <v>#N/A</v>
      </c>
    </row>
    <row r="9" spans="1:42" x14ac:dyDescent="0.25">
      <c r="M9" t="e" cm="1">
        <f t="array" aca="1" ref="M9" ca="1">TRANSPOSE(INDIRECT("DOCUMENTOAUX!"&amp;ADDRESS(2,MATCH(E9,DOCUMENTOAUX!$A$1:$H$1,0))&amp;"#"))</f>
        <v>#N/A</v>
      </c>
      <c r="AP9" t="e" cm="1">
        <f t="array" aca="1" ref="AP9" ca="1">TRANSPOSE(INDIRECT("DETALLEAUX!"&amp;ADDRESS(3,MATCH(E9,DETALLEAUX!$A$1:$BQ$1,0)+MATCH(F9,INDIRECT("DETALLEAUX!"&amp;ADDRESS(2,MATCH(E9,DETALLEAUX!$A$1:$BQ$1,0))&amp;":$BQ$2"),0)-1)&amp;"#"))</f>
        <v>#N/A</v>
      </c>
    </row>
    <row r="10" spans="1:42" x14ac:dyDescent="0.25">
      <c r="M10" t="e" cm="1">
        <f t="array" aca="1" ref="M10" ca="1">TRANSPOSE(INDIRECT("DOCUMENTOAUX!"&amp;ADDRESS(2,MATCH(E10,DOCUMENTOAUX!$A$1:$H$1,0))&amp;"#"))</f>
        <v>#N/A</v>
      </c>
      <c r="AP10" t="e" cm="1">
        <f t="array" aca="1" ref="AP10" ca="1">TRANSPOSE(INDIRECT("DETALLEAUX!"&amp;ADDRESS(3,MATCH(E10,DETALLEAUX!$A$1:$BQ$1,0)+MATCH(F10,INDIRECT("DETALLEAUX!"&amp;ADDRESS(2,MATCH(E10,DETALLEAUX!$A$1:$BQ$1,0))&amp;":$BQ$2"),0)-1)&amp;"#"))</f>
        <v>#N/A</v>
      </c>
    </row>
    <row r="11" spans="1:42" x14ac:dyDescent="0.25">
      <c r="M11" t="e" cm="1">
        <f t="array" aca="1" ref="M11" ca="1">TRANSPOSE(INDIRECT("DOCUMENTOAUX!"&amp;ADDRESS(2,MATCH(E11,DOCUMENTOAUX!$A$1:$H$1,0))&amp;"#"))</f>
        <v>#N/A</v>
      </c>
      <c r="AP11" t="e" cm="1">
        <f t="array" aca="1" ref="AP11" ca="1">TRANSPOSE(INDIRECT("DETALLEAUX!"&amp;ADDRESS(3,MATCH(E11,DETALLEAUX!$A$1:$BQ$1,0)+MATCH(F11,INDIRECT("DETALLEAUX!"&amp;ADDRESS(2,MATCH(E11,DETALLEAUX!$A$1:$BQ$1,0))&amp;":$BQ$2"),0)-1)&amp;"#"))</f>
        <v>#N/A</v>
      </c>
    </row>
    <row r="12" spans="1:42" x14ac:dyDescent="0.25">
      <c r="M12" t="e" cm="1">
        <f t="array" aca="1" ref="M12" ca="1">TRANSPOSE(INDIRECT("DOCUMENTOAUX!"&amp;ADDRESS(2,MATCH(E12,DOCUMENTOAUX!$A$1:$H$1,0))&amp;"#"))</f>
        <v>#N/A</v>
      </c>
      <c r="AP12" t="e" cm="1">
        <f t="array" aca="1" ref="AP12" ca="1">TRANSPOSE(INDIRECT("DETALLEAUX!"&amp;ADDRESS(3,MATCH(E12,DETALLEAUX!$A$1:$BQ$1,0)+MATCH(F12,INDIRECT("DETALLEAUX!"&amp;ADDRESS(2,MATCH(E12,DETALLEAUX!$A$1:$BQ$1,0))&amp;":$BQ$2"),0)-1)&amp;"#"))</f>
        <v>#N/A</v>
      </c>
    </row>
    <row r="13" spans="1:42" x14ac:dyDescent="0.25">
      <c r="M13" t="e" cm="1">
        <f t="array" aca="1" ref="M13" ca="1">TRANSPOSE(INDIRECT("DOCUMENTOAUX!"&amp;ADDRESS(2,MATCH(E13,DOCUMENTOAUX!$A$1:$H$1,0))&amp;"#"))</f>
        <v>#N/A</v>
      </c>
      <c r="AP13" t="e" cm="1">
        <f t="array" aca="1" ref="AP13" ca="1">TRANSPOSE(INDIRECT("DETALLEAUX!"&amp;ADDRESS(3,MATCH(E13,DETALLEAUX!$A$1:$BQ$1,0)+MATCH(F13,INDIRECT("DETALLEAUX!"&amp;ADDRESS(2,MATCH(E13,DETALLEAUX!$A$1:$BQ$1,0))&amp;":$BQ$2"),0)-1)&amp;"#"))</f>
        <v>#N/A</v>
      </c>
    </row>
    <row r="14" spans="1:42" x14ac:dyDescent="0.25">
      <c r="M14" t="e" cm="1">
        <f t="array" aca="1" ref="M14" ca="1">TRANSPOSE(INDIRECT("DOCUMENTOAUX!"&amp;ADDRESS(2,MATCH(E14,DOCUMENTOAUX!$A$1:$H$1,0))&amp;"#"))</f>
        <v>#N/A</v>
      </c>
      <c r="AP14" t="e" cm="1">
        <f t="array" aca="1" ref="AP14" ca="1">TRANSPOSE(INDIRECT("DETALLEAUX!"&amp;ADDRESS(3,MATCH(E14,DETALLEAUX!$A$1:$BQ$1,0)+MATCH(F14,INDIRECT("DETALLEAUX!"&amp;ADDRESS(2,MATCH(E14,DETALLEAUX!$A$1:$BQ$1,0))&amp;":$BQ$2"),0)-1)&amp;"#"))</f>
        <v>#N/A</v>
      </c>
    </row>
    <row r="15" spans="1:42" x14ac:dyDescent="0.25">
      <c r="M15" t="e" cm="1">
        <f t="array" aca="1" ref="M15" ca="1">TRANSPOSE(INDIRECT("DOCUMENTOAUX!"&amp;ADDRESS(2,MATCH(E15,DOCUMENTOAUX!$A$1:$H$1,0))&amp;"#"))</f>
        <v>#N/A</v>
      </c>
      <c r="AP15" t="e" cm="1">
        <f t="array" aca="1" ref="AP15" ca="1">TRANSPOSE(INDIRECT("DETALLEAUX!"&amp;ADDRESS(3,MATCH(E15,DETALLEAUX!$A$1:$BQ$1,0)+MATCH(F15,INDIRECT("DETALLEAUX!"&amp;ADDRESS(2,MATCH(E15,DETALLEAUX!$A$1:$BQ$1,0))&amp;":$BQ$2"),0)-1)&amp;"#"))</f>
        <v>#N/A</v>
      </c>
    </row>
    <row r="16" spans="1:42" x14ac:dyDescent="0.25">
      <c r="M16" t="e" cm="1">
        <f t="array" aca="1" ref="M16" ca="1">TRANSPOSE(INDIRECT("DOCUMENTOAUX!"&amp;ADDRESS(2,MATCH(E16,DOCUMENTOAUX!$A$1:$H$1,0))&amp;"#"))</f>
        <v>#N/A</v>
      </c>
      <c r="AP16" t="e" cm="1">
        <f t="array" aca="1" ref="AP16" ca="1">TRANSPOSE(INDIRECT("DETALLEAUX!"&amp;ADDRESS(3,MATCH(E16,DETALLEAUX!$A$1:$BQ$1,0)+MATCH(F16,INDIRECT("DETALLEAUX!"&amp;ADDRESS(2,MATCH(E16,DETALLEAUX!$A$1:$BQ$1,0))&amp;":$BQ$2"),0)-1)&amp;"#"))</f>
        <v>#N/A</v>
      </c>
    </row>
    <row r="17" spans="13:42" x14ac:dyDescent="0.25">
      <c r="M17" t="e" cm="1">
        <f t="array" aca="1" ref="M17" ca="1">TRANSPOSE(INDIRECT("DOCUMENTOAUX!"&amp;ADDRESS(2,MATCH(E17,DOCUMENTOAUX!$A$1:$H$1,0))&amp;"#"))</f>
        <v>#N/A</v>
      </c>
      <c r="AP17" t="e" cm="1">
        <f t="array" aca="1" ref="AP17" ca="1">TRANSPOSE(INDIRECT("DETALLEAUX!"&amp;ADDRESS(3,MATCH(E17,DETALLEAUX!$A$1:$BQ$1,0)+MATCH(F17,INDIRECT("DETALLEAUX!"&amp;ADDRESS(2,MATCH(E17,DETALLEAUX!$A$1:$BQ$1,0))&amp;":$BQ$2"),0)-1)&amp;"#"))</f>
        <v>#N/A</v>
      </c>
    </row>
    <row r="18" spans="13:42" x14ac:dyDescent="0.25">
      <c r="M18" t="e" cm="1">
        <f t="array" aca="1" ref="M18" ca="1">TRANSPOSE(INDIRECT("DOCUMENTOAUX!"&amp;ADDRESS(2,MATCH(E18,DOCUMENTOAUX!$A$1:$H$1,0))&amp;"#"))</f>
        <v>#N/A</v>
      </c>
      <c r="AP18" t="e" cm="1">
        <f t="array" aca="1" ref="AP18" ca="1">TRANSPOSE(INDIRECT("DETALLEAUX!"&amp;ADDRESS(3,MATCH(E18,DETALLEAUX!$A$1:$BQ$1,0)+MATCH(F18,INDIRECT("DETALLEAUX!"&amp;ADDRESS(2,MATCH(E18,DETALLEAUX!$A$1:$BQ$1,0))&amp;":$BQ$2"),0)-1)&amp;"#"))</f>
        <v>#N/A</v>
      </c>
    </row>
    <row r="19" spans="13:42" x14ac:dyDescent="0.25">
      <c r="M19" t="e" cm="1">
        <f t="array" aca="1" ref="M19" ca="1">TRANSPOSE(INDIRECT("DOCUMENTOAUX!"&amp;ADDRESS(2,MATCH(E19,DOCUMENTOAUX!$A$1:$H$1,0))&amp;"#"))</f>
        <v>#N/A</v>
      </c>
      <c r="AP19" t="e" cm="1">
        <f t="array" aca="1" ref="AP19" ca="1">TRANSPOSE(INDIRECT("DETALLEAUX!"&amp;ADDRESS(3,MATCH(E19,DETALLEAUX!$A$1:$BQ$1,0)+MATCH(F19,INDIRECT("DETALLEAUX!"&amp;ADDRESS(2,MATCH(E19,DETALLEAUX!$A$1:$BQ$1,0))&amp;":$BQ$2"),0)-1)&amp;"#"))</f>
        <v>#N/A</v>
      </c>
    </row>
    <row r="20" spans="13:42" x14ac:dyDescent="0.25">
      <c r="M20" t="e" cm="1">
        <f t="array" aca="1" ref="M20" ca="1">TRANSPOSE(INDIRECT("DOCUMENTOAUX!"&amp;ADDRESS(2,MATCH(E20,DOCUMENTOAUX!$A$1:$H$1,0))&amp;"#"))</f>
        <v>#N/A</v>
      </c>
      <c r="AP20" t="e" cm="1">
        <f t="array" aca="1" ref="AP20" ca="1">TRANSPOSE(INDIRECT("DETALLEAUX!"&amp;ADDRESS(3,MATCH(E20,DETALLEAUX!$A$1:$BQ$1,0)+MATCH(F20,INDIRECT("DETALLEAUX!"&amp;ADDRESS(2,MATCH(E20,DETALLEAUX!$A$1:$BQ$1,0))&amp;":$BQ$2"),0)-1)&amp;"#"))</f>
        <v>#N/A</v>
      </c>
    </row>
    <row r="21" spans="13:42" x14ac:dyDescent="0.25">
      <c r="M21" t="e" cm="1">
        <f t="array" aca="1" ref="M21" ca="1">TRANSPOSE(INDIRECT("DOCUMENTOAUX!"&amp;ADDRESS(2,MATCH(E21,DOCUMENTOAUX!$A$1:$H$1,0))&amp;"#"))</f>
        <v>#N/A</v>
      </c>
      <c r="AP21" t="e" cm="1">
        <f t="array" aca="1" ref="AP21" ca="1">TRANSPOSE(INDIRECT("DETALLEAUX!"&amp;ADDRESS(3,MATCH(E21,DETALLEAUX!$A$1:$BQ$1,0)+MATCH(F21,INDIRECT("DETALLEAUX!"&amp;ADDRESS(2,MATCH(E21,DETALLEAUX!$A$1:$BQ$1,0))&amp;":$BQ$2"),0)-1)&amp;"#"))</f>
        <v>#N/A</v>
      </c>
    </row>
    <row r="22" spans="13:42" x14ac:dyDescent="0.25">
      <c r="M22" t="e" cm="1">
        <f t="array" aca="1" ref="M22" ca="1">TRANSPOSE(INDIRECT("DOCUMENTOAUX!"&amp;ADDRESS(2,MATCH(E22,DOCUMENTOAUX!$A$1:$H$1,0))&amp;"#"))</f>
        <v>#N/A</v>
      </c>
      <c r="AP22" t="e" cm="1">
        <f t="array" aca="1" ref="AP22" ca="1">TRANSPOSE(INDIRECT("DETALLEAUX!"&amp;ADDRESS(3,MATCH(E22,DETALLEAUX!$A$1:$BQ$1,0)+MATCH(F22,INDIRECT("DETALLEAUX!"&amp;ADDRESS(2,MATCH(E22,DETALLEAUX!$A$1:$BQ$1,0))&amp;":$BQ$2"),0)-1)&amp;"#"))</f>
        <v>#N/A</v>
      </c>
    </row>
    <row r="23" spans="13:42" x14ac:dyDescent="0.25">
      <c r="M23" t="e" cm="1">
        <f t="array" aca="1" ref="M23" ca="1">TRANSPOSE(INDIRECT("DOCUMENTOAUX!"&amp;ADDRESS(2,MATCH(E23,DOCUMENTOAUX!$A$1:$H$1,0))&amp;"#"))</f>
        <v>#N/A</v>
      </c>
      <c r="AP23" t="e" cm="1">
        <f t="array" aca="1" ref="AP23" ca="1">TRANSPOSE(INDIRECT("DETALLEAUX!"&amp;ADDRESS(3,MATCH(E23,DETALLEAUX!$A$1:$BQ$1,0)+MATCH(F23,INDIRECT("DETALLEAUX!"&amp;ADDRESS(2,MATCH(E23,DETALLEAUX!$A$1:$BQ$1,0))&amp;":$BQ$2"),0)-1)&amp;"#"))</f>
        <v>#N/A</v>
      </c>
    </row>
    <row r="24" spans="13:42" x14ac:dyDescent="0.25">
      <c r="M24" t="e" cm="1">
        <f t="array" aca="1" ref="M24" ca="1">TRANSPOSE(INDIRECT("DOCUMENTOAUX!"&amp;ADDRESS(2,MATCH(E24,DOCUMENTOAUX!$A$1:$H$1,0))&amp;"#"))</f>
        <v>#N/A</v>
      </c>
      <c r="AP24" t="e" cm="1">
        <f t="array" aca="1" ref="AP24" ca="1">TRANSPOSE(INDIRECT("DETALLEAUX!"&amp;ADDRESS(3,MATCH(E24,DETALLEAUX!$A$1:$BQ$1,0)+MATCH(F24,INDIRECT("DETALLEAUX!"&amp;ADDRESS(2,MATCH(E24,DETALLEAUX!$A$1:$BQ$1,0))&amp;":$BQ$2"),0)-1)&amp;"#"))</f>
        <v>#N/A</v>
      </c>
    </row>
    <row r="25" spans="13:42" x14ac:dyDescent="0.25">
      <c r="M25" t="e" cm="1">
        <f t="array" aca="1" ref="M25" ca="1">TRANSPOSE(INDIRECT("DOCUMENTOAUX!"&amp;ADDRESS(2,MATCH(E25,DOCUMENTOAUX!$A$1:$H$1,0))&amp;"#"))</f>
        <v>#N/A</v>
      </c>
      <c r="AP25" t="e" cm="1">
        <f t="array" aca="1" ref="AP25" ca="1">TRANSPOSE(INDIRECT("DETALLEAUX!"&amp;ADDRESS(3,MATCH(E25,DETALLEAUX!$A$1:$BQ$1,0)+MATCH(F25,INDIRECT("DETALLEAUX!"&amp;ADDRESS(2,MATCH(E25,DETALLEAUX!$A$1:$BQ$1,0))&amp;":$BQ$2"),0)-1)&amp;"#"))</f>
        <v>#N/A</v>
      </c>
    </row>
    <row r="26" spans="13:42" x14ac:dyDescent="0.25">
      <c r="M26" t="e" cm="1">
        <f t="array" aca="1" ref="M26" ca="1">TRANSPOSE(INDIRECT("DOCUMENTOAUX!"&amp;ADDRESS(2,MATCH(E26,DOCUMENTOAUX!$A$1:$H$1,0))&amp;"#"))</f>
        <v>#N/A</v>
      </c>
      <c r="AP26" t="e" cm="1">
        <f t="array" aca="1" ref="AP26" ca="1">TRANSPOSE(INDIRECT("DETALLEAUX!"&amp;ADDRESS(3,MATCH(E26,DETALLEAUX!$A$1:$BQ$1,0)+MATCH(F26,INDIRECT("DETALLEAUX!"&amp;ADDRESS(2,MATCH(E26,DETALLEAUX!$A$1:$BQ$1,0))&amp;":$BQ$2"),0)-1)&amp;"#"))</f>
        <v>#N/A</v>
      </c>
    </row>
    <row r="27" spans="13:42" x14ac:dyDescent="0.25">
      <c r="M27" t="e" cm="1">
        <f t="array" aca="1" ref="M27" ca="1">TRANSPOSE(INDIRECT("DOCUMENTOAUX!"&amp;ADDRESS(2,MATCH(E27,DOCUMENTOAUX!$A$1:$H$1,0))&amp;"#"))</f>
        <v>#N/A</v>
      </c>
      <c r="AP27" t="e" cm="1">
        <f t="array" aca="1" ref="AP27" ca="1">TRANSPOSE(INDIRECT("DETALLEAUX!"&amp;ADDRESS(3,MATCH(E27,DETALLEAUX!$A$1:$BQ$1,0)+MATCH(F27,INDIRECT("DETALLEAUX!"&amp;ADDRESS(2,MATCH(E27,DETALLEAUX!$A$1:$BQ$1,0))&amp;":$BQ$2"),0)-1)&amp;"#"))</f>
        <v>#N/A</v>
      </c>
    </row>
    <row r="28" spans="13:42" x14ac:dyDescent="0.25">
      <c r="M28" t="e" cm="1">
        <f t="array" aca="1" ref="M28" ca="1">TRANSPOSE(INDIRECT("DOCUMENTOAUX!"&amp;ADDRESS(2,MATCH(E28,DOCUMENTOAUX!$A$1:$H$1,0))&amp;"#"))</f>
        <v>#N/A</v>
      </c>
      <c r="AP28" t="e" cm="1">
        <f t="array" aca="1" ref="AP28" ca="1">TRANSPOSE(INDIRECT("DETALLEAUX!"&amp;ADDRESS(3,MATCH(E28,DETALLEAUX!$A$1:$BQ$1,0)+MATCH(F28,INDIRECT("DETALLEAUX!"&amp;ADDRESS(2,MATCH(E28,DETALLEAUX!$A$1:$BQ$1,0))&amp;":$BQ$2"),0)-1)&amp;"#"))</f>
        <v>#N/A</v>
      </c>
    </row>
    <row r="29" spans="13:42" x14ac:dyDescent="0.25">
      <c r="M29" t="e" cm="1">
        <f t="array" aca="1" ref="M29" ca="1">TRANSPOSE(INDIRECT("DOCUMENTOAUX!"&amp;ADDRESS(2,MATCH(E29,DOCUMENTOAUX!$A$1:$H$1,0))&amp;"#"))</f>
        <v>#N/A</v>
      </c>
      <c r="AP29" t="e" cm="1">
        <f t="array" aca="1" ref="AP29" ca="1">TRANSPOSE(INDIRECT("DETALLEAUX!"&amp;ADDRESS(3,MATCH(E29,DETALLEAUX!$A$1:$BQ$1,0)+MATCH(F29,INDIRECT("DETALLEAUX!"&amp;ADDRESS(2,MATCH(E29,DETALLEAUX!$A$1:$BQ$1,0))&amp;":$BQ$2"),0)-1)&amp;"#"))</f>
        <v>#N/A</v>
      </c>
    </row>
    <row r="30" spans="13:42" x14ac:dyDescent="0.25">
      <c r="M30" t="e" cm="1">
        <f t="array" aca="1" ref="M30" ca="1">TRANSPOSE(INDIRECT("DOCUMENTOAUX!"&amp;ADDRESS(2,MATCH(E30,DOCUMENTOAUX!$A$1:$H$1,0))&amp;"#"))</f>
        <v>#N/A</v>
      </c>
      <c r="AP30" t="e" cm="1">
        <f t="array" aca="1" ref="AP30" ca="1">TRANSPOSE(INDIRECT("DETALLEAUX!"&amp;ADDRESS(3,MATCH(E30,DETALLEAUX!$A$1:$BQ$1,0)+MATCH(F30,INDIRECT("DETALLEAUX!"&amp;ADDRESS(2,MATCH(E30,DETALLEAUX!$A$1:$BQ$1,0))&amp;":$BQ$2"),0)-1)&amp;"#"))</f>
        <v>#N/A</v>
      </c>
    </row>
    <row r="31" spans="13:42" x14ac:dyDescent="0.25">
      <c r="M31" t="e" cm="1">
        <f t="array" aca="1" ref="M31" ca="1">TRANSPOSE(INDIRECT("DOCUMENTOAUX!"&amp;ADDRESS(2,MATCH(E31,DOCUMENTOAUX!$A$1:$H$1,0))&amp;"#"))</f>
        <v>#N/A</v>
      </c>
      <c r="AP31" t="e" cm="1">
        <f t="array" aca="1" ref="AP31" ca="1">TRANSPOSE(INDIRECT("DETALLEAUX!"&amp;ADDRESS(3,MATCH(E31,DETALLEAUX!$A$1:$BQ$1,0)+MATCH(F31,INDIRECT("DETALLEAUX!"&amp;ADDRESS(2,MATCH(E31,DETALLEAUX!$A$1:$BQ$1,0))&amp;":$BQ$2"),0)-1)&amp;"#"))</f>
        <v>#N/A</v>
      </c>
    </row>
    <row r="32" spans="13:42" x14ac:dyDescent="0.25">
      <c r="M32" t="e" cm="1">
        <f t="array" aca="1" ref="M32" ca="1">TRANSPOSE(INDIRECT("DOCUMENTOAUX!"&amp;ADDRESS(2,MATCH(E32,DOCUMENTOAUX!$A$1:$H$1,0))&amp;"#"))</f>
        <v>#N/A</v>
      </c>
      <c r="AP32" t="e" cm="1">
        <f t="array" aca="1" ref="AP32" ca="1">TRANSPOSE(INDIRECT("DETALLEAUX!"&amp;ADDRESS(3,MATCH(E32,DETALLEAUX!$A$1:$BQ$1,0)+MATCH(F32,INDIRECT("DETALLEAUX!"&amp;ADDRESS(2,MATCH(E32,DETALLEAUX!$A$1:$BQ$1,0))&amp;":$BQ$2"),0)-1)&amp;"#"))</f>
        <v>#N/A</v>
      </c>
    </row>
    <row r="33" spans="13:42" x14ac:dyDescent="0.25">
      <c r="M33" t="e" cm="1">
        <f t="array" aca="1" ref="M33" ca="1">TRANSPOSE(INDIRECT("DOCUMENTOAUX!"&amp;ADDRESS(2,MATCH(E33,DOCUMENTOAUX!$A$1:$H$1,0))&amp;"#"))</f>
        <v>#N/A</v>
      </c>
      <c r="AP33" t="e" cm="1">
        <f t="array" aca="1" ref="AP33" ca="1">TRANSPOSE(INDIRECT("DETALLEAUX!"&amp;ADDRESS(3,MATCH(E33,DETALLEAUX!$A$1:$BQ$1,0)+MATCH(F33,INDIRECT("DETALLEAUX!"&amp;ADDRESS(2,MATCH(E33,DETALLEAUX!$A$1:$BQ$1,0))&amp;":$BQ$2"),0)-1)&amp;"#"))</f>
        <v>#N/A</v>
      </c>
    </row>
    <row r="34" spans="13:42" x14ac:dyDescent="0.25">
      <c r="M34" t="e" cm="1">
        <f t="array" aca="1" ref="M34" ca="1">TRANSPOSE(INDIRECT("DOCUMENTOAUX!"&amp;ADDRESS(2,MATCH(E34,DOCUMENTOAUX!$A$1:$H$1,0))&amp;"#"))</f>
        <v>#N/A</v>
      </c>
      <c r="AP34" t="e" cm="1">
        <f t="array" aca="1" ref="AP34" ca="1">TRANSPOSE(INDIRECT("DETALLEAUX!"&amp;ADDRESS(3,MATCH(E34,DETALLEAUX!$A$1:$BQ$1,0)+MATCH(F34,INDIRECT("DETALLEAUX!"&amp;ADDRESS(2,MATCH(E34,DETALLEAUX!$A$1:$BQ$1,0))&amp;":$BQ$2"),0)-1)&amp;"#"))</f>
        <v>#N/A</v>
      </c>
    </row>
    <row r="35" spans="13:42" x14ac:dyDescent="0.25">
      <c r="M35" t="e" cm="1">
        <f t="array" aca="1" ref="M35" ca="1">TRANSPOSE(INDIRECT("DOCUMENTOAUX!"&amp;ADDRESS(2,MATCH(E35,DOCUMENTOAUX!$A$1:$H$1,0))&amp;"#"))</f>
        <v>#N/A</v>
      </c>
      <c r="AP35" t="e" cm="1">
        <f t="array" aca="1" ref="AP35" ca="1">TRANSPOSE(INDIRECT("DETALLEAUX!"&amp;ADDRESS(3,MATCH(E35,DETALLEAUX!$A$1:$BQ$1,0)+MATCH(F35,INDIRECT("DETALLEAUX!"&amp;ADDRESS(2,MATCH(E35,DETALLEAUX!$A$1:$BQ$1,0))&amp;":$BQ$2"),0)-1)&amp;"#"))</f>
        <v>#N/A</v>
      </c>
    </row>
    <row r="36" spans="13:42" x14ac:dyDescent="0.25">
      <c r="M36" t="e" cm="1">
        <f t="array" aca="1" ref="M36" ca="1">TRANSPOSE(INDIRECT("DOCUMENTOAUX!"&amp;ADDRESS(2,MATCH(E36,DOCUMENTOAUX!$A$1:$H$1,0))&amp;"#"))</f>
        <v>#N/A</v>
      </c>
      <c r="AP36" t="e" cm="1">
        <f t="array" aca="1" ref="AP36" ca="1">TRANSPOSE(INDIRECT("DETALLEAUX!"&amp;ADDRESS(3,MATCH(E36,DETALLEAUX!$A$1:$BQ$1,0)+MATCH(F36,INDIRECT("DETALLEAUX!"&amp;ADDRESS(2,MATCH(E36,DETALLEAUX!$A$1:$BQ$1,0))&amp;":$BQ$2"),0)-1)&amp;"#"))</f>
        <v>#N/A</v>
      </c>
    </row>
    <row r="37" spans="13:42" x14ac:dyDescent="0.25">
      <c r="M37" t="e" cm="1">
        <f t="array" aca="1" ref="M37" ca="1">TRANSPOSE(INDIRECT("DOCUMENTOAUX!"&amp;ADDRESS(2,MATCH(E37,DOCUMENTOAUX!$A$1:$H$1,0))&amp;"#"))</f>
        <v>#N/A</v>
      </c>
      <c r="AP37" t="e" cm="1">
        <f t="array" aca="1" ref="AP37" ca="1">TRANSPOSE(INDIRECT("DETALLEAUX!"&amp;ADDRESS(3,MATCH(E37,DETALLEAUX!$A$1:$BQ$1,0)+MATCH(F37,INDIRECT("DETALLEAUX!"&amp;ADDRESS(2,MATCH(E37,DETALLEAUX!$A$1:$BQ$1,0))&amp;":$BQ$2"),0)-1)&amp;"#"))</f>
        <v>#N/A</v>
      </c>
    </row>
    <row r="38" spans="13:42" x14ac:dyDescent="0.25">
      <c r="M38" t="e" cm="1">
        <f t="array" aca="1" ref="M38" ca="1">TRANSPOSE(INDIRECT("DOCUMENTOAUX!"&amp;ADDRESS(2,MATCH(E38,DOCUMENTOAUX!$A$1:$H$1,0))&amp;"#"))</f>
        <v>#N/A</v>
      </c>
      <c r="AP38" t="e" cm="1">
        <f t="array" aca="1" ref="AP38" ca="1">TRANSPOSE(INDIRECT("DETALLEAUX!"&amp;ADDRESS(3,MATCH(E38,DETALLEAUX!$A$1:$BQ$1,0)+MATCH(F38,INDIRECT("DETALLEAUX!"&amp;ADDRESS(2,MATCH(E38,DETALLEAUX!$A$1:$BQ$1,0))&amp;":$BQ$2"),0)-1)&amp;"#"))</f>
        <v>#N/A</v>
      </c>
    </row>
    <row r="39" spans="13:42" x14ac:dyDescent="0.25">
      <c r="M39" t="e" cm="1">
        <f t="array" aca="1" ref="M39" ca="1">TRANSPOSE(INDIRECT("DOCUMENTOAUX!"&amp;ADDRESS(2,MATCH(E39,DOCUMENTOAUX!$A$1:$H$1,0))&amp;"#"))</f>
        <v>#N/A</v>
      </c>
      <c r="AP39" t="e" cm="1">
        <f t="array" aca="1" ref="AP39" ca="1">TRANSPOSE(INDIRECT("DETALLEAUX!"&amp;ADDRESS(3,MATCH(E39,DETALLEAUX!$A$1:$BQ$1,0)+MATCH(F39,INDIRECT("DETALLEAUX!"&amp;ADDRESS(2,MATCH(E39,DETALLEAUX!$A$1:$BQ$1,0))&amp;":$BQ$2"),0)-1)&amp;"#"))</f>
        <v>#N/A</v>
      </c>
    </row>
    <row r="40" spans="13:42" x14ac:dyDescent="0.25">
      <c r="M40" t="e" cm="1">
        <f t="array" aca="1" ref="M40" ca="1">TRANSPOSE(INDIRECT("DOCUMENTOAUX!"&amp;ADDRESS(2,MATCH(E40,DOCUMENTOAUX!$A$1:$H$1,0))&amp;"#"))</f>
        <v>#N/A</v>
      </c>
      <c r="AP40" t="e" cm="1">
        <f t="array" aca="1" ref="AP40" ca="1">TRANSPOSE(INDIRECT("DETALLEAUX!"&amp;ADDRESS(3,MATCH(E40,DETALLEAUX!$A$1:$BQ$1,0)+MATCH(F40,INDIRECT("DETALLEAUX!"&amp;ADDRESS(2,MATCH(E40,DETALLEAUX!$A$1:$BQ$1,0))&amp;":$BQ$2"),0)-1)&amp;"#"))</f>
        <v>#N/A</v>
      </c>
    </row>
    <row r="41" spans="13:42" x14ac:dyDescent="0.25">
      <c r="M41" t="e" cm="1">
        <f t="array" aca="1" ref="M41" ca="1">TRANSPOSE(INDIRECT("DOCUMENTOAUX!"&amp;ADDRESS(2,MATCH(E41,DOCUMENTOAUX!$A$1:$H$1,0))&amp;"#"))</f>
        <v>#N/A</v>
      </c>
      <c r="AP41" t="e" cm="1">
        <f t="array" aca="1" ref="AP41" ca="1">TRANSPOSE(INDIRECT("DETALLEAUX!"&amp;ADDRESS(3,MATCH(E41,DETALLEAUX!$A$1:$BQ$1,0)+MATCH(F41,INDIRECT("DETALLEAUX!"&amp;ADDRESS(2,MATCH(E41,DETALLEAUX!$A$1:$BQ$1,0))&amp;":$BQ$2"),0)-1)&amp;"#"))</f>
        <v>#N/A</v>
      </c>
    </row>
    <row r="42" spans="13:42" x14ac:dyDescent="0.25">
      <c r="M42" t="e" cm="1">
        <f t="array" aca="1" ref="M42" ca="1">TRANSPOSE(INDIRECT("DOCUMENTOAUX!"&amp;ADDRESS(2,MATCH(E42,DOCUMENTOAUX!$A$1:$H$1,0))&amp;"#"))</f>
        <v>#N/A</v>
      </c>
      <c r="AP42" t="e" cm="1">
        <f t="array" aca="1" ref="AP42" ca="1">TRANSPOSE(INDIRECT("DETALLEAUX!"&amp;ADDRESS(3,MATCH(E42,DETALLEAUX!$A$1:$BQ$1,0)+MATCH(F42,INDIRECT("DETALLEAUX!"&amp;ADDRESS(2,MATCH(E42,DETALLEAUX!$A$1:$BQ$1,0))&amp;":$BQ$2"),0)-1)&amp;"#"))</f>
        <v>#N/A</v>
      </c>
    </row>
    <row r="43" spans="13:42" x14ac:dyDescent="0.25">
      <c r="M43" t="e" cm="1">
        <f t="array" aca="1" ref="M43" ca="1">TRANSPOSE(INDIRECT("DOCUMENTOAUX!"&amp;ADDRESS(2,MATCH(E43,DOCUMENTOAUX!$A$1:$H$1,0))&amp;"#"))</f>
        <v>#N/A</v>
      </c>
      <c r="AP43" t="e" cm="1">
        <f t="array" aca="1" ref="AP43" ca="1">TRANSPOSE(INDIRECT("DETALLEAUX!"&amp;ADDRESS(3,MATCH(E43,DETALLEAUX!$A$1:$BQ$1,0)+MATCH(F43,INDIRECT("DETALLEAUX!"&amp;ADDRESS(2,MATCH(E43,DETALLEAUX!$A$1:$BQ$1,0))&amp;":$BQ$2"),0)-1)&amp;"#"))</f>
        <v>#N/A</v>
      </c>
    </row>
    <row r="44" spans="13:42" x14ac:dyDescent="0.25">
      <c r="M44" t="e" cm="1">
        <f t="array" aca="1" ref="M44" ca="1">TRANSPOSE(INDIRECT("DOCUMENTOAUX!"&amp;ADDRESS(2,MATCH(E44,DOCUMENTOAUX!$A$1:$H$1,0))&amp;"#"))</f>
        <v>#N/A</v>
      </c>
      <c r="AP44" t="e" cm="1">
        <f t="array" aca="1" ref="AP44" ca="1">TRANSPOSE(INDIRECT("DETALLEAUX!"&amp;ADDRESS(3,MATCH(E44,DETALLEAUX!$A$1:$BQ$1,0)+MATCH(F44,INDIRECT("DETALLEAUX!"&amp;ADDRESS(2,MATCH(E44,DETALLEAUX!$A$1:$BQ$1,0))&amp;":$BQ$2"),0)-1)&amp;"#"))</f>
        <v>#N/A</v>
      </c>
    </row>
    <row r="45" spans="13:42" x14ac:dyDescent="0.25">
      <c r="M45" t="e" cm="1">
        <f t="array" aca="1" ref="M45" ca="1">TRANSPOSE(INDIRECT("DOCUMENTOAUX!"&amp;ADDRESS(2,MATCH(E45,DOCUMENTOAUX!$A$1:$H$1,0))&amp;"#"))</f>
        <v>#N/A</v>
      </c>
      <c r="AP45" t="e" cm="1">
        <f t="array" aca="1" ref="AP45" ca="1">TRANSPOSE(INDIRECT("DETALLEAUX!"&amp;ADDRESS(3,MATCH(E45,DETALLEAUX!$A$1:$BQ$1,0)+MATCH(F45,INDIRECT("DETALLEAUX!"&amp;ADDRESS(2,MATCH(E45,DETALLEAUX!$A$1:$BQ$1,0))&amp;":$BQ$2"),0)-1)&amp;"#"))</f>
        <v>#N/A</v>
      </c>
    </row>
    <row r="46" spans="13:42" x14ac:dyDescent="0.25">
      <c r="M46" t="e" cm="1">
        <f t="array" aca="1" ref="M46" ca="1">TRANSPOSE(INDIRECT("DOCUMENTOAUX!"&amp;ADDRESS(2,MATCH(E46,DOCUMENTOAUX!$A$1:$H$1,0))&amp;"#"))</f>
        <v>#N/A</v>
      </c>
      <c r="AP46" t="e" cm="1">
        <f t="array" aca="1" ref="AP46" ca="1">TRANSPOSE(INDIRECT("DETALLEAUX!"&amp;ADDRESS(3,MATCH(E46,DETALLEAUX!$A$1:$BQ$1,0)+MATCH(F46,INDIRECT("DETALLEAUX!"&amp;ADDRESS(2,MATCH(E46,DETALLEAUX!$A$1:$BQ$1,0))&amp;":$BQ$2"),0)-1)&amp;"#"))</f>
        <v>#N/A</v>
      </c>
    </row>
    <row r="47" spans="13:42" x14ac:dyDescent="0.25">
      <c r="M47" t="e" cm="1">
        <f t="array" aca="1" ref="M47" ca="1">TRANSPOSE(INDIRECT("DOCUMENTOAUX!"&amp;ADDRESS(2,MATCH(E47,DOCUMENTOAUX!$A$1:$H$1,0))&amp;"#"))</f>
        <v>#N/A</v>
      </c>
      <c r="AP47" t="e" cm="1">
        <f t="array" aca="1" ref="AP47" ca="1">TRANSPOSE(INDIRECT("DETALLEAUX!"&amp;ADDRESS(3,MATCH(E47,DETALLEAUX!$A$1:$BQ$1,0)+MATCH(F47,INDIRECT("DETALLEAUX!"&amp;ADDRESS(2,MATCH(E47,DETALLEAUX!$A$1:$BQ$1,0))&amp;":$BQ$2"),0)-1)&amp;"#"))</f>
        <v>#N/A</v>
      </c>
    </row>
    <row r="48" spans="13:42" x14ac:dyDescent="0.25">
      <c r="M48" t="e" cm="1">
        <f t="array" aca="1" ref="M48" ca="1">TRANSPOSE(INDIRECT("DOCUMENTOAUX!"&amp;ADDRESS(2,MATCH(E48,DOCUMENTOAUX!$A$1:$H$1,0))&amp;"#"))</f>
        <v>#N/A</v>
      </c>
      <c r="AP48" t="e" cm="1">
        <f t="array" aca="1" ref="AP48" ca="1">TRANSPOSE(INDIRECT("DETALLEAUX!"&amp;ADDRESS(3,MATCH(E48,DETALLEAUX!$A$1:$BQ$1,0)+MATCH(F48,INDIRECT("DETALLEAUX!"&amp;ADDRESS(2,MATCH(E48,DETALLEAUX!$A$1:$BQ$1,0))&amp;":$BQ$2"),0)-1)&amp;"#"))</f>
        <v>#N/A</v>
      </c>
    </row>
    <row r="49" spans="13:42" x14ac:dyDescent="0.25">
      <c r="M49" t="e" cm="1">
        <f t="array" aca="1" ref="M49" ca="1">TRANSPOSE(INDIRECT("DOCUMENTOAUX!"&amp;ADDRESS(2,MATCH(E49,DOCUMENTOAUX!$A$1:$H$1,0))&amp;"#"))</f>
        <v>#N/A</v>
      </c>
      <c r="AP49" t="e" cm="1">
        <f t="array" aca="1" ref="AP49" ca="1">TRANSPOSE(INDIRECT("DETALLEAUX!"&amp;ADDRESS(3,MATCH(E49,DETALLEAUX!$A$1:$BQ$1,0)+MATCH(F49,INDIRECT("DETALLEAUX!"&amp;ADDRESS(2,MATCH(E49,DETALLEAUX!$A$1:$BQ$1,0))&amp;":$BQ$2"),0)-1)&amp;"#"))</f>
        <v>#N/A</v>
      </c>
    </row>
    <row r="50" spans="13:42" x14ac:dyDescent="0.25">
      <c r="M50" t="e" cm="1">
        <f t="array" aca="1" ref="M50" ca="1">TRANSPOSE(INDIRECT("DOCUMENTOAUX!"&amp;ADDRESS(2,MATCH(E50,DOCUMENTOAUX!$A$1:$H$1,0))&amp;"#"))</f>
        <v>#N/A</v>
      </c>
      <c r="AP50" t="e" cm="1">
        <f t="array" aca="1" ref="AP50" ca="1">TRANSPOSE(INDIRECT("DETALLEAUX!"&amp;ADDRESS(3,MATCH(E50,DETALLEAUX!$A$1:$BQ$1,0)+MATCH(F50,INDIRECT("DETALLEAUX!"&amp;ADDRESS(2,MATCH(E50,DETALLEAUX!$A$1:$BQ$1,0))&amp;":$BQ$2"),0)-1)&amp;"#"))</f>
        <v>#N/A</v>
      </c>
    </row>
    <row r="51" spans="13:42" x14ac:dyDescent="0.25">
      <c r="M51" t="e" cm="1">
        <f t="array" aca="1" ref="M51" ca="1">TRANSPOSE(INDIRECT("DOCUMENTOAUX!"&amp;ADDRESS(2,MATCH(E51,DOCUMENTOAUX!$A$1:$H$1,0))&amp;"#"))</f>
        <v>#N/A</v>
      </c>
      <c r="AP51" t="e" cm="1">
        <f t="array" aca="1" ref="AP51" ca="1">TRANSPOSE(INDIRECT("DETALLEAUX!"&amp;ADDRESS(3,MATCH(E51,DETALLEAUX!$A$1:$BQ$1,0)+MATCH(F51,INDIRECT("DETALLEAUX!"&amp;ADDRESS(2,MATCH(E51,DETALLEAUX!$A$1:$BQ$1,0))&amp;":$BQ$2"),0)-1)&amp;"#"))</f>
        <v>#N/A</v>
      </c>
    </row>
    <row r="52" spans="13:42" x14ac:dyDescent="0.25">
      <c r="M52" t="e" cm="1">
        <f t="array" aca="1" ref="M52" ca="1">TRANSPOSE(INDIRECT("DOCUMENTOAUX!"&amp;ADDRESS(2,MATCH(E52,DOCUMENTOAUX!$A$1:$H$1,0))&amp;"#"))</f>
        <v>#N/A</v>
      </c>
      <c r="AP52" t="e" cm="1">
        <f t="array" aca="1" ref="AP52" ca="1">TRANSPOSE(INDIRECT("DETALLEAUX!"&amp;ADDRESS(3,MATCH(E52,DETALLEAUX!$A$1:$BQ$1,0)+MATCH(F52,INDIRECT("DETALLEAUX!"&amp;ADDRESS(2,MATCH(E52,DETALLEAUX!$A$1:$BQ$1,0))&amp;":$BQ$2"),0)-1)&amp;"#"))</f>
        <v>#N/A</v>
      </c>
    </row>
    <row r="53" spans="13:42" x14ac:dyDescent="0.25">
      <c r="M53" t="e" cm="1">
        <f t="array" aca="1" ref="M53" ca="1">TRANSPOSE(INDIRECT("DOCUMENTOAUX!"&amp;ADDRESS(2,MATCH(E53,DOCUMENTOAUX!$A$1:$H$1,0))&amp;"#"))</f>
        <v>#N/A</v>
      </c>
      <c r="AP53" t="e" cm="1">
        <f t="array" aca="1" ref="AP53" ca="1">TRANSPOSE(INDIRECT("DETALLEAUX!"&amp;ADDRESS(3,MATCH(E53,DETALLEAUX!$A$1:$BQ$1,0)+MATCH(F53,INDIRECT("DETALLEAUX!"&amp;ADDRESS(2,MATCH(E53,DETALLEAUX!$A$1:$BQ$1,0))&amp;":$BQ$2"),0)-1)&amp;"#"))</f>
        <v>#N/A</v>
      </c>
    </row>
    <row r="54" spans="13:42" x14ac:dyDescent="0.25">
      <c r="M54" t="e" cm="1">
        <f t="array" aca="1" ref="M54" ca="1">TRANSPOSE(INDIRECT("DOCUMENTOAUX!"&amp;ADDRESS(2,MATCH(E54,DOCUMENTOAUX!$A$1:$H$1,0))&amp;"#"))</f>
        <v>#N/A</v>
      </c>
      <c r="AP54" t="e" cm="1">
        <f t="array" aca="1" ref="AP54" ca="1">TRANSPOSE(INDIRECT("DETALLEAUX!"&amp;ADDRESS(3,MATCH(E54,DETALLEAUX!$A$1:$BQ$1,0)+MATCH(F54,INDIRECT("DETALLEAUX!"&amp;ADDRESS(2,MATCH(E54,DETALLEAUX!$A$1:$BQ$1,0))&amp;":$BQ$2"),0)-1)&amp;"#"))</f>
        <v>#N/A</v>
      </c>
    </row>
    <row r="55" spans="13:42" x14ac:dyDescent="0.25">
      <c r="M55" t="e" cm="1">
        <f t="array" aca="1" ref="M55" ca="1">TRANSPOSE(INDIRECT("DOCUMENTOAUX!"&amp;ADDRESS(2,MATCH(E55,DOCUMENTOAUX!$A$1:$H$1,0))&amp;"#"))</f>
        <v>#N/A</v>
      </c>
      <c r="AP55" t="e" cm="1">
        <f t="array" aca="1" ref="AP55" ca="1">TRANSPOSE(INDIRECT("DETALLEAUX!"&amp;ADDRESS(3,MATCH(E55,DETALLEAUX!$A$1:$BQ$1,0)+MATCH(F55,INDIRECT("DETALLEAUX!"&amp;ADDRESS(2,MATCH(E55,DETALLEAUX!$A$1:$BQ$1,0))&amp;":$BQ$2"),0)-1)&amp;"#"))</f>
        <v>#N/A</v>
      </c>
    </row>
    <row r="56" spans="13:42" x14ac:dyDescent="0.25">
      <c r="M56" t="e" cm="1">
        <f t="array" aca="1" ref="M56" ca="1">TRANSPOSE(INDIRECT("DOCUMENTOAUX!"&amp;ADDRESS(2,MATCH(E56,DOCUMENTOAUX!$A$1:$H$1,0))&amp;"#"))</f>
        <v>#N/A</v>
      </c>
      <c r="AP56" t="e" cm="1">
        <f t="array" aca="1" ref="AP56" ca="1">TRANSPOSE(INDIRECT("DETALLEAUX!"&amp;ADDRESS(3,MATCH(E56,DETALLEAUX!$A$1:$BQ$1,0)+MATCH(F56,INDIRECT("DETALLEAUX!"&amp;ADDRESS(2,MATCH(E56,DETALLEAUX!$A$1:$BQ$1,0))&amp;":$BQ$2"),0)-1)&amp;"#"))</f>
        <v>#N/A</v>
      </c>
    </row>
    <row r="57" spans="13:42" x14ac:dyDescent="0.25">
      <c r="M57" t="e" cm="1">
        <f t="array" aca="1" ref="M57" ca="1">TRANSPOSE(INDIRECT("DOCUMENTOAUX!"&amp;ADDRESS(2,MATCH(E57,DOCUMENTOAUX!$A$1:$H$1,0))&amp;"#"))</f>
        <v>#N/A</v>
      </c>
      <c r="AP57" t="e" cm="1">
        <f t="array" aca="1" ref="AP57" ca="1">TRANSPOSE(INDIRECT("DETALLEAUX!"&amp;ADDRESS(3,MATCH(E57,DETALLEAUX!$A$1:$BQ$1,0)+MATCH(F57,INDIRECT("DETALLEAUX!"&amp;ADDRESS(2,MATCH(E57,DETALLEAUX!$A$1:$BQ$1,0))&amp;":$BQ$2"),0)-1)&amp;"#"))</f>
        <v>#N/A</v>
      </c>
    </row>
    <row r="58" spans="13:42" x14ac:dyDescent="0.25">
      <c r="M58" t="e" cm="1">
        <f t="array" aca="1" ref="M58" ca="1">TRANSPOSE(INDIRECT("DOCUMENTOAUX!"&amp;ADDRESS(2,MATCH(E58,DOCUMENTOAUX!$A$1:$H$1,0))&amp;"#"))</f>
        <v>#N/A</v>
      </c>
      <c r="AP58" t="e" cm="1">
        <f t="array" aca="1" ref="AP58" ca="1">TRANSPOSE(INDIRECT("DETALLEAUX!"&amp;ADDRESS(3,MATCH(E58,DETALLEAUX!$A$1:$BQ$1,0)+MATCH(F58,INDIRECT("DETALLEAUX!"&amp;ADDRESS(2,MATCH(E58,DETALLEAUX!$A$1:$BQ$1,0))&amp;":$BQ$2"),0)-1)&amp;"#"))</f>
        <v>#N/A</v>
      </c>
    </row>
    <row r="59" spans="13:42" x14ac:dyDescent="0.25">
      <c r="M59" t="e" cm="1">
        <f t="array" aca="1" ref="M59" ca="1">TRANSPOSE(INDIRECT("DOCUMENTOAUX!"&amp;ADDRESS(2,MATCH(E59,DOCUMENTOAUX!$A$1:$H$1,0))&amp;"#"))</f>
        <v>#N/A</v>
      </c>
      <c r="AP59" t="e" cm="1">
        <f t="array" aca="1" ref="AP59" ca="1">TRANSPOSE(INDIRECT("DETALLEAUX!"&amp;ADDRESS(3,MATCH(E59,DETALLEAUX!$A$1:$BQ$1,0)+MATCH(F59,INDIRECT("DETALLEAUX!"&amp;ADDRESS(2,MATCH(E59,DETALLEAUX!$A$1:$BQ$1,0))&amp;":$BQ$2"),0)-1)&amp;"#"))</f>
        <v>#N/A</v>
      </c>
    </row>
    <row r="60" spans="13:42" x14ac:dyDescent="0.25">
      <c r="M60" t="e" cm="1">
        <f t="array" aca="1" ref="M60" ca="1">TRANSPOSE(INDIRECT("DOCUMENTOAUX!"&amp;ADDRESS(2,MATCH(E60,DOCUMENTOAUX!$A$1:$H$1,0))&amp;"#"))</f>
        <v>#N/A</v>
      </c>
      <c r="AP60" t="e" cm="1">
        <f t="array" aca="1" ref="AP60" ca="1">TRANSPOSE(INDIRECT("DETALLEAUX!"&amp;ADDRESS(3,MATCH(E60,DETALLEAUX!$A$1:$BQ$1,0)+MATCH(F60,INDIRECT("DETALLEAUX!"&amp;ADDRESS(2,MATCH(E60,DETALLEAUX!$A$1:$BQ$1,0))&amp;":$BQ$2"),0)-1)&amp;"#"))</f>
        <v>#N/A</v>
      </c>
    </row>
    <row r="61" spans="13:42" x14ac:dyDescent="0.25">
      <c r="M61" t="e" cm="1">
        <f t="array" aca="1" ref="M61" ca="1">TRANSPOSE(INDIRECT("DOCUMENTOAUX!"&amp;ADDRESS(2,MATCH(E61,DOCUMENTOAUX!$A$1:$H$1,0))&amp;"#"))</f>
        <v>#N/A</v>
      </c>
      <c r="AP61" t="e" cm="1">
        <f t="array" aca="1" ref="AP61" ca="1">TRANSPOSE(INDIRECT("DETALLEAUX!"&amp;ADDRESS(3,MATCH(E61,DETALLEAUX!$A$1:$BQ$1,0)+MATCH(F61,INDIRECT("DETALLEAUX!"&amp;ADDRESS(2,MATCH(E61,DETALLEAUX!$A$1:$BQ$1,0))&amp;":$BQ$2"),0)-1)&amp;"#"))</f>
        <v>#N/A</v>
      </c>
    </row>
    <row r="62" spans="13:42" x14ac:dyDescent="0.25">
      <c r="M62" t="e" cm="1">
        <f t="array" aca="1" ref="M62" ca="1">TRANSPOSE(INDIRECT("DOCUMENTOAUX!"&amp;ADDRESS(2,MATCH(E62,DOCUMENTOAUX!$A$1:$H$1,0))&amp;"#"))</f>
        <v>#N/A</v>
      </c>
      <c r="AP62" t="e" cm="1">
        <f t="array" aca="1" ref="AP62" ca="1">TRANSPOSE(INDIRECT("DETALLEAUX!"&amp;ADDRESS(3,MATCH(E62,DETALLEAUX!$A$1:$BQ$1,0)+MATCH(F62,INDIRECT("DETALLEAUX!"&amp;ADDRESS(2,MATCH(E62,DETALLEAUX!$A$1:$BQ$1,0))&amp;":$BQ$2"),0)-1)&amp;"#"))</f>
        <v>#N/A</v>
      </c>
    </row>
    <row r="63" spans="13:42" x14ac:dyDescent="0.25">
      <c r="M63" t="e" cm="1">
        <f t="array" aca="1" ref="M63" ca="1">TRANSPOSE(INDIRECT("DOCUMENTOAUX!"&amp;ADDRESS(2,MATCH(E63,DOCUMENTOAUX!$A$1:$H$1,0))&amp;"#"))</f>
        <v>#N/A</v>
      </c>
      <c r="AP63" t="e" cm="1">
        <f t="array" aca="1" ref="AP63" ca="1">TRANSPOSE(INDIRECT("DETALLEAUX!"&amp;ADDRESS(3,MATCH(E63,DETALLEAUX!$A$1:$BQ$1,0)+MATCH(F63,INDIRECT("DETALLEAUX!"&amp;ADDRESS(2,MATCH(E63,DETALLEAUX!$A$1:$BQ$1,0))&amp;":$BQ$2"),0)-1)&amp;"#"))</f>
        <v>#N/A</v>
      </c>
    </row>
    <row r="64" spans="13:42" x14ac:dyDescent="0.25">
      <c r="M64" t="e" cm="1">
        <f t="array" aca="1" ref="M64" ca="1">TRANSPOSE(INDIRECT("DOCUMENTOAUX!"&amp;ADDRESS(2,MATCH(E64,DOCUMENTOAUX!$A$1:$H$1,0))&amp;"#"))</f>
        <v>#N/A</v>
      </c>
      <c r="AP64" t="e" cm="1">
        <f t="array" aca="1" ref="AP64" ca="1">TRANSPOSE(INDIRECT("DETALLEAUX!"&amp;ADDRESS(3,MATCH(E64,DETALLEAUX!$A$1:$BQ$1,0)+MATCH(F64,INDIRECT("DETALLEAUX!"&amp;ADDRESS(2,MATCH(E64,DETALLEAUX!$A$1:$BQ$1,0))&amp;":$BQ$2"),0)-1)&amp;"#"))</f>
        <v>#N/A</v>
      </c>
    </row>
    <row r="65" spans="13:42" x14ac:dyDescent="0.25">
      <c r="M65" t="e" cm="1">
        <f t="array" aca="1" ref="M65" ca="1">TRANSPOSE(INDIRECT("DOCUMENTOAUX!"&amp;ADDRESS(2,MATCH(E65,DOCUMENTOAUX!$A$1:$H$1,0))&amp;"#"))</f>
        <v>#N/A</v>
      </c>
      <c r="AP65" t="e" cm="1">
        <f t="array" aca="1" ref="AP65" ca="1">TRANSPOSE(INDIRECT("DETALLEAUX!"&amp;ADDRESS(3,MATCH(E65,DETALLEAUX!$A$1:$BQ$1,0)+MATCH(F65,INDIRECT("DETALLEAUX!"&amp;ADDRESS(2,MATCH(E65,DETALLEAUX!$A$1:$BQ$1,0))&amp;":$BQ$2"),0)-1)&amp;"#"))</f>
        <v>#N/A</v>
      </c>
    </row>
    <row r="66" spans="13:42" x14ac:dyDescent="0.25">
      <c r="M66" t="e" cm="1">
        <f t="array" aca="1" ref="M66" ca="1">TRANSPOSE(INDIRECT("DOCUMENTOAUX!"&amp;ADDRESS(2,MATCH(E66,DOCUMENTOAUX!$A$1:$H$1,0))&amp;"#"))</f>
        <v>#N/A</v>
      </c>
      <c r="AP66" t="e" cm="1">
        <f t="array" aca="1" ref="AP66" ca="1">TRANSPOSE(INDIRECT("DETALLEAUX!"&amp;ADDRESS(3,MATCH(E66,DETALLEAUX!$A$1:$BQ$1,0)+MATCH(F66,INDIRECT("DETALLEAUX!"&amp;ADDRESS(2,MATCH(E66,DETALLEAUX!$A$1:$BQ$1,0))&amp;":$BQ$2"),0)-1)&amp;"#"))</f>
        <v>#N/A</v>
      </c>
    </row>
    <row r="67" spans="13:42" x14ac:dyDescent="0.25">
      <c r="M67" t="e" cm="1">
        <f t="array" aca="1" ref="M67" ca="1">TRANSPOSE(INDIRECT("DOCUMENTOAUX!"&amp;ADDRESS(2,MATCH(E67,DOCUMENTOAUX!$A$1:$H$1,0))&amp;"#"))</f>
        <v>#N/A</v>
      </c>
      <c r="AP67" t="e" cm="1">
        <f t="array" aca="1" ref="AP67" ca="1">TRANSPOSE(INDIRECT("DETALLEAUX!"&amp;ADDRESS(3,MATCH(E67,DETALLEAUX!$A$1:$BQ$1,0)+MATCH(F67,INDIRECT("DETALLEAUX!"&amp;ADDRESS(2,MATCH(E67,DETALLEAUX!$A$1:$BQ$1,0))&amp;":$BQ$2"),0)-1)&amp;"#"))</f>
        <v>#N/A</v>
      </c>
    </row>
    <row r="68" spans="13:42" x14ac:dyDescent="0.25">
      <c r="M68" t="e" cm="1">
        <f t="array" aca="1" ref="M68" ca="1">TRANSPOSE(INDIRECT("DOCUMENTOAUX!"&amp;ADDRESS(2,MATCH(E68,DOCUMENTOAUX!$A$1:$H$1,0))&amp;"#"))</f>
        <v>#N/A</v>
      </c>
      <c r="AP68" t="e" cm="1">
        <f t="array" aca="1" ref="AP68" ca="1">TRANSPOSE(INDIRECT("DETALLEAUX!"&amp;ADDRESS(3,MATCH(E68,DETALLEAUX!$A$1:$BQ$1,0)+MATCH(F68,INDIRECT("DETALLEAUX!"&amp;ADDRESS(2,MATCH(E68,DETALLEAUX!$A$1:$BQ$1,0))&amp;":$BQ$2"),0)-1)&amp;"#"))</f>
        <v>#N/A</v>
      </c>
    </row>
    <row r="69" spans="13:42" x14ac:dyDescent="0.25">
      <c r="M69" t="e" cm="1">
        <f t="array" aca="1" ref="M69" ca="1">TRANSPOSE(INDIRECT("DOCUMENTOAUX!"&amp;ADDRESS(2,MATCH(E69,DOCUMENTOAUX!$A$1:$H$1,0))&amp;"#"))</f>
        <v>#N/A</v>
      </c>
      <c r="AP69" t="e" cm="1">
        <f t="array" aca="1" ref="AP69" ca="1">TRANSPOSE(INDIRECT("DETALLEAUX!"&amp;ADDRESS(3,MATCH(E69,DETALLEAUX!$A$1:$BQ$1,0)+MATCH(F69,INDIRECT("DETALLEAUX!"&amp;ADDRESS(2,MATCH(E69,DETALLEAUX!$A$1:$BQ$1,0))&amp;":$BQ$2"),0)-1)&amp;"#"))</f>
        <v>#N/A</v>
      </c>
    </row>
    <row r="70" spans="13:42" x14ac:dyDescent="0.25">
      <c r="M70" t="e" cm="1">
        <f t="array" aca="1" ref="M70" ca="1">TRANSPOSE(INDIRECT("DOCUMENTOAUX!"&amp;ADDRESS(2,MATCH(E70,DOCUMENTOAUX!$A$1:$H$1,0))&amp;"#"))</f>
        <v>#N/A</v>
      </c>
      <c r="AP70" t="e" cm="1">
        <f t="array" aca="1" ref="AP70" ca="1">TRANSPOSE(INDIRECT("DETALLEAUX!"&amp;ADDRESS(3,MATCH(E70,DETALLEAUX!$A$1:$BQ$1,0)+MATCH(F70,INDIRECT("DETALLEAUX!"&amp;ADDRESS(2,MATCH(E70,DETALLEAUX!$A$1:$BQ$1,0))&amp;":$BQ$2"),0)-1)&amp;"#"))</f>
        <v>#N/A</v>
      </c>
    </row>
    <row r="71" spans="13:42" x14ac:dyDescent="0.25">
      <c r="M71" t="e" cm="1">
        <f t="array" aca="1" ref="M71" ca="1">TRANSPOSE(INDIRECT("DOCUMENTOAUX!"&amp;ADDRESS(2,MATCH(E71,DOCUMENTOAUX!$A$1:$H$1,0))&amp;"#"))</f>
        <v>#N/A</v>
      </c>
      <c r="AP71" t="e" cm="1">
        <f t="array" aca="1" ref="AP71" ca="1">TRANSPOSE(INDIRECT("DETALLEAUX!"&amp;ADDRESS(3,MATCH(E71,DETALLEAUX!$A$1:$BQ$1,0)+MATCH(F71,INDIRECT("DETALLEAUX!"&amp;ADDRESS(2,MATCH(E71,DETALLEAUX!$A$1:$BQ$1,0))&amp;":$BQ$2"),0)-1)&amp;"#"))</f>
        <v>#N/A</v>
      </c>
    </row>
  </sheetData>
  <dataValidations count="7">
    <dataValidation type="list" allowBlank="1" showInputMessage="1" showErrorMessage="1" sqref="H2:H71" xr:uid="{CDB9CF1C-320F-40CF-B43D-D04124B9C5BC}">
      <formula1>CLASIFICACION</formula1>
    </dataValidation>
    <dataValidation type="list" allowBlank="1" showInputMessage="1" showErrorMessage="1" sqref="D2:D71" xr:uid="{6C32CB1F-B87B-46D7-8120-9F2DBBDF79A9}">
      <formula1>PRODUCTO</formula1>
    </dataValidation>
    <dataValidation type="list" allowBlank="1" showInputMessage="1" showErrorMessage="1" sqref="I2:I71" xr:uid="{6D13687F-93E9-40C0-AA9F-7A3D3D8CACDF}">
      <formula1>CENTRO_COSTO</formula1>
    </dataValidation>
    <dataValidation type="date" operator="greaterThan" allowBlank="1" showInputMessage="1" showErrorMessage="1" sqref="J2:K71" xr:uid="{BBA000AA-7915-464C-A3EF-CC310D85119D}">
      <formula1>1</formula1>
    </dataValidation>
    <dataValidation type="list" allowBlank="1" showInputMessage="1" showErrorMessage="1" sqref="D2:D71" xr:uid="{1FA48B36-7EE9-47D7-AB15-6EFF0489AB48}">
      <formula1>"SI,NO"</formula1>
    </dataValidation>
    <dataValidation type="list" allowBlank="1" showInputMessage="1" showErrorMessage="1" sqref="F2:F71" xr:uid="{22593D4F-0D57-4DF4-9305-3D6D5F89DD39}">
      <formula1>_xlfn.ANCHORARRAY($M2)</formula1>
    </dataValidation>
    <dataValidation type="list" allowBlank="1" showInputMessage="1" showErrorMessage="1" sqref="G2:G71" xr:uid="{7B8EA991-9734-40B7-874B-B23D7B109A8D}">
      <formula1>_xlfn.ANCHORARRAY($AP2)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AC92B5-D5BB-491F-B552-887523BA4626}">
          <x14:formula1>
            <xm:f>DOCUMENTOAUX!$A$1:$H$1</xm:f>
          </x14:formula1>
          <xm:sqref>E2:E71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3B04-39B9-4C90-A5D1-2774067EB001}">
  <dimension ref="A1:C74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252</v>
      </c>
    </row>
    <row r="2" spans="1:3" x14ac:dyDescent="0.25">
      <c r="A2" t="s">
        <v>169</v>
      </c>
      <c r="B2" t="s">
        <v>171</v>
      </c>
      <c r="C2" t="s">
        <v>181</v>
      </c>
    </row>
    <row r="3" spans="1:3" x14ac:dyDescent="0.25">
      <c r="A3" t="s">
        <v>170</v>
      </c>
      <c r="B3" t="s">
        <v>14</v>
      </c>
      <c r="C3" t="s">
        <v>182</v>
      </c>
    </row>
    <row r="4" spans="1:3" x14ac:dyDescent="0.25">
      <c r="A4" t="s">
        <v>15</v>
      </c>
      <c r="B4" t="s">
        <v>172</v>
      </c>
      <c r="C4" t="s">
        <v>183</v>
      </c>
    </row>
    <row r="5" spans="1:3" x14ac:dyDescent="0.25">
      <c r="B5" t="s">
        <v>173</v>
      </c>
      <c r="C5" t="s">
        <v>184</v>
      </c>
    </row>
    <row r="6" spans="1:3" x14ac:dyDescent="0.25">
      <c r="B6" t="s">
        <v>174</v>
      </c>
      <c r="C6" t="s">
        <v>185</v>
      </c>
    </row>
    <row r="7" spans="1:3" x14ac:dyDescent="0.25">
      <c r="B7" t="s">
        <v>175</v>
      </c>
      <c r="C7" t="s">
        <v>16</v>
      </c>
    </row>
    <row r="8" spans="1:3" x14ac:dyDescent="0.25">
      <c r="B8" t="s">
        <v>176</v>
      </c>
      <c r="C8" t="s">
        <v>186</v>
      </c>
    </row>
    <row r="9" spans="1:3" x14ac:dyDescent="0.25">
      <c r="B9" t="s">
        <v>177</v>
      </c>
      <c r="C9" t="s">
        <v>187</v>
      </c>
    </row>
    <row r="10" spans="1:3" x14ac:dyDescent="0.25">
      <c r="B10" t="s">
        <v>178</v>
      </c>
      <c r="C10" t="s">
        <v>188</v>
      </c>
    </row>
    <row r="11" spans="1:3" x14ac:dyDescent="0.25">
      <c r="B11" t="s">
        <v>179</v>
      </c>
      <c r="C11" t="s">
        <v>23</v>
      </c>
    </row>
    <row r="12" spans="1:3" x14ac:dyDescent="0.25">
      <c r="B12" t="s">
        <v>180</v>
      </c>
      <c r="C12" t="s">
        <v>189</v>
      </c>
    </row>
    <row r="13" spans="1:3" x14ac:dyDescent="0.25">
      <c r="C13" t="s">
        <v>190</v>
      </c>
    </row>
    <row r="14" spans="1:3" x14ac:dyDescent="0.25">
      <c r="C14" t="s">
        <v>191</v>
      </c>
    </row>
    <row r="15" spans="1:3" x14ac:dyDescent="0.25">
      <c r="C15" t="s">
        <v>192</v>
      </c>
    </row>
    <row r="16" spans="1:3" x14ac:dyDescent="0.25">
      <c r="C16" t="s">
        <v>193</v>
      </c>
    </row>
    <row r="17" spans="3:3" x14ac:dyDescent="0.25">
      <c r="C17" t="s">
        <v>194</v>
      </c>
    </row>
    <row r="18" spans="3:3" x14ac:dyDescent="0.25">
      <c r="C18" t="s">
        <v>195</v>
      </c>
    </row>
    <row r="19" spans="3:3" x14ac:dyDescent="0.25">
      <c r="C19" t="s">
        <v>196</v>
      </c>
    </row>
    <row r="20" spans="3:3" x14ac:dyDescent="0.25">
      <c r="C20" t="s">
        <v>197</v>
      </c>
    </row>
    <row r="21" spans="3:3" x14ac:dyDescent="0.25">
      <c r="C21" t="s">
        <v>198</v>
      </c>
    </row>
    <row r="22" spans="3:3" x14ac:dyDescent="0.25">
      <c r="C22" t="s">
        <v>199</v>
      </c>
    </row>
    <row r="23" spans="3:3" x14ac:dyDescent="0.25">
      <c r="C23" t="s">
        <v>200</v>
      </c>
    </row>
    <row r="24" spans="3:3" x14ac:dyDescent="0.25">
      <c r="C24" t="s">
        <v>201</v>
      </c>
    </row>
    <row r="25" spans="3:3" x14ac:dyDescent="0.25">
      <c r="C25" t="s">
        <v>202</v>
      </c>
    </row>
    <row r="26" spans="3:3" x14ac:dyDescent="0.25">
      <c r="C26" t="s">
        <v>203</v>
      </c>
    </row>
    <row r="27" spans="3:3" x14ac:dyDescent="0.25">
      <c r="C27" t="s">
        <v>204</v>
      </c>
    </row>
    <row r="28" spans="3:3" x14ac:dyDescent="0.25">
      <c r="C28" t="s">
        <v>205</v>
      </c>
    </row>
    <row r="29" spans="3:3" x14ac:dyDescent="0.25">
      <c r="C29" t="s">
        <v>206</v>
      </c>
    </row>
    <row r="30" spans="3:3" x14ac:dyDescent="0.25">
      <c r="C30" t="s">
        <v>207</v>
      </c>
    </row>
    <row r="31" spans="3:3" x14ac:dyDescent="0.25">
      <c r="C31" t="s">
        <v>208</v>
      </c>
    </row>
    <row r="32" spans="3:3" x14ac:dyDescent="0.25">
      <c r="C32" t="s">
        <v>209</v>
      </c>
    </row>
    <row r="33" spans="3:3" x14ac:dyDescent="0.25">
      <c r="C33" t="s">
        <v>210</v>
      </c>
    </row>
    <row r="34" spans="3:3" x14ac:dyDescent="0.25">
      <c r="C34" t="s">
        <v>211</v>
      </c>
    </row>
    <row r="35" spans="3:3" x14ac:dyDescent="0.25">
      <c r="C35" t="s">
        <v>212</v>
      </c>
    </row>
    <row r="36" spans="3:3" x14ac:dyDescent="0.25">
      <c r="C36" t="s">
        <v>213</v>
      </c>
    </row>
    <row r="37" spans="3:3" x14ac:dyDescent="0.25">
      <c r="C37" t="s">
        <v>214</v>
      </c>
    </row>
    <row r="38" spans="3:3" x14ac:dyDescent="0.25">
      <c r="C38" t="s">
        <v>215</v>
      </c>
    </row>
    <row r="39" spans="3:3" x14ac:dyDescent="0.25">
      <c r="C39" t="s">
        <v>216</v>
      </c>
    </row>
    <row r="40" spans="3:3" x14ac:dyDescent="0.25">
      <c r="C40" t="s">
        <v>217</v>
      </c>
    </row>
    <row r="41" spans="3:3" x14ac:dyDescent="0.25">
      <c r="C41" t="s">
        <v>218</v>
      </c>
    </row>
    <row r="42" spans="3:3" x14ac:dyDescent="0.25">
      <c r="C42" t="s">
        <v>219</v>
      </c>
    </row>
    <row r="43" spans="3:3" x14ac:dyDescent="0.25">
      <c r="C43" t="s">
        <v>220</v>
      </c>
    </row>
    <row r="44" spans="3:3" x14ac:dyDescent="0.25">
      <c r="C44" t="s">
        <v>221</v>
      </c>
    </row>
    <row r="45" spans="3:3" x14ac:dyDescent="0.25">
      <c r="C45" t="s">
        <v>222</v>
      </c>
    </row>
    <row r="46" spans="3:3" x14ac:dyDescent="0.25">
      <c r="C46" t="s">
        <v>223</v>
      </c>
    </row>
    <row r="47" spans="3:3" x14ac:dyDescent="0.25">
      <c r="C47" t="s">
        <v>224</v>
      </c>
    </row>
    <row r="48" spans="3:3" x14ac:dyDescent="0.25">
      <c r="C48" t="s">
        <v>225</v>
      </c>
    </row>
    <row r="49" spans="3:3" x14ac:dyDescent="0.25">
      <c r="C49" t="s">
        <v>226</v>
      </c>
    </row>
    <row r="50" spans="3:3" x14ac:dyDescent="0.25">
      <c r="C50" t="s">
        <v>227</v>
      </c>
    </row>
    <row r="51" spans="3:3" x14ac:dyDescent="0.25">
      <c r="C51" t="s">
        <v>228</v>
      </c>
    </row>
    <row r="52" spans="3:3" x14ac:dyDescent="0.25">
      <c r="C52" t="s">
        <v>229</v>
      </c>
    </row>
    <row r="53" spans="3:3" x14ac:dyDescent="0.25">
      <c r="C53" t="s">
        <v>230</v>
      </c>
    </row>
    <row r="54" spans="3:3" x14ac:dyDescent="0.25">
      <c r="C54" t="s">
        <v>231</v>
      </c>
    </row>
    <row r="55" spans="3:3" x14ac:dyDescent="0.25">
      <c r="C55" t="s">
        <v>232</v>
      </c>
    </row>
    <row r="56" spans="3:3" x14ac:dyDescent="0.25">
      <c r="C56" t="s">
        <v>233</v>
      </c>
    </row>
    <row r="57" spans="3:3" x14ac:dyDescent="0.25">
      <c r="C57" t="s">
        <v>234</v>
      </c>
    </row>
    <row r="58" spans="3:3" x14ac:dyDescent="0.25">
      <c r="C58" t="s">
        <v>235</v>
      </c>
    </row>
    <row r="59" spans="3:3" x14ac:dyDescent="0.25">
      <c r="C59" t="s">
        <v>236</v>
      </c>
    </row>
    <row r="60" spans="3:3" x14ac:dyDescent="0.25">
      <c r="C60" t="s">
        <v>237</v>
      </c>
    </row>
    <row r="61" spans="3:3" x14ac:dyDescent="0.25">
      <c r="C61" t="s">
        <v>238</v>
      </c>
    </row>
    <row r="62" spans="3:3" x14ac:dyDescent="0.25">
      <c r="C62" t="s">
        <v>239</v>
      </c>
    </row>
    <row r="63" spans="3:3" x14ac:dyDescent="0.25">
      <c r="C63" t="s">
        <v>240</v>
      </c>
    </row>
    <row r="64" spans="3:3" x14ac:dyDescent="0.25">
      <c r="C64" t="s">
        <v>241</v>
      </c>
    </row>
    <row r="65" spans="3:3" x14ac:dyDescent="0.25">
      <c r="C65" t="s">
        <v>242</v>
      </c>
    </row>
    <row r="66" spans="3:3" x14ac:dyDescent="0.25">
      <c r="C66" t="s">
        <v>243</v>
      </c>
    </row>
    <row r="67" spans="3:3" x14ac:dyDescent="0.25">
      <c r="C67" t="s">
        <v>244</v>
      </c>
    </row>
    <row r="68" spans="3:3" x14ac:dyDescent="0.25">
      <c r="C68" t="s">
        <v>245</v>
      </c>
    </row>
    <row r="69" spans="3:3" x14ac:dyDescent="0.25">
      <c r="C69" t="s">
        <v>246</v>
      </c>
    </row>
    <row r="70" spans="3:3" x14ac:dyDescent="0.25">
      <c r="C70" t="s">
        <v>247</v>
      </c>
    </row>
    <row r="71" spans="3:3" x14ac:dyDescent="0.25">
      <c r="C71" t="s">
        <v>248</v>
      </c>
    </row>
    <row r="72" spans="3:3" x14ac:dyDescent="0.25">
      <c r="C72" t="s">
        <v>249</v>
      </c>
    </row>
    <row r="73" spans="3:3" x14ac:dyDescent="0.25">
      <c r="C73" t="s">
        <v>250</v>
      </c>
    </row>
    <row r="74" spans="3:3" x14ac:dyDescent="0.25">
      <c r="C74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D3C8-9EDF-4093-BFD2-24E8812CAEC4}">
  <sheetPr codeName="Sheet2"/>
  <dimension ref="A1:C403"/>
  <sheetViews>
    <sheetView workbookViewId="0"/>
  </sheetViews>
  <sheetFormatPr defaultRowHeight="15" x14ac:dyDescent="0.25"/>
  <cols>
    <col min="1" max="1" width="32.85546875" customWidth="1"/>
    <col min="2" max="2" width="26.5703125" customWidth="1"/>
    <col min="3" max="3" width="27.7109375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t="s">
        <v>20</v>
      </c>
      <c r="B2" t="s">
        <v>13</v>
      </c>
      <c r="C2" t="s">
        <v>13</v>
      </c>
    </row>
    <row r="3" spans="1:3" x14ac:dyDescent="0.25">
      <c r="A3" t="s">
        <v>20</v>
      </c>
      <c r="B3" t="s">
        <v>21</v>
      </c>
      <c r="C3" t="s">
        <v>22</v>
      </c>
    </row>
    <row r="4" spans="1:3" x14ac:dyDescent="0.25">
      <c r="A4" t="s">
        <v>20</v>
      </c>
      <c r="B4" t="s">
        <v>21</v>
      </c>
      <c r="C4" t="s">
        <v>23</v>
      </c>
    </row>
    <row r="5" spans="1:3" x14ac:dyDescent="0.25">
      <c r="A5" t="s">
        <v>20</v>
      </c>
      <c r="B5" t="s">
        <v>21</v>
      </c>
      <c r="C5" t="s">
        <v>24</v>
      </c>
    </row>
    <row r="6" spans="1:3" x14ac:dyDescent="0.25">
      <c r="A6" t="s">
        <v>20</v>
      </c>
      <c r="B6" t="s">
        <v>21</v>
      </c>
      <c r="C6" t="s">
        <v>25</v>
      </c>
    </row>
    <row r="7" spans="1:3" x14ac:dyDescent="0.25">
      <c r="A7" t="s">
        <v>20</v>
      </c>
      <c r="B7" t="s">
        <v>21</v>
      </c>
      <c r="C7" t="s">
        <v>26</v>
      </c>
    </row>
    <row r="8" spans="1:3" x14ac:dyDescent="0.25">
      <c r="A8" t="s">
        <v>20</v>
      </c>
      <c r="B8" t="s">
        <v>21</v>
      </c>
      <c r="C8" t="s">
        <v>27</v>
      </c>
    </row>
    <row r="9" spans="1:3" x14ac:dyDescent="0.25">
      <c r="A9" t="s">
        <v>20</v>
      </c>
      <c r="B9" t="s">
        <v>21</v>
      </c>
      <c r="C9" t="s">
        <v>28</v>
      </c>
    </row>
    <row r="10" spans="1:3" x14ac:dyDescent="0.25">
      <c r="A10" t="s">
        <v>20</v>
      </c>
      <c r="B10" t="s">
        <v>21</v>
      </c>
      <c r="C10" t="s">
        <v>29</v>
      </c>
    </row>
    <row r="11" spans="1:3" x14ac:dyDescent="0.25">
      <c r="A11" t="s">
        <v>20</v>
      </c>
      <c r="B11" t="s">
        <v>21</v>
      </c>
      <c r="C11" t="s">
        <v>30</v>
      </c>
    </row>
    <row r="12" spans="1:3" x14ac:dyDescent="0.25">
      <c r="A12" t="s">
        <v>20</v>
      </c>
      <c r="B12" t="s">
        <v>21</v>
      </c>
      <c r="C12" t="s">
        <v>106</v>
      </c>
    </row>
    <row r="13" spans="1:3" x14ac:dyDescent="0.25">
      <c r="A13" t="s">
        <v>20</v>
      </c>
      <c r="B13" t="s">
        <v>31</v>
      </c>
      <c r="C13" t="s">
        <v>22</v>
      </c>
    </row>
    <row r="14" spans="1:3" x14ac:dyDescent="0.25">
      <c r="A14" t="s">
        <v>20</v>
      </c>
      <c r="B14" t="s">
        <v>31</v>
      </c>
      <c r="C14" t="s">
        <v>23</v>
      </c>
    </row>
    <row r="15" spans="1:3" x14ac:dyDescent="0.25">
      <c r="A15" t="s">
        <v>20</v>
      </c>
      <c r="B15" t="s">
        <v>31</v>
      </c>
      <c r="C15" t="s">
        <v>24</v>
      </c>
    </row>
    <row r="16" spans="1:3" x14ac:dyDescent="0.25">
      <c r="A16" t="s">
        <v>20</v>
      </c>
      <c r="B16" t="s">
        <v>31</v>
      </c>
      <c r="C16" t="s">
        <v>25</v>
      </c>
    </row>
    <row r="17" spans="1:3" x14ac:dyDescent="0.25">
      <c r="A17" t="s">
        <v>20</v>
      </c>
      <c r="B17" t="s">
        <v>31</v>
      </c>
      <c r="C17" t="s">
        <v>26</v>
      </c>
    </row>
    <row r="18" spans="1:3" x14ac:dyDescent="0.25">
      <c r="A18" t="s">
        <v>20</v>
      </c>
      <c r="B18" t="s">
        <v>31</v>
      </c>
      <c r="C18" t="s">
        <v>27</v>
      </c>
    </row>
    <row r="19" spans="1:3" x14ac:dyDescent="0.25">
      <c r="A19" t="s">
        <v>20</v>
      </c>
      <c r="B19" t="s">
        <v>31</v>
      </c>
      <c r="C19" t="s">
        <v>28</v>
      </c>
    </row>
    <row r="20" spans="1:3" x14ac:dyDescent="0.25">
      <c r="A20" t="s">
        <v>20</v>
      </c>
      <c r="B20" t="s">
        <v>31</v>
      </c>
      <c r="C20" t="s">
        <v>29</v>
      </c>
    </row>
    <row r="21" spans="1:3" x14ac:dyDescent="0.25">
      <c r="A21" t="s">
        <v>20</v>
      </c>
      <c r="B21" t="s">
        <v>31</v>
      </c>
      <c r="C21" t="s">
        <v>30</v>
      </c>
    </row>
    <row r="22" spans="1:3" x14ac:dyDescent="0.25">
      <c r="A22" t="s">
        <v>20</v>
      </c>
      <c r="B22" t="s">
        <v>31</v>
      </c>
      <c r="C22" t="s">
        <v>106</v>
      </c>
    </row>
    <row r="23" spans="1:3" x14ac:dyDescent="0.25">
      <c r="A23" t="s">
        <v>20</v>
      </c>
      <c r="B23" t="s">
        <v>31</v>
      </c>
      <c r="C23" t="s">
        <v>32</v>
      </c>
    </row>
    <row r="24" spans="1:3" x14ac:dyDescent="0.25">
      <c r="A24" t="s">
        <v>20</v>
      </c>
      <c r="B24" t="s">
        <v>33</v>
      </c>
      <c r="C24" t="s">
        <v>22</v>
      </c>
    </row>
    <row r="25" spans="1:3" x14ac:dyDescent="0.25">
      <c r="A25" t="s">
        <v>20</v>
      </c>
      <c r="B25" t="s">
        <v>33</v>
      </c>
      <c r="C25" t="s">
        <v>23</v>
      </c>
    </row>
    <row r="26" spans="1:3" x14ac:dyDescent="0.25">
      <c r="A26" t="s">
        <v>20</v>
      </c>
      <c r="B26" t="s">
        <v>33</v>
      </c>
      <c r="C26" t="s">
        <v>24</v>
      </c>
    </row>
    <row r="27" spans="1:3" x14ac:dyDescent="0.25">
      <c r="A27" t="s">
        <v>20</v>
      </c>
      <c r="B27" t="s">
        <v>33</v>
      </c>
      <c r="C27" t="s">
        <v>25</v>
      </c>
    </row>
    <row r="28" spans="1:3" x14ac:dyDescent="0.25">
      <c r="A28" t="s">
        <v>20</v>
      </c>
      <c r="B28" t="s">
        <v>33</v>
      </c>
      <c r="C28" t="s">
        <v>26</v>
      </c>
    </row>
    <row r="29" spans="1:3" x14ac:dyDescent="0.25">
      <c r="A29" t="s">
        <v>20</v>
      </c>
      <c r="B29" t="s">
        <v>33</v>
      </c>
      <c r="C29" t="s">
        <v>27</v>
      </c>
    </row>
    <row r="30" spans="1:3" x14ac:dyDescent="0.25">
      <c r="A30" t="s">
        <v>20</v>
      </c>
      <c r="B30" t="s">
        <v>33</v>
      </c>
      <c r="C30" t="s">
        <v>28</v>
      </c>
    </row>
    <row r="31" spans="1:3" x14ac:dyDescent="0.25">
      <c r="A31" t="s">
        <v>20</v>
      </c>
      <c r="B31" t="s">
        <v>33</v>
      </c>
      <c r="C31" t="s">
        <v>29</v>
      </c>
    </row>
    <row r="32" spans="1:3" x14ac:dyDescent="0.25">
      <c r="A32" t="s">
        <v>20</v>
      </c>
      <c r="B32" t="s">
        <v>33</v>
      </c>
      <c r="C32" t="s">
        <v>30</v>
      </c>
    </row>
    <row r="33" spans="1:3" x14ac:dyDescent="0.25">
      <c r="A33" t="s">
        <v>20</v>
      </c>
      <c r="B33" t="s">
        <v>33</v>
      </c>
      <c r="C33" t="s">
        <v>106</v>
      </c>
    </row>
    <row r="34" spans="1:3" x14ac:dyDescent="0.25">
      <c r="A34" t="s">
        <v>20</v>
      </c>
      <c r="B34" t="s">
        <v>34</v>
      </c>
      <c r="C34" t="s">
        <v>22</v>
      </c>
    </row>
    <row r="35" spans="1:3" x14ac:dyDescent="0.25">
      <c r="A35" t="s">
        <v>20</v>
      </c>
      <c r="B35" t="s">
        <v>34</v>
      </c>
      <c r="C35" t="s">
        <v>23</v>
      </c>
    </row>
    <row r="36" spans="1:3" x14ac:dyDescent="0.25">
      <c r="A36" t="s">
        <v>20</v>
      </c>
      <c r="B36" t="s">
        <v>34</v>
      </c>
      <c r="C36" t="s">
        <v>24</v>
      </c>
    </row>
    <row r="37" spans="1:3" x14ac:dyDescent="0.25">
      <c r="A37" t="s">
        <v>20</v>
      </c>
      <c r="B37" t="s">
        <v>34</v>
      </c>
      <c r="C37" t="s">
        <v>25</v>
      </c>
    </row>
    <row r="38" spans="1:3" x14ac:dyDescent="0.25">
      <c r="A38" t="s">
        <v>20</v>
      </c>
      <c r="B38" t="s">
        <v>34</v>
      </c>
      <c r="C38" t="s">
        <v>26</v>
      </c>
    </row>
    <row r="39" spans="1:3" x14ac:dyDescent="0.25">
      <c r="A39" t="s">
        <v>20</v>
      </c>
      <c r="B39" t="s">
        <v>34</v>
      </c>
      <c r="C39" t="s">
        <v>27</v>
      </c>
    </row>
    <row r="40" spans="1:3" x14ac:dyDescent="0.25">
      <c r="A40" t="s">
        <v>20</v>
      </c>
      <c r="B40" t="s">
        <v>34</v>
      </c>
      <c r="C40" t="s">
        <v>28</v>
      </c>
    </row>
    <row r="41" spans="1:3" x14ac:dyDescent="0.25">
      <c r="A41" t="s">
        <v>20</v>
      </c>
      <c r="B41" t="s">
        <v>34</v>
      </c>
      <c r="C41" t="s">
        <v>29</v>
      </c>
    </row>
    <row r="42" spans="1:3" x14ac:dyDescent="0.25">
      <c r="A42" t="s">
        <v>20</v>
      </c>
      <c r="B42" t="s">
        <v>34</v>
      </c>
      <c r="C42" t="s">
        <v>30</v>
      </c>
    </row>
    <row r="43" spans="1:3" x14ac:dyDescent="0.25">
      <c r="A43" t="s">
        <v>20</v>
      </c>
      <c r="B43" t="s">
        <v>34</v>
      </c>
      <c r="C43" t="s">
        <v>106</v>
      </c>
    </row>
    <row r="44" spans="1:3" x14ac:dyDescent="0.25">
      <c r="A44" t="s">
        <v>20</v>
      </c>
      <c r="B44" t="s">
        <v>35</v>
      </c>
      <c r="C44" t="s">
        <v>22</v>
      </c>
    </row>
    <row r="45" spans="1:3" x14ac:dyDescent="0.25">
      <c r="A45" t="s">
        <v>20</v>
      </c>
      <c r="B45" t="s">
        <v>35</v>
      </c>
      <c r="C45" t="s">
        <v>23</v>
      </c>
    </row>
    <row r="46" spans="1:3" x14ac:dyDescent="0.25">
      <c r="A46" t="s">
        <v>20</v>
      </c>
      <c r="B46" t="s">
        <v>35</v>
      </c>
      <c r="C46" t="s">
        <v>24</v>
      </c>
    </row>
    <row r="47" spans="1:3" x14ac:dyDescent="0.25">
      <c r="A47" t="s">
        <v>20</v>
      </c>
      <c r="B47" t="s">
        <v>35</v>
      </c>
      <c r="C47" t="s">
        <v>25</v>
      </c>
    </row>
    <row r="48" spans="1:3" x14ac:dyDescent="0.25">
      <c r="A48" t="s">
        <v>20</v>
      </c>
      <c r="B48" t="s">
        <v>35</v>
      </c>
      <c r="C48" t="s">
        <v>26</v>
      </c>
    </row>
    <row r="49" spans="1:3" x14ac:dyDescent="0.25">
      <c r="A49" t="s">
        <v>20</v>
      </c>
      <c r="B49" t="s">
        <v>35</v>
      </c>
      <c r="C49" t="s">
        <v>27</v>
      </c>
    </row>
    <row r="50" spans="1:3" x14ac:dyDescent="0.25">
      <c r="A50" t="s">
        <v>20</v>
      </c>
      <c r="B50" t="s">
        <v>35</v>
      </c>
      <c r="C50" t="s">
        <v>28</v>
      </c>
    </row>
    <row r="51" spans="1:3" x14ac:dyDescent="0.25">
      <c r="A51" t="s">
        <v>20</v>
      </c>
      <c r="B51" t="s">
        <v>35</v>
      </c>
      <c r="C51" t="s">
        <v>29</v>
      </c>
    </row>
    <row r="52" spans="1:3" x14ac:dyDescent="0.25">
      <c r="A52" t="s">
        <v>20</v>
      </c>
      <c r="B52" t="s">
        <v>35</v>
      </c>
      <c r="C52" t="s">
        <v>30</v>
      </c>
    </row>
    <row r="53" spans="1:3" x14ac:dyDescent="0.25">
      <c r="A53" t="s">
        <v>20</v>
      </c>
      <c r="B53" t="s">
        <v>35</v>
      </c>
      <c r="C53" t="s">
        <v>106</v>
      </c>
    </row>
    <row r="54" spans="1:3" x14ac:dyDescent="0.25">
      <c r="A54" t="s">
        <v>20</v>
      </c>
      <c r="B54" t="s">
        <v>36</v>
      </c>
      <c r="C54" t="s">
        <v>36</v>
      </c>
    </row>
    <row r="55" spans="1:3" x14ac:dyDescent="0.25">
      <c r="A55" t="s">
        <v>20</v>
      </c>
      <c r="B55" t="s">
        <v>37</v>
      </c>
      <c r="C55" t="s">
        <v>22</v>
      </c>
    </row>
    <row r="56" spans="1:3" x14ac:dyDescent="0.25">
      <c r="A56" t="s">
        <v>20</v>
      </c>
      <c r="B56" t="s">
        <v>37</v>
      </c>
      <c r="C56" t="s">
        <v>23</v>
      </c>
    </row>
    <row r="57" spans="1:3" x14ac:dyDescent="0.25">
      <c r="A57" t="s">
        <v>20</v>
      </c>
      <c r="B57" t="s">
        <v>37</v>
      </c>
      <c r="C57" t="s">
        <v>24</v>
      </c>
    </row>
    <row r="58" spans="1:3" x14ac:dyDescent="0.25">
      <c r="A58" t="s">
        <v>20</v>
      </c>
      <c r="B58" t="s">
        <v>37</v>
      </c>
      <c r="C58" t="s">
        <v>25</v>
      </c>
    </row>
    <row r="59" spans="1:3" x14ac:dyDescent="0.25">
      <c r="A59" t="s">
        <v>20</v>
      </c>
      <c r="B59" t="s">
        <v>37</v>
      </c>
      <c r="C59" t="s">
        <v>26</v>
      </c>
    </row>
    <row r="60" spans="1:3" x14ac:dyDescent="0.25">
      <c r="A60" t="s">
        <v>20</v>
      </c>
      <c r="B60" t="s">
        <v>37</v>
      </c>
      <c r="C60" t="s">
        <v>27</v>
      </c>
    </row>
    <row r="61" spans="1:3" x14ac:dyDescent="0.25">
      <c r="A61" t="s">
        <v>20</v>
      </c>
      <c r="B61" t="s">
        <v>37</v>
      </c>
      <c r="C61" t="s">
        <v>28</v>
      </c>
    </row>
    <row r="62" spans="1:3" x14ac:dyDescent="0.25">
      <c r="A62" t="s">
        <v>20</v>
      </c>
      <c r="B62" t="s">
        <v>37</v>
      </c>
      <c r="C62" t="s">
        <v>29</v>
      </c>
    </row>
    <row r="63" spans="1:3" x14ac:dyDescent="0.25">
      <c r="A63" t="s">
        <v>20</v>
      </c>
      <c r="B63" t="s">
        <v>37</v>
      </c>
      <c r="C63" t="s">
        <v>30</v>
      </c>
    </row>
    <row r="64" spans="1:3" x14ac:dyDescent="0.25">
      <c r="A64" t="s">
        <v>20</v>
      </c>
      <c r="B64" t="s">
        <v>37</v>
      </c>
      <c r="C64" t="s">
        <v>106</v>
      </c>
    </row>
    <row r="65" spans="1:3" x14ac:dyDescent="0.25">
      <c r="A65" t="s">
        <v>20</v>
      </c>
      <c r="B65" t="s">
        <v>161</v>
      </c>
      <c r="C65" t="s">
        <v>22</v>
      </c>
    </row>
    <row r="66" spans="1:3" x14ac:dyDescent="0.25">
      <c r="A66" t="s">
        <v>20</v>
      </c>
      <c r="B66" t="s">
        <v>161</v>
      </c>
      <c r="C66" t="s">
        <v>23</v>
      </c>
    </row>
    <row r="67" spans="1:3" x14ac:dyDescent="0.25">
      <c r="A67" t="s">
        <v>20</v>
      </c>
      <c r="B67" t="s">
        <v>161</v>
      </c>
      <c r="C67" t="s">
        <v>24</v>
      </c>
    </row>
    <row r="68" spans="1:3" x14ac:dyDescent="0.25">
      <c r="A68" t="s">
        <v>20</v>
      </c>
      <c r="B68" t="s">
        <v>161</v>
      </c>
      <c r="C68" t="s">
        <v>25</v>
      </c>
    </row>
    <row r="69" spans="1:3" x14ac:dyDescent="0.25">
      <c r="A69" t="s">
        <v>20</v>
      </c>
      <c r="B69" t="s">
        <v>161</v>
      </c>
      <c r="C69" t="s">
        <v>26</v>
      </c>
    </row>
    <row r="70" spans="1:3" x14ac:dyDescent="0.25">
      <c r="A70" t="s">
        <v>20</v>
      </c>
      <c r="B70" t="s">
        <v>161</v>
      </c>
      <c r="C70" t="s">
        <v>27</v>
      </c>
    </row>
    <row r="71" spans="1:3" x14ac:dyDescent="0.25">
      <c r="A71" t="s">
        <v>20</v>
      </c>
      <c r="B71" t="s">
        <v>161</v>
      </c>
      <c r="C71" t="s">
        <v>28</v>
      </c>
    </row>
    <row r="72" spans="1:3" x14ac:dyDescent="0.25">
      <c r="A72" t="s">
        <v>20</v>
      </c>
      <c r="B72" t="s">
        <v>161</v>
      </c>
      <c r="C72" t="s">
        <v>29</v>
      </c>
    </row>
    <row r="73" spans="1:3" x14ac:dyDescent="0.25">
      <c r="A73" t="s">
        <v>20</v>
      </c>
      <c r="B73" t="s">
        <v>161</v>
      </c>
      <c r="C73" t="s">
        <v>30</v>
      </c>
    </row>
    <row r="74" spans="1:3" x14ac:dyDescent="0.25">
      <c r="A74" t="s">
        <v>20</v>
      </c>
      <c r="B74" t="s">
        <v>161</v>
      </c>
      <c r="C74" t="s">
        <v>106</v>
      </c>
    </row>
    <row r="75" spans="1:3" x14ac:dyDescent="0.25">
      <c r="A75" t="s">
        <v>20</v>
      </c>
      <c r="B75" t="s">
        <v>38</v>
      </c>
      <c r="C75" t="s">
        <v>22</v>
      </c>
    </row>
    <row r="76" spans="1:3" x14ac:dyDescent="0.25">
      <c r="A76" t="s">
        <v>20</v>
      </c>
      <c r="B76" t="s">
        <v>38</v>
      </c>
      <c r="C76" t="s">
        <v>23</v>
      </c>
    </row>
    <row r="77" spans="1:3" x14ac:dyDescent="0.25">
      <c r="A77" t="s">
        <v>20</v>
      </c>
      <c r="B77" t="s">
        <v>38</v>
      </c>
      <c r="C77" t="s">
        <v>24</v>
      </c>
    </row>
    <row r="78" spans="1:3" x14ac:dyDescent="0.25">
      <c r="A78" t="s">
        <v>20</v>
      </c>
      <c r="B78" t="s">
        <v>38</v>
      </c>
      <c r="C78" t="s">
        <v>25</v>
      </c>
    </row>
    <row r="79" spans="1:3" x14ac:dyDescent="0.25">
      <c r="A79" t="s">
        <v>20</v>
      </c>
      <c r="B79" t="s">
        <v>38</v>
      </c>
      <c r="C79" t="s">
        <v>26</v>
      </c>
    </row>
    <row r="80" spans="1:3" x14ac:dyDescent="0.25">
      <c r="A80" t="s">
        <v>20</v>
      </c>
      <c r="B80" t="s">
        <v>38</v>
      </c>
      <c r="C80" t="s">
        <v>27</v>
      </c>
    </row>
    <row r="81" spans="1:3" x14ac:dyDescent="0.25">
      <c r="A81" t="s">
        <v>20</v>
      </c>
      <c r="B81" t="s">
        <v>38</v>
      </c>
      <c r="C81" t="s">
        <v>28</v>
      </c>
    </row>
    <row r="82" spans="1:3" x14ac:dyDescent="0.25">
      <c r="A82" t="s">
        <v>20</v>
      </c>
      <c r="B82" t="s">
        <v>38</v>
      </c>
      <c r="C82" t="s">
        <v>29</v>
      </c>
    </row>
    <row r="83" spans="1:3" x14ac:dyDescent="0.25">
      <c r="A83" t="s">
        <v>20</v>
      </c>
      <c r="B83" t="s">
        <v>38</v>
      </c>
      <c r="C83" t="s">
        <v>30</v>
      </c>
    </row>
    <row r="84" spans="1:3" x14ac:dyDescent="0.25">
      <c r="A84" t="s">
        <v>20</v>
      </c>
      <c r="B84" t="s">
        <v>38</v>
      </c>
      <c r="C84" t="s">
        <v>106</v>
      </c>
    </row>
    <row r="85" spans="1:3" x14ac:dyDescent="0.25">
      <c r="A85" t="s">
        <v>20</v>
      </c>
      <c r="B85" t="s">
        <v>162</v>
      </c>
      <c r="C85" t="s">
        <v>22</v>
      </c>
    </row>
    <row r="86" spans="1:3" x14ac:dyDescent="0.25">
      <c r="A86" t="s">
        <v>20</v>
      </c>
      <c r="B86" t="s">
        <v>162</v>
      </c>
      <c r="C86" t="s">
        <v>23</v>
      </c>
    </row>
    <row r="87" spans="1:3" x14ac:dyDescent="0.25">
      <c r="A87" t="s">
        <v>20</v>
      </c>
      <c r="B87" t="s">
        <v>162</v>
      </c>
      <c r="C87" t="s">
        <v>24</v>
      </c>
    </row>
    <row r="88" spans="1:3" x14ac:dyDescent="0.25">
      <c r="A88" t="s">
        <v>20</v>
      </c>
      <c r="B88" t="s">
        <v>162</v>
      </c>
      <c r="C88" t="s">
        <v>25</v>
      </c>
    </row>
    <row r="89" spans="1:3" x14ac:dyDescent="0.25">
      <c r="A89" t="s">
        <v>20</v>
      </c>
      <c r="B89" t="s">
        <v>162</v>
      </c>
      <c r="C89" t="s">
        <v>26</v>
      </c>
    </row>
    <row r="90" spans="1:3" x14ac:dyDescent="0.25">
      <c r="A90" t="s">
        <v>20</v>
      </c>
      <c r="B90" t="s">
        <v>162</v>
      </c>
      <c r="C90" t="s">
        <v>27</v>
      </c>
    </row>
    <row r="91" spans="1:3" x14ac:dyDescent="0.25">
      <c r="A91" t="s">
        <v>20</v>
      </c>
      <c r="B91" t="s">
        <v>162</v>
      </c>
      <c r="C91" t="s">
        <v>28</v>
      </c>
    </row>
    <row r="92" spans="1:3" x14ac:dyDescent="0.25">
      <c r="A92" t="s">
        <v>20</v>
      </c>
      <c r="B92" t="s">
        <v>162</v>
      </c>
      <c r="C92" t="s">
        <v>29</v>
      </c>
    </row>
    <row r="93" spans="1:3" x14ac:dyDescent="0.25">
      <c r="A93" t="s">
        <v>20</v>
      </c>
      <c r="B93" t="s">
        <v>162</v>
      </c>
      <c r="C93" t="s">
        <v>30</v>
      </c>
    </row>
    <row r="94" spans="1:3" x14ac:dyDescent="0.25">
      <c r="A94" t="s">
        <v>20</v>
      </c>
      <c r="B94" t="s">
        <v>162</v>
      </c>
      <c r="C94" t="s">
        <v>106</v>
      </c>
    </row>
    <row r="95" spans="1:3" x14ac:dyDescent="0.25">
      <c r="A95" t="s">
        <v>20</v>
      </c>
      <c r="B95" t="s">
        <v>39</v>
      </c>
      <c r="C95" t="s">
        <v>22</v>
      </c>
    </row>
    <row r="96" spans="1:3" x14ac:dyDescent="0.25">
      <c r="A96" t="s">
        <v>20</v>
      </c>
      <c r="B96" t="s">
        <v>39</v>
      </c>
      <c r="C96" t="s">
        <v>23</v>
      </c>
    </row>
    <row r="97" spans="1:3" x14ac:dyDescent="0.25">
      <c r="A97" t="s">
        <v>20</v>
      </c>
      <c r="B97" t="s">
        <v>39</v>
      </c>
      <c r="C97" t="s">
        <v>24</v>
      </c>
    </row>
    <row r="98" spans="1:3" x14ac:dyDescent="0.25">
      <c r="A98" t="s">
        <v>20</v>
      </c>
      <c r="B98" t="s">
        <v>39</v>
      </c>
      <c r="C98" t="s">
        <v>25</v>
      </c>
    </row>
    <row r="99" spans="1:3" x14ac:dyDescent="0.25">
      <c r="A99" t="s">
        <v>20</v>
      </c>
      <c r="B99" t="s">
        <v>39</v>
      </c>
      <c r="C99" t="s">
        <v>26</v>
      </c>
    </row>
    <row r="100" spans="1:3" x14ac:dyDescent="0.25">
      <c r="A100" t="s">
        <v>20</v>
      </c>
      <c r="B100" t="s">
        <v>39</v>
      </c>
      <c r="C100" t="s">
        <v>27</v>
      </c>
    </row>
    <row r="101" spans="1:3" x14ac:dyDescent="0.25">
      <c r="A101" t="s">
        <v>20</v>
      </c>
      <c r="B101" t="s">
        <v>39</v>
      </c>
      <c r="C101" t="s">
        <v>28</v>
      </c>
    </row>
    <row r="102" spans="1:3" x14ac:dyDescent="0.25">
      <c r="A102" t="s">
        <v>20</v>
      </c>
      <c r="B102" t="s">
        <v>39</v>
      </c>
      <c r="C102" t="s">
        <v>29</v>
      </c>
    </row>
    <row r="103" spans="1:3" x14ac:dyDescent="0.25">
      <c r="A103" t="s">
        <v>20</v>
      </c>
      <c r="B103" t="s">
        <v>39</v>
      </c>
      <c r="C103" t="s">
        <v>30</v>
      </c>
    </row>
    <row r="104" spans="1:3" x14ac:dyDescent="0.25">
      <c r="A104" t="s">
        <v>20</v>
      </c>
      <c r="B104" t="s">
        <v>39</v>
      </c>
      <c r="C104" t="s">
        <v>106</v>
      </c>
    </row>
    <row r="105" spans="1:3" x14ac:dyDescent="0.25">
      <c r="A105" t="s">
        <v>20</v>
      </c>
      <c r="B105" t="s">
        <v>163</v>
      </c>
      <c r="C105" t="s">
        <v>22</v>
      </c>
    </row>
    <row r="106" spans="1:3" x14ac:dyDescent="0.25">
      <c r="A106" t="s">
        <v>20</v>
      </c>
      <c r="B106" t="s">
        <v>163</v>
      </c>
      <c r="C106" t="s">
        <v>23</v>
      </c>
    </row>
    <row r="107" spans="1:3" x14ac:dyDescent="0.25">
      <c r="A107" t="s">
        <v>20</v>
      </c>
      <c r="B107" t="s">
        <v>163</v>
      </c>
      <c r="C107" t="s">
        <v>24</v>
      </c>
    </row>
    <row r="108" spans="1:3" x14ac:dyDescent="0.25">
      <c r="A108" t="s">
        <v>20</v>
      </c>
      <c r="B108" t="s">
        <v>163</v>
      </c>
      <c r="C108" t="s">
        <v>25</v>
      </c>
    </row>
    <row r="109" spans="1:3" x14ac:dyDescent="0.25">
      <c r="A109" t="s">
        <v>20</v>
      </c>
      <c r="B109" t="s">
        <v>163</v>
      </c>
      <c r="C109" t="s">
        <v>26</v>
      </c>
    </row>
    <row r="110" spans="1:3" x14ac:dyDescent="0.25">
      <c r="A110" t="s">
        <v>20</v>
      </c>
      <c r="B110" t="s">
        <v>163</v>
      </c>
      <c r="C110" t="s">
        <v>27</v>
      </c>
    </row>
    <row r="111" spans="1:3" x14ac:dyDescent="0.25">
      <c r="A111" t="s">
        <v>20</v>
      </c>
      <c r="B111" t="s">
        <v>163</v>
      </c>
      <c r="C111" t="s">
        <v>28</v>
      </c>
    </row>
    <row r="112" spans="1:3" x14ac:dyDescent="0.25">
      <c r="A112" t="s">
        <v>20</v>
      </c>
      <c r="B112" t="s">
        <v>163</v>
      </c>
      <c r="C112" t="s">
        <v>29</v>
      </c>
    </row>
    <row r="113" spans="1:3" x14ac:dyDescent="0.25">
      <c r="A113" t="s">
        <v>20</v>
      </c>
      <c r="B113" t="s">
        <v>163</v>
      </c>
      <c r="C113" t="s">
        <v>30</v>
      </c>
    </row>
    <row r="114" spans="1:3" x14ac:dyDescent="0.25">
      <c r="A114" t="s">
        <v>20</v>
      </c>
      <c r="B114" t="s">
        <v>163</v>
      </c>
      <c r="C114" t="s">
        <v>106</v>
      </c>
    </row>
    <row r="115" spans="1:3" x14ac:dyDescent="0.25">
      <c r="A115" t="s">
        <v>20</v>
      </c>
      <c r="B115" t="s">
        <v>164</v>
      </c>
      <c r="C115" t="s">
        <v>22</v>
      </c>
    </row>
    <row r="116" spans="1:3" x14ac:dyDescent="0.25">
      <c r="A116" t="s">
        <v>20</v>
      </c>
      <c r="B116" t="s">
        <v>164</v>
      </c>
      <c r="C116" t="s">
        <v>23</v>
      </c>
    </row>
    <row r="117" spans="1:3" x14ac:dyDescent="0.25">
      <c r="A117" t="s">
        <v>20</v>
      </c>
      <c r="B117" t="s">
        <v>164</v>
      </c>
      <c r="C117" t="s">
        <v>24</v>
      </c>
    </row>
    <row r="118" spans="1:3" x14ac:dyDescent="0.25">
      <c r="A118" t="s">
        <v>20</v>
      </c>
      <c r="B118" t="s">
        <v>164</v>
      </c>
      <c r="C118" t="s">
        <v>25</v>
      </c>
    </row>
    <row r="119" spans="1:3" x14ac:dyDescent="0.25">
      <c r="A119" t="s">
        <v>20</v>
      </c>
      <c r="B119" t="s">
        <v>164</v>
      </c>
      <c r="C119" t="s">
        <v>26</v>
      </c>
    </row>
    <row r="120" spans="1:3" x14ac:dyDescent="0.25">
      <c r="A120" t="s">
        <v>20</v>
      </c>
      <c r="B120" t="s">
        <v>164</v>
      </c>
      <c r="C120" t="s">
        <v>27</v>
      </c>
    </row>
    <row r="121" spans="1:3" x14ac:dyDescent="0.25">
      <c r="A121" t="s">
        <v>20</v>
      </c>
      <c r="B121" t="s">
        <v>164</v>
      </c>
      <c r="C121" t="s">
        <v>28</v>
      </c>
    </row>
    <row r="122" spans="1:3" x14ac:dyDescent="0.25">
      <c r="A122" t="s">
        <v>20</v>
      </c>
      <c r="B122" t="s">
        <v>164</v>
      </c>
      <c r="C122" t="s">
        <v>29</v>
      </c>
    </row>
    <row r="123" spans="1:3" x14ac:dyDescent="0.25">
      <c r="A123" t="s">
        <v>20</v>
      </c>
      <c r="B123" t="s">
        <v>164</v>
      </c>
      <c r="C123" t="s">
        <v>30</v>
      </c>
    </row>
    <row r="124" spans="1:3" x14ac:dyDescent="0.25">
      <c r="A124" t="s">
        <v>20</v>
      </c>
      <c r="B124" t="s">
        <v>164</v>
      </c>
      <c r="C124" t="s">
        <v>106</v>
      </c>
    </row>
    <row r="125" spans="1:3" x14ac:dyDescent="0.25">
      <c r="A125" t="s">
        <v>20</v>
      </c>
      <c r="B125" t="s">
        <v>165</v>
      </c>
      <c r="C125" t="s">
        <v>22</v>
      </c>
    </row>
    <row r="126" spans="1:3" x14ac:dyDescent="0.25">
      <c r="A126" t="s">
        <v>20</v>
      </c>
      <c r="B126" t="s">
        <v>165</v>
      </c>
      <c r="C126" t="s">
        <v>23</v>
      </c>
    </row>
    <row r="127" spans="1:3" x14ac:dyDescent="0.25">
      <c r="A127" t="s">
        <v>20</v>
      </c>
      <c r="B127" t="s">
        <v>165</v>
      </c>
      <c r="C127" t="s">
        <v>24</v>
      </c>
    </row>
    <row r="128" spans="1:3" x14ac:dyDescent="0.25">
      <c r="A128" t="s">
        <v>20</v>
      </c>
      <c r="B128" t="s">
        <v>165</v>
      </c>
      <c r="C128" t="s">
        <v>25</v>
      </c>
    </row>
    <row r="129" spans="1:3" x14ac:dyDescent="0.25">
      <c r="A129" t="s">
        <v>20</v>
      </c>
      <c r="B129" t="s">
        <v>165</v>
      </c>
      <c r="C129" t="s">
        <v>26</v>
      </c>
    </row>
    <row r="130" spans="1:3" x14ac:dyDescent="0.25">
      <c r="A130" t="s">
        <v>20</v>
      </c>
      <c r="B130" t="s">
        <v>165</v>
      </c>
      <c r="C130" t="s">
        <v>27</v>
      </c>
    </row>
    <row r="131" spans="1:3" x14ac:dyDescent="0.25">
      <c r="A131" t="s">
        <v>20</v>
      </c>
      <c r="B131" t="s">
        <v>165</v>
      </c>
      <c r="C131" t="s">
        <v>28</v>
      </c>
    </row>
    <row r="132" spans="1:3" x14ac:dyDescent="0.25">
      <c r="A132" t="s">
        <v>20</v>
      </c>
      <c r="B132" t="s">
        <v>165</v>
      </c>
      <c r="C132" t="s">
        <v>29</v>
      </c>
    </row>
    <row r="133" spans="1:3" x14ac:dyDescent="0.25">
      <c r="A133" t="s">
        <v>20</v>
      </c>
      <c r="B133" t="s">
        <v>165</v>
      </c>
      <c r="C133" t="s">
        <v>30</v>
      </c>
    </row>
    <row r="134" spans="1:3" x14ac:dyDescent="0.25">
      <c r="A134" t="s">
        <v>20</v>
      </c>
      <c r="B134" t="s">
        <v>165</v>
      </c>
      <c r="C134" t="s">
        <v>106</v>
      </c>
    </row>
    <row r="135" spans="1:3" x14ac:dyDescent="0.25">
      <c r="A135" t="s">
        <v>20</v>
      </c>
      <c r="B135" t="s">
        <v>40</v>
      </c>
      <c r="C135" t="s">
        <v>40</v>
      </c>
    </row>
    <row r="136" spans="1:3" x14ac:dyDescent="0.25">
      <c r="A136" t="s">
        <v>20</v>
      </c>
      <c r="B136" t="s">
        <v>166</v>
      </c>
      <c r="C136" t="s">
        <v>22</v>
      </c>
    </row>
    <row r="137" spans="1:3" x14ac:dyDescent="0.25">
      <c r="A137" t="s">
        <v>20</v>
      </c>
      <c r="B137" t="s">
        <v>166</v>
      </c>
      <c r="C137" t="s">
        <v>23</v>
      </c>
    </row>
    <row r="138" spans="1:3" x14ac:dyDescent="0.25">
      <c r="A138" t="s">
        <v>20</v>
      </c>
      <c r="B138" t="s">
        <v>166</v>
      </c>
      <c r="C138" t="s">
        <v>24</v>
      </c>
    </row>
    <row r="139" spans="1:3" x14ac:dyDescent="0.25">
      <c r="A139" t="s">
        <v>20</v>
      </c>
      <c r="B139" t="s">
        <v>166</v>
      </c>
      <c r="C139" t="s">
        <v>25</v>
      </c>
    </row>
    <row r="140" spans="1:3" x14ac:dyDescent="0.25">
      <c r="A140" t="s">
        <v>20</v>
      </c>
      <c r="B140" t="s">
        <v>166</v>
      </c>
      <c r="C140" t="s">
        <v>26</v>
      </c>
    </row>
    <row r="141" spans="1:3" x14ac:dyDescent="0.25">
      <c r="A141" t="s">
        <v>20</v>
      </c>
      <c r="B141" t="s">
        <v>166</v>
      </c>
      <c r="C141" t="s">
        <v>27</v>
      </c>
    </row>
    <row r="142" spans="1:3" x14ac:dyDescent="0.25">
      <c r="A142" t="s">
        <v>20</v>
      </c>
      <c r="B142" t="s">
        <v>166</v>
      </c>
      <c r="C142" t="s">
        <v>28</v>
      </c>
    </row>
    <row r="143" spans="1:3" x14ac:dyDescent="0.25">
      <c r="A143" t="s">
        <v>20</v>
      </c>
      <c r="B143" t="s">
        <v>166</v>
      </c>
      <c r="C143" t="s">
        <v>29</v>
      </c>
    </row>
    <row r="144" spans="1:3" x14ac:dyDescent="0.25">
      <c r="A144" t="s">
        <v>20</v>
      </c>
      <c r="B144" t="s">
        <v>166</v>
      </c>
      <c r="C144" t="s">
        <v>30</v>
      </c>
    </row>
    <row r="145" spans="1:3" x14ac:dyDescent="0.25">
      <c r="A145" t="s">
        <v>20</v>
      </c>
      <c r="B145" t="s">
        <v>166</v>
      </c>
      <c r="C145" t="s">
        <v>106</v>
      </c>
    </row>
    <row r="146" spans="1:3" x14ac:dyDescent="0.25">
      <c r="A146" t="s">
        <v>20</v>
      </c>
      <c r="B146" t="s">
        <v>41</v>
      </c>
      <c r="C146" t="s">
        <v>22</v>
      </c>
    </row>
    <row r="147" spans="1:3" x14ac:dyDescent="0.25">
      <c r="A147" t="s">
        <v>20</v>
      </c>
      <c r="B147" t="s">
        <v>41</v>
      </c>
      <c r="C147" t="s">
        <v>23</v>
      </c>
    </row>
    <row r="148" spans="1:3" x14ac:dyDescent="0.25">
      <c r="A148" t="s">
        <v>20</v>
      </c>
      <c r="B148" t="s">
        <v>41</v>
      </c>
      <c r="C148" t="s">
        <v>24</v>
      </c>
    </row>
    <row r="149" spans="1:3" x14ac:dyDescent="0.25">
      <c r="A149" t="s">
        <v>20</v>
      </c>
      <c r="B149" t="s">
        <v>41</v>
      </c>
      <c r="C149" t="s">
        <v>25</v>
      </c>
    </row>
    <row r="150" spans="1:3" x14ac:dyDescent="0.25">
      <c r="A150" t="s">
        <v>20</v>
      </c>
      <c r="B150" t="s">
        <v>41</v>
      </c>
      <c r="C150" t="s">
        <v>26</v>
      </c>
    </row>
    <row r="151" spans="1:3" x14ac:dyDescent="0.25">
      <c r="A151" t="s">
        <v>20</v>
      </c>
      <c r="B151" t="s">
        <v>41</v>
      </c>
      <c r="C151" t="s">
        <v>27</v>
      </c>
    </row>
    <row r="152" spans="1:3" x14ac:dyDescent="0.25">
      <c r="A152" t="s">
        <v>20</v>
      </c>
      <c r="B152" t="s">
        <v>41</v>
      </c>
      <c r="C152" t="s">
        <v>28</v>
      </c>
    </row>
    <row r="153" spans="1:3" x14ac:dyDescent="0.25">
      <c r="A153" t="s">
        <v>20</v>
      </c>
      <c r="B153" t="s">
        <v>41</v>
      </c>
      <c r="C153" t="s">
        <v>29</v>
      </c>
    </row>
    <row r="154" spans="1:3" x14ac:dyDescent="0.25">
      <c r="A154" t="s">
        <v>20</v>
      </c>
      <c r="B154" t="s">
        <v>41</v>
      </c>
      <c r="C154" t="s">
        <v>30</v>
      </c>
    </row>
    <row r="155" spans="1:3" x14ac:dyDescent="0.25">
      <c r="A155" t="s">
        <v>20</v>
      </c>
      <c r="B155" t="s">
        <v>41</v>
      </c>
      <c r="C155" t="s">
        <v>106</v>
      </c>
    </row>
    <row r="156" spans="1:3" x14ac:dyDescent="0.25">
      <c r="A156" t="s">
        <v>20</v>
      </c>
      <c r="B156" t="s">
        <v>42</v>
      </c>
      <c r="C156" t="s">
        <v>22</v>
      </c>
    </row>
    <row r="157" spans="1:3" x14ac:dyDescent="0.25">
      <c r="A157" t="s">
        <v>20</v>
      </c>
      <c r="B157" t="s">
        <v>42</v>
      </c>
      <c r="C157" t="s">
        <v>23</v>
      </c>
    </row>
    <row r="158" spans="1:3" x14ac:dyDescent="0.25">
      <c r="A158" t="s">
        <v>20</v>
      </c>
      <c r="B158" t="s">
        <v>42</v>
      </c>
      <c r="C158" t="s">
        <v>24</v>
      </c>
    </row>
    <row r="159" spans="1:3" x14ac:dyDescent="0.25">
      <c r="A159" t="s">
        <v>20</v>
      </c>
      <c r="B159" t="s">
        <v>42</v>
      </c>
      <c r="C159" t="s">
        <v>25</v>
      </c>
    </row>
    <row r="160" spans="1:3" x14ac:dyDescent="0.25">
      <c r="A160" t="s">
        <v>20</v>
      </c>
      <c r="B160" t="s">
        <v>42</v>
      </c>
      <c r="C160" t="s">
        <v>26</v>
      </c>
    </row>
    <row r="161" spans="1:3" x14ac:dyDescent="0.25">
      <c r="A161" t="s">
        <v>20</v>
      </c>
      <c r="B161" t="s">
        <v>42</v>
      </c>
      <c r="C161" t="s">
        <v>27</v>
      </c>
    </row>
    <row r="162" spans="1:3" x14ac:dyDescent="0.25">
      <c r="A162" t="s">
        <v>20</v>
      </c>
      <c r="B162" t="s">
        <v>42</v>
      </c>
      <c r="C162" t="s">
        <v>28</v>
      </c>
    </row>
    <row r="163" spans="1:3" x14ac:dyDescent="0.25">
      <c r="A163" t="s">
        <v>20</v>
      </c>
      <c r="B163" t="s">
        <v>42</v>
      </c>
      <c r="C163" t="s">
        <v>29</v>
      </c>
    </row>
    <row r="164" spans="1:3" x14ac:dyDescent="0.25">
      <c r="A164" t="s">
        <v>20</v>
      </c>
      <c r="B164" t="s">
        <v>42</v>
      </c>
      <c r="C164" t="s">
        <v>30</v>
      </c>
    </row>
    <row r="165" spans="1:3" x14ac:dyDescent="0.25">
      <c r="A165" t="s">
        <v>20</v>
      </c>
      <c r="B165" t="s">
        <v>42</v>
      </c>
      <c r="C165" t="s">
        <v>106</v>
      </c>
    </row>
    <row r="166" spans="1:3" x14ac:dyDescent="0.25">
      <c r="A166" t="s">
        <v>20</v>
      </c>
      <c r="B166" t="s">
        <v>43</v>
      </c>
      <c r="C166" t="s">
        <v>22</v>
      </c>
    </row>
    <row r="167" spans="1:3" x14ac:dyDescent="0.25">
      <c r="A167" t="s">
        <v>20</v>
      </c>
      <c r="B167" t="s">
        <v>43</v>
      </c>
      <c r="C167" t="s">
        <v>23</v>
      </c>
    </row>
    <row r="168" spans="1:3" x14ac:dyDescent="0.25">
      <c r="A168" t="s">
        <v>20</v>
      </c>
      <c r="B168" t="s">
        <v>43</v>
      </c>
      <c r="C168" t="s">
        <v>24</v>
      </c>
    </row>
    <row r="169" spans="1:3" x14ac:dyDescent="0.25">
      <c r="A169" t="s">
        <v>20</v>
      </c>
      <c r="B169" t="s">
        <v>43</v>
      </c>
      <c r="C169" t="s">
        <v>25</v>
      </c>
    </row>
    <row r="170" spans="1:3" x14ac:dyDescent="0.25">
      <c r="A170" t="s">
        <v>20</v>
      </c>
      <c r="B170" t="s">
        <v>43</v>
      </c>
      <c r="C170" t="s">
        <v>26</v>
      </c>
    </row>
    <row r="171" spans="1:3" x14ac:dyDescent="0.25">
      <c r="A171" t="s">
        <v>20</v>
      </c>
      <c r="B171" t="s">
        <v>43</v>
      </c>
      <c r="C171" t="s">
        <v>27</v>
      </c>
    </row>
    <row r="172" spans="1:3" x14ac:dyDescent="0.25">
      <c r="A172" t="s">
        <v>20</v>
      </c>
      <c r="B172" t="s">
        <v>43</v>
      </c>
      <c r="C172" t="s">
        <v>28</v>
      </c>
    </row>
    <row r="173" spans="1:3" x14ac:dyDescent="0.25">
      <c r="A173" t="s">
        <v>20</v>
      </c>
      <c r="B173" t="s">
        <v>43</v>
      </c>
      <c r="C173" t="s">
        <v>29</v>
      </c>
    </row>
    <row r="174" spans="1:3" x14ac:dyDescent="0.25">
      <c r="A174" t="s">
        <v>20</v>
      </c>
      <c r="B174" t="s">
        <v>43</v>
      </c>
      <c r="C174" t="s">
        <v>30</v>
      </c>
    </row>
    <row r="175" spans="1:3" x14ac:dyDescent="0.25">
      <c r="A175" t="s">
        <v>20</v>
      </c>
      <c r="B175" t="s">
        <v>43</v>
      </c>
      <c r="C175" t="s">
        <v>106</v>
      </c>
    </row>
    <row r="176" spans="1:3" x14ac:dyDescent="0.25">
      <c r="A176" t="s">
        <v>20</v>
      </c>
      <c r="B176" t="s">
        <v>167</v>
      </c>
      <c r="C176" t="s">
        <v>22</v>
      </c>
    </row>
    <row r="177" spans="1:3" x14ac:dyDescent="0.25">
      <c r="A177" t="s">
        <v>20</v>
      </c>
      <c r="B177" t="s">
        <v>167</v>
      </c>
      <c r="C177" t="s">
        <v>23</v>
      </c>
    </row>
    <row r="178" spans="1:3" x14ac:dyDescent="0.25">
      <c r="A178" t="s">
        <v>20</v>
      </c>
      <c r="B178" t="s">
        <v>167</v>
      </c>
      <c r="C178" t="s">
        <v>24</v>
      </c>
    </row>
    <row r="179" spans="1:3" x14ac:dyDescent="0.25">
      <c r="A179" t="s">
        <v>20</v>
      </c>
      <c r="B179" t="s">
        <v>167</v>
      </c>
      <c r="C179" t="s">
        <v>25</v>
      </c>
    </row>
    <row r="180" spans="1:3" x14ac:dyDescent="0.25">
      <c r="A180" t="s">
        <v>20</v>
      </c>
      <c r="B180" t="s">
        <v>167</v>
      </c>
      <c r="C180" t="s">
        <v>26</v>
      </c>
    </row>
    <row r="181" spans="1:3" x14ac:dyDescent="0.25">
      <c r="A181" t="s">
        <v>20</v>
      </c>
      <c r="B181" t="s">
        <v>167</v>
      </c>
      <c r="C181" t="s">
        <v>27</v>
      </c>
    </row>
    <row r="182" spans="1:3" x14ac:dyDescent="0.25">
      <c r="A182" t="s">
        <v>20</v>
      </c>
      <c r="B182" t="s">
        <v>167</v>
      </c>
      <c r="C182" t="s">
        <v>28</v>
      </c>
    </row>
    <row r="183" spans="1:3" x14ac:dyDescent="0.25">
      <c r="A183" t="s">
        <v>20</v>
      </c>
      <c r="B183" t="s">
        <v>167</v>
      </c>
      <c r="C183" t="s">
        <v>29</v>
      </c>
    </row>
    <row r="184" spans="1:3" x14ac:dyDescent="0.25">
      <c r="A184" t="s">
        <v>20</v>
      </c>
      <c r="B184" t="s">
        <v>167</v>
      </c>
      <c r="C184" t="s">
        <v>30</v>
      </c>
    </row>
    <row r="185" spans="1:3" x14ac:dyDescent="0.25">
      <c r="A185" t="s">
        <v>20</v>
      </c>
      <c r="B185" t="s">
        <v>167</v>
      </c>
      <c r="C185" t="s">
        <v>106</v>
      </c>
    </row>
    <row r="186" spans="1:3" x14ac:dyDescent="0.25">
      <c r="A186" t="s">
        <v>20</v>
      </c>
      <c r="B186" t="s">
        <v>107</v>
      </c>
      <c r="C186" t="s">
        <v>107</v>
      </c>
    </row>
    <row r="187" spans="1:3" x14ac:dyDescent="0.25">
      <c r="A187" t="s">
        <v>20</v>
      </c>
      <c r="B187" t="s">
        <v>107</v>
      </c>
      <c r="C187" t="s">
        <v>22</v>
      </c>
    </row>
    <row r="188" spans="1:3" x14ac:dyDescent="0.25">
      <c r="A188" t="s">
        <v>20</v>
      </c>
      <c r="B188" t="s">
        <v>107</v>
      </c>
      <c r="C188" t="s">
        <v>23</v>
      </c>
    </row>
    <row r="189" spans="1:3" x14ac:dyDescent="0.25">
      <c r="A189" t="s">
        <v>20</v>
      </c>
      <c r="B189" t="s">
        <v>107</v>
      </c>
      <c r="C189" t="s">
        <v>24</v>
      </c>
    </row>
    <row r="190" spans="1:3" x14ac:dyDescent="0.25">
      <c r="A190" t="s">
        <v>20</v>
      </c>
      <c r="B190" t="s">
        <v>107</v>
      </c>
      <c r="C190" t="s">
        <v>25</v>
      </c>
    </row>
    <row r="191" spans="1:3" x14ac:dyDescent="0.25">
      <c r="A191" t="s">
        <v>20</v>
      </c>
      <c r="B191" t="s">
        <v>107</v>
      </c>
      <c r="C191" t="s">
        <v>26</v>
      </c>
    </row>
    <row r="192" spans="1:3" x14ac:dyDescent="0.25">
      <c r="A192" t="s">
        <v>20</v>
      </c>
      <c r="B192" t="s">
        <v>107</v>
      </c>
      <c r="C192" t="s">
        <v>27</v>
      </c>
    </row>
    <row r="193" spans="1:3" x14ac:dyDescent="0.25">
      <c r="A193" t="s">
        <v>20</v>
      </c>
      <c r="B193" t="s">
        <v>107</v>
      </c>
      <c r="C193" t="s">
        <v>28</v>
      </c>
    </row>
    <row r="194" spans="1:3" x14ac:dyDescent="0.25">
      <c r="A194" t="s">
        <v>20</v>
      </c>
      <c r="B194" t="s">
        <v>107</v>
      </c>
      <c r="C194" t="s">
        <v>29</v>
      </c>
    </row>
    <row r="195" spans="1:3" x14ac:dyDescent="0.25">
      <c r="A195" t="s">
        <v>20</v>
      </c>
      <c r="B195" t="s">
        <v>107</v>
      </c>
      <c r="C195" t="s">
        <v>30</v>
      </c>
    </row>
    <row r="196" spans="1:3" x14ac:dyDescent="0.25">
      <c r="A196" t="s">
        <v>20</v>
      </c>
      <c r="B196" t="s">
        <v>44</v>
      </c>
      <c r="C196" t="s">
        <v>44</v>
      </c>
    </row>
    <row r="197" spans="1:3" x14ac:dyDescent="0.25">
      <c r="A197" t="s">
        <v>20</v>
      </c>
      <c r="B197" t="s">
        <v>45</v>
      </c>
      <c r="C197" t="s">
        <v>22</v>
      </c>
    </row>
    <row r="198" spans="1:3" x14ac:dyDescent="0.25">
      <c r="A198" t="s">
        <v>20</v>
      </c>
      <c r="B198" t="s">
        <v>45</v>
      </c>
      <c r="C198" t="s">
        <v>23</v>
      </c>
    </row>
    <row r="199" spans="1:3" x14ac:dyDescent="0.25">
      <c r="A199" t="s">
        <v>20</v>
      </c>
      <c r="B199" t="s">
        <v>45</v>
      </c>
      <c r="C199" t="s">
        <v>24</v>
      </c>
    </row>
    <row r="200" spans="1:3" x14ac:dyDescent="0.25">
      <c r="A200" t="s">
        <v>20</v>
      </c>
      <c r="B200" t="s">
        <v>45</v>
      </c>
      <c r="C200" t="s">
        <v>25</v>
      </c>
    </row>
    <row r="201" spans="1:3" x14ac:dyDescent="0.25">
      <c r="A201" t="s">
        <v>20</v>
      </c>
      <c r="B201" t="s">
        <v>45</v>
      </c>
      <c r="C201" t="s">
        <v>26</v>
      </c>
    </row>
    <row r="202" spans="1:3" x14ac:dyDescent="0.25">
      <c r="A202" t="s">
        <v>20</v>
      </c>
      <c r="B202" t="s">
        <v>45</v>
      </c>
      <c r="C202" t="s">
        <v>27</v>
      </c>
    </row>
    <row r="203" spans="1:3" x14ac:dyDescent="0.25">
      <c r="A203" t="s">
        <v>20</v>
      </c>
      <c r="B203" t="s">
        <v>45</v>
      </c>
      <c r="C203" t="s">
        <v>28</v>
      </c>
    </row>
    <row r="204" spans="1:3" x14ac:dyDescent="0.25">
      <c r="A204" t="s">
        <v>20</v>
      </c>
      <c r="B204" t="s">
        <v>45</v>
      </c>
      <c r="C204" t="s">
        <v>29</v>
      </c>
    </row>
    <row r="205" spans="1:3" x14ac:dyDescent="0.25">
      <c r="A205" t="s">
        <v>20</v>
      </c>
      <c r="B205" t="s">
        <v>45</v>
      </c>
      <c r="C205" t="s">
        <v>30</v>
      </c>
    </row>
    <row r="206" spans="1:3" x14ac:dyDescent="0.25">
      <c r="A206" t="s">
        <v>20</v>
      </c>
      <c r="B206" t="s">
        <v>45</v>
      </c>
      <c r="C206" t="s">
        <v>106</v>
      </c>
    </row>
    <row r="207" spans="1:3" x14ac:dyDescent="0.25">
      <c r="A207" t="s">
        <v>20</v>
      </c>
      <c r="B207" t="s">
        <v>46</v>
      </c>
      <c r="C207" t="s">
        <v>22</v>
      </c>
    </row>
    <row r="208" spans="1:3" x14ac:dyDescent="0.25">
      <c r="A208" t="s">
        <v>20</v>
      </c>
      <c r="B208" t="s">
        <v>46</v>
      </c>
      <c r="C208" t="s">
        <v>23</v>
      </c>
    </row>
    <row r="209" spans="1:3" x14ac:dyDescent="0.25">
      <c r="A209" t="s">
        <v>20</v>
      </c>
      <c r="B209" t="s">
        <v>46</v>
      </c>
      <c r="C209" t="s">
        <v>24</v>
      </c>
    </row>
    <row r="210" spans="1:3" x14ac:dyDescent="0.25">
      <c r="A210" t="s">
        <v>20</v>
      </c>
      <c r="B210" t="s">
        <v>46</v>
      </c>
      <c r="C210" t="s">
        <v>25</v>
      </c>
    </row>
    <row r="211" spans="1:3" x14ac:dyDescent="0.25">
      <c r="A211" t="s">
        <v>20</v>
      </c>
      <c r="B211" t="s">
        <v>46</v>
      </c>
      <c r="C211" t="s">
        <v>26</v>
      </c>
    </row>
    <row r="212" spans="1:3" x14ac:dyDescent="0.25">
      <c r="A212" t="s">
        <v>20</v>
      </c>
      <c r="B212" t="s">
        <v>46</v>
      </c>
      <c r="C212" t="s">
        <v>27</v>
      </c>
    </row>
    <row r="213" spans="1:3" x14ac:dyDescent="0.25">
      <c r="A213" t="s">
        <v>20</v>
      </c>
      <c r="B213" t="s">
        <v>46</v>
      </c>
      <c r="C213" t="s">
        <v>28</v>
      </c>
    </row>
    <row r="214" spans="1:3" x14ac:dyDescent="0.25">
      <c r="A214" t="s">
        <v>20</v>
      </c>
      <c r="B214" t="s">
        <v>46</v>
      </c>
      <c r="C214" t="s">
        <v>29</v>
      </c>
    </row>
    <row r="215" spans="1:3" x14ac:dyDescent="0.25">
      <c r="A215" t="s">
        <v>20</v>
      </c>
      <c r="B215" t="s">
        <v>46</v>
      </c>
      <c r="C215" t="s">
        <v>30</v>
      </c>
    </row>
    <row r="216" spans="1:3" x14ac:dyDescent="0.25">
      <c r="A216" t="s">
        <v>20</v>
      </c>
      <c r="B216" t="s">
        <v>46</v>
      </c>
      <c r="C216" t="s">
        <v>106</v>
      </c>
    </row>
    <row r="217" spans="1:3" x14ac:dyDescent="0.25">
      <c r="A217" t="s">
        <v>20</v>
      </c>
      <c r="B217" t="s">
        <v>47</v>
      </c>
      <c r="C217" t="s">
        <v>22</v>
      </c>
    </row>
    <row r="218" spans="1:3" x14ac:dyDescent="0.25">
      <c r="A218" t="s">
        <v>20</v>
      </c>
      <c r="B218" t="s">
        <v>47</v>
      </c>
      <c r="C218" t="s">
        <v>23</v>
      </c>
    </row>
    <row r="219" spans="1:3" x14ac:dyDescent="0.25">
      <c r="A219" t="s">
        <v>20</v>
      </c>
      <c r="B219" t="s">
        <v>47</v>
      </c>
      <c r="C219" t="s">
        <v>24</v>
      </c>
    </row>
    <row r="220" spans="1:3" x14ac:dyDescent="0.25">
      <c r="A220" t="s">
        <v>20</v>
      </c>
      <c r="B220" t="s">
        <v>47</v>
      </c>
      <c r="C220" t="s">
        <v>25</v>
      </c>
    </row>
    <row r="221" spans="1:3" x14ac:dyDescent="0.25">
      <c r="A221" t="s">
        <v>20</v>
      </c>
      <c r="B221" t="s">
        <v>47</v>
      </c>
      <c r="C221" t="s">
        <v>26</v>
      </c>
    </row>
    <row r="222" spans="1:3" x14ac:dyDescent="0.25">
      <c r="A222" t="s">
        <v>20</v>
      </c>
      <c r="B222" t="s">
        <v>47</v>
      </c>
      <c r="C222" t="s">
        <v>27</v>
      </c>
    </row>
    <row r="223" spans="1:3" x14ac:dyDescent="0.25">
      <c r="A223" t="s">
        <v>20</v>
      </c>
      <c r="B223" t="s">
        <v>47</v>
      </c>
      <c r="C223" t="s">
        <v>28</v>
      </c>
    </row>
    <row r="224" spans="1:3" x14ac:dyDescent="0.25">
      <c r="A224" t="s">
        <v>20</v>
      </c>
      <c r="B224" t="s">
        <v>47</v>
      </c>
      <c r="C224" t="s">
        <v>29</v>
      </c>
    </row>
    <row r="225" spans="1:3" x14ac:dyDescent="0.25">
      <c r="A225" t="s">
        <v>20</v>
      </c>
      <c r="B225" t="s">
        <v>47</v>
      </c>
      <c r="C225" t="s">
        <v>30</v>
      </c>
    </row>
    <row r="226" spans="1:3" x14ac:dyDescent="0.25">
      <c r="A226" t="s">
        <v>20</v>
      </c>
      <c r="B226" t="s">
        <v>47</v>
      </c>
      <c r="C226" t="s">
        <v>106</v>
      </c>
    </row>
    <row r="227" spans="1:3" x14ac:dyDescent="0.25">
      <c r="A227" t="s">
        <v>20</v>
      </c>
      <c r="B227" t="s">
        <v>48</v>
      </c>
      <c r="C227" t="s">
        <v>22</v>
      </c>
    </row>
    <row r="228" spans="1:3" x14ac:dyDescent="0.25">
      <c r="A228" t="s">
        <v>20</v>
      </c>
      <c r="B228" t="s">
        <v>48</v>
      </c>
      <c r="C228" t="s">
        <v>23</v>
      </c>
    </row>
    <row r="229" spans="1:3" x14ac:dyDescent="0.25">
      <c r="A229" t="s">
        <v>20</v>
      </c>
      <c r="B229" t="s">
        <v>48</v>
      </c>
      <c r="C229" t="s">
        <v>24</v>
      </c>
    </row>
    <row r="230" spans="1:3" x14ac:dyDescent="0.25">
      <c r="A230" t="s">
        <v>20</v>
      </c>
      <c r="B230" t="s">
        <v>48</v>
      </c>
      <c r="C230" t="s">
        <v>25</v>
      </c>
    </row>
    <row r="231" spans="1:3" x14ac:dyDescent="0.25">
      <c r="A231" t="s">
        <v>20</v>
      </c>
      <c r="B231" t="s">
        <v>48</v>
      </c>
      <c r="C231" t="s">
        <v>26</v>
      </c>
    </row>
    <row r="232" spans="1:3" x14ac:dyDescent="0.25">
      <c r="A232" t="s">
        <v>20</v>
      </c>
      <c r="B232" t="s">
        <v>48</v>
      </c>
      <c r="C232" t="s">
        <v>27</v>
      </c>
    </row>
    <row r="233" spans="1:3" x14ac:dyDescent="0.25">
      <c r="A233" t="s">
        <v>20</v>
      </c>
      <c r="B233" t="s">
        <v>48</v>
      </c>
      <c r="C233" t="s">
        <v>28</v>
      </c>
    </row>
    <row r="234" spans="1:3" x14ac:dyDescent="0.25">
      <c r="A234" t="s">
        <v>20</v>
      </c>
      <c r="B234" t="s">
        <v>48</v>
      </c>
      <c r="C234" t="s">
        <v>29</v>
      </c>
    </row>
    <row r="235" spans="1:3" x14ac:dyDescent="0.25">
      <c r="A235" t="s">
        <v>20</v>
      </c>
      <c r="B235" t="s">
        <v>48</v>
      </c>
      <c r="C235" t="s">
        <v>30</v>
      </c>
    </row>
    <row r="236" spans="1:3" x14ac:dyDescent="0.25">
      <c r="A236" t="s">
        <v>20</v>
      </c>
      <c r="B236" t="s">
        <v>48</v>
      </c>
      <c r="C236" t="s">
        <v>106</v>
      </c>
    </row>
    <row r="237" spans="1:3" x14ac:dyDescent="0.25">
      <c r="A237" t="s">
        <v>20</v>
      </c>
      <c r="B237" t="s">
        <v>49</v>
      </c>
      <c r="C237" t="s">
        <v>49</v>
      </c>
    </row>
    <row r="238" spans="1:3" x14ac:dyDescent="0.25">
      <c r="A238" t="s">
        <v>12</v>
      </c>
      <c r="B238" t="s">
        <v>13</v>
      </c>
      <c r="C238" t="s">
        <v>13</v>
      </c>
    </row>
    <row r="239" spans="1:3" x14ac:dyDescent="0.25">
      <c r="A239" t="s">
        <v>12</v>
      </c>
      <c r="B239" t="s">
        <v>50</v>
      </c>
      <c r="C239" t="s">
        <v>50</v>
      </c>
    </row>
    <row r="240" spans="1:3" x14ac:dyDescent="0.25">
      <c r="A240" t="s">
        <v>12</v>
      </c>
      <c r="B240" t="s">
        <v>51</v>
      </c>
      <c r="C240" t="s">
        <v>51</v>
      </c>
    </row>
    <row r="241" spans="1:3" x14ac:dyDescent="0.25">
      <c r="A241" t="s">
        <v>12</v>
      </c>
      <c r="B241" t="s">
        <v>52</v>
      </c>
      <c r="C241" t="s">
        <v>52</v>
      </c>
    </row>
    <row r="242" spans="1:3" x14ac:dyDescent="0.25">
      <c r="A242" t="s">
        <v>12</v>
      </c>
      <c r="B242" t="s">
        <v>53</v>
      </c>
      <c r="C242" t="s">
        <v>53</v>
      </c>
    </row>
    <row r="243" spans="1:3" x14ac:dyDescent="0.25">
      <c r="A243" t="s">
        <v>12</v>
      </c>
      <c r="B243" t="s">
        <v>54</v>
      </c>
      <c r="C243" t="s">
        <v>54</v>
      </c>
    </row>
    <row r="244" spans="1:3" x14ac:dyDescent="0.25">
      <c r="A244" t="s">
        <v>12</v>
      </c>
      <c r="B244" t="s">
        <v>55</v>
      </c>
      <c r="C244" t="s">
        <v>55</v>
      </c>
    </row>
    <row r="245" spans="1:3" x14ac:dyDescent="0.25">
      <c r="A245" t="s">
        <v>12</v>
      </c>
      <c r="B245" t="s">
        <v>56</v>
      </c>
      <c r="C245" t="s">
        <v>56</v>
      </c>
    </row>
    <row r="246" spans="1:3" x14ac:dyDescent="0.25">
      <c r="A246" t="s">
        <v>12</v>
      </c>
      <c r="B246" t="s">
        <v>57</v>
      </c>
      <c r="C246" t="s">
        <v>57</v>
      </c>
    </row>
    <row r="247" spans="1:3" x14ac:dyDescent="0.25">
      <c r="A247" t="s">
        <v>12</v>
      </c>
      <c r="B247" t="s">
        <v>58</v>
      </c>
      <c r="C247" t="s">
        <v>58</v>
      </c>
    </row>
    <row r="248" spans="1:3" x14ac:dyDescent="0.25">
      <c r="A248" t="s">
        <v>12</v>
      </c>
      <c r="B248" t="s">
        <v>59</v>
      </c>
      <c r="C248" t="s">
        <v>59</v>
      </c>
    </row>
    <row r="249" spans="1:3" x14ac:dyDescent="0.25">
      <c r="A249" t="s">
        <v>12</v>
      </c>
      <c r="B249" t="s">
        <v>60</v>
      </c>
      <c r="C249" t="s">
        <v>60</v>
      </c>
    </row>
    <row r="250" spans="1:3" x14ac:dyDescent="0.25">
      <c r="A250" t="s">
        <v>12</v>
      </c>
      <c r="B250" t="s">
        <v>61</v>
      </c>
      <c r="C250" t="s">
        <v>61</v>
      </c>
    </row>
    <row r="251" spans="1:3" x14ac:dyDescent="0.25">
      <c r="A251" t="s">
        <v>12</v>
      </c>
      <c r="B251" t="s">
        <v>62</v>
      </c>
      <c r="C251" t="s">
        <v>62</v>
      </c>
    </row>
    <row r="252" spans="1:3" x14ac:dyDescent="0.25">
      <c r="A252" t="s">
        <v>12</v>
      </c>
      <c r="B252" t="s">
        <v>63</v>
      </c>
      <c r="C252" t="s">
        <v>63</v>
      </c>
    </row>
    <row r="253" spans="1:3" x14ac:dyDescent="0.25">
      <c r="A253" t="s">
        <v>12</v>
      </c>
      <c r="B253" t="s">
        <v>64</v>
      </c>
      <c r="C253" t="s">
        <v>64</v>
      </c>
    </row>
    <row r="254" spans="1:3" x14ac:dyDescent="0.25">
      <c r="A254" t="s">
        <v>12</v>
      </c>
      <c r="B254" t="s">
        <v>65</v>
      </c>
      <c r="C254" t="s">
        <v>65</v>
      </c>
    </row>
    <row r="255" spans="1:3" x14ac:dyDescent="0.25">
      <c r="A255" t="s">
        <v>12</v>
      </c>
      <c r="B255" t="s">
        <v>66</v>
      </c>
      <c r="C255" t="s">
        <v>66</v>
      </c>
    </row>
    <row r="256" spans="1:3" x14ac:dyDescent="0.25">
      <c r="A256" t="s">
        <v>12</v>
      </c>
      <c r="B256" t="s">
        <v>67</v>
      </c>
      <c r="C256" t="s">
        <v>67</v>
      </c>
    </row>
    <row r="257" spans="1:3" x14ac:dyDescent="0.25">
      <c r="A257" t="s">
        <v>12</v>
      </c>
      <c r="B257" t="s">
        <v>68</v>
      </c>
      <c r="C257" t="s">
        <v>68</v>
      </c>
    </row>
    <row r="258" spans="1:3" x14ac:dyDescent="0.25">
      <c r="A258" t="s">
        <v>12</v>
      </c>
      <c r="B258" t="s">
        <v>69</v>
      </c>
      <c r="C258" t="s">
        <v>69</v>
      </c>
    </row>
    <row r="259" spans="1:3" x14ac:dyDescent="0.25">
      <c r="A259" t="s">
        <v>12</v>
      </c>
      <c r="B259" t="s">
        <v>70</v>
      </c>
      <c r="C259" t="s">
        <v>70</v>
      </c>
    </row>
    <row r="260" spans="1:3" x14ac:dyDescent="0.25">
      <c r="A260" t="s">
        <v>12</v>
      </c>
      <c r="B260" t="s">
        <v>108</v>
      </c>
      <c r="C260" t="s">
        <v>108</v>
      </c>
    </row>
    <row r="261" spans="1:3" x14ac:dyDescent="0.25">
      <c r="A261" t="s">
        <v>12</v>
      </c>
      <c r="B261" t="s">
        <v>71</v>
      </c>
      <c r="C261" t="s">
        <v>71</v>
      </c>
    </row>
    <row r="262" spans="1:3" x14ac:dyDescent="0.25">
      <c r="A262" t="s">
        <v>72</v>
      </c>
      <c r="B262" t="s">
        <v>73</v>
      </c>
      <c r="C262" t="s">
        <v>73</v>
      </c>
    </row>
    <row r="263" spans="1:3" x14ac:dyDescent="0.25">
      <c r="A263" t="s">
        <v>74</v>
      </c>
      <c r="B263" t="s">
        <v>75</v>
      </c>
      <c r="C263" t="s">
        <v>75</v>
      </c>
    </row>
    <row r="264" spans="1:3" x14ac:dyDescent="0.25">
      <c r="A264" t="s">
        <v>76</v>
      </c>
      <c r="B264" t="s">
        <v>77</v>
      </c>
      <c r="C264" t="s">
        <v>109</v>
      </c>
    </row>
    <row r="265" spans="1:3" x14ac:dyDescent="0.25">
      <c r="A265" t="s">
        <v>76</v>
      </c>
      <c r="B265" t="s">
        <v>77</v>
      </c>
      <c r="C265" t="s">
        <v>110</v>
      </c>
    </row>
    <row r="266" spans="1:3" x14ac:dyDescent="0.25">
      <c r="A266" t="s">
        <v>76</v>
      </c>
      <c r="B266" t="s">
        <v>77</v>
      </c>
      <c r="C266" t="s">
        <v>111</v>
      </c>
    </row>
    <row r="267" spans="1:3" x14ac:dyDescent="0.25">
      <c r="A267" t="s">
        <v>76</v>
      </c>
      <c r="B267" t="s">
        <v>77</v>
      </c>
      <c r="C267" t="s">
        <v>112</v>
      </c>
    </row>
    <row r="268" spans="1:3" x14ac:dyDescent="0.25">
      <c r="A268" t="s">
        <v>76</v>
      </c>
      <c r="B268" t="s">
        <v>77</v>
      </c>
      <c r="C268" t="s">
        <v>113</v>
      </c>
    </row>
    <row r="269" spans="1:3" x14ac:dyDescent="0.25">
      <c r="A269" t="s">
        <v>76</v>
      </c>
      <c r="B269" t="s">
        <v>77</v>
      </c>
      <c r="C269" t="s">
        <v>114</v>
      </c>
    </row>
    <row r="270" spans="1:3" x14ac:dyDescent="0.25">
      <c r="A270" t="s">
        <v>76</v>
      </c>
      <c r="B270" t="s">
        <v>77</v>
      </c>
      <c r="C270" t="s">
        <v>115</v>
      </c>
    </row>
    <row r="271" spans="1:3" x14ac:dyDescent="0.25">
      <c r="A271" t="s">
        <v>76</v>
      </c>
      <c r="B271" t="s">
        <v>77</v>
      </c>
      <c r="C271" t="s">
        <v>116</v>
      </c>
    </row>
    <row r="272" spans="1:3" x14ac:dyDescent="0.25">
      <c r="A272" t="s">
        <v>76</v>
      </c>
      <c r="B272" t="s">
        <v>77</v>
      </c>
      <c r="C272" t="s">
        <v>117</v>
      </c>
    </row>
    <row r="273" spans="1:3" x14ac:dyDescent="0.25">
      <c r="A273" t="s">
        <v>76</v>
      </c>
      <c r="B273" t="s">
        <v>77</v>
      </c>
      <c r="C273" t="s">
        <v>118</v>
      </c>
    </row>
    <row r="274" spans="1:3" x14ac:dyDescent="0.25">
      <c r="A274" t="s">
        <v>76</v>
      </c>
      <c r="B274" t="s">
        <v>77</v>
      </c>
      <c r="C274" t="s">
        <v>119</v>
      </c>
    </row>
    <row r="275" spans="1:3" x14ac:dyDescent="0.25">
      <c r="A275" t="s">
        <v>76</v>
      </c>
      <c r="B275" t="s">
        <v>77</v>
      </c>
      <c r="C275" t="s">
        <v>120</v>
      </c>
    </row>
    <row r="276" spans="1:3" x14ac:dyDescent="0.25">
      <c r="A276" t="s">
        <v>76</v>
      </c>
      <c r="B276" t="s">
        <v>77</v>
      </c>
      <c r="C276" t="s">
        <v>121</v>
      </c>
    </row>
    <row r="277" spans="1:3" x14ac:dyDescent="0.25">
      <c r="A277" t="s">
        <v>76</v>
      </c>
      <c r="B277" t="s">
        <v>77</v>
      </c>
      <c r="C277" t="s">
        <v>122</v>
      </c>
    </row>
    <row r="278" spans="1:3" x14ac:dyDescent="0.25">
      <c r="A278" t="s">
        <v>76</v>
      </c>
      <c r="B278" t="s">
        <v>77</v>
      </c>
      <c r="C278" t="s">
        <v>123</v>
      </c>
    </row>
    <row r="279" spans="1:3" x14ac:dyDescent="0.25">
      <c r="A279" t="s">
        <v>76</v>
      </c>
      <c r="B279" t="s">
        <v>77</v>
      </c>
      <c r="C279" t="s">
        <v>124</v>
      </c>
    </row>
    <row r="280" spans="1:3" x14ac:dyDescent="0.25">
      <c r="A280" t="s">
        <v>76</v>
      </c>
      <c r="B280" t="s">
        <v>77</v>
      </c>
      <c r="C280" t="s">
        <v>125</v>
      </c>
    </row>
    <row r="281" spans="1:3" x14ac:dyDescent="0.25">
      <c r="A281" t="s">
        <v>76</v>
      </c>
      <c r="B281" t="s">
        <v>77</v>
      </c>
      <c r="C281" t="s">
        <v>126</v>
      </c>
    </row>
    <row r="282" spans="1:3" x14ac:dyDescent="0.25">
      <c r="A282" t="s">
        <v>76</v>
      </c>
      <c r="B282" t="s">
        <v>77</v>
      </c>
      <c r="C282" t="s">
        <v>127</v>
      </c>
    </row>
    <row r="283" spans="1:3" x14ac:dyDescent="0.25">
      <c r="A283" t="s">
        <v>76</v>
      </c>
      <c r="B283" t="s">
        <v>77</v>
      </c>
      <c r="C283" t="s">
        <v>128</v>
      </c>
    </row>
    <row r="284" spans="1:3" x14ac:dyDescent="0.25">
      <c r="A284" t="s">
        <v>76</v>
      </c>
      <c r="B284" t="s">
        <v>77</v>
      </c>
      <c r="C284" t="s">
        <v>129</v>
      </c>
    </row>
    <row r="285" spans="1:3" x14ac:dyDescent="0.25">
      <c r="A285" t="s">
        <v>76</v>
      </c>
      <c r="B285" t="s">
        <v>77</v>
      </c>
      <c r="C285" t="s">
        <v>130</v>
      </c>
    </row>
    <row r="286" spans="1:3" x14ac:dyDescent="0.25">
      <c r="A286" t="s">
        <v>76</v>
      </c>
      <c r="B286" t="s">
        <v>77</v>
      </c>
      <c r="C286" t="s">
        <v>131</v>
      </c>
    </row>
    <row r="287" spans="1:3" x14ac:dyDescent="0.25">
      <c r="A287" t="s">
        <v>76</v>
      </c>
      <c r="B287" t="s">
        <v>77</v>
      </c>
      <c r="C287" t="s">
        <v>132</v>
      </c>
    </row>
    <row r="288" spans="1:3" x14ac:dyDescent="0.25">
      <c r="A288" t="s">
        <v>76</v>
      </c>
      <c r="B288" t="s">
        <v>77</v>
      </c>
      <c r="C288" t="s">
        <v>133</v>
      </c>
    </row>
    <row r="289" spans="1:3" x14ac:dyDescent="0.25">
      <c r="A289" t="s">
        <v>76</v>
      </c>
      <c r="B289" t="s">
        <v>77</v>
      </c>
      <c r="C289" t="s">
        <v>134</v>
      </c>
    </row>
    <row r="290" spans="1:3" x14ac:dyDescent="0.25">
      <c r="A290" t="s">
        <v>76</v>
      </c>
      <c r="B290" t="s">
        <v>77</v>
      </c>
      <c r="C290" t="s">
        <v>135</v>
      </c>
    </row>
    <row r="291" spans="1:3" x14ac:dyDescent="0.25">
      <c r="A291" t="s">
        <v>76</v>
      </c>
      <c r="B291" t="s">
        <v>77</v>
      </c>
      <c r="C291" t="s">
        <v>136</v>
      </c>
    </row>
    <row r="292" spans="1:3" x14ac:dyDescent="0.25">
      <c r="A292" t="s">
        <v>76</v>
      </c>
      <c r="B292" t="s">
        <v>77</v>
      </c>
      <c r="C292" t="s">
        <v>137</v>
      </c>
    </row>
    <row r="293" spans="1:3" x14ac:dyDescent="0.25">
      <c r="A293" t="s">
        <v>76</v>
      </c>
      <c r="B293" t="s">
        <v>77</v>
      </c>
      <c r="C293" t="s">
        <v>138</v>
      </c>
    </row>
    <row r="294" spans="1:3" x14ac:dyDescent="0.25">
      <c r="A294" t="s">
        <v>76</v>
      </c>
      <c r="B294" t="s">
        <v>77</v>
      </c>
      <c r="C294" t="s">
        <v>139</v>
      </c>
    </row>
    <row r="295" spans="1:3" x14ac:dyDescent="0.25">
      <c r="A295" t="s">
        <v>76</v>
      </c>
      <c r="B295" t="s">
        <v>77</v>
      </c>
      <c r="C295" t="s">
        <v>140</v>
      </c>
    </row>
    <row r="296" spans="1:3" x14ac:dyDescent="0.25">
      <c r="A296" t="s">
        <v>76</v>
      </c>
      <c r="B296" t="s">
        <v>77</v>
      </c>
      <c r="C296" t="s">
        <v>141</v>
      </c>
    </row>
    <row r="297" spans="1:3" x14ac:dyDescent="0.25">
      <c r="A297" t="s">
        <v>76</v>
      </c>
      <c r="B297" t="s">
        <v>77</v>
      </c>
      <c r="C297" t="s">
        <v>77</v>
      </c>
    </row>
    <row r="298" spans="1:3" x14ac:dyDescent="0.25">
      <c r="A298" t="s">
        <v>76</v>
      </c>
      <c r="B298" t="s">
        <v>77</v>
      </c>
      <c r="C298" t="s">
        <v>142</v>
      </c>
    </row>
    <row r="299" spans="1:3" x14ac:dyDescent="0.25">
      <c r="A299" t="s">
        <v>76</v>
      </c>
      <c r="B299" t="s">
        <v>77</v>
      </c>
      <c r="C299" t="s">
        <v>143</v>
      </c>
    </row>
    <row r="300" spans="1:3" x14ac:dyDescent="0.25">
      <c r="A300" t="s">
        <v>76</v>
      </c>
      <c r="B300" t="s">
        <v>77</v>
      </c>
      <c r="C300" t="s">
        <v>144</v>
      </c>
    </row>
    <row r="301" spans="1:3" x14ac:dyDescent="0.25">
      <c r="A301" t="s">
        <v>76</v>
      </c>
      <c r="B301" t="s">
        <v>77</v>
      </c>
      <c r="C301" t="s">
        <v>145</v>
      </c>
    </row>
    <row r="302" spans="1:3" x14ac:dyDescent="0.25">
      <c r="A302" t="s">
        <v>76</v>
      </c>
      <c r="B302" t="s">
        <v>77</v>
      </c>
      <c r="C302" t="s">
        <v>78</v>
      </c>
    </row>
    <row r="303" spans="1:3" x14ac:dyDescent="0.25">
      <c r="A303" t="s">
        <v>76</v>
      </c>
      <c r="B303" t="s">
        <v>77</v>
      </c>
      <c r="C303" t="s">
        <v>79</v>
      </c>
    </row>
    <row r="304" spans="1:3" x14ac:dyDescent="0.25">
      <c r="A304" t="s">
        <v>76</v>
      </c>
      <c r="B304" t="s">
        <v>77</v>
      </c>
      <c r="C304" t="s">
        <v>146</v>
      </c>
    </row>
    <row r="305" spans="1:3" x14ac:dyDescent="0.25">
      <c r="A305" t="s">
        <v>76</v>
      </c>
      <c r="B305" t="s">
        <v>77</v>
      </c>
      <c r="C305" t="s">
        <v>147</v>
      </c>
    </row>
    <row r="306" spans="1:3" x14ac:dyDescent="0.25">
      <c r="A306" t="s">
        <v>76</v>
      </c>
      <c r="B306" t="s">
        <v>77</v>
      </c>
      <c r="C306" t="s">
        <v>148</v>
      </c>
    </row>
    <row r="307" spans="1:3" x14ac:dyDescent="0.25">
      <c r="A307" t="s">
        <v>76</v>
      </c>
      <c r="B307" t="s">
        <v>77</v>
      </c>
      <c r="C307" t="s">
        <v>149</v>
      </c>
    </row>
    <row r="308" spans="1:3" x14ac:dyDescent="0.25">
      <c r="A308" t="s">
        <v>76</v>
      </c>
      <c r="B308" t="s">
        <v>77</v>
      </c>
      <c r="C308" t="s">
        <v>150</v>
      </c>
    </row>
    <row r="309" spans="1:3" x14ac:dyDescent="0.25">
      <c r="A309" t="s">
        <v>76</v>
      </c>
      <c r="B309" t="s">
        <v>77</v>
      </c>
      <c r="C309" t="s">
        <v>151</v>
      </c>
    </row>
    <row r="310" spans="1:3" x14ac:dyDescent="0.25">
      <c r="A310" t="s">
        <v>76</v>
      </c>
      <c r="B310" t="s">
        <v>77</v>
      </c>
      <c r="C310" t="s">
        <v>152</v>
      </c>
    </row>
    <row r="311" spans="1:3" x14ac:dyDescent="0.25">
      <c r="A311" t="s">
        <v>76</v>
      </c>
      <c r="B311" t="s">
        <v>80</v>
      </c>
      <c r="C311" t="s">
        <v>31</v>
      </c>
    </row>
    <row r="312" spans="1:3" x14ac:dyDescent="0.25">
      <c r="A312" t="s">
        <v>76</v>
      </c>
      <c r="B312" t="s">
        <v>80</v>
      </c>
      <c r="C312" t="s">
        <v>81</v>
      </c>
    </row>
    <row r="313" spans="1:3" x14ac:dyDescent="0.25">
      <c r="A313" t="s">
        <v>76</v>
      </c>
      <c r="B313" t="s">
        <v>80</v>
      </c>
      <c r="C313" t="s">
        <v>153</v>
      </c>
    </row>
    <row r="314" spans="1:3" x14ac:dyDescent="0.25">
      <c r="A314" t="s">
        <v>76</v>
      </c>
      <c r="B314" t="s">
        <v>80</v>
      </c>
      <c r="C314" t="s">
        <v>82</v>
      </c>
    </row>
    <row r="315" spans="1:3" x14ac:dyDescent="0.25">
      <c r="A315" t="s">
        <v>76</v>
      </c>
      <c r="B315" t="s">
        <v>80</v>
      </c>
      <c r="C315" t="s">
        <v>155</v>
      </c>
    </row>
    <row r="316" spans="1:3" x14ac:dyDescent="0.25">
      <c r="A316" t="s">
        <v>76</v>
      </c>
      <c r="B316" t="s">
        <v>80</v>
      </c>
      <c r="C316" t="s">
        <v>83</v>
      </c>
    </row>
    <row r="317" spans="1:3" x14ac:dyDescent="0.25">
      <c r="A317" t="s">
        <v>76</v>
      </c>
      <c r="B317" t="s">
        <v>80</v>
      </c>
      <c r="C317" t="s">
        <v>84</v>
      </c>
    </row>
    <row r="318" spans="1:3" x14ac:dyDescent="0.25">
      <c r="A318" t="s">
        <v>76</v>
      </c>
      <c r="B318" t="s">
        <v>80</v>
      </c>
      <c r="C318" t="s">
        <v>55</v>
      </c>
    </row>
    <row r="319" spans="1:3" x14ac:dyDescent="0.25">
      <c r="A319" t="s">
        <v>76</v>
      </c>
      <c r="B319" t="s">
        <v>80</v>
      </c>
      <c r="C319" t="s">
        <v>85</v>
      </c>
    </row>
    <row r="320" spans="1:3" x14ac:dyDescent="0.25">
      <c r="A320" t="s">
        <v>76</v>
      </c>
      <c r="B320" t="s">
        <v>80</v>
      </c>
      <c r="C320" t="s">
        <v>86</v>
      </c>
    </row>
    <row r="321" spans="1:3" x14ac:dyDescent="0.25">
      <c r="A321" t="s">
        <v>76</v>
      </c>
      <c r="B321" t="s">
        <v>80</v>
      </c>
      <c r="C321" t="s">
        <v>158</v>
      </c>
    </row>
    <row r="322" spans="1:3" x14ac:dyDescent="0.25">
      <c r="A322" t="s">
        <v>76</v>
      </c>
      <c r="B322" t="s">
        <v>80</v>
      </c>
      <c r="C322" t="s">
        <v>156</v>
      </c>
    </row>
    <row r="323" spans="1:3" x14ac:dyDescent="0.25">
      <c r="A323" t="s">
        <v>76</v>
      </c>
      <c r="B323" t="s">
        <v>80</v>
      </c>
      <c r="C323" t="s">
        <v>87</v>
      </c>
    </row>
    <row r="324" spans="1:3" x14ac:dyDescent="0.25">
      <c r="A324" t="s">
        <v>76</v>
      </c>
      <c r="B324" t="s">
        <v>80</v>
      </c>
      <c r="C324" t="s">
        <v>59</v>
      </c>
    </row>
    <row r="325" spans="1:3" x14ac:dyDescent="0.25">
      <c r="A325" t="s">
        <v>76</v>
      </c>
      <c r="B325" t="s">
        <v>80</v>
      </c>
      <c r="C325" t="s">
        <v>88</v>
      </c>
    </row>
    <row r="326" spans="1:3" x14ac:dyDescent="0.25">
      <c r="A326" t="s">
        <v>76</v>
      </c>
      <c r="B326" t="s">
        <v>80</v>
      </c>
      <c r="C326" t="s">
        <v>160</v>
      </c>
    </row>
    <row r="327" spans="1:3" x14ac:dyDescent="0.25">
      <c r="A327" t="s">
        <v>76</v>
      </c>
      <c r="B327" t="s">
        <v>80</v>
      </c>
      <c r="C327" t="s">
        <v>68</v>
      </c>
    </row>
    <row r="328" spans="1:3" x14ac:dyDescent="0.25">
      <c r="A328" t="s">
        <v>76</v>
      </c>
      <c r="B328" t="s">
        <v>80</v>
      </c>
      <c r="C328" t="s">
        <v>89</v>
      </c>
    </row>
    <row r="329" spans="1:3" x14ac:dyDescent="0.25">
      <c r="A329" t="s">
        <v>76</v>
      </c>
      <c r="B329" t="s">
        <v>80</v>
      </c>
      <c r="C329" t="s">
        <v>90</v>
      </c>
    </row>
    <row r="330" spans="1:3" x14ac:dyDescent="0.25">
      <c r="A330" t="s">
        <v>76</v>
      </c>
      <c r="B330" t="s">
        <v>80</v>
      </c>
      <c r="C330" t="s">
        <v>154</v>
      </c>
    </row>
    <row r="331" spans="1:3" x14ac:dyDescent="0.25">
      <c r="A331" t="s">
        <v>76</v>
      </c>
      <c r="B331" t="s">
        <v>80</v>
      </c>
      <c r="C331" t="s">
        <v>91</v>
      </c>
    </row>
    <row r="332" spans="1:3" x14ac:dyDescent="0.25">
      <c r="A332" t="s">
        <v>76</v>
      </c>
      <c r="B332" t="s">
        <v>80</v>
      </c>
      <c r="C332" t="s">
        <v>92</v>
      </c>
    </row>
    <row r="333" spans="1:3" x14ac:dyDescent="0.25">
      <c r="A333" t="s">
        <v>76</v>
      </c>
      <c r="B333" t="s">
        <v>80</v>
      </c>
      <c r="C333" t="s">
        <v>93</v>
      </c>
    </row>
    <row r="334" spans="1:3" x14ac:dyDescent="0.25">
      <c r="A334" t="s">
        <v>76</v>
      </c>
      <c r="B334" t="s">
        <v>159</v>
      </c>
      <c r="C334" t="s">
        <v>159</v>
      </c>
    </row>
    <row r="335" spans="1:3" x14ac:dyDescent="0.25">
      <c r="A335" t="s">
        <v>76</v>
      </c>
      <c r="B335" t="s">
        <v>94</v>
      </c>
      <c r="C335" t="s">
        <v>94</v>
      </c>
    </row>
    <row r="336" spans="1:3" x14ac:dyDescent="0.25">
      <c r="A336" t="s">
        <v>76</v>
      </c>
      <c r="B336" t="s">
        <v>95</v>
      </c>
      <c r="C336" t="s">
        <v>96</v>
      </c>
    </row>
    <row r="337" spans="1:3" x14ac:dyDescent="0.25">
      <c r="A337" t="s">
        <v>76</v>
      </c>
      <c r="B337" t="s">
        <v>79</v>
      </c>
      <c r="C337" t="s">
        <v>79</v>
      </c>
    </row>
    <row r="338" spans="1:3" x14ac:dyDescent="0.25">
      <c r="A338" t="s">
        <v>97</v>
      </c>
      <c r="B338" t="s">
        <v>98</v>
      </c>
      <c r="C338" t="s">
        <v>22</v>
      </c>
    </row>
    <row r="339" spans="1:3" x14ac:dyDescent="0.25">
      <c r="A339" t="s">
        <v>97</v>
      </c>
      <c r="B339" t="s">
        <v>98</v>
      </c>
      <c r="C339" t="s">
        <v>23</v>
      </c>
    </row>
    <row r="340" spans="1:3" x14ac:dyDescent="0.25">
      <c r="A340" t="s">
        <v>97</v>
      </c>
      <c r="B340" t="s">
        <v>98</v>
      </c>
      <c r="C340" t="s">
        <v>24</v>
      </c>
    </row>
    <row r="341" spans="1:3" x14ac:dyDescent="0.25">
      <c r="A341" t="s">
        <v>97</v>
      </c>
      <c r="B341" t="s">
        <v>98</v>
      </c>
      <c r="C341" t="s">
        <v>25</v>
      </c>
    </row>
    <row r="342" spans="1:3" x14ac:dyDescent="0.25">
      <c r="A342" t="s">
        <v>97</v>
      </c>
      <c r="B342" t="s">
        <v>98</v>
      </c>
      <c r="C342" t="s">
        <v>26</v>
      </c>
    </row>
    <row r="343" spans="1:3" x14ac:dyDescent="0.25">
      <c r="A343" t="s">
        <v>97</v>
      </c>
      <c r="B343" t="s">
        <v>98</v>
      </c>
      <c r="C343" t="s">
        <v>27</v>
      </c>
    </row>
    <row r="344" spans="1:3" x14ac:dyDescent="0.25">
      <c r="A344" t="s">
        <v>97</v>
      </c>
      <c r="B344" t="s">
        <v>98</v>
      </c>
      <c r="C344" t="s">
        <v>28</v>
      </c>
    </row>
    <row r="345" spans="1:3" x14ac:dyDescent="0.25">
      <c r="A345" t="s">
        <v>97</v>
      </c>
      <c r="B345" t="s">
        <v>98</v>
      </c>
      <c r="C345" t="s">
        <v>29</v>
      </c>
    </row>
    <row r="346" spans="1:3" x14ac:dyDescent="0.25">
      <c r="A346" t="s">
        <v>97</v>
      </c>
      <c r="B346" t="s">
        <v>98</v>
      </c>
      <c r="C346" t="s">
        <v>30</v>
      </c>
    </row>
    <row r="347" spans="1:3" x14ac:dyDescent="0.25">
      <c r="A347" t="s">
        <v>97</v>
      </c>
      <c r="B347" t="s">
        <v>98</v>
      </c>
      <c r="C347" t="s">
        <v>106</v>
      </c>
    </row>
    <row r="348" spans="1:3" x14ac:dyDescent="0.25">
      <c r="A348" t="s">
        <v>97</v>
      </c>
      <c r="B348" t="s">
        <v>98</v>
      </c>
      <c r="C348" t="s">
        <v>99</v>
      </c>
    </row>
    <row r="349" spans="1:3" x14ac:dyDescent="0.25">
      <c r="A349" t="s">
        <v>97</v>
      </c>
      <c r="B349" t="s">
        <v>100</v>
      </c>
      <c r="C349" t="s">
        <v>22</v>
      </c>
    </row>
    <row r="350" spans="1:3" x14ac:dyDescent="0.25">
      <c r="A350" t="s">
        <v>97</v>
      </c>
      <c r="B350" t="s">
        <v>100</v>
      </c>
      <c r="C350" t="s">
        <v>23</v>
      </c>
    </row>
    <row r="351" spans="1:3" x14ac:dyDescent="0.25">
      <c r="A351" t="s">
        <v>97</v>
      </c>
      <c r="B351" t="s">
        <v>100</v>
      </c>
      <c r="C351" t="s">
        <v>24</v>
      </c>
    </row>
    <row r="352" spans="1:3" x14ac:dyDescent="0.25">
      <c r="A352" t="s">
        <v>97</v>
      </c>
      <c r="B352" t="s">
        <v>100</v>
      </c>
      <c r="C352" t="s">
        <v>25</v>
      </c>
    </row>
    <row r="353" spans="1:3" x14ac:dyDescent="0.25">
      <c r="A353" t="s">
        <v>97</v>
      </c>
      <c r="B353" t="s">
        <v>100</v>
      </c>
      <c r="C353" t="s">
        <v>26</v>
      </c>
    </row>
    <row r="354" spans="1:3" x14ac:dyDescent="0.25">
      <c r="A354" t="s">
        <v>97</v>
      </c>
      <c r="B354" t="s">
        <v>100</v>
      </c>
      <c r="C354" t="s">
        <v>27</v>
      </c>
    </row>
    <row r="355" spans="1:3" x14ac:dyDescent="0.25">
      <c r="A355" t="s">
        <v>97</v>
      </c>
      <c r="B355" t="s">
        <v>100</v>
      </c>
      <c r="C355" t="s">
        <v>28</v>
      </c>
    </row>
    <row r="356" spans="1:3" x14ac:dyDescent="0.25">
      <c r="A356" t="s">
        <v>97</v>
      </c>
      <c r="B356" t="s">
        <v>100</v>
      </c>
      <c r="C356" t="s">
        <v>29</v>
      </c>
    </row>
    <row r="357" spans="1:3" x14ac:dyDescent="0.25">
      <c r="A357" t="s">
        <v>97</v>
      </c>
      <c r="B357" t="s">
        <v>100</v>
      </c>
      <c r="C357" t="s">
        <v>30</v>
      </c>
    </row>
    <row r="358" spans="1:3" x14ac:dyDescent="0.25">
      <c r="A358" t="s">
        <v>97</v>
      </c>
      <c r="B358" t="s">
        <v>100</v>
      </c>
      <c r="C358" t="s">
        <v>106</v>
      </c>
    </row>
    <row r="359" spans="1:3" x14ac:dyDescent="0.25">
      <c r="A359" t="s">
        <v>97</v>
      </c>
      <c r="B359" t="s">
        <v>101</v>
      </c>
      <c r="C359" t="s">
        <v>22</v>
      </c>
    </row>
    <row r="360" spans="1:3" x14ac:dyDescent="0.25">
      <c r="A360" t="s">
        <v>97</v>
      </c>
      <c r="B360" t="s">
        <v>101</v>
      </c>
      <c r="C360" t="s">
        <v>23</v>
      </c>
    </row>
    <row r="361" spans="1:3" x14ac:dyDescent="0.25">
      <c r="A361" t="s">
        <v>97</v>
      </c>
      <c r="B361" t="s">
        <v>101</v>
      </c>
      <c r="C361" t="s">
        <v>24</v>
      </c>
    </row>
    <row r="362" spans="1:3" x14ac:dyDescent="0.25">
      <c r="A362" t="s">
        <v>97</v>
      </c>
      <c r="B362" t="s">
        <v>101</v>
      </c>
      <c r="C362" t="s">
        <v>25</v>
      </c>
    </row>
    <row r="363" spans="1:3" x14ac:dyDescent="0.25">
      <c r="A363" t="s">
        <v>97</v>
      </c>
      <c r="B363" t="s">
        <v>101</v>
      </c>
      <c r="C363" t="s">
        <v>26</v>
      </c>
    </row>
    <row r="364" spans="1:3" x14ac:dyDescent="0.25">
      <c r="A364" t="s">
        <v>97</v>
      </c>
      <c r="B364" t="s">
        <v>101</v>
      </c>
      <c r="C364" t="s">
        <v>27</v>
      </c>
    </row>
    <row r="365" spans="1:3" x14ac:dyDescent="0.25">
      <c r="A365" t="s">
        <v>97</v>
      </c>
      <c r="B365" t="s">
        <v>101</v>
      </c>
      <c r="C365" t="s">
        <v>28</v>
      </c>
    </row>
    <row r="366" spans="1:3" x14ac:dyDescent="0.25">
      <c r="A366" t="s">
        <v>97</v>
      </c>
      <c r="B366" t="s">
        <v>101</v>
      </c>
      <c r="C366" t="s">
        <v>29</v>
      </c>
    </row>
    <row r="367" spans="1:3" x14ac:dyDescent="0.25">
      <c r="A367" t="s">
        <v>97</v>
      </c>
      <c r="B367" t="s">
        <v>101</v>
      </c>
      <c r="C367" t="s">
        <v>30</v>
      </c>
    </row>
    <row r="368" spans="1:3" x14ac:dyDescent="0.25">
      <c r="A368" t="s">
        <v>97</v>
      </c>
      <c r="B368" t="s">
        <v>101</v>
      </c>
      <c r="C368" t="s">
        <v>32</v>
      </c>
    </row>
    <row r="369" spans="1:3" x14ac:dyDescent="0.25">
      <c r="A369" t="s">
        <v>97</v>
      </c>
      <c r="B369" t="s">
        <v>101</v>
      </c>
      <c r="C369" t="s">
        <v>106</v>
      </c>
    </row>
    <row r="370" spans="1:3" x14ac:dyDescent="0.25">
      <c r="A370" t="s">
        <v>97</v>
      </c>
      <c r="B370" t="s">
        <v>102</v>
      </c>
      <c r="C370" t="s">
        <v>102</v>
      </c>
    </row>
    <row r="371" spans="1:3" x14ac:dyDescent="0.25">
      <c r="A371" t="s">
        <v>97</v>
      </c>
      <c r="B371" t="s">
        <v>161</v>
      </c>
      <c r="C371" t="s">
        <v>22</v>
      </c>
    </row>
    <row r="372" spans="1:3" x14ac:dyDescent="0.25">
      <c r="A372" t="s">
        <v>97</v>
      </c>
      <c r="B372" t="s">
        <v>161</v>
      </c>
      <c r="C372" t="s">
        <v>23</v>
      </c>
    </row>
    <row r="373" spans="1:3" x14ac:dyDescent="0.25">
      <c r="A373" t="s">
        <v>97</v>
      </c>
      <c r="B373" t="s">
        <v>161</v>
      </c>
      <c r="C373" t="s">
        <v>24</v>
      </c>
    </row>
    <row r="374" spans="1:3" x14ac:dyDescent="0.25">
      <c r="A374" t="s">
        <v>97</v>
      </c>
      <c r="B374" t="s">
        <v>161</v>
      </c>
      <c r="C374" t="s">
        <v>25</v>
      </c>
    </row>
    <row r="375" spans="1:3" x14ac:dyDescent="0.25">
      <c r="A375" t="s">
        <v>97</v>
      </c>
      <c r="B375" t="s">
        <v>161</v>
      </c>
      <c r="C375" t="s">
        <v>26</v>
      </c>
    </row>
    <row r="376" spans="1:3" x14ac:dyDescent="0.25">
      <c r="A376" t="s">
        <v>97</v>
      </c>
      <c r="B376" t="s">
        <v>161</v>
      </c>
      <c r="C376" t="s">
        <v>27</v>
      </c>
    </row>
    <row r="377" spans="1:3" x14ac:dyDescent="0.25">
      <c r="A377" t="s">
        <v>97</v>
      </c>
      <c r="B377" t="s">
        <v>161</v>
      </c>
      <c r="C377" t="s">
        <v>28</v>
      </c>
    </row>
    <row r="378" spans="1:3" x14ac:dyDescent="0.25">
      <c r="A378" t="s">
        <v>97</v>
      </c>
      <c r="B378" t="s">
        <v>161</v>
      </c>
      <c r="C378" t="s">
        <v>29</v>
      </c>
    </row>
    <row r="379" spans="1:3" x14ac:dyDescent="0.25">
      <c r="A379" t="s">
        <v>97</v>
      </c>
      <c r="B379" t="s">
        <v>161</v>
      </c>
      <c r="C379" t="s">
        <v>30</v>
      </c>
    </row>
    <row r="380" spans="1:3" x14ac:dyDescent="0.25">
      <c r="A380" t="s">
        <v>97</v>
      </c>
      <c r="B380" t="s">
        <v>161</v>
      </c>
      <c r="C380" t="s">
        <v>106</v>
      </c>
    </row>
    <row r="381" spans="1:3" x14ac:dyDescent="0.25">
      <c r="A381" t="s">
        <v>97</v>
      </c>
      <c r="B381" t="s">
        <v>164</v>
      </c>
      <c r="C381" t="s">
        <v>22</v>
      </c>
    </row>
    <row r="382" spans="1:3" x14ac:dyDescent="0.25">
      <c r="A382" t="s">
        <v>97</v>
      </c>
      <c r="B382" t="s">
        <v>164</v>
      </c>
      <c r="C382" t="s">
        <v>23</v>
      </c>
    </row>
    <row r="383" spans="1:3" x14ac:dyDescent="0.25">
      <c r="A383" t="s">
        <v>97</v>
      </c>
      <c r="B383" t="s">
        <v>164</v>
      </c>
      <c r="C383" t="s">
        <v>24</v>
      </c>
    </row>
    <row r="384" spans="1:3" x14ac:dyDescent="0.25">
      <c r="A384" t="s">
        <v>97</v>
      </c>
      <c r="B384" t="s">
        <v>164</v>
      </c>
      <c r="C384" t="s">
        <v>25</v>
      </c>
    </row>
    <row r="385" spans="1:3" x14ac:dyDescent="0.25">
      <c r="A385" t="s">
        <v>97</v>
      </c>
      <c r="B385" t="s">
        <v>164</v>
      </c>
      <c r="C385" t="s">
        <v>26</v>
      </c>
    </row>
    <row r="386" spans="1:3" x14ac:dyDescent="0.25">
      <c r="A386" t="s">
        <v>97</v>
      </c>
      <c r="B386" t="s">
        <v>164</v>
      </c>
      <c r="C386" t="s">
        <v>27</v>
      </c>
    </row>
    <row r="387" spans="1:3" x14ac:dyDescent="0.25">
      <c r="A387" t="s">
        <v>97</v>
      </c>
      <c r="B387" t="s">
        <v>164</v>
      </c>
      <c r="C387" t="s">
        <v>28</v>
      </c>
    </row>
    <row r="388" spans="1:3" x14ac:dyDescent="0.25">
      <c r="A388" t="s">
        <v>97</v>
      </c>
      <c r="B388" t="s">
        <v>164</v>
      </c>
      <c r="C388" t="s">
        <v>29</v>
      </c>
    </row>
    <row r="389" spans="1:3" x14ac:dyDescent="0.25">
      <c r="A389" t="s">
        <v>97</v>
      </c>
      <c r="B389" t="s">
        <v>164</v>
      </c>
      <c r="C389" t="s">
        <v>30</v>
      </c>
    </row>
    <row r="390" spans="1:3" x14ac:dyDescent="0.25">
      <c r="A390" t="s">
        <v>97</v>
      </c>
      <c r="B390" t="s">
        <v>164</v>
      </c>
      <c r="C390" t="s">
        <v>106</v>
      </c>
    </row>
    <row r="391" spans="1:3" x14ac:dyDescent="0.25">
      <c r="A391" t="s">
        <v>97</v>
      </c>
      <c r="B391" t="s">
        <v>31</v>
      </c>
      <c r="C391" t="s">
        <v>22</v>
      </c>
    </row>
    <row r="392" spans="1:3" x14ac:dyDescent="0.25">
      <c r="A392" t="s">
        <v>97</v>
      </c>
      <c r="B392" t="s">
        <v>31</v>
      </c>
      <c r="C392" t="s">
        <v>23</v>
      </c>
    </row>
    <row r="393" spans="1:3" x14ac:dyDescent="0.25">
      <c r="A393" t="s">
        <v>97</v>
      </c>
      <c r="B393" t="s">
        <v>31</v>
      </c>
      <c r="C393" t="s">
        <v>24</v>
      </c>
    </row>
    <row r="394" spans="1:3" x14ac:dyDescent="0.25">
      <c r="A394" t="s">
        <v>97</v>
      </c>
      <c r="B394" t="s">
        <v>31</v>
      </c>
      <c r="C394" t="s">
        <v>25</v>
      </c>
    </row>
    <row r="395" spans="1:3" x14ac:dyDescent="0.25">
      <c r="A395" t="s">
        <v>97</v>
      </c>
      <c r="B395" t="s">
        <v>31</v>
      </c>
      <c r="C395" t="s">
        <v>26</v>
      </c>
    </row>
    <row r="396" spans="1:3" x14ac:dyDescent="0.25">
      <c r="A396" t="s">
        <v>97</v>
      </c>
      <c r="B396" t="s">
        <v>31</v>
      </c>
      <c r="C396" t="s">
        <v>27</v>
      </c>
    </row>
    <row r="397" spans="1:3" x14ac:dyDescent="0.25">
      <c r="A397" t="s">
        <v>97</v>
      </c>
      <c r="B397" t="s">
        <v>31</v>
      </c>
      <c r="C397" t="s">
        <v>28</v>
      </c>
    </row>
    <row r="398" spans="1:3" x14ac:dyDescent="0.25">
      <c r="A398" t="s">
        <v>97</v>
      </c>
      <c r="B398" t="s">
        <v>31</v>
      </c>
      <c r="C398" t="s">
        <v>29</v>
      </c>
    </row>
    <row r="399" spans="1:3" x14ac:dyDescent="0.25">
      <c r="A399" t="s">
        <v>97</v>
      </c>
      <c r="B399" t="s">
        <v>31</v>
      </c>
      <c r="C399" t="s">
        <v>30</v>
      </c>
    </row>
    <row r="400" spans="1:3" x14ac:dyDescent="0.25">
      <c r="A400" t="s">
        <v>97</v>
      </c>
      <c r="B400" t="s">
        <v>31</v>
      </c>
      <c r="C400" t="s">
        <v>106</v>
      </c>
    </row>
    <row r="401" spans="1:3" x14ac:dyDescent="0.25">
      <c r="A401" t="s">
        <v>97</v>
      </c>
      <c r="B401" t="s">
        <v>31</v>
      </c>
      <c r="C401" t="s">
        <v>32</v>
      </c>
    </row>
    <row r="402" spans="1:3" x14ac:dyDescent="0.25">
      <c r="A402" t="s">
        <v>103</v>
      </c>
      <c r="B402" t="s">
        <v>104</v>
      </c>
      <c r="C402" t="s">
        <v>104</v>
      </c>
    </row>
    <row r="403" spans="1:3" x14ac:dyDescent="0.25">
      <c r="A403" t="s">
        <v>105</v>
      </c>
      <c r="B403" t="s">
        <v>168</v>
      </c>
      <c r="C40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345B-19B4-4CE8-B1AD-722135FA6323}">
  <sheetPr codeName="Sheet3"/>
  <dimension ref="A1:H29"/>
  <sheetViews>
    <sheetView workbookViewId="0">
      <selection activeCell="D24" sqref="D24"/>
    </sheetView>
  </sheetViews>
  <sheetFormatPr defaultRowHeight="15" x14ac:dyDescent="0.25"/>
  <sheetData>
    <row r="1" spans="1:8" x14ac:dyDescent="0.25">
      <c r="A1" t="s">
        <v>12</v>
      </c>
      <c r="B1" t="s">
        <v>72</v>
      </c>
      <c r="C1" t="s">
        <v>74</v>
      </c>
      <c r="D1" t="s">
        <v>76</v>
      </c>
      <c r="E1" t="s">
        <v>97</v>
      </c>
      <c r="F1" t="s">
        <v>103</v>
      </c>
      <c r="G1" t="s">
        <v>105</v>
      </c>
      <c r="H1" t="s">
        <v>20</v>
      </c>
    </row>
    <row r="2" spans="1:8" x14ac:dyDescent="0.25">
      <c r="A2" t="str" cm="1">
        <f t="array" ref="A2:A25">_xlfn.UNIQUE(_xlfn._xlws.FILTER(DOCUMENTOS,DEPARTAMENTOS=DOCUMENTOAUX!A1))</f>
        <v>ACTAS</v>
      </c>
      <c r="B2" t="str" cm="1">
        <f t="array" ref="B2">_xlfn.UNIQUE(_xlfn._xlws.FILTER(DOCUMENTOS,DEPARTAMENTOS=DOCUMENTOAUX!B1))</f>
        <v>DOCUMENTOS CONTABLES</v>
      </c>
      <c r="C2" t="str" cm="1">
        <f t="array" ref="C2">_xlfn.UNIQUE(_xlfn._xlws.FILTER(DOCUMENTOS,DEPARTAMENTOS=DOCUMENTOAUX!C1))</f>
        <v>DOCUMENTOS MARKETING</v>
      </c>
      <c r="D2" t="str" cm="1">
        <f t="array" ref="D2:D7">_xlfn.UNIQUE(_xlfn._xlws.FILTER(DOCUMENTOS,DEPARTAMENTOS=DOCUMENTOAUX!D1))</f>
        <v>EXPEDIENTE</v>
      </c>
      <c r="E2" t="str" cm="1">
        <f t="array" ref="E2:E8">_xlfn.UNIQUE(_xlfn._xlws.FILTER(DOCUMENTOS,DEPARTAMENTOS=DOCUMENTOAUX!E1))</f>
        <v>LIBRO INSCRIPCION</v>
      </c>
      <c r="F2" t="str" cm="1">
        <f t="array" ref="F2">_xlfn.UNIQUE(_xlfn._xlws.FILTER(DOCUMENTOS,DEPARTAMENTOS=DOCUMENTOAUX!F1))</f>
        <v>EXPEDIENTE PACINET</v>
      </c>
      <c r="G2" t="str" cm="1">
        <f t="array" ref="G2">_xlfn.UNIQUE(_xlfn._xlws.FILTER(DOCUMENTOS,DEPARTAMENTOS=DOCUMENTOAUX!G1))</f>
        <v>CONTRATO DE CRÉDITO</v>
      </c>
      <c r="H2" t="str" cm="1">
        <f t="array" ref="H2:H29">_xlfn.UNIQUE(_xlfn._xlws.FILTER(DOCUMENTOS,DEPARTAMENTOS=DOCUMENTOAUX!H1))</f>
        <v>ACTAS</v>
      </c>
    </row>
    <row r="3" spans="1:8" x14ac:dyDescent="0.25">
      <c r="A3" t="str">
        <v>APERTURAS</v>
      </c>
      <c r="D3" t="str">
        <v>DOCUMENTOS POST</v>
      </c>
      <c r="E3" t="str">
        <v>CONSENTIMIENTO DE DATOS</v>
      </c>
      <c r="H3" t="str">
        <v>ACTIVACION CUENTAS</v>
      </c>
    </row>
    <row r="4" spans="1:8" x14ac:dyDescent="0.25">
      <c r="A4" t="str">
        <v>ASAMBLEAS</v>
      </c>
      <c r="D4" t="str">
        <v>PAGARÉ</v>
      </c>
      <c r="E4" t="str">
        <v>RECLAMO</v>
      </c>
      <c r="H4" t="str">
        <v>ACTUALIZACION DATOS</v>
      </c>
    </row>
    <row r="5" spans="1:8" x14ac:dyDescent="0.25">
      <c r="A5" t="str">
        <v>BALANCES</v>
      </c>
      <c r="D5" t="str">
        <v>CTS</v>
      </c>
      <c r="E5" t="str">
        <v>RETIRO 25% AFP</v>
      </c>
      <c r="H5" t="str">
        <v>APERTURAS AHORROS</v>
      </c>
    </row>
    <row r="6" spans="1:8" x14ac:dyDescent="0.25">
      <c r="A6" t="str">
        <v>CARGOS</v>
      </c>
      <c r="D6" t="str">
        <v>APERTURAS PCTP</v>
      </c>
      <c r="E6" t="str">
        <v>CARGO RECEPCIÓN</v>
      </c>
      <c r="H6" t="str">
        <v>APERTURAS CTS</v>
      </c>
    </row>
    <row r="7" spans="1:8" x14ac:dyDescent="0.25">
      <c r="A7" t="str">
        <v>COMPENDIO</v>
      </c>
      <c r="D7" t="str">
        <v>ANULADO</v>
      </c>
      <c r="E7" t="str">
        <v>FICHA DE INSCRIPCIÓN</v>
      </c>
      <c r="H7" t="str">
        <v>APERTURAS DPF</v>
      </c>
    </row>
    <row r="8" spans="1:8" x14ac:dyDescent="0.25">
      <c r="A8" t="str">
        <v>CONTRATO</v>
      </c>
      <c r="E8" t="str">
        <v>ACTUALIZACION DATOS</v>
      </c>
      <c r="H8" t="str">
        <v>ARQUEOS AGENCIA</v>
      </c>
    </row>
    <row r="9" spans="1:8" x14ac:dyDescent="0.25">
      <c r="A9" t="str">
        <v>CORRESPONDENCIAS</v>
      </c>
      <c r="H9" t="str">
        <v>CARGO AUTOMATICO</v>
      </c>
    </row>
    <row r="10" spans="1:8" x14ac:dyDescent="0.25">
      <c r="A10" t="str">
        <v>ESTATUTO</v>
      </c>
      <c r="H10" t="str">
        <v>CARGO RECEPCIÓN</v>
      </c>
    </row>
    <row r="11" spans="1:8" x14ac:dyDescent="0.25">
      <c r="A11" t="str">
        <v>EVALUACIONES</v>
      </c>
      <c r="H11" t="str">
        <v>CARNET DE SOCIOS</v>
      </c>
    </row>
    <row r="12" spans="1:8" x14ac:dyDescent="0.25">
      <c r="A12" t="str">
        <v>INFORMES</v>
      </c>
      <c r="H12" t="str">
        <v>CERTIFICADOS DE APORTACIÓN</v>
      </c>
    </row>
    <row r="13" spans="1:8" x14ac:dyDescent="0.25">
      <c r="A13" t="str">
        <v>MANUALES</v>
      </c>
      <c r="H13" t="str">
        <v>CONSTANCIAS</v>
      </c>
    </row>
    <row r="14" spans="1:8" x14ac:dyDescent="0.25">
      <c r="A14" t="str">
        <v>MEMORIA</v>
      </c>
      <c r="H14" t="str">
        <v>DEVOLUCIÓN PAGARE</v>
      </c>
    </row>
    <row r="15" spans="1:8" x14ac:dyDescent="0.25">
      <c r="A15" t="str">
        <v>NORMATIVAS</v>
      </c>
      <c r="H15" t="str">
        <v>FICHA DE INSCRIPCIÓN</v>
      </c>
    </row>
    <row r="16" spans="1:8" x14ac:dyDescent="0.25">
      <c r="A16" t="str">
        <v>PAPELES DE TRABAJO</v>
      </c>
      <c r="H16" t="str">
        <v>INFORME DE AUDITORÍA</v>
      </c>
    </row>
    <row r="17" spans="1:8" x14ac:dyDescent="0.25">
      <c r="A17" t="str">
        <v>PAPELES VARIOS</v>
      </c>
      <c r="H17" t="str">
        <v>INSTRUCCIONES</v>
      </c>
    </row>
    <row r="18" spans="1:8" x14ac:dyDescent="0.25">
      <c r="A18" t="str">
        <v>PLANEAMIENTO</v>
      </c>
      <c r="H18" t="str">
        <v>MAYOR CUANTÍA</v>
      </c>
    </row>
    <row r="19" spans="1:8" x14ac:dyDescent="0.25">
      <c r="A19" t="str">
        <v>PRESUPUESTO</v>
      </c>
      <c r="H19" t="str">
        <v>PACINET CARGO DE ENTREGA</v>
      </c>
    </row>
    <row r="20" spans="1:8" x14ac:dyDescent="0.25">
      <c r="A20" t="str">
        <v>PROGRAMAS</v>
      </c>
      <c r="H20" t="str">
        <v>REPORTE ENTREGA DE LLAVES</v>
      </c>
    </row>
    <row r="21" spans="1:8" x14ac:dyDescent="0.25">
      <c r="A21" t="str">
        <v>PROPUESTA</v>
      </c>
      <c r="H21" t="str">
        <v>REPORTE PACINET</v>
      </c>
    </row>
    <row r="22" spans="1:8" x14ac:dyDescent="0.25">
      <c r="A22" t="str">
        <v>RECOMENDACIONES</v>
      </c>
      <c r="H22" t="str">
        <v>RESÚMENES DE CAJA</v>
      </c>
    </row>
    <row r="23" spans="1:8" x14ac:dyDescent="0.25">
      <c r="A23" t="str">
        <v>REGLAMENTO</v>
      </c>
      <c r="H23" t="str">
        <v>RETENCIÓN DE BILLETES</v>
      </c>
    </row>
    <row r="24" spans="1:8" x14ac:dyDescent="0.25">
      <c r="A24" t="str">
        <v>RESOLUCIÓN</v>
      </c>
      <c r="H24" t="str">
        <v>RETIRO DE APORTACIONES</v>
      </c>
    </row>
    <row r="25" spans="1:8" x14ac:dyDescent="0.25">
      <c r="A25" t="str">
        <v>VISITA</v>
      </c>
      <c r="H25" t="str">
        <v>RETIRO DE SOCIOS</v>
      </c>
    </row>
    <row r="26" spans="1:8" x14ac:dyDescent="0.25">
      <c r="H26" t="str">
        <v>SEGUIMIENTO Y CONTROL DE VALIJA</v>
      </c>
    </row>
    <row r="27" spans="1:8" x14ac:dyDescent="0.25">
      <c r="H27" t="str">
        <v>TARJETA MASTERCARD</v>
      </c>
    </row>
    <row r="28" spans="1:8" x14ac:dyDescent="0.25">
      <c r="H28" t="str">
        <v>TRASPASOS AGENCIA</v>
      </c>
    </row>
    <row r="29" spans="1:8" x14ac:dyDescent="0.25">
      <c r="H29" t="str">
        <v>REGISTRO DE SOCIOS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3D48-A1AF-4EAE-B8FE-15E4EAD9FAFC}">
  <sheetPr codeName="Sheet4"/>
  <dimension ref="A1:BQ49"/>
  <sheetViews>
    <sheetView topLeftCell="AL1" workbookViewId="0">
      <selection activeCell="BC15" sqref="BC15"/>
    </sheetView>
  </sheetViews>
  <sheetFormatPr defaultRowHeight="15" x14ac:dyDescent="0.25"/>
  <cols>
    <col min="9" max="9" width="12.140625" customWidth="1"/>
  </cols>
  <sheetData>
    <row r="1" spans="1:69" x14ac:dyDescent="0.25">
      <c r="A1" t="s">
        <v>20</v>
      </c>
      <c r="B1" t="s">
        <v>20</v>
      </c>
      <c r="C1" t="s">
        <v>20</v>
      </c>
      <c r="D1" t="s">
        <v>20</v>
      </c>
      <c r="E1" t="s">
        <v>20</v>
      </c>
      <c r="F1" t="s">
        <v>20</v>
      </c>
      <c r="G1" t="s">
        <v>20</v>
      </c>
      <c r="H1" t="s">
        <v>20</v>
      </c>
      <c r="I1" t="s">
        <v>20</v>
      </c>
      <c r="J1" t="s">
        <v>20</v>
      </c>
      <c r="K1" t="s">
        <v>20</v>
      </c>
      <c r="L1" t="s">
        <v>20</v>
      </c>
      <c r="M1" t="s">
        <v>20</v>
      </c>
      <c r="N1" t="s">
        <v>20</v>
      </c>
      <c r="O1" t="s">
        <v>20</v>
      </c>
      <c r="P1" t="s">
        <v>20</v>
      </c>
      <c r="Q1" t="s">
        <v>20</v>
      </c>
      <c r="R1" t="s">
        <v>20</v>
      </c>
      <c r="S1" t="s">
        <v>20</v>
      </c>
      <c r="T1" t="s">
        <v>20</v>
      </c>
      <c r="U1" t="s">
        <v>20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72</v>
      </c>
      <c r="BB1" t="s">
        <v>74</v>
      </c>
      <c r="BC1" t="s">
        <v>76</v>
      </c>
      <c r="BD1" t="s">
        <v>76</v>
      </c>
      <c r="BE1" t="s">
        <v>76</v>
      </c>
      <c r="BF1" t="s">
        <v>76</v>
      </c>
      <c r="BG1" t="s">
        <v>76</v>
      </c>
      <c r="BH1" t="s">
        <v>76</v>
      </c>
      <c r="BI1" t="s">
        <v>97</v>
      </c>
      <c r="BJ1" t="s">
        <v>97</v>
      </c>
      <c r="BK1" t="s">
        <v>97</v>
      </c>
      <c r="BL1" t="s">
        <v>97</v>
      </c>
      <c r="BM1" t="s">
        <v>97</v>
      </c>
      <c r="BN1" t="s">
        <v>97</v>
      </c>
      <c r="BO1" t="s">
        <v>97</v>
      </c>
      <c r="BP1" t="s">
        <v>103</v>
      </c>
      <c r="BQ1" t="s">
        <v>105</v>
      </c>
    </row>
    <row r="2" spans="1:69" x14ac:dyDescent="0.25">
      <c r="A2" t="s">
        <v>13</v>
      </c>
      <c r="B2" t="s">
        <v>21</v>
      </c>
      <c r="C2" t="s">
        <v>31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161</v>
      </c>
      <c r="J2" t="s">
        <v>38</v>
      </c>
      <c r="K2" t="s">
        <v>162</v>
      </c>
      <c r="L2" t="s">
        <v>39</v>
      </c>
      <c r="M2" t="s">
        <v>163</v>
      </c>
      <c r="N2" t="s">
        <v>164</v>
      </c>
      <c r="O2" t="s">
        <v>165</v>
      </c>
      <c r="P2" t="s">
        <v>40</v>
      </c>
      <c r="Q2" t="s">
        <v>166</v>
      </c>
      <c r="R2" t="s">
        <v>41</v>
      </c>
      <c r="S2" t="s">
        <v>42</v>
      </c>
      <c r="T2" t="s">
        <v>43</v>
      </c>
      <c r="U2" t="s">
        <v>167</v>
      </c>
      <c r="V2" t="s">
        <v>107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13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67</v>
      </c>
      <c r="AV2" t="s">
        <v>68</v>
      </c>
      <c r="AW2" t="s">
        <v>69</v>
      </c>
      <c r="AX2" t="s">
        <v>70</v>
      </c>
      <c r="AY2" t="s">
        <v>108</v>
      </c>
      <c r="AZ2" t="s">
        <v>71</v>
      </c>
      <c r="BA2" t="s">
        <v>73</v>
      </c>
      <c r="BB2" t="s">
        <v>75</v>
      </c>
      <c r="BC2" t="s">
        <v>77</v>
      </c>
      <c r="BD2" t="s">
        <v>80</v>
      </c>
      <c r="BE2" t="s">
        <v>159</v>
      </c>
      <c r="BF2" t="s">
        <v>94</v>
      </c>
      <c r="BG2" t="s">
        <v>95</v>
      </c>
      <c r="BH2" t="s">
        <v>79</v>
      </c>
      <c r="BI2" t="s">
        <v>98</v>
      </c>
      <c r="BJ2" t="s">
        <v>100</v>
      </c>
      <c r="BK2" t="s">
        <v>101</v>
      </c>
      <c r="BL2" t="s">
        <v>102</v>
      </c>
      <c r="BM2" t="s">
        <v>161</v>
      </c>
      <c r="BN2" t="s">
        <v>164</v>
      </c>
      <c r="BO2" t="s">
        <v>31</v>
      </c>
      <c r="BP2" t="s">
        <v>104</v>
      </c>
      <c r="BQ2" t="s">
        <v>168</v>
      </c>
    </row>
    <row r="3" spans="1:69" x14ac:dyDescent="0.25">
      <c r="A3" t="str" cm="1">
        <f t="array" ref="A3">_xlfn._xlws.FILTER(DETALLES,(DEPARTAMENTOS=DETALLEAUX!A1)*(DOCUMENTOS=DETALLEAUX!A2))</f>
        <v>ACTAS</v>
      </c>
      <c r="B3" t="str" cm="1">
        <f t="array" ref="B3:B12">_xlfn._xlws.FILTER(DETALLES,(DEPARTAMENTOS=DETALLEAUX!B1)*(DOCUMENTOS=DETALLEAUX!B2))</f>
        <v>AELU</v>
      </c>
      <c r="C3" t="str" cm="1">
        <f t="array" ref="C3:C13">_xlfn._xlws.FILTER(DETALLES,(DEPARTAMENTOS=DETALLEAUX!C1)*(DOCUMENTOS=DETALLEAUX!C2))</f>
        <v>AELU</v>
      </c>
      <c r="D3" t="str" cm="1">
        <f t="array" ref="D3:D12">_xlfn._xlws.FILTER(DETALLES,(DEPARTAMENTOS=DETALLEAUX!D1)*(DOCUMENTOS=DETALLEAUX!D2))</f>
        <v>AELU</v>
      </c>
      <c r="E3" t="str" cm="1">
        <f t="array" ref="E3:E12">_xlfn._xlws.FILTER(DETALLES,(DEPARTAMENTOS=DETALLEAUX!E1)*(DOCUMENTOS=DETALLEAUX!E2))</f>
        <v>AELU</v>
      </c>
      <c r="F3" t="str" cm="1">
        <f t="array" ref="F3:F12">_xlfn._xlws.FILTER(DETALLES,(DEPARTAMENTOS=DETALLEAUX!F1)*(DOCUMENTOS=DETALLEAUX!F2))</f>
        <v>AELU</v>
      </c>
      <c r="G3" t="str" cm="1">
        <f t="array" ref="G3">_xlfn._xlws.FILTER(DETALLES,(DEPARTAMENTOS=DETALLEAUX!G1)*(DOCUMENTOS=DETALLEAUX!G2))</f>
        <v>ARQUEOS AGENCIA</v>
      </c>
      <c r="H3" t="str" cm="1">
        <f t="array" ref="H3:H12">_xlfn._xlws.FILTER(DETALLES,(DEPARTAMENTOS=DETALLEAUX!H1)*(DOCUMENTOS=DETALLEAUX!H2))</f>
        <v>AELU</v>
      </c>
      <c r="I3" t="str" cm="1">
        <f t="array" ref="I3:I12">_xlfn._xlws.FILTER(DETALLES,(DEPARTAMENTOS=DETALLEAUX!I1)*(DOCUMENTOS=DETALLEAUX!I2))</f>
        <v>AELU</v>
      </c>
      <c r="J3" t="str" cm="1">
        <f t="array" ref="J3:J12">_xlfn._xlws.FILTER(DETALLES,(DEPARTAMENTOS=DETALLEAUX!J1)*(DOCUMENTOS=DETALLEAUX!J2))</f>
        <v>AELU</v>
      </c>
      <c r="K3" t="str" cm="1">
        <f t="array" ref="K3:K12">_xlfn._xlws.FILTER(DETALLES,(DEPARTAMENTOS=DETALLEAUX!K1)*(DOCUMENTOS=DETALLEAUX!K2))</f>
        <v>AELU</v>
      </c>
      <c r="L3" t="str" cm="1">
        <f t="array" ref="L3:L12">_xlfn._xlws.FILTER(DETALLES,(DEPARTAMENTOS=DETALLEAUX!L1)*(DOCUMENTOS=DETALLEAUX!L2))</f>
        <v>AELU</v>
      </c>
      <c r="M3" t="str" cm="1">
        <f t="array" ref="M3:M12">_xlfn._xlws.FILTER(DETALLES,(DEPARTAMENTOS=DETALLEAUX!M1)*(DOCUMENTOS=DETALLEAUX!M2))</f>
        <v>AELU</v>
      </c>
      <c r="N3" t="str" cm="1">
        <f t="array" ref="N3:N12">_xlfn._xlws.FILTER(DETALLES,(DEPARTAMENTOS=DETALLEAUX!N1)*(DOCUMENTOS=DETALLEAUX!N2))</f>
        <v>AELU</v>
      </c>
      <c r="O3" t="str" cm="1">
        <f t="array" ref="O3:O12">_xlfn._xlws.FILTER(DETALLES,(DEPARTAMENTOS=DETALLEAUX!O1)*(DOCUMENTOS=DETALLEAUX!O2))</f>
        <v>AELU</v>
      </c>
      <c r="P3" t="str" cm="1">
        <f t="array" ref="P3">_xlfn._xlws.FILTER(DETALLES,(DEPARTAMENTOS=DETALLEAUX!P1)*(DOCUMENTOS=DETALLEAUX!P2))</f>
        <v>INSTRUCCIONES</v>
      </c>
      <c r="Q3" t="str" cm="1">
        <f t="array" ref="Q3:Q12">_xlfn._xlws.FILTER(DETALLES,(DEPARTAMENTOS=DETALLEAUX!Q1)*(DOCUMENTOS=DETALLEAUX!Q2))</f>
        <v>AELU</v>
      </c>
      <c r="R3" t="str" cm="1">
        <f t="array" ref="R3:R12">_xlfn._xlws.FILTER(DETALLES,(DEPARTAMENTOS=DETALLEAUX!R1)*(DOCUMENTOS=DETALLEAUX!R2))</f>
        <v>AELU</v>
      </c>
      <c r="S3" t="str" cm="1">
        <f t="array" ref="S3:S12">_xlfn._xlws.FILTER(DETALLES,(DEPARTAMENTOS=DETALLEAUX!S1)*(DOCUMENTOS=DETALLEAUX!S2))</f>
        <v>AELU</v>
      </c>
      <c r="T3" t="str" cm="1">
        <f t="array" ref="T3:T12">_xlfn._xlws.FILTER(DETALLES,(DEPARTAMENTOS=DETALLEAUX!T1)*(DOCUMENTOS=DETALLEAUX!T2))</f>
        <v>AELU</v>
      </c>
      <c r="U3" t="str" cm="1">
        <f t="array" ref="U3:U12">_xlfn._xlws.FILTER(DETALLES,(DEPARTAMENTOS=DETALLEAUX!U1)*(DOCUMENTOS=DETALLEAUX!U2))</f>
        <v>AELU</v>
      </c>
      <c r="V3" t="str" cm="1">
        <f t="array" ref="V3:V12">_xlfn._xlws.FILTER(DETALLES,(DEPARTAMENTOS=DETALLEAUX!V1)*(DOCUMENTOS=DETALLEAUX!V2))</f>
        <v>RETENCIÓN DE BILLETES</v>
      </c>
      <c r="W3" t="str" cm="1">
        <f t="array" ref="W3">_xlfn._xlws.FILTER(DETALLES,(DEPARTAMENTOS=DETALLEAUX!W1)*(DOCUMENTOS=DETALLEAUX!W2))</f>
        <v>RETIRO DE APORTACIONES</v>
      </c>
      <c r="X3" t="str" cm="1">
        <f t="array" ref="X3:X12">_xlfn._xlws.FILTER(DETALLES,(DEPARTAMENTOS=DETALLEAUX!X1)*(DOCUMENTOS=DETALLEAUX!X2))</f>
        <v>AELU</v>
      </c>
      <c r="Y3" t="str" cm="1">
        <f t="array" ref="Y3:Y12">_xlfn._xlws.FILTER(DETALLES,(DEPARTAMENTOS=DETALLEAUX!Y1)*(DOCUMENTOS=DETALLEAUX!Y2))</f>
        <v>AELU</v>
      </c>
      <c r="Z3" t="str" cm="1">
        <f t="array" ref="Z3:Z12">_xlfn._xlws.FILTER(DETALLES,(DEPARTAMENTOS=DETALLEAUX!Z1)*(DOCUMENTOS=DETALLEAUX!Z2))</f>
        <v>AELU</v>
      </c>
      <c r="AA3" t="str" cm="1">
        <f t="array" ref="AA3:AA12">_xlfn._xlws.FILTER(DETALLES,(DEPARTAMENTOS=DETALLEAUX!AA1)*(DOCUMENTOS=DETALLEAUX!AA2))</f>
        <v>AELU</v>
      </c>
      <c r="AB3" t="str" cm="1">
        <f t="array" ref="AB3">_xlfn._xlws.FILTER(DETALLES,(DEPARTAMENTOS=DETALLEAUX!AB1)*(DOCUMENTOS=DETALLEAUX!AB2))</f>
        <v>REGISTRO DE SOCIOS</v>
      </c>
      <c r="AC3" t="str" cm="1">
        <f t="array" ref="AC3">_xlfn._xlws.FILTER(DETALLES,(DEPARTAMENTOS=DETALLEAUX!AC1)*(DOCUMENTOS=DETALLEAUX!AC2))</f>
        <v>ACTAS</v>
      </c>
      <c r="AD3" t="str" cm="1">
        <f t="array" ref="AD3">_xlfn._xlws.FILTER(DETALLES,(DEPARTAMENTOS=DETALLEAUX!AD1)*(DOCUMENTOS=DETALLEAUX!AD2))</f>
        <v>APERTURAS</v>
      </c>
      <c r="AE3" t="str" cm="1">
        <f t="array" ref="AE3">_xlfn._xlws.FILTER(DETALLES,(DEPARTAMENTOS=DETALLEAUX!AE1)*(DOCUMENTOS=DETALLEAUX!AE2))</f>
        <v>ASAMBLEAS</v>
      </c>
      <c r="AF3" t="str" cm="1">
        <f t="array" ref="AF3">_xlfn._xlws.FILTER(DETALLES,(DEPARTAMENTOS=DETALLEAUX!AF1)*(DOCUMENTOS=DETALLEAUX!AF2))</f>
        <v>BALANCES</v>
      </c>
      <c r="AG3" t="str" cm="1">
        <f t="array" ref="AG3">_xlfn._xlws.FILTER(DETALLES,(DEPARTAMENTOS=DETALLEAUX!AG1)*(DOCUMENTOS=DETALLEAUX!AG2))</f>
        <v>CARGOS</v>
      </c>
      <c r="AH3" t="str" cm="1">
        <f t="array" ref="AH3">_xlfn._xlws.FILTER(DETALLES,(DEPARTAMENTOS=DETALLEAUX!AH1)*(DOCUMENTOS=DETALLEAUX!AH2))</f>
        <v>COMPENDIO</v>
      </c>
      <c r="AI3" t="str" cm="1">
        <f t="array" ref="AI3">_xlfn._xlws.FILTER(DETALLES,(DEPARTAMENTOS=DETALLEAUX!AI1)*(DOCUMENTOS=DETALLEAUX!AI2))</f>
        <v>CONTRATO</v>
      </c>
      <c r="AJ3" t="str" cm="1">
        <f t="array" ref="AJ3">_xlfn._xlws.FILTER(DETALLES,(DEPARTAMENTOS=DETALLEAUX!AJ1)*(DOCUMENTOS=DETALLEAUX!AJ2))</f>
        <v>CORRESPONDENCIAS</v>
      </c>
      <c r="AK3" t="str" cm="1">
        <f t="array" ref="AK3">_xlfn._xlws.FILTER(DETALLES,(DEPARTAMENTOS=DETALLEAUX!AK1)*(DOCUMENTOS=DETALLEAUX!AK2))</f>
        <v>ESTATUTO</v>
      </c>
      <c r="AL3" t="str" cm="1">
        <f t="array" ref="AL3">_xlfn._xlws.FILTER(DETALLES,(DEPARTAMENTOS=DETALLEAUX!AL1)*(DOCUMENTOS=DETALLEAUX!AL2))</f>
        <v>EVALUACIONES</v>
      </c>
      <c r="AM3" t="str" cm="1">
        <f t="array" ref="AM3">_xlfn._xlws.FILTER(DETALLES,(DEPARTAMENTOS=DETALLEAUX!AM1)*(DOCUMENTOS=DETALLEAUX!AM2))</f>
        <v>INFORMES</v>
      </c>
      <c r="AN3" t="str" cm="1">
        <f t="array" ref="AN3">_xlfn._xlws.FILTER(DETALLES,(DEPARTAMENTOS=DETALLEAUX!AN1)*(DOCUMENTOS=DETALLEAUX!AN2))</f>
        <v>MANUALES</v>
      </c>
      <c r="AO3" t="str" cm="1">
        <f t="array" ref="AO3">_xlfn._xlws.FILTER(DETALLES,(DEPARTAMENTOS=DETALLEAUX!AO1)*(DOCUMENTOS=DETALLEAUX!AO2))</f>
        <v>MEMORIA</v>
      </c>
      <c r="AP3" t="str" cm="1">
        <f t="array" ref="AP3">_xlfn._xlws.FILTER(DETALLES,(DEPARTAMENTOS=DETALLEAUX!AP1)*(DOCUMENTOS=DETALLEAUX!AP2))</f>
        <v>NORMATIVAS</v>
      </c>
      <c r="AQ3" t="str" cm="1">
        <f t="array" ref="AQ3">_xlfn._xlws.FILTER(DETALLES,(DEPARTAMENTOS=DETALLEAUX!AQ1)*(DOCUMENTOS=DETALLEAUX!AQ2))</f>
        <v>PAPELES DE TRABAJO</v>
      </c>
      <c r="AR3" t="str" cm="1">
        <f t="array" ref="AR3">_xlfn._xlws.FILTER(DETALLES,(DEPARTAMENTOS=DETALLEAUX!AR1)*(DOCUMENTOS=DETALLEAUX!AR2))</f>
        <v>PAPELES VARIOS</v>
      </c>
      <c r="AS3" t="str" cm="1">
        <f t="array" ref="AS3">_xlfn._xlws.FILTER(DETALLES,(DEPARTAMENTOS=DETALLEAUX!AS1)*(DOCUMENTOS=DETALLEAUX!AS2))</f>
        <v>PLANEAMIENTO</v>
      </c>
      <c r="AT3" t="str" cm="1">
        <f t="array" ref="AT3">_xlfn._xlws.FILTER(DETALLES,(DEPARTAMENTOS=DETALLEAUX!AT1)*(DOCUMENTOS=DETALLEAUX!AT2))</f>
        <v>PRESUPUESTO</v>
      </c>
      <c r="AU3" t="str" cm="1">
        <f t="array" ref="AU3">_xlfn._xlws.FILTER(DETALLES,(DEPARTAMENTOS=DETALLEAUX!AU1)*(DOCUMENTOS=DETALLEAUX!AU2))</f>
        <v>PROGRAMAS</v>
      </c>
      <c r="AV3" t="str" cm="1">
        <f t="array" ref="AV3">_xlfn._xlws.FILTER(DETALLES,(DEPARTAMENTOS=DETALLEAUX!AV1)*(DOCUMENTOS=DETALLEAUX!AV2))</f>
        <v>PROPUESTA</v>
      </c>
      <c r="AW3" t="str" cm="1">
        <f t="array" ref="AW3">_xlfn._xlws.FILTER(DETALLES,(DEPARTAMENTOS=DETALLEAUX!AW1)*(DOCUMENTOS=DETALLEAUX!AW2))</f>
        <v>RECOMENDACIONES</v>
      </c>
      <c r="AX3" t="str" cm="1">
        <f t="array" ref="AX3">_xlfn._xlws.FILTER(DETALLES,(DEPARTAMENTOS=DETALLEAUX!AX1)*(DOCUMENTOS=DETALLEAUX!AX2))</f>
        <v>REGLAMENTO</v>
      </c>
      <c r="AY3" t="str" cm="1">
        <f t="array" ref="AY3">_xlfn._xlws.FILTER(DETALLES,(DEPARTAMENTOS=DETALLEAUX!AY1)*(DOCUMENTOS=DETALLEAUX!AY2))</f>
        <v>RESOLUCIÓN</v>
      </c>
      <c r="AZ3" t="str" cm="1">
        <f t="array" ref="AZ3">_xlfn._xlws.FILTER(DETALLES,(DEPARTAMENTOS=DETALLEAUX!AZ1)*(DOCUMENTOS=DETALLEAUX!AZ2))</f>
        <v>VISITA</v>
      </c>
      <c r="BA3" t="str" cm="1">
        <f t="array" ref="BA3">_xlfn._xlws.FILTER(DETALLES,(DEPARTAMENTOS=DETALLEAUX!BA1)*(DOCUMENTOS=DETALLEAUX!BA2))</f>
        <v>DOCUMENTOS CONTABLES</v>
      </c>
      <c r="BB3" t="str" cm="1">
        <f t="array" ref="BB3">_xlfn._xlws.FILTER(DETALLES,(DEPARTAMENTOS=DETALLEAUX!BB1)*(DOCUMENTOS=DETALLEAUX!BB2))</f>
        <v>DOCUMENTOS MARKETING</v>
      </c>
      <c r="BC3" t="str" cm="1">
        <f t="array" ref="BC3:BC49">_xlfn._xlws.FILTER(DETALLES,(DEPARTAMENTOS=DETALLEAUX!BC1)*(DOCUMENTOS=DETALLEAUX!BC2))</f>
        <v>AMPLIACIÓN Nro 8</v>
      </c>
      <c r="BD3" t="str" cm="1">
        <f t="array" ref="BD3:BD25">_xlfn._xlws.FILTER(DETALLES,(DEPARTAMENTOS=DETALLEAUX!BD1)*(DOCUMENTOS=DETALLEAUX!BD2))</f>
        <v>ACTUALIZACION DATOS</v>
      </c>
      <c r="BE3" t="str" cm="1">
        <f t="array" ref="BE3">_xlfn._xlws.FILTER(DETALLES,(DEPARTAMENTOS=DETALLEAUX!BE1)*(DOCUMENTOS=DETALLEAUX!BE2))</f>
        <v>PAGARÉ</v>
      </c>
      <c r="BF3" t="str" cm="1">
        <f t="array" ref="BF3">_xlfn._xlws.FILTER(DETALLES,(DEPARTAMENTOS=DETALLEAUX!BF1)*(DOCUMENTOS=DETALLEAUX!BF2))</f>
        <v>CTS</v>
      </c>
      <c r="BG3" t="str" cm="1">
        <f t="array" ref="BG3">_xlfn._xlws.FILTER(DETALLES,(DEPARTAMENTOS=DETALLEAUX!BG1)*(DOCUMENTOS=DETALLEAUX!BG2))</f>
        <v>AHORRO PCTP</v>
      </c>
      <c r="BH3" t="str" cm="1">
        <f t="array" ref="BH3">_xlfn._xlws.FILTER(DETALLES,(DEPARTAMENTOS=DETALLEAUX!BH1)*(DOCUMENTOS=DETALLEAUX!BH2))</f>
        <v>ANULADO</v>
      </c>
      <c r="BI3" t="str" cm="1">
        <f t="array" ref="BI3:BI13">_xlfn._xlws.FILTER(DETALLES,(DEPARTAMENTOS=DETALLEAUX!BI1)*(DOCUMENTOS=DETALLEAUX!BI2))</f>
        <v>AELU</v>
      </c>
      <c r="BJ3" t="str" cm="1">
        <f t="array" ref="BJ3:BJ12">_xlfn._xlws.FILTER(DETALLES,(DEPARTAMENTOS=DETALLEAUX!BJ1)*(DOCUMENTOS=DETALLEAUX!BJ2))</f>
        <v>AELU</v>
      </c>
      <c r="BK3" t="str" cm="1">
        <f t="array" ref="BK3:BK13">_xlfn._xlws.FILTER(DETALLES,(DEPARTAMENTOS=DETALLEAUX!BK1)*(DOCUMENTOS=DETALLEAUX!BK2))</f>
        <v>AELU</v>
      </c>
      <c r="BL3" t="str" cm="1">
        <f t="array" ref="BL3">_xlfn._xlws.FILTER(DETALLES,(DEPARTAMENTOS=DETALLEAUX!BL1)*(DOCUMENTOS=DETALLEAUX!BL2))</f>
        <v>RETIRO 25% AFP</v>
      </c>
      <c r="BM3" t="str" cm="1">
        <f t="array" ref="BM3:BM12">_xlfn._xlws.FILTER(DETALLES,(DEPARTAMENTOS=DETALLEAUX!BM1)*(DOCUMENTOS=DETALLEAUX!BM2))</f>
        <v>AELU</v>
      </c>
      <c r="BN3" t="str" cm="1">
        <f t="array" ref="BN3:BN12">_xlfn._xlws.FILTER(DETALLES,(DEPARTAMENTOS=DETALLEAUX!BN1)*(DOCUMENTOS=DETALLEAUX!BN2))</f>
        <v>AELU</v>
      </c>
      <c r="BO3" t="str" cm="1">
        <f t="array" ref="BO3:BO13">_xlfn._xlws.FILTER(DETALLES,(DEPARTAMENTOS=DETALLEAUX!BO1)*(DOCUMENTOS=DETALLEAUX!BO2))</f>
        <v>AELU</v>
      </c>
      <c r="BP3" t="str" cm="1">
        <f t="array" ref="BP3">_xlfn._xlws.FILTER(DETALLES,(DEPARTAMENTOS=DETALLEAUX!BP1)*(DOCUMENTOS=DETALLEAUX!BP2))</f>
        <v>EXPEDIENTE PACINET</v>
      </c>
      <c r="BQ3" t="str" cm="1">
        <f t="array" ref="BQ3">_xlfn._xlws.FILTER(DETALLES,(DEPARTAMENTOS=DETALLEAUX!BQ1)*(DOCUMENTOS=DETALLEAUX!BQ2))</f>
        <v>GARANTÍA HIPOTECARIA</v>
      </c>
    </row>
    <row r="4" spans="1:69" x14ac:dyDescent="0.25">
      <c r="B4" t="str">
        <v>APJ</v>
      </c>
      <c r="C4" t="str">
        <v>APJ</v>
      </c>
      <c r="D4" t="str">
        <v>APJ</v>
      </c>
      <c r="E4" t="str">
        <v>APJ</v>
      </c>
      <c r="F4" t="str">
        <v>APJ</v>
      </c>
      <c r="H4" t="str">
        <v>APJ</v>
      </c>
      <c r="I4" t="str">
        <v>APJ</v>
      </c>
      <c r="J4" t="str">
        <v>APJ</v>
      </c>
      <c r="K4" t="str">
        <v>APJ</v>
      </c>
      <c r="L4" t="str">
        <v>APJ</v>
      </c>
      <c r="M4" t="str">
        <v>APJ</v>
      </c>
      <c r="N4" t="str">
        <v>APJ</v>
      </c>
      <c r="O4" t="str">
        <v>APJ</v>
      </c>
      <c r="Q4" t="str">
        <v>APJ</v>
      </c>
      <c r="R4" t="str">
        <v>APJ</v>
      </c>
      <c r="S4" t="str">
        <v>APJ</v>
      </c>
      <c r="T4" t="str">
        <v>APJ</v>
      </c>
      <c r="U4" t="str">
        <v>APJ</v>
      </c>
      <c r="V4" t="str">
        <v>AELU</v>
      </c>
      <c r="X4" t="str">
        <v>APJ</v>
      </c>
      <c r="Y4" t="str">
        <v>APJ</v>
      </c>
      <c r="Z4" t="str">
        <v>APJ</v>
      </c>
      <c r="AA4" t="str">
        <v>APJ</v>
      </c>
      <c r="BC4" t="str">
        <v>AMPLIACIÓN Nro 9</v>
      </c>
      <c r="BD4" t="str">
        <v>ADENDA</v>
      </c>
      <c r="BI4" t="str">
        <v>APJ</v>
      </c>
      <c r="BJ4" t="str">
        <v>APJ</v>
      </c>
      <c r="BK4" t="str">
        <v>APJ</v>
      </c>
      <c r="BM4" t="str">
        <v>APJ</v>
      </c>
      <c r="BN4" t="str">
        <v>APJ</v>
      </c>
      <c r="BO4" t="str">
        <v>APJ</v>
      </c>
    </row>
    <row r="5" spans="1:69" x14ac:dyDescent="0.25">
      <c r="B5" t="str">
        <v>CHACARILLA</v>
      </c>
      <c r="C5" t="str">
        <v>CHACARILLA</v>
      </c>
      <c r="D5" t="str">
        <v>CHACARILLA</v>
      </c>
      <c r="E5" t="str">
        <v>CHACARILLA</v>
      </c>
      <c r="F5" t="str">
        <v>CHACARILLA</v>
      </c>
      <c r="H5" t="str">
        <v>CHACARILLA</v>
      </c>
      <c r="I5" t="str">
        <v>CHACARILLA</v>
      </c>
      <c r="J5" t="str">
        <v>CHACARILLA</v>
      </c>
      <c r="K5" t="str">
        <v>CHACARILLA</v>
      </c>
      <c r="L5" t="str">
        <v>CHACARILLA</v>
      </c>
      <c r="M5" t="str">
        <v>CHACARILLA</v>
      </c>
      <c r="N5" t="str">
        <v>CHACARILLA</v>
      </c>
      <c r="O5" t="str">
        <v>CHACARILLA</v>
      </c>
      <c r="Q5" t="str">
        <v>CHACARILLA</v>
      </c>
      <c r="R5" t="str">
        <v>CHACARILLA</v>
      </c>
      <c r="S5" t="str">
        <v>CHACARILLA</v>
      </c>
      <c r="T5" t="str">
        <v>CHACARILLA</v>
      </c>
      <c r="U5" t="str">
        <v>CHACARILLA</v>
      </c>
      <c r="V5" t="str">
        <v>APJ</v>
      </c>
      <c r="X5" t="str">
        <v>CHACARILLA</v>
      </c>
      <c r="Y5" t="str">
        <v>CHACARILLA</v>
      </c>
      <c r="Z5" t="str">
        <v>CHACARILLA</v>
      </c>
      <c r="AA5" t="str">
        <v>CHACARILLA</v>
      </c>
      <c r="BC5" t="str">
        <v>AMPLIACIÓN Nro 10</v>
      </c>
      <c r="BD5" t="str">
        <v>APROBACIÓN</v>
      </c>
      <c r="BI5" t="str">
        <v>CHACARILLA</v>
      </c>
      <c r="BJ5" t="str">
        <v>CHACARILLA</v>
      </c>
      <c r="BK5" t="str">
        <v>CHACARILLA</v>
      </c>
      <c r="BM5" t="str">
        <v>CHACARILLA</v>
      </c>
      <c r="BN5" t="str">
        <v>CHACARILLA</v>
      </c>
      <c r="BO5" t="str">
        <v>CHACARILLA</v>
      </c>
    </row>
    <row r="6" spans="1:69" x14ac:dyDescent="0.25">
      <c r="B6" t="str">
        <v>CIRCOLO</v>
      </c>
      <c r="C6" t="str">
        <v>CIRCOLO</v>
      </c>
      <c r="D6" t="str">
        <v>CIRCOLO</v>
      </c>
      <c r="E6" t="str">
        <v>CIRCOLO</v>
      </c>
      <c r="F6" t="str">
        <v>CIRCOLO</v>
      </c>
      <c r="H6" t="str">
        <v>CIRCOLO</v>
      </c>
      <c r="I6" t="str">
        <v>CIRCOLO</v>
      </c>
      <c r="J6" t="str">
        <v>CIRCOLO</v>
      </c>
      <c r="K6" t="str">
        <v>CIRCOLO</v>
      </c>
      <c r="L6" t="str">
        <v>CIRCOLO</v>
      </c>
      <c r="M6" t="str">
        <v>CIRCOLO</v>
      </c>
      <c r="N6" t="str">
        <v>CIRCOLO</v>
      </c>
      <c r="O6" t="str">
        <v>CIRCOLO</v>
      </c>
      <c r="Q6" t="str">
        <v>CIRCOLO</v>
      </c>
      <c r="R6" t="str">
        <v>CIRCOLO</v>
      </c>
      <c r="S6" t="str">
        <v>CIRCOLO</v>
      </c>
      <c r="T6" t="str">
        <v>CIRCOLO</v>
      </c>
      <c r="U6" t="str">
        <v>CIRCOLO</v>
      </c>
      <c r="V6" t="str">
        <v>CHACARILLA</v>
      </c>
      <c r="X6" t="str">
        <v>CIRCOLO</v>
      </c>
      <c r="Y6" t="str">
        <v>CIRCOLO</v>
      </c>
      <c r="Z6" t="str">
        <v>CIRCOLO</v>
      </c>
      <c r="AA6" t="str">
        <v>CIRCOLO</v>
      </c>
      <c r="BC6" t="str">
        <v>AMPLIACIÓN Nro 11</v>
      </c>
      <c r="BD6" t="str">
        <v>CAMBIO DE TASA</v>
      </c>
      <c r="BI6" t="str">
        <v>CIRCOLO</v>
      </c>
      <c r="BJ6" t="str">
        <v>CIRCOLO</v>
      </c>
      <c r="BK6" t="str">
        <v>CIRCOLO</v>
      </c>
      <c r="BM6" t="str">
        <v>CIRCOLO</v>
      </c>
      <c r="BN6" t="str">
        <v>CIRCOLO</v>
      </c>
      <c r="BO6" t="str">
        <v>CIRCOLO</v>
      </c>
    </row>
    <row r="7" spans="1:69" x14ac:dyDescent="0.25">
      <c r="B7" t="str">
        <v>JOCKEY</v>
      </c>
      <c r="C7" t="str">
        <v>JOCKEY</v>
      </c>
      <c r="D7" t="str">
        <v>JOCKEY</v>
      </c>
      <c r="E7" t="str">
        <v>JOCKEY</v>
      </c>
      <c r="F7" t="str">
        <v>JOCKEY</v>
      </c>
      <c r="H7" t="str">
        <v>JOCKEY</v>
      </c>
      <c r="I7" t="str">
        <v>JOCKEY</v>
      </c>
      <c r="J7" t="str">
        <v>JOCKEY</v>
      </c>
      <c r="K7" t="str">
        <v>JOCKEY</v>
      </c>
      <c r="L7" t="str">
        <v>JOCKEY</v>
      </c>
      <c r="M7" t="str">
        <v>JOCKEY</v>
      </c>
      <c r="N7" t="str">
        <v>JOCKEY</v>
      </c>
      <c r="O7" t="str">
        <v>JOCKEY</v>
      </c>
      <c r="Q7" t="str">
        <v>JOCKEY</v>
      </c>
      <c r="R7" t="str">
        <v>JOCKEY</v>
      </c>
      <c r="S7" t="str">
        <v>JOCKEY</v>
      </c>
      <c r="T7" t="str">
        <v>JOCKEY</v>
      </c>
      <c r="U7" t="str">
        <v>JOCKEY</v>
      </c>
      <c r="V7" t="str">
        <v>CIRCOLO</v>
      </c>
      <c r="X7" t="str">
        <v>JOCKEY</v>
      </c>
      <c r="Y7" t="str">
        <v>JOCKEY</v>
      </c>
      <c r="Z7" t="str">
        <v>JOCKEY</v>
      </c>
      <c r="AA7" t="str">
        <v>JOCKEY</v>
      </c>
      <c r="BC7" t="str">
        <v>AMPLIACIÓN Nro 12</v>
      </c>
      <c r="BD7" t="str">
        <v>CAMBIOS DE GARANTÍA</v>
      </c>
      <c r="BI7" t="str">
        <v>JOCKEY</v>
      </c>
      <c r="BJ7" t="str">
        <v>JOCKEY</v>
      </c>
      <c r="BK7" t="str">
        <v>JOCKEY</v>
      </c>
      <c r="BM7" t="str">
        <v>JOCKEY</v>
      </c>
      <c r="BN7" t="str">
        <v>JOCKEY</v>
      </c>
      <c r="BO7" t="str">
        <v>JOCKEY</v>
      </c>
    </row>
    <row r="8" spans="1:69" x14ac:dyDescent="0.25">
      <c r="B8" t="str">
        <v>REGATAS</v>
      </c>
      <c r="C8" t="str">
        <v>REGATAS</v>
      </c>
      <c r="D8" t="str">
        <v>REGATAS</v>
      </c>
      <c r="E8" t="str">
        <v>REGATAS</v>
      </c>
      <c r="F8" t="str">
        <v>REGATAS</v>
      </c>
      <c r="H8" t="str">
        <v>REGATAS</v>
      </c>
      <c r="I8" t="str">
        <v>REGATAS</v>
      </c>
      <c r="J8" t="str">
        <v>REGATAS</v>
      </c>
      <c r="K8" t="str">
        <v>REGATAS</v>
      </c>
      <c r="L8" t="str">
        <v>REGATAS</v>
      </c>
      <c r="M8" t="str">
        <v>REGATAS</v>
      </c>
      <c r="N8" t="str">
        <v>REGATAS</v>
      </c>
      <c r="O8" t="str">
        <v>REGATAS</v>
      </c>
      <c r="Q8" t="str">
        <v>REGATAS</v>
      </c>
      <c r="R8" t="str">
        <v>REGATAS</v>
      </c>
      <c r="S8" t="str">
        <v>REGATAS</v>
      </c>
      <c r="T8" t="str">
        <v>REGATAS</v>
      </c>
      <c r="U8" t="str">
        <v>REGATAS</v>
      </c>
      <c r="V8" t="str">
        <v>JOCKEY</v>
      </c>
      <c r="X8" t="str">
        <v>REGATAS</v>
      </c>
      <c r="Y8" t="str">
        <v>REGATAS</v>
      </c>
      <c r="Z8" t="str">
        <v>REGATAS</v>
      </c>
      <c r="AA8" t="str">
        <v>REGATAS</v>
      </c>
      <c r="BC8" t="str">
        <v>AMPLIACIÓN Nro 13</v>
      </c>
      <c r="BD8" t="str">
        <v>CARTA RECORDATORIO</v>
      </c>
      <c r="BI8" t="str">
        <v>REGATAS</v>
      </c>
      <c r="BJ8" t="str">
        <v>REGATAS</v>
      </c>
      <c r="BK8" t="str">
        <v>REGATAS</v>
      </c>
      <c r="BM8" t="str">
        <v>REGATAS</v>
      </c>
      <c r="BN8" t="str">
        <v>REGATAS</v>
      </c>
      <c r="BO8" t="str">
        <v>REGATAS</v>
      </c>
    </row>
    <row r="9" spans="1:69" x14ac:dyDescent="0.25">
      <c r="B9" t="str">
        <v>SAN ISIDRO</v>
      </c>
      <c r="C9" t="str">
        <v>SAN ISIDRO</v>
      </c>
      <c r="D9" t="str">
        <v>SAN ISIDRO</v>
      </c>
      <c r="E9" t="str">
        <v>SAN ISIDRO</v>
      </c>
      <c r="F9" t="str">
        <v>SAN ISIDRO</v>
      </c>
      <c r="H9" t="str">
        <v>SAN ISIDRO</v>
      </c>
      <c r="I9" t="str">
        <v>SAN ISIDRO</v>
      </c>
      <c r="J9" t="str">
        <v>SAN ISIDRO</v>
      </c>
      <c r="K9" t="str">
        <v>SAN ISIDRO</v>
      </c>
      <c r="L9" t="str">
        <v>SAN ISIDRO</v>
      </c>
      <c r="M9" t="str">
        <v>SAN ISIDRO</v>
      </c>
      <c r="N9" t="str">
        <v>SAN ISIDRO</v>
      </c>
      <c r="O9" t="str">
        <v>SAN ISIDRO</v>
      </c>
      <c r="Q9" t="str">
        <v>SAN ISIDRO</v>
      </c>
      <c r="R9" t="str">
        <v>SAN ISIDRO</v>
      </c>
      <c r="S9" t="str">
        <v>SAN ISIDRO</v>
      </c>
      <c r="T9" t="str">
        <v>SAN ISIDRO</v>
      </c>
      <c r="U9" t="str">
        <v>SAN ISIDRO</v>
      </c>
      <c r="V9" t="str">
        <v>REGATAS</v>
      </c>
      <c r="X9" t="str">
        <v>SAN ISIDRO</v>
      </c>
      <c r="Y9" t="str">
        <v>SAN ISIDRO</v>
      </c>
      <c r="Z9" t="str">
        <v>SAN ISIDRO</v>
      </c>
      <c r="AA9" t="str">
        <v>SAN ISIDRO</v>
      </c>
      <c r="BC9" t="str">
        <v>AMPLIACIÓN Nro 14</v>
      </c>
      <c r="BD9" t="str">
        <v>CARTAS NOTARIALES</v>
      </c>
      <c r="BI9" t="str">
        <v>SAN ISIDRO</v>
      </c>
      <c r="BJ9" t="str">
        <v>SAN ISIDRO</v>
      </c>
      <c r="BK9" t="str">
        <v>SAN ISIDRO</v>
      </c>
      <c r="BM9" t="str">
        <v>SAN ISIDRO</v>
      </c>
      <c r="BN9" t="str">
        <v>SAN ISIDRO</v>
      </c>
      <c r="BO9" t="str">
        <v>SAN ISIDRO</v>
      </c>
    </row>
    <row r="10" spans="1:69" x14ac:dyDescent="0.25">
      <c r="B10" t="str">
        <v>SURQUILLO</v>
      </c>
      <c r="C10" t="str">
        <v>SURQUILLO</v>
      </c>
      <c r="D10" t="str">
        <v>SURQUILLO</v>
      </c>
      <c r="E10" t="str">
        <v>SURQUILLO</v>
      </c>
      <c r="F10" t="str">
        <v>SURQUILLO</v>
      </c>
      <c r="H10" t="str">
        <v>SURQUILLO</v>
      </c>
      <c r="I10" t="str">
        <v>SURQUILLO</v>
      </c>
      <c r="J10" t="str">
        <v>SURQUILLO</v>
      </c>
      <c r="K10" t="str">
        <v>SURQUILLO</v>
      </c>
      <c r="L10" t="str">
        <v>SURQUILLO</v>
      </c>
      <c r="M10" t="str">
        <v>SURQUILLO</v>
      </c>
      <c r="N10" t="str">
        <v>SURQUILLO</v>
      </c>
      <c r="O10" t="str">
        <v>SURQUILLO</v>
      </c>
      <c r="Q10" t="str">
        <v>SURQUILLO</v>
      </c>
      <c r="R10" t="str">
        <v>SURQUILLO</v>
      </c>
      <c r="S10" t="str">
        <v>SURQUILLO</v>
      </c>
      <c r="T10" t="str">
        <v>SURQUILLO</v>
      </c>
      <c r="U10" t="str">
        <v>SURQUILLO</v>
      </c>
      <c r="V10" t="str">
        <v>SAN ISIDRO</v>
      </c>
      <c r="X10" t="str">
        <v>SURQUILLO</v>
      </c>
      <c r="Y10" t="str">
        <v>SURQUILLO</v>
      </c>
      <c r="Z10" t="str">
        <v>SURQUILLO</v>
      </c>
      <c r="AA10" t="str">
        <v>SURQUILLO</v>
      </c>
      <c r="BC10" t="str">
        <v>AMPLIACIÓN Nro 15</v>
      </c>
      <c r="BD10" t="str">
        <v>CONTRATO</v>
      </c>
      <c r="BI10" t="str">
        <v>SURQUILLO</v>
      </c>
      <c r="BJ10" t="str">
        <v>SURQUILLO</v>
      </c>
      <c r="BK10" t="str">
        <v>SURQUILLO</v>
      </c>
      <c r="BM10" t="str">
        <v>SURQUILLO</v>
      </c>
      <c r="BN10" t="str">
        <v>SURQUILLO</v>
      </c>
      <c r="BO10" t="str">
        <v>SURQUILLO</v>
      </c>
    </row>
    <row r="11" spans="1:69" x14ac:dyDescent="0.25">
      <c r="B11" t="str">
        <v>TERRAZAS</v>
      </c>
      <c r="C11" t="str">
        <v>TERRAZAS</v>
      </c>
      <c r="D11" t="str">
        <v>TERRAZAS</v>
      </c>
      <c r="E11" t="str">
        <v>TERRAZAS</v>
      </c>
      <c r="F11" t="str">
        <v>TERRAZAS</v>
      </c>
      <c r="H11" t="str">
        <v>TERRAZAS</v>
      </c>
      <c r="I11" t="str">
        <v>TERRAZAS</v>
      </c>
      <c r="J11" t="str">
        <v>TERRAZAS</v>
      </c>
      <c r="K11" t="str">
        <v>TERRAZAS</v>
      </c>
      <c r="L11" t="str">
        <v>TERRAZAS</v>
      </c>
      <c r="M11" t="str">
        <v>TERRAZAS</v>
      </c>
      <c r="N11" t="str">
        <v>TERRAZAS</v>
      </c>
      <c r="O11" t="str">
        <v>TERRAZAS</v>
      </c>
      <c r="Q11" t="str">
        <v>TERRAZAS</v>
      </c>
      <c r="R11" t="str">
        <v>TERRAZAS</v>
      </c>
      <c r="S11" t="str">
        <v>TERRAZAS</v>
      </c>
      <c r="T11" t="str">
        <v>TERRAZAS</v>
      </c>
      <c r="U11" t="str">
        <v>TERRAZAS</v>
      </c>
      <c r="V11" t="str">
        <v>SURQUILLO</v>
      </c>
      <c r="X11" t="str">
        <v>TERRAZAS</v>
      </c>
      <c r="Y11" t="str">
        <v>TERRAZAS</v>
      </c>
      <c r="Z11" t="str">
        <v>TERRAZAS</v>
      </c>
      <c r="AA11" t="str">
        <v>TERRAZAS</v>
      </c>
      <c r="BC11" t="str">
        <v>AMPLIACIÓN Nro 16</v>
      </c>
      <c r="BD11" t="str">
        <v>CRONOGRAMA</v>
      </c>
      <c r="BI11" t="str">
        <v>TERRAZAS</v>
      </c>
      <c r="BJ11" t="str">
        <v>TERRAZAS</v>
      </c>
      <c r="BK11" t="str">
        <v>TERRAZAS</v>
      </c>
      <c r="BM11" t="str">
        <v>TERRAZAS</v>
      </c>
      <c r="BN11" t="str">
        <v>TERRAZAS</v>
      </c>
      <c r="BO11" t="str">
        <v>TERRAZAS</v>
      </c>
    </row>
    <row r="12" spans="1:69" x14ac:dyDescent="0.25">
      <c r="B12" t="str">
        <v>JAPÓN</v>
      </c>
      <c r="C12" t="str">
        <v>JAPÓN</v>
      </c>
      <c r="D12" t="str">
        <v>JAPÓN</v>
      </c>
      <c r="E12" t="str">
        <v>JAPÓN</v>
      </c>
      <c r="F12" t="str">
        <v>JAPÓN</v>
      </c>
      <c r="H12" t="str">
        <v>JAPÓN</v>
      </c>
      <c r="I12" t="str">
        <v>JAPÓN</v>
      </c>
      <c r="J12" t="str">
        <v>JAPÓN</v>
      </c>
      <c r="K12" t="str">
        <v>JAPÓN</v>
      </c>
      <c r="L12" t="str">
        <v>JAPÓN</v>
      </c>
      <c r="M12" t="str">
        <v>JAPÓN</v>
      </c>
      <c r="N12" t="str">
        <v>JAPÓN</v>
      </c>
      <c r="O12" t="str">
        <v>JAPÓN</v>
      </c>
      <c r="Q12" t="str">
        <v>JAPÓN</v>
      </c>
      <c r="R12" t="str">
        <v>JAPÓN</v>
      </c>
      <c r="S12" t="str">
        <v>JAPÓN</v>
      </c>
      <c r="T12" t="str">
        <v>JAPÓN</v>
      </c>
      <c r="U12" t="str">
        <v>JAPÓN</v>
      </c>
      <c r="V12" t="str">
        <v>TERRAZAS</v>
      </c>
      <c r="X12" t="str">
        <v>JAPÓN</v>
      </c>
      <c r="Y12" t="str">
        <v>JAPÓN</v>
      </c>
      <c r="Z12" t="str">
        <v>JAPÓN</v>
      </c>
      <c r="AA12" t="str">
        <v>JAPÓN</v>
      </c>
      <c r="BC12" t="str">
        <v>AMPLIACIÓN Nro 17</v>
      </c>
      <c r="BD12" t="str">
        <v>DNI</v>
      </c>
      <c r="BI12" t="str">
        <v>JAPÓN</v>
      </c>
      <c r="BJ12" t="str">
        <v>JAPÓN</v>
      </c>
      <c r="BK12" t="str">
        <v>GENERAL</v>
      </c>
      <c r="BM12" t="str">
        <v>JAPÓN</v>
      </c>
      <c r="BN12" t="str">
        <v>JAPÓN</v>
      </c>
      <c r="BO12" t="str">
        <v>JAPÓN</v>
      </c>
    </row>
    <row r="13" spans="1:69" x14ac:dyDescent="0.25">
      <c r="C13" t="str">
        <v>GENERAL</v>
      </c>
      <c r="BC13" t="str">
        <v>AMPLIACIÓN Nro 18</v>
      </c>
      <c r="BD13" t="str">
        <v>FIRMA DE COMITÉ</v>
      </c>
      <c r="BI13" t="str">
        <v>COMPRA DE CARTERA</v>
      </c>
      <c r="BK13" t="str">
        <v>JAPÓN</v>
      </c>
      <c r="BO13" t="str">
        <v>GENERAL</v>
      </c>
    </row>
    <row r="14" spans="1:69" x14ac:dyDescent="0.25">
      <c r="BC14" t="str">
        <v>AMPLIACIÓN Nro 19</v>
      </c>
      <c r="BD14" t="str">
        <v>GARANTÍA MOBILIARIA</v>
      </c>
    </row>
    <row r="15" spans="1:69" x14ac:dyDescent="0.25">
      <c r="BC15" t="str">
        <v>AMPLIACIÓN Nro 20</v>
      </c>
      <c r="BD15" t="str">
        <v>INFORMACION ECONOMICA</v>
      </c>
    </row>
    <row r="16" spans="1:69" x14ac:dyDescent="0.25">
      <c r="BC16" t="str">
        <v>RENOVACIÓN Nro 1</v>
      </c>
      <c r="BD16" t="str">
        <v>INFORMES</v>
      </c>
    </row>
    <row r="17" spans="55:56" x14ac:dyDescent="0.25">
      <c r="BC17" t="str">
        <v>RENOVACIÓN Nro 2</v>
      </c>
      <c r="BD17" t="str">
        <v>MEMORANDUM</v>
      </c>
    </row>
    <row r="18" spans="55:56" x14ac:dyDescent="0.25">
      <c r="BC18" t="str">
        <v>RENOVACIÓN Nro 3</v>
      </c>
      <c r="BD18" t="str">
        <v>MISCELÁNEOS</v>
      </c>
    </row>
    <row r="19" spans="55:56" x14ac:dyDescent="0.25">
      <c r="BC19" t="str">
        <v>RENOVACIÓN Nro 4</v>
      </c>
      <c r="BD19" t="str">
        <v>PROPUESTA</v>
      </c>
    </row>
    <row r="20" spans="55:56" x14ac:dyDescent="0.25">
      <c r="BC20" t="str">
        <v>RENOVACIÓN Nro 5</v>
      </c>
      <c r="BD20" t="str">
        <v>SOLICITUD DE PREPAGOS</v>
      </c>
    </row>
    <row r="21" spans="55:56" x14ac:dyDescent="0.25">
      <c r="BC21" t="str">
        <v>RENOVACIÓN Nro 6</v>
      </c>
      <c r="BD21" t="str">
        <v>SOLICITUD DE PRESTAMO</v>
      </c>
    </row>
    <row r="22" spans="55:56" x14ac:dyDescent="0.25">
      <c r="BC22" t="str">
        <v>RENOVACIÓN Nro 7</v>
      </c>
      <c r="BD22" t="str">
        <v>SOLICITUD MODIFICACIÓN</v>
      </c>
    </row>
    <row r="23" spans="55:56" x14ac:dyDescent="0.25">
      <c r="BC23" t="str">
        <v>RENOVACIÓN Nro 8</v>
      </c>
      <c r="BD23" t="str">
        <v>SOLICITUD PRORROGA</v>
      </c>
    </row>
    <row r="24" spans="55:56" x14ac:dyDescent="0.25">
      <c r="BC24" t="str">
        <v>RENOVACIÓN Nro 9</v>
      </c>
      <c r="BD24" t="str">
        <v>SEGURO INCENDIO</v>
      </c>
    </row>
    <row r="25" spans="55:56" x14ac:dyDescent="0.25">
      <c r="BC25" t="str">
        <v>RENOVACIÓN Nro 10</v>
      </c>
      <c r="BD25" t="str">
        <v>SEGURO VEHICULAR</v>
      </c>
    </row>
    <row r="26" spans="55:56" x14ac:dyDescent="0.25">
      <c r="BC26" t="str">
        <v>RENOVACIÓN Nro 11</v>
      </c>
    </row>
    <row r="27" spans="55:56" x14ac:dyDescent="0.25">
      <c r="BC27" t="str">
        <v>RENOVACIÓN Nro 12</v>
      </c>
    </row>
    <row r="28" spans="55:56" x14ac:dyDescent="0.25">
      <c r="BC28" t="str">
        <v>RENOVACIÓN Nro 13</v>
      </c>
    </row>
    <row r="29" spans="55:56" x14ac:dyDescent="0.25">
      <c r="BC29" t="str">
        <v>RENOVACIÓN Nro 14</v>
      </c>
    </row>
    <row r="30" spans="55:56" x14ac:dyDescent="0.25">
      <c r="BC30" t="str">
        <v>RENOVACIÓN Nro 15</v>
      </c>
    </row>
    <row r="31" spans="55:56" x14ac:dyDescent="0.25">
      <c r="BC31" t="str">
        <v>RENOVACIÓN Nro 16</v>
      </c>
    </row>
    <row r="32" spans="55:56" x14ac:dyDescent="0.25">
      <c r="BC32" t="str">
        <v>RENOVACIÓN Nro 17</v>
      </c>
    </row>
    <row r="33" spans="55:55" x14ac:dyDescent="0.25">
      <c r="BC33" t="str">
        <v>RENOVACIÓN Nro 18</v>
      </c>
    </row>
    <row r="34" spans="55:55" x14ac:dyDescent="0.25">
      <c r="BC34" t="str">
        <v>RENOVACIÓN Nro 19</v>
      </c>
    </row>
    <row r="35" spans="55:55" x14ac:dyDescent="0.25">
      <c r="BC35" t="str">
        <v>RENOVACIÓN Nro 20</v>
      </c>
    </row>
    <row r="36" spans="55:55" x14ac:dyDescent="0.25">
      <c r="BC36" t="str">
        <v>EXPEDIENTE</v>
      </c>
    </row>
    <row r="37" spans="55:55" x14ac:dyDescent="0.25">
      <c r="BC37" t="str">
        <v>REPROGRAMACIÓN Nro 1</v>
      </c>
    </row>
    <row r="38" spans="55:55" x14ac:dyDescent="0.25">
      <c r="BC38" t="str">
        <v>REPROGRAMACIÓN Nro 2</v>
      </c>
    </row>
    <row r="39" spans="55:55" x14ac:dyDescent="0.25">
      <c r="BC39" t="str">
        <v>REPROGRAMACIÓN Nro 3</v>
      </c>
    </row>
    <row r="40" spans="55:55" x14ac:dyDescent="0.25">
      <c r="BC40" t="str">
        <v>REFINANCIACIÓN</v>
      </c>
    </row>
    <row r="41" spans="55:55" x14ac:dyDescent="0.25">
      <c r="BC41" t="str">
        <v>CARTA FIANZA</v>
      </c>
    </row>
    <row r="42" spans="55:55" x14ac:dyDescent="0.25">
      <c r="BC42" t="str">
        <v>ANULADO</v>
      </c>
    </row>
    <row r="43" spans="55:55" x14ac:dyDescent="0.25">
      <c r="BC43" t="str">
        <v>AMPLIACIÓN Nro 1</v>
      </c>
    </row>
    <row r="44" spans="55:55" x14ac:dyDescent="0.25">
      <c r="BC44" t="str">
        <v>AMPLIACIÓN Nro 2</v>
      </c>
    </row>
    <row r="45" spans="55:55" x14ac:dyDescent="0.25">
      <c r="BC45" t="str">
        <v>AMPLIACIÓN Nro 3</v>
      </c>
    </row>
    <row r="46" spans="55:55" x14ac:dyDescent="0.25">
      <c r="BC46" t="str">
        <v>AMPLIACIÓN Nro 4</v>
      </c>
    </row>
    <row r="47" spans="55:55" x14ac:dyDescent="0.25">
      <c r="BC47" t="str">
        <v>AMPLIACIÓN Nro 5</v>
      </c>
    </row>
    <row r="48" spans="55:55" x14ac:dyDescent="0.25">
      <c r="BC48" t="str">
        <v>AMPLIACIÓN Nro 6</v>
      </c>
    </row>
    <row r="49" spans="55:55" x14ac:dyDescent="0.25">
      <c r="BC49" t="str">
        <v>AMPLIACIÓN Nro 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Plantilla</vt:lpstr>
      <vt:lpstr>LISTAS</vt:lpstr>
      <vt:lpstr>DEPDOCDET</vt:lpstr>
      <vt:lpstr>DOCUMENTOAUX</vt:lpstr>
      <vt:lpstr>DETALLEAUX</vt:lpstr>
      <vt:lpstr>CENTRO_COSTO</vt:lpstr>
      <vt:lpstr>CLASIFICACION</vt:lpstr>
      <vt:lpstr>DEPARTAMENTOS</vt:lpstr>
      <vt:lpstr>DETALLES</vt:lpstr>
      <vt:lpstr>DOCUMENTOS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2022-12-29T16:08:42Z</dcterms:created>
  <dcterms:modified xsi:type="dcterms:W3CDTF">2023-01-14T08:38:31Z</dcterms:modified>
</cp:coreProperties>
</file>