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ddas\Desktop\Табели\"/>
    </mc:Choice>
  </mc:AlternateContent>
  <xr:revisionPtr revIDLastSave="0" documentId="13_ncr:1_{81BDC59A-CD9F-478E-A022-B4D1CC881D0B}" xr6:coauthVersionLast="47" xr6:coauthVersionMax="47" xr10:uidLastSave="{00000000-0000-0000-0000-000000000000}"/>
  <bookViews>
    <workbookView xWindow="7065" yWindow="2085" windowWidth="21600" windowHeight="11385" tabRatio="759" firstSheet="8" activeTab="10" xr2:uid="{00000000-000D-0000-FFFF-FFFF00000000}"/>
  </bookViews>
  <sheets>
    <sheet name="Январь" sheetId="1" r:id="rId1"/>
    <sheet name="Февраль" sheetId="3" r:id="rId2"/>
    <sheet name="Март" sheetId="4" r:id="rId3"/>
    <sheet name="I квартал" sheetId="5" r:id="rId4"/>
    <sheet name="Апрель" sheetId="6" r:id="rId5"/>
    <sheet name="Май" sheetId="7" r:id="rId6"/>
    <sheet name="Июнь" sheetId="8" r:id="rId7"/>
    <sheet name="II квартал" sheetId="9" r:id="rId8"/>
    <sheet name="Июль" sheetId="10" r:id="rId9"/>
    <sheet name="Август" sheetId="11" r:id="rId10"/>
    <sheet name="Сентябрь" sheetId="13" r:id="rId11"/>
    <sheet name="III квартал" sheetId="12" r:id="rId12"/>
    <sheet name="Октябрь" sheetId="14" r:id="rId13"/>
    <sheet name="Ноябрь" sheetId="15" r:id="rId14"/>
    <sheet name="Декабрь" sheetId="16" r:id="rId15"/>
    <sheet name="IV квартал" sheetId="17" r:id="rId16"/>
    <sheet name="Всего" sheetId="18" r:id="rId17"/>
  </sheets>
  <definedNames>
    <definedName name="Z_0D977F78_BF72_4745_A64A_C83A0431C8EE_.wvu.Cols" localSheetId="3" hidden="1">'I квартал'!$H:$AJ</definedName>
    <definedName name="Z_0D977F78_BF72_4745_A64A_C83A0431C8EE_.wvu.Cols" localSheetId="7" hidden="1">'II квартал'!$H:$Y</definedName>
    <definedName name="Z_0D977F78_BF72_4745_A64A_C83A0431C8EE_.wvu.Cols" localSheetId="11" hidden="1">'III квартал'!$H:$Y</definedName>
    <definedName name="Z_0D977F78_BF72_4745_A64A_C83A0431C8EE_.wvu.Cols" localSheetId="15" hidden="1">'IV квартал'!$H:$Y</definedName>
    <definedName name="Z_0D977F78_BF72_4745_A64A_C83A0431C8EE_.wvu.Cols" localSheetId="9" hidden="1">Август!$H:$AI</definedName>
    <definedName name="Z_0D977F78_BF72_4745_A64A_C83A0431C8EE_.wvu.Cols" localSheetId="4" hidden="1">Апрель!$H:$AI</definedName>
    <definedName name="Z_0D977F78_BF72_4745_A64A_C83A0431C8EE_.wvu.Cols" localSheetId="16" hidden="1">Всего!$H:$Y</definedName>
    <definedName name="Z_0D977F78_BF72_4745_A64A_C83A0431C8EE_.wvu.Cols" localSheetId="14" hidden="1">Декабрь!$H:$Y</definedName>
    <definedName name="Z_0D977F78_BF72_4745_A64A_C83A0431C8EE_.wvu.Cols" localSheetId="8" hidden="1">Июль!$H:$AI</definedName>
    <definedName name="Z_0D977F78_BF72_4745_A64A_C83A0431C8EE_.wvu.Cols" localSheetId="6" hidden="1">Июнь!$H:$AI</definedName>
    <definedName name="Z_0D977F78_BF72_4745_A64A_C83A0431C8EE_.wvu.Cols" localSheetId="5" hidden="1">Май!$H:$AI</definedName>
    <definedName name="Z_0D977F78_BF72_4745_A64A_C83A0431C8EE_.wvu.Cols" localSheetId="2" hidden="1">Март!$H:$AI</definedName>
    <definedName name="Z_0D977F78_BF72_4745_A64A_C83A0431C8EE_.wvu.Cols" localSheetId="13" hidden="1">Ноябрь!$H:$Y</definedName>
    <definedName name="Z_0D977F78_BF72_4745_A64A_C83A0431C8EE_.wvu.Cols" localSheetId="12" hidden="1">Октябрь!$H:$Y</definedName>
    <definedName name="Z_0D977F78_BF72_4745_A64A_C83A0431C8EE_.wvu.Cols" localSheetId="10" hidden="1">Сентябрь!$H:$AI</definedName>
    <definedName name="Z_0D977F78_BF72_4745_A64A_C83A0431C8EE_.wvu.Cols" localSheetId="1" hidden="1">Февраль!$H:$AI</definedName>
    <definedName name="Z_0D977F78_BF72_4745_A64A_C83A0431C8EE_.wvu.Cols" localSheetId="0" hidden="1">Январь!$H:$AI</definedName>
    <definedName name="Z_0D977F78_BF72_4745_A64A_C83A0431C8EE_.wvu.Rows" localSheetId="3" hidden="1">'I квартал'!$5:$66</definedName>
    <definedName name="Z_0D977F78_BF72_4745_A64A_C83A0431C8EE_.wvu.Rows" localSheetId="7" hidden="1">'II квартал'!$5:$66</definedName>
    <definedName name="Z_0D977F78_BF72_4745_A64A_C83A0431C8EE_.wvu.Rows" localSheetId="11" hidden="1">'III квартал'!$5:$66</definedName>
    <definedName name="Z_0D977F78_BF72_4745_A64A_C83A0431C8EE_.wvu.Rows" localSheetId="15" hidden="1">'IV квартал'!$5:$66</definedName>
    <definedName name="Z_0D977F78_BF72_4745_A64A_C83A0431C8EE_.wvu.Rows" localSheetId="9" hidden="1">Август!$69:$70</definedName>
    <definedName name="Z_0D977F78_BF72_4745_A64A_C83A0431C8EE_.wvu.Rows" localSheetId="4" hidden="1">Апрель!$69:$70</definedName>
    <definedName name="Z_0D977F78_BF72_4745_A64A_C83A0431C8EE_.wvu.Rows" localSheetId="16" hidden="1">Всего!$5:$66</definedName>
    <definedName name="Z_0D977F78_BF72_4745_A64A_C83A0431C8EE_.wvu.Rows" localSheetId="14" hidden="1">Декабрь!$69:$70</definedName>
    <definedName name="Z_0D977F78_BF72_4745_A64A_C83A0431C8EE_.wvu.Rows" localSheetId="8" hidden="1">Июль!$69:$70</definedName>
    <definedName name="Z_0D977F78_BF72_4745_A64A_C83A0431C8EE_.wvu.Rows" localSheetId="6" hidden="1">Июнь!$69:$70</definedName>
    <definedName name="Z_0D977F78_BF72_4745_A64A_C83A0431C8EE_.wvu.Rows" localSheetId="5" hidden="1">Май!$69:$70</definedName>
    <definedName name="Z_0D977F78_BF72_4745_A64A_C83A0431C8EE_.wvu.Rows" localSheetId="2" hidden="1">Март!$69:$70</definedName>
    <definedName name="Z_0D977F78_BF72_4745_A64A_C83A0431C8EE_.wvu.Rows" localSheetId="13" hidden="1">Ноябрь!$69:$70</definedName>
    <definedName name="Z_0D977F78_BF72_4745_A64A_C83A0431C8EE_.wvu.Rows" localSheetId="12" hidden="1">Октябрь!$69:$70</definedName>
    <definedName name="Z_0D977F78_BF72_4745_A64A_C83A0431C8EE_.wvu.Rows" localSheetId="10" hidden="1">Сентябрь!$69:$70</definedName>
    <definedName name="Z_0D977F78_BF72_4745_A64A_C83A0431C8EE_.wvu.Rows" localSheetId="1" hidden="1">Февраль!$69:$70</definedName>
    <definedName name="Z_408ECAAE_613F_4084_B488_3FAA9C7F173A_.wvu.Cols" localSheetId="3" hidden="1">'I квартал'!$H:$AJ</definedName>
    <definedName name="Z_408ECAAE_613F_4084_B488_3FAA9C7F173A_.wvu.Cols" localSheetId="7" hidden="1">'II квартал'!$H:$Y</definedName>
    <definedName name="Z_408ECAAE_613F_4084_B488_3FAA9C7F173A_.wvu.Cols" localSheetId="11" hidden="1">'III квартал'!$H:$Y</definedName>
    <definedName name="Z_408ECAAE_613F_4084_B488_3FAA9C7F173A_.wvu.Cols" localSheetId="15" hidden="1">'IV квартал'!$H:$Y</definedName>
    <definedName name="Z_408ECAAE_613F_4084_B488_3FAA9C7F173A_.wvu.Cols" localSheetId="9" hidden="1">Август!$H:$AI</definedName>
    <definedName name="Z_408ECAAE_613F_4084_B488_3FAA9C7F173A_.wvu.Cols" localSheetId="14" hidden="1">Декабрь!$H:$Y</definedName>
    <definedName name="Z_408ECAAE_613F_4084_B488_3FAA9C7F173A_.wvu.Cols" localSheetId="8" hidden="1">Июль!$H:$AI</definedName>
    <definedName name="Z_408ECAAE_613F_4084_B488_3FAA9C7F173A_.wvu.Cols" localSheetId="6" hidden="1">Июнь!$H:$AI</definedName>
    <definedName name="Z_408ECAAE_613F_4084_B488_3FAA9C7F173A_.wvu.Cols" localSheetId="5" hidden="1">Май!$H:$AI</definedName>
    <definedName name="Z_408ECAAE_613F_4084_B488_3FAA9C7F173A_.wvu.Cols" localSheetId="2" hidden="1">Март!$H:$AI</definedName>
    <definedName name="Z_408ECAAE_613F_4084_B488_3FAA9C7F173A_.wvu.Cols" localSheetId="13" hidden="1">Ноябрь!$H:$Y</definedName>
    <definedName name="Z_408ECAAE_613F_4084_B488_3FAA9C7F173A_.wvu.Cols" localSheetId="12" hidden="1">Октябрь!$H:$Y</definedName>
    <definedName name="Z_408ECAAE_613F_4084_B488_3FAA9C7F173A_.wvu.Cols" localSheetId="10" hidden="1">Сентябрь!$H:$AI</definedName>
    <definedName name="Z_408ECAAE_613F_4084_B488_3FAA9C7F173A_.wvu.Cols" localSheetId="1" hidden="1">Февраль!$H:$AI</definedName>
    <definedName name="Z_408ECAAE_613F_4084_B488_3FAA9C7F173A_.wvu.Rows" localSheetId="3" hidden="1">'I квартал'!$5:$66</definedName>
    <definedName name="Z_408ECAAE_613F_4084_B488_3FAA9C7F173A_.wvu.Rows" localSheetId="7" hidden="1">'II квартал'!$5:$66</definedName>
    <definedName name="Z_408ECAAE_613F_4084_B488_3FAA9C7F173A_.wvu.Rows" localSheetId="11" hidden="1">'III квартал'!$5:$66</definedName>
    <definedName name="Z_408ECAAE_613F_4084_B488_3FAA9C7F173A_.wvu.Rows" localSheetId="15" hidden="1">'IV квартал'!$5:$66</definedName>
    <definedName name="Z_408ECAAE_613F_4084_B488_3FAA9C7F173A_.wvu.Rows" localSheetId="9" hidden="1">Август!$69:$70</definedName>
    <definedName name="Z_408ECAAE_613F_4084_B488_3FAA9C7F173A_.wvu.Rows" localSheetId="4" hidden="1">Апрель!$69:$70</definedName>
    <definedName name="Z_408ECAAE_613F_4084_B488_3FAA9C7F173A_.wvu.Rows" localSheetId="16" hidden="1">Всего!$5:$66</definedName>
    <definedName name="Z_408ECAAE_613F_4084_B488_3FAA9C7F173A_.wvu.Rows" localSheetId="14" hidden="1">Декабрь!$69:$70</definedName>
    <definedName name="Z_408ECAAE_613F_4084_B488_3FAA9C7F173A_.wvu.Rows" localSheetId="8" hidden="1">Июль!$69:$70</definedName>
    <definedName name="Z_408ECAAE_613F_4084_B488_3FAA9C7F173A_.wvu.Rows" localSheetId="6" hidden="1">Июнь!$69:$70</definedName>
    <definedName name="Z_408ECAAE_613F_4084_B488_3FAA9C7F173A_.wvu.Rows" localSheetId="5" hidden="1">Май!$69:$70</definedName>
    <definedName name="Z_408ECAAE_613F_4084_B488_3FAA9C7F173A_.wvu.Rows" localSheetId="13" hidden="1">Ноябрь!$69:$70</definedName>
    <definedName name="Z_408ECAAE_613F_4084_B488_3FAA9C7F173A_.wvu.Rows" localSheetId="12" hidden="1">Октябрь!$69:$70</definedName>
    <definedName name="Z_408ECAAE_613F_4084_B488_3FAA9C7F173A_.wvu.Rows" localSheetId="10" hidden="1">Сентябрь!$69:$70</definedName>
    <definedName name="Z_697E38C0_DEBC_4380_B1E4_529E1AC10928_.wvu.Cols" localSheetId="3" hidden="1">'I квартал'!$H:$AJ</definedName>
    <definedName name="Z_697E38C0_DEBC_4380_B1E4_529E1AC10928_.wvu.Cols" localSheetId="7" hidden="1">'II квартал'!$H:$Y</definedName>
    <definedName name="Z_697E38C0_DEBC_4380_B1E4_529E1AC10928_.wvu.Cols" localSheetId="11" hidden="1">'III квартал'!$H:$Y</definedName>
    <definedName name="Z_697E38C0_DEBC_4380_B1E4_529E1AC10928_.wvu.Cols" localSheetId="15" hidden="1">'IV квартал'!$H:$Y</definedName>
    <definedName name="Z_697E38C0_DEBC_4380_B1E4_529E1AC10928_.wvu.Cols" localSheetId="9" hidden="1">Август!$H:$AI</definedName>
    <definedName name="Z_697E38C0_DEBC_4380_B1E4_529E1AC10928_.wvu.Cols" localSheetId="4" hidden="1">Апрель!$H:$AI</definedName>
    <definedName name="Z_697E38C0_DEBC_4380_B1E4_529E1AC10928_.wvu.Cols" localSheetId="14" hidden="1">Декабрь!$H:$Y</definedName>
    <definedName name="Z_697E38C0_DEBC_4380_B1E4_529E1AC10928_.wvu.Cols" localSheetId="8" hidden="1">Июль!$H:$AI</definedName>
    <definedName name="Z_697E38C0_DEBC_4380_B1E4_529E1AC10928_.wvu.Cols" localSheetId="6" hidden="1">Июнь!$H:$AI</definedName>
    <definedName name="Z_697E38C0_DEBC_4380_B1E4_529E1AC10928_.wvu.Cols" localSheetId="5" hidden="1">Май!$H:$AI</definedName>
    <definedName name="Z_697E38C0_DEBC_4380_B1E4_529E1AC10928_.wvu.Cols" localSheetId="2" hidden="1">Март!$H:$AI</definedName>
    <definedName name="Z_697E38C0_DEBC_4380_B1E4_529E1AC10928_.wvu.Cols" localSheetId="13" hidden="1">Ноябрь!$H:$Y</definedName>
    <definedName name="Z_697E38C0_DEBC_4380_B1E4_529E1AC10928_.wvu.Cols" localSheetId="12" hidden="1">Октябрь!$H:$Y</definedName>
    <definedName name="Z_697E38C0_DEBC_4380_B1E4_529E1AC10928_.wvu.Cols" localSheetId="10" hidden="1">Сентябрь!$H:$AI</definedName>
    <definedName name="Z_697E38C0_DEBC_4380_B1E4_529E1AC10928_.wvu.Cols" localSheetId="1" hidden="1">Февраль!$H:$AI</definedName>
    <definedName name="Z_697E38C0_DEBC_4380_B1E4_529E1AC10928_.wvu.Rows" localSheetId="3" hidden="1">'I квартал'!$5:$66</definedName>
    <definedName name="Z_697E38C0_DEBC_4380_B1E4_529E1AC10928_.wvu.Rows" localSheetId="7" hidden="1">'II квартал'!$5:$66</definedName>
    <definedName name="Z_697E38C0_DEBC_4380_B1E4_529E1AC10928_.wvu.Rows" localSheetId="11" hidden="1">'III квартал'!$5:$66</definedName>
    <definedName name="Z_697E38C0_DEBC_4380_B1E4_529E1AC10928_.wvu.Rows" localSheetId="15" hidden="1">'IV квартал'!$5:$66</definedName>
    <definedName name="Z_697E38C0_DEBC_4380_B1E4_529E1AC10928_.wvu.Rows" localSheetId="9" hidden="1">Август!$69:$70</definedName>
    <definedName name="Z_697E38C0_DEBC_4380_B1E4_529E1AC10928_.wvu.Rows" localSheetId="4" hidden="1">Апрель!$69:$70</definedName>
    <definedName name="Z_697E38C0_DEBC_4380_B1E4_529E1AC10928_.wvu.Rows" localSheetId="16" hidden="1">Всего!$5:$66</definedName>
    <definedName name="Z_697E38C0_DEBC_4380_B1E4_529E1AC10928_.wvu.Rows" localSheetId="14" hidden="1">Декабрь!$69:$70</definedName>
    <definedName name="Z_697E38C0_DEBC_4380_B1E4_529E1AC10928_.wvu.Rows" localSheetId="8" hidden="1">Июль!$69:$70</definedName>
    <definedName name="Z_697E38C0_DEBC_4380_B1E4_529E1AC10928_.wvu.Rows" localSheetId="6" hidden="1">Июнь!$69:$70</definedName>
    <definedName name="Z_697E38C0_DEBC_4380_B1E4_529E1AC10928_.wvu.Rows" localSheetId="5" hidden="1">Май!$69:$70</definedName>
    <definedName name="Z_697E38C0_DEBC_4380_B1E4_529E1AC10928_.wvu.Rows" localSheetId="2" hidden="1">Март!$69:$70</definedName>
    <definedName name="Z_697E38C0_DEBC_4380_B1E4_529E1AC10928_.wvu.Rows" localSheetId="13" hidden="1">Ноябрь!$69:$70</definedName>
    <definedName name="Z_697E38C0_DEBC_4380_B1E4_529E1AC10928_.wvu.Rows" localSheetId="12" hidden="1">Октябрь!$69:$70</definedName>
    <definedName name="Z_697E38C0_DEBC_4380_B1E4_529E1AC10928_.wvu.Rows" localSheetId="10" hidden="1">Сентябрь!$69:$70</definedName>
    <definedName name="Z_697E38C0_DEBC_4380_B1E4_529E1AC10928_.wvu.Rows" localSheetId="1" hidden="1">Февраль!$69:$70</definedName>
    <definedName name="Z_C76FC18C_29D4_4EF7_82C3_46859590EBCE_.wvu.Cols" localSheetId="3" hidden="1">'I квартал'!$H:$AJ</definedName>
    <definedName name="Z_C76FC18C_29D4_4EF7_82C3_46859590EBCE_.wvu.Cols" localSheetId="7" hidden="1">'II квартал'!$H:$Y</definedName>
    <definedName name="Z_C76FC18C_29D4_4EF7_82C3_46859590EBCE_.wvu.Cols" localSheetId="11" hidden="1">'III квартал'!$H:$Y</definedName>
    <definedName name="Z_C76FC18C_29D4_4EF7_82C3_46859590EBCE_.wvu.Cols" localSheetId="15" hidden="1">'IV квартал'!$H:$Y</definedName>
    <definedName name="Z_C76FC18C_29D4_4EF7_82C3_46859590EBCE_.wvu.Cols" localSheetId="9" hidden="1">Август!$H:$AI</definedName>
    <definedName name="Z_C76FC18C_29D4_4EF7_82C3_46859590EBCE_.wvu.Cols" localSheetId="4" hidden="1">Апрель!$H:$AI</definedName>
    <definedName name="Z_C76FC18C_29D4_4EF7_82C3_46859590EBCE_.wvu.Cols" localSheetId="16" hidden="1">Всего!$H:$Y</definedName>
    <definedName name="Z_C76FC18C_29D4_4EF7_82C3_46859590EBCE_.wvu.Cols" localSheetId="14" hidden="1">Декабрь!$H:$Y</definedName>
    <definedName name="Z_C76FC18C_29D4_4EF7_82C3_46859590EBCE_.wvu.Cols" localSheetId="8" hidden="1">Июль!$H:$AI</definedName>
    <definedName name="Z_C76FC18C_29D4_4EF7_82C3_46859590EBCE_.wvu.Cols" localSheetId="6" hidden="1">Июнь!$H:$AI</definedName>
    <definedName name="Z_C76FC18C_29D4_4EF7_82C3_46859590EBCE_.wvu.Cols" localSheetId="5" hidden="1">Май!$H:$AI</definedName>
    <definedName name="Z_C76FC18C_29D4_4EF7_82C3_46859590EBCE_.wvu.Cols" localSheetId="2" hidden="1">Март!$H:$AI</definedName>
    <definedName name="Z_C76FC18C_29D4_4EF7_82C3_46859590EBCE_.wvu.Cols" localSheetId="13" hidden="1">Ноябрь!$H:$Y</definedName>
    <definedName name="Z_C76FC18C_29D4_4EF7_82C3_46859590EBCE_.wvu.Cols" localSheetId="12" hidden="1">Октябрь!$H:$Y</definedName>
    <definedName name="Z_C76FC18C_29D4_4EF7_82C3_46859590EBCE_.wvu.Cols" localSheetId="10" hidden="1">Сентябрь!$H:$AI</definedName>
    <definedName name="Z_C76FC18C_29D4_4EF7_82C3_46859590EBCE_.wvu.Cols" localSheetId="1" hidden="1">Февраль!$H:$AI</definedName>
    <definedName name="Z_C76FC18C_29D4_4EF7_82C3_46859590EBCE_.wvu.Cols" localSheetId="0" hidden="1">Январь!$H:$AI</definedName>
    <definedName name="Z_C76FC18C_29D4_4EF7_82C3_46859590EBCE_.wvu.Rows" localSheetId="3" hidden="1">'I квартал'!$5:$66</definedName>
    <definedName name="Z_C76FC18C_29D4_4EF7_82C3_46859590EBCE_.wvu.Rows" localSheetId="7" hidden="1">'II квартал'!$5:$66</definedName>
    <definedName name="Z_C76FC18C_29D4_4EF7_82C3_46859590EBCE_.wvu.Rows" localSheetId="11" hidden="1">'III квартал'!$5:$66</definedName>
    <definedName name="Z_C76FC18C_29D4_4EF7_82C3_46859590EBCE_.wvu.Rows" localSheetId="15" hidden="1">'IV квартал'!$5:$66</definedName>
    <definedName name="Z_C76FC18C_29D4_4EF7_82C3_46859590EBCE_.wvu.Rows" localSheetId="9" hidden="1">Август!$69:$70</definedName>
    <definedName name="Z_C76FC18C_29D4_4EF7_82C3_46859590EBCE_.wvu.Rows" localSheetId="4" hidden="1">Апрель!$69:$70</definedName>
    <definedName name="Z_C76FC18C_29D4_4EF7_82C3_46859590EBCE_.wvu.Rows" localSheetId="16" hidden="1">Всего!$5:$66</definedName>
    <definedName name="Z_C76FC18C_29D4_4EF7_82C3_46859590EBCE_.wvu.Rows" localSheetId="14" hidden="1">Декабрь!$69:$70</definedName>
    <definedName name="Z_C76FC18C_29D4_4EF7_82C3_46859590EBCE_.wvu.Rows" localSheetId="8" hidden="1">Июль!$69:$70</definedName>
    <definedName name="Z_C76FC18C_29D4_4EF7_82C3_46859590EBCE_.wvu.Rows" localSheetId="6" hidden="1">Июнь!$69:$70</definedName>
    <definedName name="Z_C76FC18C_29D4_4EF7_82C3_46859590EBCE_.wvu.Rows" localSheetId="5" hidden="1">Май!$69:$70</definedName>
    <definedName name="Z_C76FC18C_29D4_4EF7_82C3_46859590EBCE_.wvu.Rows" localSheetId="2" hidden="1">Март!$69:$70</definedName>
    <definedName name="Z_C76FC18C_29D4_4EF7_82C3_46859590EBCE_.wvu.Rows" localSheetId="13" hidden="1">Ноябрь!$69:$70</definedName>
    <definedName name="Z_C76FC18C_29D4_4EF7_82C3_46859590EBCE_.wvu.Rows" localSheetId="12" hidden="1">Октябрь!$69:$70</definedName>
    <definedName name="Z_C76FC18C_29D4_4EF7_82C3_46859590EBCE_.wvu.Rows" localSheetId="10" hidden="1">Сентябрь!$69:$70</definedName>
    <definedName name="Z_C76FC18C_29D4_4EF7_82C3_46859590EBCE_.wvu.Rows" localSheetId="1" hidden="1">Февраль!$69:$70</definedName>
    <definedName name="Z_CD01F72D_C7EA_45D0_819A_C26EA35B9FAE_.wvu.Cols" localSheetId="3" hidden="1">'I квартал'!$H:$AJ</definedName>
    <definedName name="Z_CD01F72D_C7EA_45D0_819A_C26EA35B9FAE_.wvu.Cols" localSheetId="7" hidden="1">'II квартал'!$H:$Y</definedName>
    <definedName name="Z_CD01F72D_C7EA_45D0_819A_C26EA35B9FAE_.wvu.Cols" localSheetId="11" hidden="1">'III квартал'!$H:$Y</definedName>
    <definedName name="Z_CD01F72D_C7EA_45D0_819A_C26EA35B9FAE_.wvu.Cols" localSheetId="15" hidden="1">'IV квартал'!$H:$Y</definedName>
    <definedName name="Z_CD01F72D_C7EA_45D0_819A_C26EA35B9FAE_.wvu.Cols" localSheetId="9" hidden="1">Август!$H:$AI</definedName>
    <definedName name="Z_CD01F72D_C7EA_45D0_819A_C26EA35B9FAE_.wvu.Cols" localSheetId="4" hidden="1">Апрель!$H:$AI</definedName>
    <definedName name="Z_CD01F72D_C7EA_45D0_819A_C26EA35B9FAE_.wvu.Cols" localSheetId="16" hidden="1">Всего!$H:$Y</definedName>
    <definedName name="Z_CD01F72D_C7EA_45D0_819A_C26EA35B9FAE_.wvu.Cols" localSheetId="14" hidden="1">Декабрь!$H:$Y</definedName>
    <definedName name="Z_CD01F72D_C7EA_45D0_819A_C26EA35B9FAE_.wvu.Cols" localSheetId="8" hidden="1">Июль!$H:$AI</definedName>
    <definedName name="Z_CD01F72D_C7EA_45D0_819A_C26EA35B9FAE_.wvu.Cols" localSheetId="6" hidden="1">Июнь!$H:$AI</definedName>
    <definedName name="Z_CD01F72D_C7EA_45D0_819A_C26EA35B9FAE_.wvu.Cols" localSheetId="5" hidden="1">Май!$H:$AI</definedName>
    <definedName name="Z_CD01F72D_C7EA_45D0_819A_C26EA35B9FAE_.wvu.Cols" localSheetId="2" hidden="1">Март!$H:$AI</definedName>
    <definedName name="Z_CD01F72D_C7EA_45D0_819A_C26EA35B9FAE_.wvu.Cols" localSheetId="13" hidden="1">Ноябрь!$H:$Y</definedName>
    <definedName name="Z_CD01F72D_C7EA_45D0_819A_C26EA35B9FAE_.wvu.Cols" localSheetId="12" hidden="1">Октябрь!$H:$Y</definedName>
    <definedName name="Z_CD01F72D_C7EA_45D0_819A_C26EA35B9FAE_.wvu.Cols" localSheetId="10" hidden="1">Сентябрь!$H:$AI</definedName>
    <definedName name="Z_CD01F72D_C7EA_45D0_819A_C26EA35B9FAE_.wvu.Cols" localSheetId="1" hidden="1">Февраль!$H:$AI</definedName>
    <definedName name="Z_CD01F72D_C7EA_45D0_819A_C26EA35B9FAE_.wvu.Cols" localSheetId="0" hidden="1">Январь!$H:$AI</definedName>
    <definedName name="Z_CD01F72D_C7EA_45D0_819A_C26EA35B9FAE_.wvu.Rows" localSheetId="3" hidden="1">'I квартал'!$5:$66</definedName>
    <definedName name="Z_CD01F72D_C7EA_45D0_819A_C26EA35B9FAE_.wvu.Rows" localSheetId="7" hidden="1">'II квартал'!$5:$66</definedName>
    <definedName name="Z_CD01F72D_C7EA_45D0_819A_C26EA35B9FAE_.wvu.Rows" localSheetId="11" hidden="1">'III квартал'!$5:$66</definedName>
    <definedName name="Z_CD01F72D_C7EA_45D0_819A_C26EA35B9FAE_.wvu.Rows" localSheetId="15" hidden="1">'IV квартал'!$5:$66</definedName>
    <definedName name="Z_CD01F72D_C7EA_45D0_819A_C26EA35B9FAE_.wvu.Rows" localSheetId="9" hidden="1">Август!$69:$70</definedName>
    <definedName name="Z_CD01F72D_C7EA_45D0_819A_C26EA35B9FAE_.wvu.Rows" localSheetId="4" hidden="1">Апрель!$69:$70</definedName>
    <definedName name="Z_CD01F72D_C7EA_45D0_819A_C26EA35B9FAE_.wvu.Rows" localSheetId="16" hidden="1">Всего!$5:$66</definedName>
    <definedName name="Z_CD01F72D_C7EA_45D0_819A_C26EA35B9FAE_.wvu.Rows" localSheetId="14" hidden="1">Декабрь!$69:$70</definedName>
    <definedName name="Z_CD01F72D_C7EA_45D0_819A_C26EA35B9FAE_.wvu.Rows" localSheetId="8" hidden="1">Июль!$69:$70</definedName>
    <definedName name="Z_CD01F72D_C7EA_45D0_819A_C26EA35B9FAE_.wvu.Rows" localSheetId="6" hidden="1">Июнь!$69:$70</definedName>
    <definedName name="Z_CD01F72D_C7EA_45D0_819A_C26EA35B9FAE_.wvu.Rows" localSheetId="5" hidden="1">Май!$69:$70</definedName>
    <definedName name="Z_CD01F72D_C7EA_45D0_819A_C26EA35B9FAE_.wvu.Rows" localSheetId="2" hidden="1">Март!$69:$70</definedName>
    <definedName name="Z_CD01F72D_C7EA_45D0_819A_C26EA35B9FAE_.wvu.Rows" localSheetId="13" hidden="1">Ноябрь!$69:$70</definedName>
    <definedName name="Z_CD01F72D_C7EA_45D0_819A_C26EA35B9FAE_.wvu.Rows" localSheetId="12" hidden="1">Октябрь!$69:$70</definedName>
    <definedName name="Z_CD01F72D_C7EA_45D0_819A_C26EA35B9FAE_.wvu.Rows" localSheetId="10" hidden="1">Сентябрь!$69:$70</definedName>
    <definedName name="Z_CD01F72D_C7EA_45D0_819A_C26EA35B9FAE_.wvu.Rows" localSheetId="1" hidden="1">Февраль!$69:$70</definedName>
    <definedName name="Z_CD01F72D_C7EA_45D0_819A_C26EA35B9FAE_.wvu.Rows" localSheetId="0" hidden="1">Январь!$69:$70</definedName>
  </definedNames>
  <calcPr calcId="191029"/>
  <customWorkbookViews>
    <customWorkbookView name="Рыженко Сергей Викторович - Личное представление" guid="{408ECAAE-613F-4084-B488-3FAA9C7F173A}" mergeInterval="0" personalView="1" maximized="1" xWindow="-8" yWindow="-8" windowWidth="1936" windowHeight="1056" tabRatio="759" activeSheetId="6"/>
    <customWorkbookView name="Кудояр Роман Владимирович - Личное представление" guid="{C76FC18C-29D4-4EF7-82C3-46859590EBCE}" mergeInterval="0" personalView="1" maximized="1" xWindow="-8" yWindow="-8" windowWidth="1296" windowHeight="1000" tabRatio="759" activeSheetId="3"/>
    <customWorkbookView name="Трубачев Александр Павлович - Личное представление" guid="{CD01F72D-C7EA-45D0-819A-C26EA35B9FAE}" mergeInterval="0" personalView="1" maximized="1" xWindow="-11" yWindow="-11" windowWidth="2582" windowHeight="1462" tabRatio="759" activeSheetId="1"/>
    <customWorkbookView name="Чуреева Ирина Алексеевна - Личное представление" guid="{0D977F78-BF72-4745-A64A-C83A0431C8EE}" mergeInterval="0" personalView="1" windowWidth="1920" windowHeight="1040" tabRatio="759" activeSheetId="1"/>
    <customWorkbookView name="Бервин Игорь Владимирович - Личное представление" guid="{697E38C0-DEBC-4380-B1E4-529E1AC10928}" mergeInterval="0" personalView="1" maximized="1" xWindow="-8" yWindow="-8" windowWidth="1936" windowHeight="1176" tabRatio="759"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67" i="10" l="1"/>
  <c r="I67" i="10"/>
  <c r="J67" i="10"/>
  <c r="K67" i="10"/>
  <c r="L67" i="10"/>
  <c r="M67" i="10"/>
  <c r="N67" i="10"/>
  <c r="O67" i="10"/>
  <c r="P67" i="10"/>
  <c r="Q67" i="10"/>
  <c r="R67" i="10"/>
  <c r="S67" i="10"/>
  <c r="T67" i="10"/>
  <c r="U67" i="10"/>
  <c r="V67" i="10"/>
  <c r="W67" i="10"/>
  <c r="X67" i="10"/>
  <c r="Y67" i="10"/>
  <c r="Z67" i="10"/>
  <c r="AA67" i="10"/>
  <c r="AB67" i="10"/>
  <c r="AC67" i="10"/>
  <c r="AD67" i="10"/>
  <c r="AE67" i="10"/>
  <c r="AF67" i="10"/>
  <c r="X67" i="7" l="1"/>
  <c r="Y67" i="7"/>
  <c r="Z67" i="7"/>
  <c r="AH3" i="4"/>
  <c r="AH3" i="5" s="1"/>
  <c r="AH3" i="6" s="1"/>
  <c r="AC3" i="4"/>
  <c r="AC3" i="5" s="1"/>
  <c r="AC3" i="6" s="1"/>
  <c r="AC3" i="7" s="1"/>
  <c r="AC3" i="3"/>
  <c r="AD3" i="3"/>
  <c r="AD3" i="4" s="1"/>
  <c r="AD3" i="5" s="1"/>
  <c r="AD3" i="6" s="1"/>
  <c r="AD3" i="7" s="1"/>
  <c r="AE3" i="3"/>
  <c r="AE3" i="4" s="1"/>
  <c r="AE3" i="5" s="1"/>
  <c r="AE3" i="6" s="1"/>
  <c r="AE3" i="7" s="1"/>
  <c r="AF3" i="3"/>
  <c r="AF3" i="4" s="1"/>
  <c r="AF3" i="5" s="1"/>
  <c r="AF3" i="6" s="1"/>
  <c r="AF3" i="7" s="1"/>
  <c r="AG3" i="3"/>
  <c r="AG3" i="4" s="1"/>
  <c r="AG3" i="5" s="1"/>
  <c r="AG3" i="6" s="1"/>
  <c r="AG3" i="7" s="1"/>
  <c r="AH3" i="3"/>
  <c r="Y3" i="3"/>
  <c r="Y3" i="4" s="1"/>
  <c r="Y3" i="5" s="1"/>
  <c r="Y3" i="6" s="1"/>
  <c r="Z3" i="3"/>
  <c r="Z3" i="4" s="1"/>
  <c r="Z3" i="5" s="1"/>
  <c r="Z3" i="6" s="1"/>
  <c r="AA3" i="3"/>
  <c r="AA3" i="4" s="1"/>
  <c r="AA3" i="5" s="1"/>
  <c r="AA3" i="6" s="1"/>
  <c r="AA3" i="7" s="1"/>
  <c r="AB3" i="3"/>
  <c r="AB3" i="4" s="1"/>
  <c r="AB3" i="5" s="1"/>
  <c r="AB3" i="6" s="1"/>
  <c r="AB3" i="7" s="1"/>
  <c r="X3" i="3"/>
  <c r="X3" i="4" s="1"/>
  <c r="X3" i="5" s="1"/>
  <c r="X3" i="6" s="1"/>
  <c r="AC3" i="17" l="1"/>
  <c r="AC3" i="12"/>
  <c r="AC3" i="9"/>
  <c r="AN3" i="5"/>
  <c r="AD3" i="17" l="1"/>
  <c r="AD3" i="16"/>
  <c r="AD3" i="15"/>
  <c r="AD3" i="14"/>
  <c r="AD3" i="12"/>
  <c r="AN3" i="13"/>
  <c r="AN3" i="11"/>
  <c r="AN3" i="10"/>
  <c r="AD3" i="9"/>
  <c r="AN3" i="8"/>
  <c r="AN3" i="7"/>
  <c r="AN3" i="6"/>
  <c r="AO3" i="5"/>
  <c r="AN3" i="4"/>
  <c r="AN3" i="3"/>
  <c r="E68" i="4" l="1"/>
  <c r="E67" i="4"/>
  <c r="AL68" i="3" l="1"/>
  <c r="AL67" i="3"/>
  <c r="AL1" i="3"/>
  <c r="AL68" i="4"/>
  <c r="AL67" i="4"/>
  <c r="AL1" i="4"/>
  <c r="AM68" i="5"/>
  <c r="AM67" i="5"/>
  <c r="AM1" i="5"/>
  <c r="AL68" i="6"/>
  <c r="AL67" i="6"/>
  <c r="AL1" i="6"/>
  <c r="AL68" i="7"/>
  <c r="AL67" i="7"/>
  <c r="AL1" i="7"/>
  <c r="AL68" i="8"/>
  <c r="AL67" i="8"/>
  <c r="AL1" i="8"/>
  <c r="AB68" i="9"/>
  <c r="AB67" i="9"/>
  <c r="AB1" i="9"/>
  <c r="AL68" i="10"/>
  <c r="AL67" i="10"/>
  <c r="AL1" i="10"/>
  <c r="AL68" i="11"/>
  <c r="AL67" i="11"/>
  <c r="AL1" i="11"/>
  <c r="AB68" i="12"/>
  <c r="AB67" i="12"/>
  <c r="AB1" i="12"/>
  <c r="AL68" i="13"/>
  <c r="AL67" i="13"/>
  <c r="AL1" i="13"/>
  <c r="AB68" i="14"/>
  <c r="AB67" i="14"/>
  <c r="AB1" i="14"/>
  <c r="AB68" i="15"/>
  <c r="AB67" i="15"/>
  <c r="AB1" i="15"/>
  <c r="AB68" i="16"/>
  <c r="AB67" i="16"/>
  <c r="AB1" i="16"/>
  <c r="AB68" i="17"/>
  <c r="AB67" i="17"/>
  <c r="AB1" i="17"/>
  <c r="AL68" i="1"/>
  <c r="AL67" i="1"/>
  <c r="AL1" i="1"/>
  <c r="AQ67" i="5"/>
  <c r="AP68" i="13"/>
  <c r="AF67" i="9"/>
  <c r="AF68" i="17"/>
  <c r="AP67" i="4"/>
  <c r="AF67" i="12"/>
  <c r="AF67" i="16"/>
  <c r="AP68" i="8"/>
  <c r="F67" i="1" l="1"/>
  <c r="G67" i="1"/>
  <c r="AF67" i="15"/>
  <c r="AP67" i="1"/>
  <c r="AF68" i="12"/>
  <c r="AF68" i="15"/>
  <c r="AQ67" i="4"/>
  <c r="AQ68" i="13"/>
  <c r="AP68" i="6"/>
  <c r="AG67" i="16"/>
  <c r="AP68" i="1"/>
  <c r="AG67" i="12"/>
  <c r="AP67" i="6"/>
  <c r="AG67" i="9"/>
  <c r="AF68" i="14"/>
  <c r="AP67" i="13"/>
  <c r="AP67" i="3"/>
  <c r="AF67" i="17"/>
  <c r="AG68" i="17"/>
  <c r="AQ68" i="5"/>
  <c r="AP67" i="11"/>
  <c r="AF68" i="16"/>
  <c r="AF67" i="14"/>
  <c r="AP68" i="4"/>
  <c r="AR67" i="5"/>
  <c r="AP68" i="7"/>
  <c r="AP67" i="8"/>
  <c r="AQ68" i="8"/>
  <c r="AP67" i="10"/>
  <c r="AP67" i="7"/>
  <c r="AP68" i="3"/>
  <c r="AP68" i="11"/>
  <c r="AF68" i="9"/>
  <c r="AP68" i="10"/>
  <c r="AA68" i="16" l="1"/>
  <c r="Y68" i="16"/>
  <c r="X68" i="16"/>
  <c r="W68" i="16"/>
  <c r="V68" i="16"/>
  <c r="U68" i="16"/>
  <c r="T68" i="16"/>
  <c r="S68" i="16"/>
  <c r="R68" i="16"/>
  <c r="Q68" i="16"/>
  <c r="P68" i="16"/>
  <c r="O68" i="16"/>
  <c r="N68" i="16"/>
  <c r="M68" i="16"/>
  <c r="L68" i="16"/>
  <c r="K68" i="16"/>
  <c r="J68" i="16"/>
  <c r="I68" i="16"/>
  <c r="H68" i="16"/>
  <c r="G68" i="16"/>
  <c r="F68" i="16"/>
  <c r="E68" i="16"/>
  <c r="Y67" i="16"/>
  <c r="X67" i="16"/>
  <c r="W67" i="16"/>
  <c r="V67" i="16"/>
  <c r="U67" i="16"/>
  <c r="T67" i="16"/>
  <c r="S67" i="16"/>
  <c r="R67" i="16"/>
  <c r="Q67" i="16"/>
  <c r="P67" i="16"/>
  <c r="O67" i="16"/>
  <c r="N67" i="16"/>
  <c r="M67" i="16"/>
  <c r="L67" i="16"/>
  <c r="K67" i="16"/>
  <c r="J67" i="16"/>
  <c r="I67" i="16"/>
  <c r="H67" i="16"/>
  <c r="G67" i="16"/>
  <c r="F67" i="16"/>
  <c r="E67" i="16"/>
  <c r="AA68" i="15"/>
  <c r="Y68" i="15"/>
  <c r="X68" i="15"/>
  <c r="W68" i="15"/>
  <c r="V68" i="15"/>
  <c r="U68" i="15"/>
  <c r="T68" i="15"/>
  <c r="S68" i="15"/>
  <c r="R68" i="15"/>
  <c r="Q68" i="15"/>
  <c r="P68" i="15"/>
  <c r="O68" i="15"/>
  <c r="N68" i="15"/>
  <c r="M68" i="15"/>
  <c r="L68" i="15"/>
  <c r="K68" i="15"/>
  <c r="J68" i="15"/>
  <c r="I68" i="15"/>
  <c r="H68" i="15"/>
  <c r="G68" i="15"/>
  <c r="F68" i="15"/>
  <c r="E68" i="15"/>
  <c r="Y67" i="15"/>
  <c r="X67" i="15"/>
  <c r="W67" i="15"/>
  <c r="V67" i="15"/>
  <c r="U67" i="15"/>
  <c r="T67" i="15"/>
  <c r="S67" i="15"/>
  <c r="R67" i="15"/>
  <c r="Q67" i="15"/>
  <c r="P67" i="15"/>
  <c r="O67" i="15"/>
  <c r="N67" i="15"/>
  <c r="M67" i="15"/>
  <c r="L67" i="15"/>
  <c r="K67" i="15"/>
  <c r="J67" i="15"/>
  <c r="I67" i="15"/>
  <c r="H67" i="15"/>
  <c r="G67" i="15"/>
  <c r="F67" i="15"/>
  <c r="E67" i="15"/>
  <c r="AA68" i="14"/>
  <c r="Y68" i="14"/>
  <c r="X68" i="14"/>
  <c r="W68" i="14"/>
  <c r="V68" i="14"/>
  <c r="U68" i="14"/>
  <c r="T68" i="14"/>
  <c r="S68" i="14"/>
  <c r="R68" i="14"/>
  <c r="Q68" i="14"/>
  <c r="P68" i="14"/>
  <c r="O68" i="14"/>
  <c r="N68" i="14"/>
  <c r="M68" i="14"/>
  <c r="L68" i="14"/>
  <c r="K68" i="14"/>
  <c r="J68" i="14"/>
  <c r="I68" i="14"/>
  <c r="H68" i="14"/>
  <c r="G68" i="14"/>
  <c r="F68" i="14"/>
  <c r="E68" i="14"/>
  <c r="Y67" i="14"/>
  <c r="X67" i="14"/>
  <c r="W67" i="14"/>
  <c r="V67" i="14"/>
  <c r="U67" i="14"/>
  <c r="T67" i="14"/>
  <c r="S67" i="14"/>
  <c r="R67" i="14"/>
  <c r="Q67" i="14"/>
  <c r="P67" i="14"/>
  <c r="O67" i="14"/>
  <c r="N67" i="14"/>
  <c r="M67" i="14"/>
  <c r="L67" i="14"/>
  <c r="K67" i="14"/>
  <c r="J67" i="14"/>
  <c r="I67" i="14"/>
  <c r="H67" i="14"/>
  <c r="G67" i="14"/>
  <c r="F67" i="14"/>
  <c r="E67" i="14"/>
  <c r="AK68" i="13"/>
  <c r="AI68" i="13"/>
  <c r="AH68" i="13"/>
  <c r="W68" i="13"/>
  <c r="V68" i="13"/>
  <c r="U68" i="13"/>
  <c r="T68" i="13"/>
  <c r="S68" i="13"/>
  <c r="R68" i="13"/>
  <c r="Q68" i="13"/>
  <c r="P68" i="13"/>
  <c r="O68" i="13"/>
  <c r="N68" i="13"/>
  <c r="M68" i="13"/>
  <c r="L68" i="13"/>
  <c r="K68" i="13"/>
  <c r="J68" i="13"/>
  <c r="I68" i="13"/>
  <c r="H68" i="13"/>
  <c r="G68" i="13"/>
  <c r="F68" i="13"/>
  <c r="E68" i="13"/>
  <c r="AI67" i="13"/>
  <c r="AH67" i="13"/>
  <c r="W67" i="13"/>
  <c r="V67" i="13"/>
  <c r="U67" i="13"/>
  <c r="T67" i="13"/>
  <c r="S67" i="13"/>
  <c r="R67" i="13"/>
  <c r="Q67" i="13"/>
  <c r="P67" i="13"/>
  <c r="O67" i="13"/>
  <c r="N67" i="13"/>
  <c r="M67" i="13"/>
  <c r="L67" i="13"/>
  <c r="K67" i="13"/>
  <c r="J67" i="13"/>
  <c r="I67" i="13"/>
  <c r="H67" i="13"/>
  <c r="G67" i="13"/>
  <c r="F67" i="13"/>
  <c r="E67" i="13"/>
  <c r="AK68" i="11"/>
  <c r="AI68" i="11"/>
  <c r="AH68" i="11"/>
  <c r="W68" i="11"/>
  <c r="V68" i="11"/>
  <c r="U68" i="11"/>
  <c r="T68" i="11"/>
  <c r="S68" i="11"/>
  <c r="R68" i="11"/>
  <c r="Q68" i="11"/>
  <c r="P68" i="11"/>
  <c r="O68" i="11"/>
  <c r="N68" i="11"/>
  <c r="M68" i="11"/>
  <c r="L68" i="11"/>
  <c r="K68" i="11"/>
  <c r="J68" i="11"/>
  <c r="I68" i="11"/>
  <c r="H68" i="11"/>
  <c r="G68" i="11"/>
  <c r="F68" i="11"/>
  <c r="AI67" i="11"/>
  <c r="AH67" i="11"/>
  <c r="W67" i="11"/>
  <c r="V67" i="11"/>
  <c r="U67" i="11"/>
  <c r="T67" i="11"/>
  <c r="S67" i="11"/>
  <c r="R67" i="11"/>
  <c r="Q67" i="11"/>
  <c r="P67" i="11"/>
  <c r="O67" i="11"/>
  <c r="N67" i="11"/>
  <c r="M67" i="11"/>
  <c r="L67" i="11"/>
  <c r="K67" i="11"/>
  <c r="J67" i="11"/>
  <c r="I67" i="11"/>
  <c r="H67" i="11"/>
  <c r="G67" i="11"/>
  <c r="F67" i="11"/>
  <c r="AK68" i="10"/>
  <c r="AI68" i="10"/>
  <c r="AH68" i="10"/>
  <c r="W68" i="10"/>
  <c r="V68" i="10"/>
  <c r="U68" i="10"/>
  <c r="T68" i="10"/>
  <c r="S68" i="10"/>
  <c r="R68" i="10"/>
  <c r="Q68" i="10"/>
  <c r="P68" i="10"/>
  <c r="O68" i="10"/>
  <c r="N68" i="10"/>
  <c r="M68" i="10"/>
  <c r="L68" i="10"/>
  <c r="K68" i="10"/>
  <c r="J68" i="10"/>
  <c r="I68" i="10"/>
  <c r="H68" i="10"/>
  <c r="G68" i="10"/>
  <c r="F68" i="10"/>
  <c r="E68" i="10"/>
  <c r="AI67" i="10"/>
  <c r="AH67" i="10"/>
  <c r="G67" i="10"/>
  <c r="F67" i="10"/>
  <c r="E67" i="10"/>
  <c r="AK68" i="8"/>
  <c r="AI68" i="8"/>
  <c r="AH68" i="8"/>
  <c r="W68" i="8"/>
  <c r="V68" i="8"/>
  <c r="U68" i="8"/>
  <c r="T68" i="8"/>
  <c r="S68" i="8"/>
  <c r="R68" i="8"/>
  <c r="Q68" i="8"/>
  <c r="P68" i="8"/>
  <c r="O68" i="8"/>
  <c r="N68" i="8"/>
  <c r="M68" i="8"/>
  <c r="L68" i="8"/>
  <c r="K68" i="8"/>
  <c r="J68" i="8"/>
  <c r="I68" i="8"/>
  <c r="H68" i="8"/>
  <c r="G68" i="8"/>
  <c r="F68" i="8"/>
  <c r="E68" i="8"/>
  <c r="AI67" i="8"/>
  <c r="AH67" i="8"/>
  <c r="W67" i="8"/>
  <c r="V67" i="8"/>
  <c r="U67" i="8"/>
  <c r="T67" i="8"/>
  <c r="S67" i="8"/>
  <c r="R67" i="8"/>
  <c r="Q67" i="8"/>
  <c r="P67" i="8"/>
  <c r="O67" i="8"/>
  <c r="N67" i="8"/>
  <c r="M67" i="8"/>
  <c r="L67" i="8"/>
  <c r="K67" i="8"/>
  <c r="J67" i="8"/>
  <c r="I67" i="8"/>
  <c r="H67" i="8"/>
  <c r="G67" i="8"/>
  <c r="F67" i="8"/>
  <c r="E67" i="8"/>
  <c r="AK68" i="7"/>
  <c r="AI68" i="7"/>
  <c r="AH68" i="7"/>
  <c r="W68" i="7"/>
  <c r="V68" i="7"/>
  <c r="U68" i="7"/>
  <c r="T68" i="7"/>
  <c r="S68" i="7"/>
  <c r="R68" i="7"/>
  <c r="Q68" i="7"/>
  <c r="P68" i="7"/>
  <c r="O68" i="7"/>
  <c r="N68" i="7"/>
  <c r="M68" i="7"/>
  <c r="L68" i="7"/>
  <c r="K68" i="7"/>
  <c r="J68" i="7"/>
  <c r="I68" i="7"/>
  <c r="H68" i="7"/>
  <c r="G68" i="7"/>
  <c r="F68" i="7"/>
  <c r="E68" i="7"/>
  <c r="AI67" i="7"/>
  <c r="AH67" i="7"/>
  <c r="W67" i="7"/>
  <c r="V67" i="7"/>
  <c r="U67" i="7"/>
  <c r="T67" i="7"/>
  <c r="S67" i="7"/>
  <c r="R67" i="7"/>
  <c r="Q67" i="7"/>
  <c r="P67" i="7"/>
  <c r="O67" i="7"/>
  <c r="N67" i="7"/>
  <c r="M67" i="7"/>
  <c r="L67" i="7"/>
  <c r="K67" i="7"/>
  <c r="J67" i="7"/>
  <c r="I67" i="7"/>
  <c r="H67" i="7"/>
  <c r="G67" i="7"/>
  <c r="F67" i="7"/>
  <c r="E67" i="7"/>
  <c r="AK68" i="6"/>
  <c r="AI68" i="6"/>
  <c r="AH68" i="6"/>
  <c r="W68" i="6"/>
  <c r="V68" i="6"/>
  <c r="U68" i="6"/>
  <c r="T68" i="6"/>
  <c r="S68" i="6"/>
  <c r="R68" i="6"/>
  <c r="Q68" i="6"/>
  <c r="P68" i="6"/>
  <c r="O68" i="6"/>
  <c r="N68" i="6"/>
  <c r="M68" i="6"/>
  <c r="L68" i="6"/>
  <c r="K68" i="6"/>
  <c r="J68" i="6"/>
  <c r="I68" i="6"/>
  <c r="H68" i="6"/>
  <c r="G68" i="6"/>
  <c r="F68" i="6"/>
  <c r="E68" i="6"/>
  <c r="AI67" i="6"/>
  <c r="AH67" i="6"/>
  <c r="W67" i="6"/>
  <c r="V67" i="6"/>
  <c r="U67" i="6"/>
  <c r="T67" i="6"/>
  <c r="S67" i="6"/>
  <c r="R67" i="6"/>
  <c r="Q67" i="6"/>
  <c r="P67" i="6"/>
  <c r="O67" i="6"/>
  <c r="N67" i="6"/>
  <c r="M67" i="6"/>
  <c r="L67" i="6"/>
  <c r="K67" i="6"/>
  <c r="J67" i="6"/>
  <c r="I67" i="6"/>
  <c r="H67" i="6"/>
  <c r="G67" i="6"/>
  <c r="F67" i="6"/>
  <c r="E67" i="6"/>
  <c r="AK68" i="4"/>
  <c r="AI68" i="4"/>
  <c r="AH68" i="4"/>
  <c r="W68" i="4"/>
  <c r="V68" i="4"/>
  <c r="U68" i="4"/>
  <c r="T68" i="4"/>
  <c r="S68" i="4"/>
  <c r="R68" i="4"/>
  <c r="Q68" i="4"/>
  <c r="P68" i="4"/>
  <c r="O68" i="4"/>
  <c r="N68" i="4"/>
  <c r="M68" i="4"/>
  <c r="L68" i="4"/>
  <c r="K68" i="4"/>
  <c r="J68" i="4"/>
  <c r="I68" i="4"/>
  <c r="H68" i="4"/>
  <c r="G68" i="4"/>
  <c r="F68" i="4"/>
  <c r="AI67" i="4"/>
  <c r="AH67" i="4"/>
  <c r="W67" i="4"/>
  <c r="V67" i="4"/>
  <c r="U67" i="4"/>
  <c r="T67" i="4"/>
  <c r="S67" i="4"/>
  <c r="R67" i="4"/>
  <c r="Q67" i="4"/>
  <c r="P67" i="4"/>
  <c r="O67" i="4"/>
  <c r="N67" i="4"/>
  <c r="M67" i="4"/>
  <c r="L67" i="4"/>
  <c r="K67" i="4"/>
  <c r="J67" i="4"/>
  <c r="I67" i="4"/>
  <c r="H67" i="4"/>
  <c r="G67" i="4"/>
  <c r="F67" i="4"/>
  <c r="AK68" i="3"/>
  <c r="AI68" i="3"/>
  <c r="AH68" i="3"/>
  <c r="W68" i="3"/>
  <c r="V68" i="3"/>
  <c r="U68" i="3"/>
  <c r="T68" i="3"/>
  <c r="S68" i="3"/>
  <c r="R68" i="3"/>
  <c r="Q68" i="3"/>
  <c r="P68" i="3"/>
  <c r="O68" i="3"/>
  <c r="N68" i="3"/>
  <c r="M68" i="3"/>
  <c r="L68" i="3"/>
  <c r="K68" i="3"/>
  <c r="J68" i="3"/>
  <c r="I68" i="3"/>
  <c r="H68" i="3"/>
  <c r="G68" i="3"/>
  <c r="F68" i="3"/>
  <c r="E68" i="3"/>
  <c r="AI67" i="3"/>
  <c r="AH67" i="3"/>
  <c r="W67" i="3"/>
  <c r="V67" i="3"/>
  <c r="U67" i="3"/>
  <c r="T67" i="3"/>
  <c r="S67" i="3"/>
  <c r="R67" i="3"/>
  <c r="Q67" i="3"/>
  <c r="P67" i="3"/>
  <c r="O67" i="3"/>
  <c r="N67" i="3"/>
  <c r="M67" i="3"/>
  <c r="L67" i="3"/>
  <c r="K67" i="3"/>
  <c r="J67" i="3"/>
  <c r="I67" i="3"/>
  <c r="H67" i="3"/>
  <c r="G67" i="3"/>
  <c r="F67" i="3"/>
  <c r="E67" i="3"/>
  <c r="H67" i="1"/>
  <c r="AI68" i="1"/>
  <c r="AH68" i="1"/>
  <c r="W68" i="1"/>
  <c r="V68" i="1"/>
  <c r="U68" i="1"/>
  <c r="T68" i="1"/>
  <c r="S68" i="1"/>
  <c r="R68" i="1"/>
  <c r="Q68" i="1"/>
  <c r="P68" i="1"/>
  <c r="O68" i="1"/>
  <c r="N68" i="1"/>
  <c r="M68" i="1"/>
  <c r="L68" i="1"/>
  <c r="K68" i="1"/>
  <c r="J68" i="1"/>
  <c r="I68" i="1"/>
  <c r="H68" i="1"/>
  <c r="G68" i="1"/>
  <c r="AI67" i="1"/>
  <c r="AH67" i="1"/>
  <c r="W67" i="1"/>
  <c r="V67" i="1"/>
  <c r="U67" i="1"/>
  <c r="T67" i="1"/>
  <c r="S67" i="1"/>
  <c r="R67" i="1"/>
  <c r="Q67" i="1"/>
  <c r="P67" i="1"/>
  <c r="O67" i="1"/>
  <c r="N67" i="1"/>
  <c r="M67" i="1"/>
  <c r="L67" i="1"/>
  <c r="K67" i="1"/>
  <c r="J67" i="1"/>
  <c r="I67" i="1"/>
  <c r="F68" i="1"/>
  <c r="AG68" i="12"/>
  <c r="AQ67" i="11"/>
  <c r="AG68" i="16"/>
  <c r="AQ68" i="11"/>
  <c r="AG68" i="9"/>
  <c r="AG68" i="15"/>
  <c r="AQ67" i="3"/>
  <c r="AQ68" i="4"/>
  <c r="AG68" i="14"/>
  <c r="AQ68" i="3"/>
  <c r="AQ67" i="13"/>
  <c r="AQ68" i="1"/>
  <c r="AQ68" i="10"/>
  <c r="AQ67" i="6"/>
  <c r="AR68" i="5"/>
  <c r="AQ67" i="8"/>
  <c r="AQ67" i="7"/>
  <c r="AG67" i="17"/>
  <c r="AQ68" i="7"/>
  <c r="AQ67" i="1"/>
  <c r="AQ67" i="10"/>
  <c r="AG67" i="14"/>
  <c r="AG67" i="15"/>
  <c r="AQ68" i="6"/>
  <c r="AK4" i="3" l="1"/>
  <c r="AK4" i="4" s="1"/>
  <c r="AL4" i="5" s="1"/>
  <c r="AK4" i="6" s="1"/>
  <c r="AK4" i="7" s="1"/>
  <c r="AK4" i="8" s="1"/>
  <c r="AA4" i="9" s="1"/>
  <c r="AK4" i="10" s="1"/>
  <c r="AK4" i="11" s="1"/>
  <c r="AK4" i="13" s="1"/>
  <c r="AA4" i="12" s="1"/>
  <c r="AA4" i="14" s="1"/>
  <c r="AA4" i="15" s="1"/>
  <c r="AA4" i="16" s="1"/>
  <c r="AA4" i="17" s="1"/>
  <c r="AA4" i="18" s="1"/>
  <c r="AJ4" i="3"/>
  <c r="AJ4" i="4" s="1"/>
  <c r="AK4" i="5" s="1"/>
  <c r="AJ4" i="6" s="1"/>
  <c r="AJ4" i="7" s="1"/>
  <c r="AJ4" i="8" s="1"/>
  <c r="Z4" i="9" s="1"/>
  <c r="AJ4" i="10" s="1"/>
  <c r="AJ4" i="11" s="1"/>
  <c r="AJ4" i="13" s="1"/>
  <c r="Z4" i="12" s="1"/>
  <c r="Z4" i="14" s="1"/>
  <c r="Z4" i="15" s="1"/>
  <c r="Z4" i="16" s="1"/>
  <c r="Z4" i="17" s="1"/>
  <c r="Z4" i="18" s="1"/>
  <c r="AI4" i="3"/>
  <c r="AI4" i="4" s="1"/>
  <c r="AJ4" i="5" s="1"/>
  <c r="AI4" i="6" s="1"/>
  <c r="AI4" i="7" s="1"/>
  <c r="AI4" i="8" s="1"/>
  <c r="Y4" i="9" s="1"/>
  <c r="AI4" i="10" s="1"/>
  <c r="AI4" i="11" s="1"/>
  <c r="AI4" i="13" s="1"/>
  <c r="Y4" i="12" s="1"/>
  <c r="Y4" i="14" s="1"/>
  <c r="Y4" i="15" s="1"/>
  <c r="Y4" i="16" s="1"/>
  <c r="Y4" i="17" s="1"/>
  <c r="Y4" i="18" s="1"/>
  <c r="AH4" i="3"/>
  <c r="AH4" i="4" s="1"/>
  <c r="AI4" i="5" s="1"/>
  <c r="AH4" i="6" s="1"/>
  <c r="AH4" i="7" s="1"/>
  <c r="AH4" i="8" s="1"/>
  <c r="X4" i="9" s="1"/>
  <c r="AH4" i="10" s="1"/>
  <c r="AH4" i="11" s="1"/>
  <c r="AH4" i="13" s="1"/>
  <c r="X4" i="12" s="1"/>
  <c r="X4" i="14" s="1"/>
  <c r="X4" i="15" s="1"/>
  <c r="X4" i="16" s="1"/>
  <c r="X4" i="17" s="1"/>
  <c r="X4" i="18" s="1"/>
  <c r="W4" i="3"/>
  <c r="W4" i="4" s="1"/>
  <c r="W4" i="5" s="1"/>
  <c r="W4" i="6" s="1"/>
  <c r="W4" i="7" s="1"/>
  <c r="W4" i="8" s="1"/>
  <c r="W4" i="9" s="1"/>
  <c r="W4" i="10" s="1"/>
  <c r="W4" i="11" s="1"/>
  <c r="W4" i="13" s="1"/>
  <c r="W4" i="12" s="1"/>
  <c r="W4" i="14" s="1"/>
  <c r="W4" i="15" s="1"/>
  <c r="W4" i="16" s="1"/>
  <c r="W4" i="17" s="1"/>
  <c r="W4" i="18" s="1"/>
  <c r="V4" i="3"/>
  <c r="V4" i="4" s="1"/>
  <c r="V4" i="5" s="1"/>
  <c r="V4" i="6" s="1"/>
  <c r="V4" i="7" s="1"/>
  <c r="V4" i="8" s="1"/>
  <c r="V4" i="9" s="1"/>
  <c r="V4" i="10" s="1"/>
  <c r="V4" i="11" s="1"/>
  <c r="V4" i="13" s="1"/>
  <c r="V4" i="12" s="1"/>
  <c r="V4" i="14" s="1"/>
  <c r="V4" i="15" s="1"/>
  <c r="V4" i="16" s="1"/>
  <c r="V4" i="17" s="1"/>
  <c r="V4" i="18" s="1"/>
  <c r="U4" i="3"/>
  <c r="U4" i="4" s="1"/>
  <c r="U4" i="5" s="1"/>
  <c r="U4" i="6" s="1"/>
  <c r="U4" i="7" s="1"/>
  <c r="U4" i="8" s="1"/>
  <c r="U4" i="9" s="1"/>
  <c r="U4" i="10" s="1"/>
  <c r="U4" i="11" s="1"/>
  <c r="U4" i="13" s="1"/>
  <c r="U4" i="12" s="1"/>
  <c r="U4" i="14" s="1"/>
  <c r="U4" i="15" s="1"/>
  <c r="U4" i="16" s="1"/>
  <c r="U4" i="17" s="1"/>
  <c r="U4" i="18" s="1"/>
  <c r="T4" i="3"/>
  <c r="T4" i="4" s="1"/>
  <c r="T4" i="5" s="1"/>
  <c r="T4" i="6" s="1"/>
  <c r="T4" i="7" s="1"/>
  <c r="T4" i="8" s="1"/>
  <c r="T4" i="9" s="1"/>
  <c r="T4" i="10" s="1"/>
  <c r="T4" i="11" s="1"/>
  <c r="T4" i="13" s="1"/>
  <c r="T4" i="12" s="1"/>
  <c r="T4" i="14" s="1"/>
  <c r="T4" i="15" s="1"/>
  <c r="T4" i="16" s="1"/>
  <c r="T4" i="17" s="1"/>
  <c r="T4" i="18" s="1"/>
  <c r="S4" i="3"/>
  <c r="S4" i="4" s="1"/>
  <c r="S4" i="5" s="1"/>
  <c r="S4" i="6" s="1"/>
  <c r="S4" i="7" s="1"/>
  <c r="S4" i="8" s="1"/>
  <c r="S4" i="9" s="1"/>
  <c r="S4" i="10" s="1"/>
  <c r="S4" i="11" s="1"/>
  <c r="S4" i="13" s="1"/>
  <c r="S4" i="12" s="1"/>
  <c r="S4" i="14" s="1"/>
  <c r="S4" i="15" s="1"/>
  <c r="S4" i="16" s="1"/>
  <c r="S4" i="17" s="1"/>
  <c r="S4" i="18" s="1"/>
  <c r="R4" i="3"/>
  <c r="R4" i="4" s="1"/>
  <c r="R4" i="5" s="1"/>
  <c r="R4" i="6" s="1"/>
  <c r="R4" i="7" s="1"/>
  <c r="R4" i="8" s="1"/>
  <c r="R4" i="9" s="1"/>
  <c r="R4" i="10" s="1"/>
  <c r="R4" i="11" s="1"/>
  <c r="R4" i="13" s="1"/>
  <c r="R4" i="12" s="1"/>
  <c r="R4" i="14" s="1"/>
  <c r="R4" i="15" s="1"/>
  <c r="R4" i="16" s="1"/>
  <c r="R4" i="17" s="1"/>
  <c r="R4" i="18" s="1"/>
  <c r="Q4" i="3"/>
  <c r="Q4" i="4" s="1"/>
  <c r="Q4" i="5" s="1"/>
  <c r="Q4" i="6" s="1"/>
  <c r="Q4" i="7" s="1"/>
  <c r="Q4" i="8" s="1"/>
  <c r="Q4" i="9" s="1"/>
  <c r="Q4" i="10" s="1"/>
  <c r="Q4" i="11" s="1"/>
  <c r="Q4" i="13" s="1"/>
  <c r="Q4" i="12" s="1"/>
  <c r="Q4" i="14" s="1"/>
  <c r="Q4" i="15" s="1"/>
  <c r="Q4" i="16" s="1"/>
  <c r="Q4" i="17" s="1"/>
  <c r="Q4" i="18" s="1"/>
  <c r="P4" i="3"/>
  <c r="P4" i="4" s="1"/>
  <c r="P4" i="5" s="1"/>
  <c r="P4" i="6" s="1"/>
  <c r="P4" i="7" s="1"/>
  <c r="P4" i="8" s="1"/>
  <c r="P4" i="9" s="1"/>
  <c r="P4" i="10" s="1"/>
  <c r="P4" i="11" s="1"/>
  <c r="P4" i="13" s="1"/>
  <c r="P4" i="12" s="1"/>
  <c r="P4" i="14" s="1"/>
  <c r="P4" i="15" s="1"/>
  <c r="P4" i="16" s="1"/>
  <c r="P4" i="17" s="1"/>
  <c r="P4" i="18" s="1"/>
  <c r="O4" i="3"/>
  <c r="O4" i="4" s="1"/>
  <c r="O4" i="5" s="1"/>
  <c r="O4" i="6" s="1"/>
  <c r="O4" i="7" s="1"/>
  <c r="O4" i="8" s="1"/>
  <c r="O4" i="9" s="1"/>
  <c r="O4" i="10" s="1"/>
  <c r="O4" i="11" s="1"/>
  <c r="O4" i="13" s="1"/>
  <c r="O4" i="12" s="1"/>
  <c r="O4" i="14" s="1"/>
  <c r="O4" i="15" s="1"/>
  <c r="O4" i="16" s="1"/>
  <c r="O4" i="17" s="1"/>
  <c r="O4" i="18" s="1"/>
  <c r="N4" i="3"/>
  <c r="N4" i="4" s="1"/>
  <c r="N4" i="5" s="1"/>
  <c r="N4" i="7" s="1"/>
  <c r="N4" i="8" s="1"/>
  <c r="N4" i="9" s="1"/>
  <c r="N4" i="10" s="1"/>
  <c r="N4" i="11" s="1"/>
  <c r="N4" i="13" s="1"/>
  <c r="N4" i="12" s="1"/>
  <c r="N4" i="14" s="1"/>
  <c r="N4" i="15" s="1"/>
  <c r="N4" i="16" s="1"/>
  <c r="N4" i="17" s="1"/>
  <c r="N4" i="18" s="1"/>
  <c r="M4" i="3"/>
  <c r="M4" i="4" s="1"/>
  <c r="M4" i="5" s="1"/>
  <c r="M4" i="7" s="1"/>
  <c r="M4" i="8" s="1"/>
  <c r="M4" i="9" s="1"/>
  <c r="M4" i="10" s="1"/>
  <c r="M4" i="11" s="1"/>
  <c r="M4" i="13" s="1"/>
  <c r="M4" i="12" s="1"/>
  <c r="M4" i="14" s="1"/>
  <c r="M4" i="15" s="1"/>
  <c r="M4" i="16" s="1"/>
  <c r="M4" i="17" s="1"/>
  <c r="M4" i="18" s="1"/>
  <c r="L4" i="3"/>
  <c r="L4" i="4" s="1"/>
  <c r="L4" i="5" s="1"/>
  <c r="L4" i="7" s="1"/>
  <c r="L4" i="8" s="1"/>
  <c r="L4" i="9" s="1"/>
  <c r="L4" i="10" s="1"/>
  <c r="L4" i="11" s="1"/>
  <c r="L4" i="13" s="1"/>
  <c r="L4" i="12" s="1"/>
  <c r="L4" i="14" s="1"/>
  <c r="L4" i="15" s="1"/>
  <c r="L4" i="16" s="1"/>
  <c r="L4" i="17" s="1"/>
  <c r="L4" i="18" s="1"/>
  <c r="K4" i="3"/>
  <c r="K4" i="4" s="1"/>
  <c r="K4" i="5" s="1"/>
  <c r="K4" i="7" s="1"/>
  <c r="K4" i="8" s="1"/>
  <c r="K4" i="9" s="1"/>
  <c r="K4" i="10" s="1"/>
  <c r="K4" i="11" s="1"/>
  <c r="K4" i="13" s="1"/>
  <c r="K4" i="12" s="1"/>
  <c r="K4" i="14" s="1"/>
  <c r="K4" i="15" s="1"/>
  <c r="K4" i="16" s="1"/>
  <c r="K4" i="17" s="1"/>
  <c r="K4" i="18" s="1"/>
  <c r="J4" i="3"/>
  <c r="J4" i="4" s="1"/>
  <c r="J4" i="5" s="1"/>
  <c r="I4" i="3"/>
  <c r="I4" i="4" s="1"/>
  <c r="I4" i="5" s="1"/>
  <c r="H4" i="3"/>
  <c r="H4" i="4" s="1"/>
  <c r="H4" i="5" s="1"/>
  <c r="H4" i="7" s="1"/>
  <c r="H4" i="8" s="1"/>
  <c r="H4" i="9" s="1"/>
  <c r="H4" i="10" s="1"/>
  <c r="H4" i="11" s="1"/>
  <c r="H4" i="13" s="1"/>
  <c r="H4" i="12" s="1"/>
  <c r="H4" i="14" s="1"/>
  <c r="H4" i="15" s="1"/>
  <c r="H4" i="16" s="1"/>
  <c r="H4" i="17" s="1"/>
  <c r="H4" i="18" s="1"/>
  <c r="G4" i="3"/>
  <c r="G4" i="4" s="1"/>
  <c r="G4" i="5" s="1"/>
  <c r="G4" i="7" s="1"/>
  <c r="G4" i="8" s="1"/>
  <c r="G4" i="9" s="1"/>
  <c r="G4" i="10" s="1"/>
  <c r="G4" i="11" s="1"/>
  <c r="G4" i="13" s="1"/>
  <c r="G4" i="12" s="1"/>
  <c r="G4" i="14" s="1"/>
  <c r="G4" i="15" s="1"/>
  <c r="G4" i="16" s="1"/>
  <c r="G4" i="17" s="1"/>
  <c r="G4" i="18" s="1"/>
  <c r="F4" i="3"/>
  <c r="F4" i="5" s="1"/>
  <c r="F4" i="6" s="1"/>
  <c r="F4" i="7" s="1"/>
  <c r="F4" i="8" s="1"/>
  <c r="F4" i="9" s="1"/>
  <c r="F4" i="10" s="1"/>
  <c r="F4" i="11" s="1"/>
  <c r="F4" i="13" s="1"/>
  <c r="F4" i="12" s="1"/>
  <c r="F4" i="14" s="1"/>
  <c r="F4" i="15" s="1"/>
  <c r="F4" i="16" s="1"/>
  <c r="F4" i="17" s="1"/>
  <c r="F4" i="18" s="1"/>
  <c r="E4" i="3"/>
  <c r="E4" i="4" s="1"/>
  <c r="E4" i="5" s="1"/>
  <c r="E4" i="6" s="1"/>
  <c r="E4" i="7" s="1"/>
  <c r="E4" i="8" s="1"/>
  <c r="E4" i="9" s="1"/>
  <c r="E4" i="10" s="1"/>
  <c r="E4" i="11" s="1"/>
  <c r="E4" i="13" s="1"/>
  <c r="E4" i="12" s="1"/>
  <c r="E4" i="14" s="1"/>
  <c r="E4" i="15" s="1"/>
  <c r="E4" i="16" s="1"/>
  <c r="E4" i="17" s="1"/>
  <c r="E4" i="18" s="1"/>
  <c r="D4" i="3"/>
  <c r="C4" i="3"/>
  <c r="B4" i="3"/>
  <c r="B68" i="3" s="1"/>
  <c r="A4" i="3"/>
  <c r="A4" i="4" s="1"/>
  <c r="A4" i="5" s="1"/>
  <c r="A4" i="6" s="1"/>
  <c r="A4" i="7" s="1"/>
  <c r="A4" i="8" s="1"/>
  <c r="A4" i="9" s="1"/>
  <c r="A4" i="10" s="1"/>
  <c r="A4" i="11" s="1"/>
  <c r="A4" i="13" s="1"/>
  <c r="A4" i="12" s="1"/>
  <c r="A4" i="14" s="1"/>
  <c r="A4" i="15" s="1"/>
  <c r="A4" i="16" s="1"/>
  <c r="A4" i="17" s="1"/>
  <c r="A4" i="18" s="1"/>
  <c r="AK3" i="3"/>
  <c r="AK3" i="4" s="1"/>
  <c r="AL3" i="5" s="1"/>
  <c r="AJ3" i="3"/>
  <c r="AJ3" i="4" s="1"/>
  <c r="AK3" i="5" s="1"/>
  <c r="AI3" i="3"/>
  <c r="AI3" i="4" s="1"/>
  <c r="W3" i="3"/>
  <c r="V3" i="3"/>
  <c r="U3" i="3"/>
  <c r="T3" i="3"/>
  <c r="S3" i="3"/>
  <c r="R3" i="3"/>
  <c r="Q3" i="3"/>
  <c r="P3" i="3"/>
  <c r="O3" i="3"/>
  <c r="N3" i="3"/>
  <c r="M3" i="3"/>
  <c r="L3" i="3"/>
  <c r="K3" i="3"/>
  <c r="J3" i="3"/>
  <c r="I3" i="3"/>
  <c r="H3" i="3"/>
  <c r="G3" i="3"/>
  <c r="F3" i="3"/>
  <c r="E3" i="3"/>
  <c r="D3" i="3"/>
  <c r="D67" i="3" s="1"/>
  <c r="C3" i="3"/>
  <c r="B3" i="3"/>
  <c r="A3" i="3"/>
  <c r="A3" i="4" s="1"/>
  <c r="A3" i="5" s="1"/>
  <c r="A3" i="6" s="1"/>
  <c r="A3" i="7" s="1"/>
  <c r="A3" i="8" s="1"/>
  <c r="A3" i="9" s="1"/>
  <c r="A3" i="10" s="1"/>
  <c r="A3" i="11" s="1"/>
  <c r="A3" i="13" s="1"/>
  <c r="A3" i="12" s="1"/>
  <c r="A3" i="14" s="1"/>
  <c r="A3" i="15" s="1"/>
  <c r="A3" i="16" s="1"/>
  <c r="A3" i="17" s="1"/>
  <c r="A3" i="18" s="1"/>
  <c r="AK2" i="3"/>
  <c r="AK2" i="4" s="1"/>
  <c r="AL2" i="5" s="1"/>
  <c r="AK2" i="6" s="1"/>
  <c r="AK2" i="7" s="1"/>
  <c r="AK2" i="8" s="1"/>
  <c r="AA2" i="9" s="1"/>
  <c r="AK2" i="10" s="1"/>
  <c r="AK2" i="11" s="1"/>
  <c r="AK2" i="13" s="1"/>
  <c r="AA2" i="12" s="1"/>
  <c r="AA2" i="14" s="1"/>
  <c r="AA2" i="15" s="1"/>
  <c r="AA2" i="16" s="1"/>
  <c r="AA2" i="17" s="1"/>
  <c r="AA2" i="18" s="1"/>
  <c r="AJ2" i="3"/>
  <c r="AJ2" i="4" s="1"/>
  <c r="AK2" i="5" s="1"/>
  <c r="AJ2" i="6" s="1"/>
  <c r="AJ2" i="7" s="1"/>
  <c r="AJ2" i="8" s="1"/>
  <c r="Z2" i="9" s="1"/>
  <c r="AJ2" i="10" s="1"/>
  <c r="AJ2" i="11" s="1"/>
  <c r="AJ2" i="13" s="1"/>
  <c r="Z2" i="12" s="1"/>
  <c r="Z2" i="14" s="1"/>
  <c r="Z2" i="15" s="1"/>
  <c r="Z2" i="16" s="1"/>
  <c r="Z2" i="17" s="1"/>
  <c r="Z2" i="18" s="1"/>
  <c r="AI2" i="3"/>
  <c r="AI2" i="4" s="1"/>
  <c r="AJ2" i="5" s="1"/>
  <c r="AI2" i="6" s="1"/>
  <c r="AI2" i="7" s="1"/>
  <c r="AI2" i="8" s="1"/>
  <c r="Y2" i="9" s="1"/>
  <c r="AI2" i="10" s="1"/>
  <c r="AI2" i="11" s="1"/>
  <c r="AI2" i="13" s="1"/>
  <c r="Y2" i="12" s="1"/>
  <c r="Y2" i="14" s="1"/>
  <c r="Y2" i="15" s="1"/>
  <c r="Y2" i="16" s="1"/>
  <c r="Y2" i="17" s="1"/>
  <c r="Y2" i="18" s="1"/>
  <c r="AH2" i="3"/>
  <c r="AH2" i="4" s="1"/>
  <c r="AI2" i="5" s="1"/>
  <c r="AH2" i="6" s="1"/>
  <c r="AH2" i="7" s="1"/>
  <c r="AH2" i="8" s="1"/>
  <c r="X2" i="9" s="1"/>
  <c r="AH2" i="10" s="1"/>
  <c r="AH2" i="11" s="1"/>
  <c r="AH2" i="13" s="1"/>
  <c r="X2" i="12" s="1"/>
  <c r="X2" i="14" s="1"/>
  <c r="X2" i="15" s="1"/>
  <c r="X2" i="16" s="1"/>
  <c r="X2" i="17" s="1"/>
  <c r="X2" i="18" s="1"/>
  <c r="W2" i="3"/>
  <c r="W2" i="4" s="1"/>
  <c r="W2" i="5" s="1"/>
  <c r="W2" i="6" s="1"/>
  <c r="W2" i="7" s="1"/>
  <c r="W2" i="8" s="1"/>
  <c r="W2" i="9" s="1"/>
  <c r="W2" i="10" s="1"/>
  <c r="W2" i="11" s="1"/>
  <c r="W2" i="13" s="1"/>
  <c r="W2" i="12" s="1"/>
  <c r="W2" i="14" s="1"/>
  <c r="W2" i="15" s="1"/>
  <c r="W2" i="16" s="1"/>
  <c r="W2" i="17" s="1"/>
  <c r="W2" i="18" s="1"/>
  <c r="V2" i="3"/>
  <c r="V2" i="4" s="1"/>
  <c r="V2" i="5" s="1"/>
  <c r="V2" i="6" s="1"/>
  <c r="V2" i="7" s="1"/>
  <c r="V2" i="8" s="1"/>
  <c r="V2" i="9" s="1"/>
  <c r="V2" i="10" s="1"/>
  <c r="V2" i="11" s="1"/>
  <c r="V2" i="13" s="1"/>
  <c r="V2" i="12" s="1"/>
  <c r="V2" i="14" s="1"/>
  <c r="V2" i="15" s="1"/>
  <c r="V2" i="16" s="1"/>
  <c r="V2" i="17" s="1"/>
  <c r="V2" i="18" s="1"/>
  <c r="U2" i="3"/>
  <c r="U2" i="4" s="1"/>
  <c r="U2" i="5" s="1"/>
  <c r="U2" i="6" s="1"/>
  <c r="U2" i="7" s="1"/>
  <c r="U2" i="8" s="1"/>
  <c r="U2" i="9" s="1"/>
  <c r="U2" i="10" s="1"/>
  <c r="U2" i="11" s="1"/>
  <c r="U2" i="13" s="1"/>
  <c r="U2" i="12" s="1"/>
  <c r="U2" i="14" s="1"/>
  <c r="U2" i="15" s="1"/>
  <c r="U2" i="16" s="1"/>
  <c r="U2" i="17" s="1"/>
  <c r="U2" i="18" s="1"/>
  <c r="T2" i="3"/>
  <c r="T2" i="4" s="1"/>
  <c r="T2" i="5" s="1"/>
  <c r="T2" i="6" s="1"/>
  <c r="T2" i="7" s="1"/>
  <c r="T2" i="8" s="1"/>
  <c r="T2" i="9" s="1"/>
  <c r="T2" i="10" s="1"/>
  <c r="T2" i="11" s="1"/>
  <c r="T2" i="13" s="1"/>
  <c r="T2" i="12" s="1"/>
  <c r="T2" i="14" s="1"/>
  <c r="T2" i="15" s="1"/>
  <c r="T2" i="16" s="1"/>
  <c r="T2" i="17" s="1"/>
  <c r="T2" i="18" s="1"/>
  <c r="S2" i="3"/>
  <c r="S2" i="4" s="1"/>
  <c r="S2" i="5" s="1"/>
  <c r="S2" i="6" s="1"/>
  <c r="S2" i="7" s="1"/>
  <c r="S2" i="8" s="1"/>
  <c r="S2" i="9" s="1"/>
  <c r="S2" i="10" s="1"/>
  <c r="S2" i="11" s="1"/>
  <c r="S2" i="13" s="1"/>
  <c r="S2" i="12" s="1"/>
  <c r="S2" i="14" s="1"/>
  <c r="S2" i="15" s="1"/>
  <c r="S2" i="16" s="1"/>
  <c r="S2" i="17" s="1"/>
  <c r="S2" i="18" s="1"/>
  <c r="R2" i="3"/>
  <c r="R2" i="4" s="1"/>
  <c r="R2" i="5" s="1"/>
  <c r="R2" i="6" s="1"/>
  <c r="R2" i="7" s="1"/>
  <c r="R2" i="8" s="1"/>
  <c r="R2" i="9" s="1"/>
  <c r="R2" i="10" s="1"/>
  <c r="R2" i="11" s="1"/>
  <c r="R2" i="13" s="1"/>
  <c r="R2" i="12" s="1"/>
  <c r="R2" i="14" s="1"/>
  <c r="R2" i="15" s="1"/>
  <c r="R2" i="16" s="1"/>
  <c r="R2" i="17" s="1"/>
  <c r="R2" i="18" s="1"/>
  <c r="Q2" i="3"/>
  <c r="Q2" i="4" s="1"/>
  <c r="Q2" i="5" s="1"/>
  <c r="Q2" i="6" s="1"/>
  <c r="Q2" i="7" s="1"/>
  <c r="Q2" i="8" s="1"/>
  <c r="Q2" i="9" s="1"/>
  <c r="Q2" i="10" s="1"/>
  <c r="Q2" i="11" s="1"/>
  <c r="Q2" i="13" s="1"/>
  <c r="Q2" i="12" s="1"/>
  <c r="Q2" i="14" s="1"/>
  <c r="Q2" i="15" s="1"/>
  <c r="Q2" i="16" s="1"/>
  <c r="Q2" i="17" s="1"/>
  <c r="Q2" i="18" s="1"/>
  <c r="P2" i="3"/>
  <c r="P2" i="4" s="1"/>
  <c r="P2" i="5" s="1"/>
  <c r="P2" i="6" s="1"/>
  <c r="P2" i="7" s="1"/>
  <c r="P2" i="8" s="1"/>
  <c r="P2" i="9" s="1"/>
  <c r="P2" i="10" s="1"/>
  <c r="P2" i="11" s="1"/>
  <c r="P2" i="13" s="1"/>
  <c r="P2" i="12" s="1"/>
  <c r="P2" i="14" s="1"/>
  <c r="P2" i="15" s="1"/>
  <c r="P2" i="16" s="1"/>
  <c r="P2" i="17" s="1"/>
  <c r="P2" i="18" s="1"/>
  <c r="O2" i="3"/>
  <c r="O2" i="4" s="1"/>
  <c r="O2" i="5" s="1"/>
  <c r="O2" i="6" s="1"/>
  <c r="O2" i="7" s="1"/>
  <c r="O2" i="8" s="1"/>
  <c r="O2" i="9" s="1"/>
  <c r="O2" i="10" s="1"/>
  <c r="O2" i="11" s="1"/>
  <c r="O2" i="13" s="1"/>
  <c r="O2" i="12" s="1"/>
  <c r="O2" i="14" s="1"/>
  <c r="O2" i="15" s="1"/>
  <c r="O2" i="16" s="1"/>
  <c r="O2" i="17" s="1"/>
  <c r="O2" i="18" s="1"/>
  <c r="N2" i="3"/>
  <c r="N2" i="4" s="1"/>
  <c r="N2" i="5" s="1"/>
  <c r="N2" i="6" s="1"/>
  <c r="N2" i="7" s="1"/>
  <c r="N2" i="8" s="1"/>
  <c r="N2" i="9" s="1"/>
  <c r="N2" i="10" s="1"/>
  <c r="N2" i="11" s="1"/>
  <c r="N2" i="13" s="1"/>
  <c r="N2" i="12" s="1"/>
  <c r="N2" i="14" s="1"/>
  <c r="N2" i="15" s="1"/>
  <c r="N2" i="16" s="1"/>
  <c r="N2" i="17" s="1"/>
  <c r="N2" i="18" s="1"/>
  <c r="M2" i="3"/>
  <c r="M2" i="4" s="1"/>
  <c r="M2" i="5" s="1"/>
  <c r="M2" i="6" s="1"/>
  <c r="M2" i="7" s="1"/>
  <c r="M2" i="8" s="1"/>
  <c r="M2" i="9" s="1"/>
  <c r="M2" i="10" s="1"/>
  <c r="M2" i="11" s="1"/>
  <c r="M2" i="13" s="1"/>
  <c r="M2" i="12" s="1"/>
  <c r="M2" i="14" s="1"/>
  <c r="M2" i="15" s="1"/>
  <c r="M2" i="16" s="1"/>
  <c r="M2" i="17" s="1"/>
  <c r="M2" i="18" s="1"/>
  <c r="L2" i="3"/>
  <c r="L2" i="4" s="1"/>
  <c r="L2" i="5" s="1"/>
  <c r="L2" i="6" s="1"/>
  <c r="L2" i="7" s="1"/>
  <c r="L2" i="8" s="1"/>
  <c r="L2" i="9" s="1"/>
  <c r="L2" i="10" s="1"/>
  <c r="L2" i="11" s="1"/>
  <c r="L2" i="13" s="1"/>
  <c r="L2" i="12" s="1"/>
  <c r="L2" i="14" s="1"/>
  <c r="L2" i="15" s="1"/>
  <c r="L2" i="16" s="1"/>
  <c r="L2" i="17" s="1"/>
  <c r="L2" i="18" s="1"/>
  <c r="K2" i="3"/>
  <c r="K2" i="4" s="1"/>
  <c r="K2" i="5" s="1"/>
  <c r="K2" i="6" s="1"/>
  <c r="K2" i="7" s="1"/>
  <c r="K2" i="8" s="1"/>
  <c r="K2" i="9" s="1"/>
  <c r="K2" i="10" s="1"/>
  <c r="K2" i="11" s="1"/>
  <c r="K2" i="13" s="1"/>
  <c r="K2" i="12" s="1"/>
  <c r="K2" i="14" s="1"/>
  <c r="K2" i="15" s="1"/>
  <c r="K2" i="16" s="1"/>
  <c r="K2" i="17" s="1"/>
  <c r="K2" i="18" s="1"/>
  <c r="J2" i="3"/>
  <c r="J2" i="4" s="1"/>
  <c r="J2" i="5" s="1"/>
  <c r="J2" i="6" s="1"/>
  <c r="J2" i="7" s="1"/>
  <c r="J2" i="8" s="1"/>
  <c r="J2" i="9" s="1"/>
  <c r="J2" i="10" s="1"/>
  <c r="J2" i="11" s="1"/>
  <c r="J2" i="13" s="1"/>
  <c r="J2" i="12" s="1"/>
  <c r="J2" i="14" s="1"/>
  <c r="J2" i="15" s="1"/>
  <c r="J2" i="16" s="1"/>
  <c r="J2" i="17" s="1"/>
  <c r="J2" i="18" s="1"/>
  <c r="I2" i="3"/>
  <c r="I2" i="4" s="1"/>
  <c r="I2" i="5" s="1"/>
  <c r="I2" i="6" s="1"/>
  <c r="I2" i="7" s="1"/>
  <c r="I2" i="8" s="1"/>
  <c r="I2" i="9" s="1"/>
  <c r="I2" i="10" s="1"/>
  <c r="I2" i="11" s="1"/>
  <c r="I2" i="13" s="1"/>
  <c r="I2" i="12" s="1"/>
  <c r="I2" i="14" s="1"/>
  <c r="I2" i="15" s="1"/>
  <c r="I2" i="16" s="1"/>
  <c r="I2" i="17" s="1"/>
  <c r="I2" i="18" s="1"/>
  <c r="H2" i="3"/>
  <c r="H2" i="4" s="1"/>
  <c r="H2" i="5" s="1"/>
  <c r="H2" i="6" s="1"/>
  <c r="H2" i="7" s="1"/>
  <c r="H2" i="8" s="1"/>
  <c r="H2" i="9" s="1"/>
  <c r="H2" i="10" s="1"/>
  <c r="H2" i="11" s="1"/>
  <c r="H2" i="13" s="1"/>
  <c r="H2" i="12" s="1"/>
  <c r="H2" i="14" s="1"/>
  <c r="H2" i="15" s="1"/>
  <c r="H2" i="16" s="1"/>
  <c r="H2" i="17" s="1"/>
  <c r="H2" i="18" s="1"/>
  <c r="G2" i="3"/>
  <c r="G2" i="4" s="1"/>
  <c r="G2" i="5" s="1"/>
  <c r="G2" i="6" s="1"/>
  <c r="G2" i="7" s="1"/>
  <c r="G2" i="8" s="1"/>
  <c r="G2" i="9" s="1"/>
  <c r="G2" i="10" s="1"/>
  <c r="G2" i="11" s="1"/>
  <c r="G2" i="13" s="1"/>
  <c r="G2" i="12" s="1"/>
  <c r="G2" i="14" s="1"/>
  <c r="G2" i="15" s="1"/>
  <c r="G2" i="16" s="1"/>
  <c r="G2" i="17" s="1"/>
  <c r="G2" i="18" s="1"/>
  <c r="F2" i="3"/>
  <c r="F2" i="4" s="1"/>
  <c r="F2" i="5" s="1"/>
  <c r="F2" i="6" s="1"/>
  <c r="F2" i="7" s="1"/>
  <c r="F2" i="8" s="1"/>
  <c r="F2" i="9" s="1"/>
  <c r="F2" i="10" s="1"/>
  <c r="F2" i="11" s="1"/>
  <c r="F2" i="13" s="1"/>
  <c r="F2" i="12" s="1"/>
  <c r="F2" i="14" s="1"/>
  <c r="F2" i="15" s="1"/>
  <c r="F2" i="16" s="1"/>
  <c r="F2" i="17" s="1"/>
  <c r="F2" i="18" s="1"/>
  <c r="E2" i="3"/>
  <c r="E2" i="4" s="1"/>
  <c r="E2" i="5" s="1"/>
  <c r="E2" i="6" s="1"/>
  <c r="E2" i="7" s="1"/>
  <c r="E2" i="8" s="1"/>
  <c r="E2" i="9" s="1"/>
  <c r="E2" i="10" s="1"/>
  <c r="E2" i="11" s="1"/>
  <c r="E2" i="13" s="1"/>
  <c r="E2" i="12" s="1"/>
  <c r="E2" i="14" s="1"/>
  <c r="E2" i="15" s="1"/>
  <c r="E2" i="16" s="1"/>
  <c r="E2" i="17" s="1"/>
  <c r="E2" i="18" s="1"/>
  <c r="D2" i="3"/>
  <c r="D2" i="4" s="1"/>
  <c r="D2" i="5" s="1"/>
  <c r="D2" i="6" s="1"/>
  <c r="D2" i="7" s="1"/>
  <c r="D2" i="8" s="1"/>
  <c r="D2" i="9" s="1"/>
  <c r="D2" i="10" s="1"/>
  <c r="D2" i="11" s="1"/>
  <c r="D2" i="13" s="1"/>
  <c r="D2" i="12" s="1"/>
  <c r="D2" i="14" s="1"/>
  <c r="D2" i="15" s="1"/>
  <c r="D2" i="16" s="1"/>
  <c r="D2" i="17" s="1"/>
  <c r="D2" i="18" s="1"/>
  <c r="C2" i="3"/>
  <c r="C2" i="4" s="1"/>
  <c r="C2" i="5" s="1"/>
  <c r="C2" i="6" s="1"/>
  <c r="C2" i="7" s="1"/>
  <c r="C2" i="8" s="1"/>
  <c r="C2" i="9" s="1"/>
  <c r="C2" i="10" s="1"/>
  <c r="C2" i="11" s="1"/>
  <c r="C2" i="13" s="1"/>
  <c r="C2" i="12" s="1"/>
  <c r="C2" i="14" s="1"/>
  <c r="C2" i="15" s="1"/>
  <c r="C2" i="16" s="1"/>
  <c r="C2" i="17" s="1"/>
  <c r="C2" i="18" s="1"/>
  <c r="B2" i="3"/>
  <c r="B2" i="4" s="1"/>
  <c r="B2" i="5" s="1"/>
  <c r="B2" i="6" s="1"/>
  <c r="B2" i="7" s="1"/>
  <c r="B2" i="8" s="1"/>
  <c r="B2" i="9" s="1"/>
  <c r="B2" i="10" s="1"/>
  <c r="B2" i="11" s="1"/>
  <c r="B2" i="13" s="1"/>
  <c r="B2" i="12" s="1"/>
  <c r="B2" i="14" s="1"/>
  <c r="B2" i="15" s="1"/>
  <c r="B2" i="16" s="1"/>
  <c r="B2" i="17" s="1"/>
  <c r="B2" i="18" s="1"/>
  <c r="A2" i="3"/>
  <c r="A2" i="4" s="1"/>
  <c r="A2" i="5" s="1"/>
  <c r="A2" i="6" s="1"/>
  <c r="A2" i="7" s="1"/>
  <c r="A2" i="8" s="1"/>
  <c r="A2" i="9" s="1"/>
  <c r="A2" i="10" s="1"/>
  <c r="A2" i="11" s="1"/>
  <c r="A2" i="13" s="1"/>
  <c r="A2" i="12" s="1"/>
  <c r="A2" i="14" s="1"/>
  <c r="A2" i="15" s="1"/>
  <c r="A2" i="16" s="1"/>
  <c r="A2" i="17" s="1"/>
  <c r="A2" i="18" s="1"/>
  <c r="A1" i="3"/>
  <c r="A1" i="4" s="1"/>
  <c r="A1" i="5" s="1"/>
  <c r="A1" i="6" s="1"/>
  <c r="A1" i="7" s="1"/>
  <c r="A1" i="8" s="1"/>
  <c r="A1" i="9" s="1"/>
  <c r="A1" i="10" s="1"/>
  <c r="A1" i="11" s="1"/>
  <c r="A1" i="13" s="1"/>
  <c r="A1" i="12" s="1"/>
  <c r="A1" i="14" s="1"/>
  <c r="A1" i="15" s="1"/>
  <c r="A1" i="16" s="1"/>
  <c r="A1" i="17" s="1"/>
  <c r="A1" i="18" s="1"/>
  <c r="D68" i="1"/>
  <c r="D67" i="1"/>
  <c r="C68" i="1"/>
  <c r="B68" i="1"/>
  <c r="C67" i="1"/>
  <c r="B67" i="1"/>
  <c r="AJ15" i="1"/>
  <c r="AJ3" i="5" l="1"/>
  <c r="AI3" i="5"/>
  <c r="AK3" i="6"/>
  <c r="AK3" i="7" s="1"/>
  <c r="AK3" i="8" s="1"/>
  <c r="AA3" i="9" s="1"/>
  <c r="AK3" i="10" s="1"/>
  <c r="AK3" i="11" s="1"/>
  <c r="AK3" i="13" s="1"/>
  <c r="AA3" i="12" s="1"/>
  <c r="AA3" i="14" s="1"/>
  <c r="AA3" i="15" s="1"/>
  <c r="AA3" i="16" s="1"/>
  <c r="AA3" i="17" s="1"/>
  <c r="AA3" i="18" s="1"/>
  <c r="AI3" i="7"/>
  <c r="AI3" i="8" s="1"/>
  <c r="Y3" i="9" s="1"/>
  <c r="AI3" i="10" s="1"/>
  <c r="AI3" i="11" s="1"/>
  <c r="AI3" i="13" s="1"/>
  <c r="Y3" i="12" s="1"/>
  <c r="Y3" i="14" s="1"/>
  <c r="Y3" i="15" s="1"/>
  <c r="Y3" i="16" s="1"/>
  <c r="Y3" i="17" s="1"/>
  <c r="Y3" i="18" s="1"/>
  <c r="Y3" i="7"/>
  <c r="AJ3" i="6"/>
  <c r="AJ3" i="7" s="1"/>
  <c r="AJ3" i="8" s="1"/>
  <c r="Z3" i="9" s="1"/>
  <c r="AJ3" i="10" s="1"/>
  <c r="AJ3" i="11" s="1"/>
  <c r="AJ3" i="13" s="1"/>
  <c r="Z3" i="12" s="1"/>
  <c r="Z3" i="14" s="1"/>
  <c r="Z3" i="15" s="1"/>
  <c r="Z3" i="16" s="1"/>
  <c r="Z3" i="17" s="1"/>
  <c r="Z3" i="18" s="1"/>
  <c r="Z3" i="7"/>
  <c r="H3" i="4"/>
  <c r="H3" i="5" s="1"/>
  <c r="H3" i="6" s="1"/>
  <c r="H3" i="7" s="1"/>
  <c r="H3" i="8" s="1"/>
  <c r="H3" i="9" s="1"/>
  <c r="H3" i="10" s="1"/>
  <c r="H3" i="11" s="1"/>
  <c r="H3" i="13" s="1"/>
  <c r="H3" i="12" s="1"/>
  <c r="H3" i="14" s="1"/>
  <c r="H3" i="15" s="1"/>
  <c r="H3" i="16" s="1"/>
  <c r="H3" i="17" s="1"/>
  <c r="H3" i="18" s="1"/>
  <c r="G3" i="4"/>
  <c r="G3" i="5" s="1"/>
  <c r="G3" i="6" s="1"/>
  <c r="G3" i="7" s="1"/>
  <c r="G3" i="8" s="1"/>
  <c r="G3" i="9" s="1"/>
  <c r="G3" i="10" s="1"/>
  <c r="G3" i="11" s="1"/>
  <c r="G3" i="13" s="1"/>
  <c r="G3" i="12" s="1"/>
  <c r="G3" i="14" s="1"/>
  <c r="G3" i="15" s="1"/>
  <c r="G3" i="16" s="1"/>
  <c r="G3" i="17" s="1"/>
  <c r="G3" i="18" s="1"/>
  <c r="J3" i="4"/>
  <c r="J3" i="5" s="1"/>
  <c r="K3" i="4"/>
  <c r="K3" i="5" s="1"/>
  <c r="L3" i="4"/>
  <c r="L3" i="5" s="1"/>
  <c r="M3" i="4"/>
  <c r="M3" i="5" s="1"/>
  <c r="N3" i="4"/>
  <c r="N3" i="5" s="1"/>
  <c r="O3" i="4"/>
  <c r="O3" i="5" s="1"/>
  <c r="O3" i="6" s="1"/>
  <c r="O3" i="7" s="1"/>
  <c r="P3" i="4"/>
  <c r="P3" i="5" s="1"/>
  <c r="P3" i="6" s="1"/>
  <c r="P3" i="7" s="1"/>
  <c r="Q3" i="4"/>
  <c r="Q3" i="5" s="1"/>
  <c r="Q3" i="6" s="1"/>
  <c r="Q3" i="7" s="1"/>
  <c r="Q3" i="8" s="1"/>
  <c r="R3" i="4"/>
  <c r="R3" i="5" s="1"/>
  <c r="R3" i="6" s="1"/>
  <c r="R3" i="7" s="1"/>
  <c r="R3" i="8" s="1"/>
  <c r="S3" i="4"/>
  <c r="S3" i="5" s="1"/>
  <c r="S3" i="6" s="1"/>
  <c r="S3" i="7" s="1"/>
  <c r="S3" i="8" s="1"/>
  <c r="I3" i="4"/>
  <c r="I3" i="5" s="1"/>
  <c r="T3" i="4"/>
  <c r="T3" i="5" s="1"/>
  <c r="I4" i="7"/>
  <c r="I4" i="8" s="1"/>
  <c r="I4" i="9" s="1"/>
  <c r="I4" i="10" s="1"/>
  <c r="I4" i="11" s="1"/>
  <c r="I4" i="13" s="1"/>
  <c r="I4" i="12" s="1"/>
  <c r="I4" i="14" s="1"/>
  <c r="I4" i="15" s="1"/>
  <c r="I4" i="16" s="1"/>
  <c r="I4" i="17" s="1"/>
  <c r="I4" i="18" s="1"/>
  <c r="U3" i="4"/>
  <c r="U3" i="5" s="1"/>
  <c r="U3" i="6" s="1"/>
  <c r="U3" i="7" s="1"/>
  <c r="U3" i="8" s="1"/>
  <c r="J4" i="7"/>
  <c r="J4" i="8" s="1"/>
  <c r="J4" i="9" s="1"/>
  <c r="J4" i="10" s="1"/>
  <c r="J4" i="11" s="1"/>
  <c r="J4" i="13" s="1"/>
  <c r="J4" i="12" s="1"/>
  <c r="J4" i="14" s="1"/>
  <c r="J4" i="15" s="1"/>
  <c r="J4" i="16" s="1"/>
  <c r="J4" i="17" s="1"/>
  <c r="J4" i="18" s="1"/>
  <c r="F3" i="4"/>
  <c r="F3" i="5" s="1"/>
  <c r="F3" i="6" s="1"/>
  <c r="V3" i="4"/>
  <c r="V3" i="5" s="1"/>
  <c r="V3" i="6" s="1"/>
  <c r="V3" i="7" s="1"/>
  <c r="V3" i="8" s="1"/>
  <c r="V3" i="9" s="1"/>
  <c r="W3" i="4"/>
  <c r="W3" i="5" s="1"/>
  <c r="B3" i="4"/>
  <c r="B67" i="4" s="1"/>
  <c r="B67" i="3"/>
  <c r="C4" i="4"/>
  <c r="C68" i="4" s="1"/>
  <c r="C68" i="3"/>
  <c r="C3" i="4"/>
  <c r="C67" i="4" s="1"/>
  <c r="C67" i="3"/>
  <c r="D4" i="4"/>
  <c r="D68" i="4" s="1"/>
  <c r="D68" i="3"/>
  <c r="E3" i="4"/>
  <c r="D3" i="4"/>
  <c r="B4" i="4"/>
  <c r="B68" i="4" s="1"/>
  <c r="U3" i="9" l="1"/>
  <c r="U3" i="10" s="1"/>
  <c r="U3" i="11" s="1"/>
  <c r="U3" i="12" s="1"/>
  <c r="U3" i="15" s="1"/>
  <c r="U3" i="16" s="1"/>
  <c r="U3" i="17" s="1"/>
  <c r="U3" i="18" s="1"/>
  <c r="V3" i="10"/>
  <c r="V3" i="11" s="1"/>
  <c r="V3" i="13" s="1"/>
  <c r="V3" i="12" s="1"/>
  <c r="V3" i="15" s="1"/>
  <c r="V3" i="16" s="1"/>
  <c r="V3" i="17" s="1"/>
  <c r="V3" i="18" s="1"/>
  <c r="S3" i="12"/>
  <c r="S3" i="15" s="1"/>
  <c r="S3" i="16" s="1"/>
  <c r="S3" i="17" s="1"/>
  <c r="S3" i="18" s="1"/>
  <c r="S3" i="9"/>
  <c r="S3" i="10" s="1"/>
  <c r="S3" i="11" s="1"/>
  <c r="R3" i="12"/>
  <c r="R3" i="15" s="1"/>
  <c r="R3" i="16" s="1"/>
  <c r="R3" i="17" s="1"/>
  <c r="R3" i="18" s="1"/>
  <c r="R3" i="9"/>
  <c r="R3" i="10" s="1"/>
  <c r="R3" i="11" s="1"/>
  <c r="Q3" i="9"/>
  <c r="Q3" i="10" s="1"/>
  <c r="Q3" i="11" s="1"/>
  <c r="Q3" i="13" s="1"/>
  <c r="Q3" i="12" s="1"/>
  <c r="Q3" i="14" s="1"/>
  <c r="Q3" i="15" s="1"/>
  <c r="Q3" i="16" s="1"/>
  <c r="Q3" i="17" s="1"/>
  <c r="Q3" i="18" s="1"/>
  <c r="P3" i="8"/>
  <c r="P3" i="9" s="1"/>
  <c r="P3" i="10" s="1"/>
  <c r="P3" i="11" s="1"/>
  <c r="P3" i="13" s="1"/>
  <c r="P3" i="12" s="1"/>
  <c r="P3" i="14" s="1"/>
  <c r="P3" i="15" s="1"/>
  <c r="P3" i="16" s="1"/>
  <c r="P3" i="17" s="1"/>
  <c r="P3" i="18" s="1"/>
  <c r="O3" i="8"/>
  <c r="O3" i="9" s="1"/>
  <c r="O3" i="10" s="1"/>
  <c r="O3" i="11" s="1"/>
  <c r="O3" i="13" s="1"/>
  <c r="O3" i="12" s="1"/>
  <c r="O3" i="14" s="1"/>
  <c r="O3" i="15" s="1"/>
  <c r="O3" i="16" s="1"/>
  <c r="O3" i="17" s="1"/>
  <c r="O3" i="18" s="1"/>
  <c r="I3" i="6"/>
  <c r="I3" i="7" s="1"/>
  <c r="I3" i="8" s="1"/>
  <c r="I3" i="9" s="1"/>
  <c r="I3" i="10" s="1"/>
  <c r="I3" i="11" s="1"/>
  <c r="I3" i="13" s="1"/>
  <c r="I3" i="12" s="1"/>
  <c r="I3" i="14" s="1"/>
  <c r="I3" i="15" s="1"/>
  <c r="I3" i="16" s="1"/>
  <c r="I3" i="17" s="1"/>
  <c r="I3" i="18" s="1"/>
  <c r="M3" i="6"/>
  <c r="M3" i="7" s="1"/>
  <c r="L3" i="6"/>
  <c r="L3" i="7" s="1"/>
  <c r="L3" i="8" s="1"/>
  <c r="L3" i="9" s="1"/>
  <c r="L3" i="10" s="1"/>
  <c r="L3" i="11" s="1"/>
  <c r="L3" i="13" s="1"/>
  <c r="L3" i="12" s="1"/>
  <c r="L3" i="14" s="1"/>
  <c r="L3" i="15" s="1"/>
  <c r="L3" i="16" s="1"/>
  <c r="L3" i="17" s="1"/>
  <c r="L3" i="18" s="1"/>
  <c r="K3" i="6"/>
  <c r="K3" i="7" s="1"/>
  <c r="K3" i="8" s="1"/>
  <c r="K3" i="9" s="1"/>
  <c r="K3" i="10" s="1"/>
  <c r="K3" i="11" s="1"/>
  <c r="K3" i="13" s="1"/>
  <c r="K3" i="12" s="1"/>
  <c r="K3" i="14" s="1"/>
  <c r="K3" i="15" s="1"/>
  <c r="K3" i="16" s="1"/>
  <c r="K3" i="17" s="1"/>
  <c r="K3" i="18" s="1"/>
  <c r="W3" i="6"/>
  <c r="W3" i="7" s="1"/>
  <c r="W3" i="8" s="1"/>
  <c r="W3" i="9" s="1"/>
  <c r="W3" i="10" s="1"/>
  <c r="W3" i="11" s="1"/>
  <c r="W3" i="13" s="1"/>
  <c r="W3" i="12" s="1"/>
  <c r="W3" i="14" s="1"/>
  <c r="W3" i="16" s="1"/>
  <c r="W3" i="17" s="1"/>
  <c r="W3" i="18" s="1"/>
  <c r="T3" i="6"/>
  <c r="T3" i="7" s="1"/>
  <c r="T3" i="8" s="1"/>
  <c r="N3" i="6"/>
  <c r="N3" i="7" s="1"/>
  <c r="J3" i="6"/>
  <c r="J3" i="7" s="1"/>
  <c r="J3" i="8" s="1"/>
  <c r="J3" i="9" s="1"/>
  <c r="J3" i="10" s="1"/>
  <c r="J3" i="11" s="1"/>
  <c r="J3" i="13" s="1"/>
  <c r="J3" i="12" s="1"/>
  <c r="J3" i="14" s="1"/>
  <c r="J3" i="15" s="1"/>
  <c r="J3" i="16" s="1"/>
  <c r="J3" i="17" s="1"/>
  <c r="J3" i="18" s="1"/>
  <c r="AH3" i="7"/>
  <c r="AH3" i="8" s="1"/>
  <c r="X3" i="9" s="1"/>
  <c r="AH3" i="10" s="1"/>
  <c r="AH3" i="11" s="1"/>
  <c r="AH3" i="13" s="1"/>
  <c r="X3" i="12" s="1"/>
  <c r="X3" i="14" s="1"/>
  <c r="X3" i="16" s="1"/>
  <c r="X3" i="17" s="1"/>
  <c r="X3" i="18" s="1"/>
  <c r="X3" i="7"/>
  <c r="F3" i="7"/>
  <c r="F3" i="8" s="1"/>
  <c r="F3" i="9" s="1"/>
  <c r="F3" i="10" s="1"/>
  <c r="F3" i="11" s="1"/>
  <c r="F3" i="13" s="1"/>
  <c r="F3" i="12" s="1"/>
  <c r="F3" i="14" s="1"/>
  <c r="F3" i="15" s="1"/>
  <c r="F3" i="16" s="1"/>
  <c r="F3" i="17" s="1"/>
  <c r="F3" i="18" s="1"/>
  <c r="C3" i="5"/>
  <c r="C3" i="6" s="1"/>
  <c r="C67" i="6" s="1"/>
  <c r="B3" i="5"/>
  <c r="B3" i="6" s="1"/>
  <c r="B67" i="6" s="1"/>
  <c r="D4" i="5"/>
  <c r="D4" i="6" s="1"/>
  <c r="D68" i="6" s="1"/>
  <c r="D3" i="5"/>
  <c r="D3" i="6" s="1"/>
  <c r="D67" i="6" s="1"/>
  <c r="D67" i="4"/>
  <c r="C4" i="5"/>
  <c r="C4" i="6" s="1"/>
  <c r="C68" i="6" s="1"/>
  <c r="E3" i="5"/>
  <c r="E3" i="6" s="1"/>
  <c r="B4" i="5"/>
  <c r="W68" i="17"/>
  <c r="V68" i="17"/>
  <c r="T68" i="17"/>
  <c r="S68" i="17"/>
  <c r="R68" i="17"/>
  <c r="Q68" i="17"/>
  <c r="P68" i="17"/>
  <c r="O68" i="17"/>
  <c r="N68" i="17"/>
  <c r="M68" i="17"/>
  <c r="L68" i="17"/>
  <c r="K68" i="17"/>
  <c r="J68" i="17"/>
  <c r="I68" i="17"/>
  <c r="H68" i="17"/>
  <c r="W67" i="17"/>
  <c r="V67" i="17"/>
  <c r="T67" i="17"/>
  <c r="S67" i="17"/>
  <c r="R67" i="17"/>
  <c r="Q67" i="17"/>
  <c r="P67" i="17"/>
  <c r="O67" i="17"/>
  <c r="N67" i="17"/>
  <c r="M67" i="17"/>
  <c r="L67" i="17"/>
  <c r="K67" i="17"/>
  <c r="J67" i="17"/>
  <c r="I67" i="17"/>
  <c r="H67" i="17"/>
  <c r="W68" i="12"/>
  <c r="V68" i="12"/>
  <c r="T68" i="12"/>
  <c r="S68" i="12"/>
  <c r="R68" i="12"/>
  <c r="Q68" i="12"/>
  <c r="P68" i="12"/>
  <c r="O68" i="12"/>
  <c r="N68" i="12"/>
  <c r="M68" i="12"/>
  <c r="L68" i="12"/>
  <c r="K68" i="12"/>
  <c r="J68" i="12"/>
  <c r="I68" i="12"/>
  <c r="H68" i="12"/>
  <c r="W67" i="12"/>
  <c r="V67" i="12"/>
  <c r="T67" i="12"/>
  <c r="S67" i="12"/>
  <c r="R67" i="12"/>
  <c r="Q67" i="12"/>
  <c r="P67" i="12"/>
  <c r="O67" i="12"/>
  <c r="N67" i="12"/>
  <c r="M67" i="12"/>
  <c r="L67" i="12"/>
  <c r="K67" i="12"/>
  <c r="J67" i="12"/>
  <c r="I67" i="12"/>
  <c r="H67" i="12"/>
  <c r="W68" i="9"/>
  <c r="V68" i="9"/>
  <c r="T68" i="9"/>
  <c r="S68" i="9"/>
  <c r="R68" i="9"/>
  <c r="Q68" i="9"/>
  <c r="P68" i="9"/>
  <c r="O68" i="9"/>
  <c r="N68" i="9"/>
  <c r="M68" i="9"/>
  <c r="L68" i="9"/>
  <c r="K68" i="9"/>
  <c r="J68" i="9"/>
  <c r="I68" i="9"/>
  <c r="H68" i="9"/>
  <c r="W67" i="9"/>
  <c r="V67" i="9"/>
  <c r="T67" i="9"/>
  <c r="S67" i="9"/>
  <c r="R67" i="9"/>
  <c r="Q67" i="9"/>
  <c r="P67" i="9"/>
  <c r="O67" i="9"/>
  <c r="N67" i="9"/>
  <c r="M67" i="9"/>
  <c r="L67" i="9"/>
  <c r="K67" i="9"/>
  <c r="J67" i="9"/>
  <c r="I67" i="9"/>
  <c r="H67" i="9"/>
  <c r="W68" i="5"/>
  <c r="V68" i="5"/>
  <c r="T68" i="5"/>
  <c r="S68" i="5"/>
  <c r="R68" i="5"/>
  <c r="Q68" i="5"/>
  <c r="P68" i="5"/>
  <c r="O68" i="5"/>
  <c r="N68" i="5"/>
  <c r="M68" i="5"/>
  <c r="L68" i="5"/>
  <c r="K68" i="5"/>
  <c r="J68" i="5"/>
  <c r="I68" i="5"/>
  <c r="H68" i="5"/>
  <c r="W67" i="5"/>
  <c r="V67" i="5"/>
  <c r="T67" i="5"/>
  <c r="S67" i="5"/>
  <c r="R67" i="5"/>
  <c r="Q67" i="5"/>
  <c r="P67" i="5"/>
  <c r="O67" i="5"/>
  <c r="N67" i="5"/>
  <c r="M67" i="5"/>
  <c r="L67" i="5"/>
  <c r="K67" i="5"/>
  <c r="J67" i="5"/>
  <c r="I67" i="5"/>
  <c r="H67" i="5"/>
  <c r="T3" i="12" l="1"/>
  <c r="T3" i="15" s="1"/>
  <c r="T3" i="16" s="1"/>
  <c r="T3" i="17" s="1"/>
  <c r="T3" i="18" s="1"/>
  <c r="T3" i="9"/>
  <c r="T3" i="10" s="1"/>
  <c r="T3" i="11" s="1"/>
  <c r="N3" i="8"/>
  <c r="N3" i="9" s="1"/>
  <c r="M3" i="8"/>
  <c r="M3" i="9" s="1"/>
  <c r="M3" i="10" s="1"/>
  <c r="M3" i="11" s="1"/>
  <c r="M3" i="13" s="1"/>
  <c r="M3" i="12" s="1"/>
  <c r="M3" i="14" s="1"/>
  <c r="M3" i="15" s="1"/>
  <c r="M3" i="16" s="1"/>
  <c r="M3" i="17" s="1"/>
  <c r="M3" i="18" s="1"/>
  <c r="C67" i="5"/>
  <c r="B67" i="5"/>
  <c r="D68" i="5"/>
  <c r="C68" i="5"/>
  <c r="D3" i="7"/>
  <c r="D67" i="7" s="1"/>
  <c r="D67" i="5"/>
  <c r="E3" i="7"/>
  <c r="C4" i="7"/>
  <c r="C68" i="7" s="1"/>
  <c r="B4" i="6"/>
  <c r="B68" i="6" s="1"/>
  <c r="B68" i="5"/>
  <c r="C3" i="7"/>
  <c r="C67" i="7" s="1"/>
  <c r="D4" i="7"/>
  <c r="D68" i="7" s="1"/>
  <c r="B3" i="7"/>
  <c r="B67" i="7" s="1"/>
  <c r="N68" i="18"/>
  <c r="O67" i="18"/>
  <c r="H68" i="18"/>
  <c r="P68" i="18"/>
  <c r="V67" i="18"/>
  <c r="J68" i="18"/>
  <c r="K67" i="18"/>
  <c r="S67" i="18"/>
  <c r="L67" i="18"/>
  <c r="W68" i="18"/>
  <c r="T67" i="18"/>
  <c r="M67" i="18"/>
  <c r="W67" i="18"/>
  <c r="R68" i="18"/>
  <c r="L68" i="18"/>
  <c r="T68" i="18"/>
  <c r="N67" i="18"/>
  <c r="O68" i="18"/>
  <c r="I68" i="18"/>
  <c r="Q68" i="18"/>
  <c r="I67" i="18"/>
  <c r="Q67" i="18"/>
  <c r="H67" i="18"/>
  <c r="P67" i="18"/>
  <c r="J67" i="18"/>
  <c r="R67" i="18"/>
  <c r="K68" i="18"/>
  <c r="S68" i="18"/>
  <c r="M68" i="18"/>
  <c r="V68" i="18"/>
  <c r="AJ68" i="5"/>
  <c r="AJ67" i="5"/>
  <c r="Z66" i="16"/>
  <c r="Z65" i="16"/>
  <c r="Z64" i="16"/>
  <c r="Z63" i="16"/>
  <c r="Z62" i="16"/>
  <c r="Z61" i="16"/>
  <c r="Z60" i="16"/>
  <c r="Z59" i="16"/>
  <c r="Z58" i="16"/>
  <c r="Z57" i="16"/>
  <c r="Z56" i="16"/>
  <c r="Z55" i="16"/>
  <c r="Z54" i="16"/>
  <c r="Z53" i="16"/>
  <c r="Z52" i="16"/>
  <c r="Z51" i="16"/>
  <c r="Z50" i="16"/>
  <c r="Z49" i="16"/>
  <c r="Z48" i="16"/>
  <c r="Z47" i="16"/>
  <c r="Z46" i="16"/>
  <c r="Z45" i="16"/>
  <c r="AA45" i="16" s="1"/>
  <c r="Z44" i="16"/>
  <c r="Z43" i="16"/>
  <c r="Z42" i="16"/>
  <c r="Z41" i="16"/>
  <c r="Z40" i="16"/>
  <c r="Z39" i="16"/>
  <c r="Z38" i="16"/>
  <c r="Z37" i="16"/>
  <c r="Z36" i="16"/>
  <c r="Z35" i="16"/>
  <c r="Z34" i="16"/>
  <c r="Z33" i="16"/>
  <c r="Z32" i="16"/>
  <c r="Z31" i="16"/>
  <c r="Z30" i="16"/>
  <c r="Z29" i="16"/>
  <c r="Z28" i="16"/>
  <c r="Z27" i="16"/>
  <c r="Z26" i="16"/>
  <c r="Z25" i="16"/>
  <c r="Z24" i="16"/>
  <c r="Z23" i="16"/>
  <c r="Z22" i="16"/>
  <c r="Z21" i="16"/>
  <c r="Z20" i="16"/>
  <c r="Z19" i="16"/>
  <c r="Z18" i="16"/>
  <c r="Z17" i="16"/>
  <c r="Z16" i="16"/>
  <c r="Z15" i="16"/>
  <c r="Z14" i="16"/>
  <c r="Z13" i="16"/>
  <c r="Z12" i="16"/>
  <c r="Z11" i="16"/>
  <c r="Z10" i="16"/>
  <c r="Z9" i="16"/>
  <c r="Z8" i="16"/>
  <c r="Z7" i="16"/>
  <c r="Z6" i="16"/>
  <c r="Z5" i="16"/>
  <c r="Z66" i="15"/>
  <c r="Z65" i="15"/>
  <c r="Z64" i="15"/>
  <c r="Z63" i="15"/>
  <c r="Z62" i="15"/>
  <c r="Z61" i="15"/>
  <c r="Z60" i="15"/>
  <c r="Z59" i="15"/>
  <c r="Z58" i="15"/>
  <c r="Z57" i="15"/>
  <c r="Z56" i="15"/>
  <c r="Z55" i="15"/>
  <c r="Z54" i="15"/>
  <c r="Z53" i="15"/>
  <c r="Z52" i="15"/>
  <c r="Z51" i="15"/>
  <c r="Z50" i="15"/>
  <c r="Z49" i="15"/>
  <c r="Z48" i="15"/>
  <c r="Z47" i="15"/>
  <c r="Z46" i="15"/>
  <c r="Z45" i="15"/>
  <c r="Z44" i="15"/>
  <c r="Z43" i="15"/>
  <c r="Z42" i="15"/>
  <c r="Z41" i="15"/>
  <c r="Z40" i="15"/>
  <c r="Z39" i="15"/>
  <c r="Z38" i="15"/>
  <c r="Z37" i="15"/>
  <c r="Z36" i="15"/>
  <c r="Z35" i="15"/>
  <c r="Z34" i="15"/>
  <c r="Z33" i="15"/>
  <c r="Z32" i="15"/>
  <c r="Z31" i="15"/>
  <c r="Z30" i="15"/>
  <c r="Z29" i="15"/>
  <c r="Z28" i="15"/>
  <c r="Z27" i="15"/>
  <c r="Z26" i="15"/>
  <c r="Z25" i="15"/>
  <c r="Z24" i="15"/>
  <c r="Z23" i="15"/>
  <c r="Z22" i="15"/>
  <c r="Z21" i="15"/>
  <c r="Z20" i="15"/>
  <c r="Z19" i="15"/>
  <c r="Z18" i="15"/>
  <c r="Z17" i="15"/>
  <c r="Z16" i="15"/>
  <c r="Z15" i="15"/>
  <c r="Z14" i="15"/>
  <c r="Z13" i="15"/>
  <c r="Z12" i="15"/>
  <c r="Z11" i="15"/>
  <c r="Z10" i="15"/>
  <c r="Z9" i="15"/>
  <c r="Z8" i="15"/>
  <c r="Z7" i="15"/>
  <c r="Z6" i="15"/>
  <c r="Z5" i="15"/>
  <c r="AA68" i="17"/>
  <c r="Y68" i="17"/>
  <c r="X68" i="17"/>
  <c r="U68" i="17"/>
  <c r="G68" i="17"/>
  <c r="F68" i="17"/>
  <c r="E68" i="17"/>
  <c r="Y67" i="17"/>
  <c r="X67" i="17"/>
  <c r="U67" i="17"/>
  <c r="G67" i="17"/>
  <c r="F67" i="17"/>
  <c r="E67" i="17"/>
  <c r="Z66" i="14"/>
  <c r="Z65" i="14"/>
  <c r="Z64" i="14"/>
  <c r="Z63" i="14"/>
  <c r="Z62" i="14"/>
  <c r="Z61" i="14"/>
  <c r="Z60" i="14"/>
  <c r="Z59" i="14"/>
  <c r="Z58" i="14"/>
  <c r="Z57" i="14"/>
  <c r="Z56" i="14"/>
  <c r="Z55" i="14"/>
  <c r="Z54" i="14"/>
  <c r="Z53" i="14"/>
  <c r="Z52" i="14"/>
  <c r="Z51" i="14"/>
  <c r="Z50" i="14"/>
  <c r="Z49" i="14"/>
  <c r="Z48" i="14"/>
  <c r="Z47" i="14"/>
  <c r="Z46" i="14"/>
  <c r="Z45" i="14"/>
  <c r="Z44" i="14"/>
  <c r="Z43" i="14"/>
  <c r="Z42" i="14"/>
  <c r="Z41" i="14"/>
  <c r="Z40" i="14"/>
  <c r="Z39" i="14"/>
  <c r="Z38" i="14"/>
  <c r="Z37" i="14"/>
  <c r="Z36" i="14"/>
  <c r="Z35" i="14"/>
  <c r="Z34" i="14"/>
  <c r="Z33" i="14"/>
  <c r="Z32" i="14"/>
  <c r="Z31" i="14"/>
  <c r="Z30" i="14"/>
  <c r="Z29" i="14"/>
  <c r="Z28" i="14"/>
  <c r="Z27" i="14"/>
  <c r="Z26" i="14"/>
  <c r="Z25" i="14"/>
  <c r="Z24" i="14"/>
  <c r="Z23" i="14"/>
  <c r="Z22" i="14"/>
  <c r="Z21" i="14"/>
  <c r="Z20" i="14"/>
  <c r="Z19" i="14"/>
  <c r="Z18" i="14"/>
  <c r="Z17" i="14"/>
  <c r="Z16" i="14"/>
  <c r="Z15" i="14"/>
  <c r="Z14" i="14"/>
  <c r="Z13" i="14"/>
  <c r="Z12" i="14"/>
  <c r="Z11" i="14"/>
  <c r="Z10" i="14"/>
  <c r="Z9" i="14"/>
  <c r="Z8" i="14"/>
  <c r="Z7" i="14"/>
  <c r="Z6" i="14"/>
  <c r="Z5" i="14"/>
  <c r="AJ66" i="13"/>
  <c r="AJ65" i="13"/>
  <c r="AJ64" i="13"/>
  <c r="AJ63" i="13"/>
  <c r="AJ62" i="13"/>
  <c r="AJ61" i="13"/>
  <c r="AJ60" i="13"/>
  <c r="AJ59" i="13"/>
  <c r="AJ58" i="13"/>
  <c r="AJ57" i="13"/>
  <c r="AJ56" i="13"/>
  <c r="AJ55" i="13"/>
  <c r="AJ54" i="13"/>
  <c r="AJ53" i="13"/>
  <c r="AJ52" i="13"/>
  <c r="AJ51" i="13"/>
  <c r="AJ50" i="13"/>
  <c r="AJ49" i="13"/>
  <c r="AJ48" i="13"/>
  <c r="AJ47" i="13"/>
  <c r="AJ46" i="13"/>
  <c r="AJ45" i="13"/>
  <c r="AJ44" i="13"/>
  <c r="AJ43" i="13"/>
  <c r="AJ42" i="13"/>
  <c r="AJ41" i="13"/>
  <c r="AJ40" i="13"/>
  <c r="AJ39" i="13"/>
  <c r="AJ38" i="13"/>
  <c r="AJ37" i="13"/>
  <c r="AJ36" i="13"/>
  <c r="AJ35" i="13"/>
  <c r="AJ34" i="13"/>
  <c r="AJ33" i="13"/>
  <c r="AJ32" i="13"/>
  <c r="AJ31" i="13"/>
  <c r="AJ30" i="13"/>
  <c r="AJ29" i="13"/>
  <c r="AJ28" i="13"/>
  <c r="AJ27" i="13"/>
  <c r="AJ26" i="13"/>
  <c r="AJ25" i="13"/>
  <c r="AJ24" i="13"/>
  <c r="AJ23" i="13"/>
  <c r="AJ22" i="13"/>
  <c r="AJ21" i="13"/>
  <c r="AJ20" i="13"/>
  <c r="AJ19" i="13"/>
  <c r="AJ18" i="13"/>
  <c r="AJ17" i="13"/>
  <c r="AJ16" i="13"/>
  <c r="AJ15" i="13"/>
  <c r="AJ14" i="13"/>
  <c r="AJ13" i="13"/>
  <c r="AJ12" i="13"/>
  <c r="AJ11" i="13"/>
  <c r="AJ10" i="13"/>
  <c r="AJ9" i="13"/>
  <c r="AJ8" i="13"/>
  <c r="AJ7" i="13"/>
  <c r="AJ6" i="13"/>
  <c r="AJ5" i="13"/>
  <c r="AJ66" i="11"/>
  <c r="AJ65" i="11"/>
  <c r="AJ64" i="11"/>
  <c r="AJ63" i="11"/>
  <c r="AJ62" i="11"/>
  <c r="AJ61" i="11"/>
  <c r="AJ60" i="11"/>
  <c r="AJ59" i="11"/>
  <c r="AJ58" i="11"/>
  <c r="AJ57" i="11"/>
  <c r="AJ56" i="11"/>
  <c r="AJ55" i="11"/>
  <c r="AJ54" i="11"/>
  <c r="AJ53" i="11"/>
  <c r="AJ52" i="11"/>
  <c r="AJ51" i="11"/>
  <c r="AJ50" i="11"/>
  <c r="AJ49" i="11"/>
  <c r="AJ48" i="11"/>
  <c r="AJ47" i="11"/>
  <c r="AJ46" i="11"/>
  <c r="AJ45" i="11"/>
  <c r="AJ44" i="11"/>
  <c r="AJ43" i="11"/>
  <c r="AJ42" i="11"/>
  <c r="AJ41" i="11"/>
  <c r="AJ40" i="11"/>
  <c r="AJ39" i="11"/>
  <c r="AJ38" i="11"/>
  <c r="AJ37" i="11"/>
  <c r="AJ36" i="11"/>
  <c r="AJ35" i="11"/>
  <c r="AJ34" i="11"/>
  <c r="AJ33" i="11"/>
  <c r="AJ32" i="11"/>
  <c r="AJ31" i="11"/>
  <c r="AJ30" i="11"/>
  <c r="AJ29" i="11"/>
  <c r="AJ28" i="11"/>
  <c r="AJ27" i="11"/>
  <c r="AJ26" i="11"/>
  <c r="AJ25" i="11"/>
  <c r="AJ24" i="11"/>
  <c r="AJ23" i="11"/>
  <c r="AJ22" i="11"/>
  <c r="AJ21" i="11"/>
  <c r="AJ20" i="11"/>
  <c r="AJ19" i="11"/>
  <c r="AJ18" i="11"/>
  <c r="AJ17" i="11"/>
  <c r="AJ16" i="11"/>
  <c r="AJ15" i="11"/>
  <c r="AJ14" i="11"/>
  <c r="AJ13" i="11"/>
  <c r="AJ12" i="11"/>
  <c r="AJ11" i="11"/>
  <c r="AJ10" i="11"/>
  <c r="AJ9" i="11"/>
  <c r="AJ8" i="11"/>
  <c r="AJ7" i="11"/>
  <c r="AJ6" i="11"/>
  <c r="AJ5" i="11"/>
  <c r="Y68" i="12"/>
  <c r="X68" i="12"/>
  <c r="F68" i="12"/>
  <c r="E68" i="12"/>
  <c r="U67" i="12"/>
  <c r="G67" i="12"/>
  <c r="AJ66" i="10"/>
  <c r="AJ65" i="10"/>
  <c r="AJ64" i="10"/>
  <c r="AJ63" i="10"/>
  <c r="AJ62" i="10"/>
  <c r="AJ61" i="10"/>
  <c r="AJ60" i="10"/>
  <c r="AJ59" i="10"/>
  <c r="AJ58" i="10"/>
  <c r="AJ57" i="10"/>
  <c r="AJ56" i="10"/>
  <c r="AJ55" i="10"/>
  <c r="AJ54" i="10"/>
  <c r="AJ53" i="10"/>
  <c r="AJ52" i="10"/>
  <c r="AJ51" i="10"/>
  <c r="AJ50" i="10"/>
  <c r="AJ49" i="10"/>
  <c r="AJ48" i="10"/>
  <c r="AJ47" i="10"/>
  <c r="AJ46" i="10"/>
  <c r="AJ45" i="10"/>
  <c r="AJ44" i="10"/>
  <c r="AJ43" i="10"/>
  <c r="AJ42" i="10"/>
  <c r="AJ41" i="10"/>
  <c r="AJ40" i="10"/>
  <c r="AJ39" i="10"/>
  <c r="AJ38" i="10"/>
  <c r="AJ37" i="10"/>
  <c r="AJ36" i="10"/>
  <c r="AJ35" i="10"/>
  <c r="AJ34" i="10"/>
  <c r="AJ33" i="10"/>
  <c r="AJ32" i="10"/>
  <c r="AJ31" i="10"/>
  <c r="AJ30" i="10"/>
  <c r="AJ29" i="10"/>
  <c r="AJ28" i="10"/>
  <c r="AJ27" i="10"/>
  <c r="AJ26" i="10"/>
  <c r="AJ25" i="10"/>
  <c r="AJ24" i="10"/>
  <c r="AJ23" i="10"/>
  <c r="AJ22" i="10"/>
  <c r="AJ21" i="10"/>
  <c r="AJ20" i="10"/>
  <c r="AJ19" i="10"/>
  <c r="AJ18" i="10"/>
  <c r="AJ17" i="10"/>
  <c r="AJ16" i="10"/>
  <c r="AJ15" i="10"/>
  <c r="AJ14" i="10"/>
  <c r="AJ13" i="10"/>
  <c r="AJ12" i="10"/>
  <c r="AJ11" i="10"/>
  <c r="AJ10" i="10"/>
  <c r="AJ9" i="10"/>
  <c r="AJ8" i="10"/>
  <c r="AJ7" i="10"/>
  <c r="AJ6" i="10"/>
  <c r="AJ5" i="10"/>
  <c r="AJ66" i="8"/>
  <c r="AJ65" i="8"/>
  <c r="AJ64" i="8"/>
  <c r="AJ63" i="8"/>
  <c r="AJ62" i="8"/>
  <c r="AJ61" i="8"/>
  <c r="AJ60" i="8"/>
  <c r="AJ59" i="8"/>
  <c r="AJ58" i="8"/>
  <c r="AJ57" i="8"/>
  <c r="AJ56" i="8"/>
  <c r="AJ55" i="8"/>
  <c r="AJ54" i="8"/>
  <c r="AJ53" i="8"/>
  <c r="AJ52" i="8"/>
  <c r="AJ51" i="8"/>
  <c r="AJ50" i="8"/>
  <c r="AJ49" i="8"/>
  <c r="AJ48" i="8"/>
  <c r="AJ47" i="8"/>
  <c r="AJ46" i="8"/>
  <c r="AJ45" i="8"/>
  <c r="AJ44" i="8"/>
  <c r="AJ43" i="8"/>
  <c r="AJ42" i="8"/>
  <c r="AJ41" i="8"/>
  <c r="AJ40" i="8"/>
  <c r="AJ39" i="8"/>
  <c r="AJ38" i="8"/>
  <c r="AJ37" i="8"/>
  <c r="AJ36" i="8"/>
  <c r="AJ35" i="8"/>
  <c r="AJ34" i="8"/>
  <c r="AJ33" i="8"/>
  <c r="AJ32" i="8"/>
  <c r="AJ31" i="8"/>
  <c r="AJ30" i="8"/>
  <c r="AJ29" i="8"/>
  <c r="AJ28" i="8"/>
  <c r="AJ27" i="8"/>
  <c r="AJ26" i="8"/>
  <c r="AJ25" i="8"/>
  <c r="AJ24" i="8"/>
  <c r="AJ23" i="8"/>
  <c r="AJ22" i="8"/>
  <c r="AJ21" i="8"/>
  <c r="AJ20" i="8"/>
  <c r="AJ19" i="8"/>
  <c r="AJ18" i="8"/>
  <c r="AJ17" i="8"/>
  <c r="AJ16" i="8"/>
  <c r="AJ15" i="8"/>
  <c r="AJ14" i="8"/>
  <c r="AJ13" i="8"/>
  <c r="AJ12" i="8"/>
  <c r="AJ11" i="8"/>
  <c r="AJ10" i="8"/>
  <c r="AJ9" i="8"/>
  <c r="AJ8" i="8"/>
  <c r="AJ7" i="8"/>
  <c r="AJ6" i="8"/>
  <c r="AJ5" i="8"/>
  <c r="AJ66" i="7"/>
  <c r="AJ65" i="7"/>
  <c r="AJ64" i="7"/>
  <c r="AJ63" i="7"/>
  <c r="AJ62" i="7"/>
  <c r="AJ61" i="7"/>
  <c r="AJ60" i="7"/>
  <c r="AJ59" i="7"/>
  <c r="AJ58" i="7"/>
  <c r="AJ57" i="7"/>
  <c r="AJ56" i="7"/>
  <c r="AJ55" i="7"/>
  <c r="AJ54" i="7"/>
  <c r="AJ53" i="7"/>
  <c r="AJ52" i="7"/>
  <c r="AJ51" i="7"/>
  <c r="AJ50" i="7"/>
  <c r="AJ49" i="7"/>
  <c r="AJ48" i="7"/>
  <c r="AJ47" i="7"/>
  <c r="AJ46" i="7"/>
  <c r="AJ45" i="7"/>
  <c r="AJ44" i="7"/>
  <c r="AJ43" i="7"/>
  <c r="AJ42" i="7"/>
  <c r="AJ41" i="7"/>
  <c r="AJ40" i="7"/>
  <c r="AJ39" i="7"/>
  <c r="AJ38" i="7"/>
  <c r="AJ37" i="7"/>
  <c r="AJ36" i="7"/>
  <c r="AJ35" i="7"/>
  <c r="AJ34" i="7"/>
  <c r="AJ33" i="7"/>
  <c r="AJ32" i="7"/>
  <c r="AJ31" i="7"/>
  <c r="AJ30" i="7"/>
  <c r="AJ29" i="7"/>
  <c r="AJ28" i="7"/>
  <c r="AJ27" i="7"/>
  <c r="AJ26" i="7"/>
  <c r="AJ25" i="7"/>
  <c r="AJ24" i="7"/>
  <c r="AJ23" i="7"/>
  <c r="AJ22" i="7"/>
  <c r="AJ21" i="7"/>
  <c r="AJ20" i="7"/>
  <c r="AJ19" i="7"/>
  <c r="AJ18" i="7"/>
  <c r="AJ17" i="7"/>
  <c r="AJ16" i="7"/>
  <c r="AJ15" i="7"/>
  <c r="AJ14" i="7"/>
  <c r="AJ13" i="7"/>
  <c r="AJ12" i="7"/>
  <c r="AJ11" i="7"/>
  <c r="AJ10" i="7"/>
  <c r="AJ9" i="7"/>
  <c r="AJ8" i="7"/>
  <c r="AJ7" i="7"/>
  <c r="AJ6" i="7"/>
  <c r="AJ5" i="7"/>
  <c r="X68" i="9"/>
  <c r="E68" i="9"/>
  <c r="G67" i="9"/>
  <c r="AJ66" i="6"/>
  <c r="AJ65" i="6"/>
  <c r="AJ64" i="6"/>
  <c r="AJ63" i="6"/>
  <c r="AJ62" i="6"/>
  <c r="AJ61" i="6"/>
  <c r="AJ60" i="6"/>
  <c r="AJ59" i="6"/>
  <c r="AJ58" i="6"/>
  <c r="AJ57" i="6"/>
  <c r="AJ56" i="6"/>
  <c r="AJ55" i="6"/>
  <c r="AJ54" i="6"/>
  <c r="AJ53" i="6"/>
  <c r="AJ52" i="6"/>
  <c r="AJ51" i="6"/>
  <c r="AJ50" i="6"/>
  <c r="AJ49" i="6"/>
  <c r="AJ48" i="6"/>
  <c r="AJ47" i="6"/>
  <c r="AJ46" i="6"/>
  <c r="AJ45" i="6"/>
  <c r="AJ44" i="6"/>
  <c r="AJ43" i="6"/>
  <c r="AJ42" i="6"/>
  <c r="AJ41" i="6"/>
  <c r="AJ40" i="6"/>
  <c r="AJ39" i="6"/>
  <c r="AJ38" i="6"/>
  <c r="AJ37" i="6"/>
  <c r="AJ36" i="6"/>
  <c r="AJ35" i="6"/>
  <c r="AJ34" i="6"/>
  <c r="AJ33" i="6"/>
  <c r="AJ32" i="6"/>
  <c r="AJ31" i="6"/>
  <c r="AJ30" i="6"/>
  <c r="AJ29" i="6"/>
  <c r="AJ28" i="6"/>
  <c r="AJ27" i="6"/>
  <c r="AJ26" i="6"/>
  <c r="AJ25" i="6"/>
  <c r="AJ24" i="6"/>
  <c r="AJ23" i="6"/>
  <c r="AJ22" i="6"/>
  <c r="AJ21" i="6"/>
  <c r="AJ20" i="6"/>
  <c r="AJ19" i="6"/>
  <c r="AJ18" i="6"/>
  <c r="AJ17" i="6"/>
  <c r="AJ16" i="6"/>
  <c r="AJ15" i="6"/>
  <c r="AJ14" i="6"/>
  <c r="AJ13" i="6"/>
  <c r="AJ12" i="6"/>
  <c r="AJ11" i="6"/>
  <c r="AJ10" i="6"/>
  <c r="AJ9" i="6"/>
  <c r="AJ8" i="6"/>
  <c r="AJ7" i="6"/>
  <c r="AJ6" i="6"/>
  <c r="AJ5" i="6"/>
  <c r="AJ66" i="4"/>
  <c r="AJ65" i="4"/>
  <c r="AJ64" i="4"/>
  <c r="AJ63" i="4"/>
  <c r="AJ62" i="4"/>
  <c r="AJ61" i="4"/>
  <c r="AJ60" i="4"/>
  <c r="AJ59" i="4"/>
  <c r="AJ58" i="4"/>
  <c r="AJ57" i="4"/>
  <c r="AJ56" i="4"/>
  <c r="AJ55" i="4"/>
  <c r="AJ54" i="4"/>
  <c r="AJ53" i="4"/>
  <c r="AJ52" i="4"/>
  <c r="AJ51" i="4"/>
  <c r="AJ50" i="4"/>
  <c r="AJ49" i="4"/>
  <c r="AJ48" i="4"/>
  <c r="AJ47" i="4"/>
  <c r="AJ46" i="4"/>
  <c r="AJ45" i="4"/>
  <c r="AJ44" i="4"/>
  <c r="AJ43" i="4"/>
  <c r="AJ42" i="4"/>
  <c r="AJ41" i="4"/>
  <c r="AJ40" i="4"/>
  <c r="AJ39" i="4"/>
  <c r="AJ38" i="4"/>
  <c r="AJ37" i="4"/>
  <c r="AJ36" i="4"/>
  <c r="AJ35" i="4"/>
  <c r="AJ34" i="4"/>
  <c r="AJ33" i="4"/>
  <c r="AJ32" i="4"/>
  <c r="AJ31" i="4"/>
  <c r="AJ30" i="4"/>
  <c r="AJ29" i="4"/>
  <c r="AJ28" i="4"/>
  <c r="AJ27" i="4"/>
  <c r="AJ26" i="4"/>
  <c r="AJ25" i="4"/>
  <c r="AJ24" i="4"/>
  <c r="AJ23" i="4"/>
  <c r="AJ22" i="4"/>
  <c r="AJ21" i="4"/>
  <c r="AJ20" i="4"/>
  <c r="AJ19" i="4"/>
  <c r="AJ18" i="4"/>
  <c r="AJ17" i="4"/>
  <c r="AJ16" i="4"/>
  <c r="AJ15" i="4"/>
  <c r="AJ14" i="4"/>
  <c r="AJ13" i="4"/>
  <c r="AJ12" i="4"/>
  <c r="AJ11" i="4"/>
  <c r="AJ10" i="4"/>
  <c r="AJ9" i="4"/>
  <c r="AJ8" i="4"/>
  <c r="AJ7" i="4"/>
  <c r="AJ6" i="4"/>
  <c r="AJ5" i="4"/>
  <c r="AJ66" i="3"/>
  <c r="AJ65" i="3"/>
  <c r="AJ64" i="3"/>
  <c r="AJ63" i="3"/>
  <c r="AJ62" i="3"/>
  <c r="AJ61" i="3"/>
  <c r="AJ60" i="3"/>
  <c r="AJ59" i="3"/>
  <c r="AJ58" i="3"/>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AJ7" i="3"/>
  <c r="AJ6" i="3"/>
  <c r="AJ5" i="3"/>
  <c r="AK68" i="1"/>
  <c r="E68" i="1"/>
  <c r="E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K15" i="1" s="1"/>
  <c r="AJ14" i="1"/>
  <c r="AJ13" i="1"/>
  <c r="AJ12" i="1"/>
  <c r="AJ11" i="1"/>
  <c r="AJ10" i="1"/>
  <c r="AJ9" i="1"/>
  <c r="AJ8" i="1"/>
  <c r="AJ7" i="1"/>
  <c r="AJ6" i="1"/>
  <c r="AJ5" i="1"/>
  <c r="AK59" i="3" l="1"/>
  <c r="AA7" i="15"/>
  <c r="AA65" i="16"/>
  <c r="AA63" i="15"/>
  <c r="AA19" i="16"/>
  <c r="AA31" i="16"/>
  <c r="N3" i="10"/>
  <c r="N3" i="11" s="1"/>
  <c r="N3" i="13" s="1"/>
  <c r="N3" i="12" s="1"/>
  <c r="N3" i="14" s="1"/>
  <c r="N3" i="15" s="1"/>
  <c r="N3" i="16" s="1"/>
  <c r="N3" i="17" s="1"/>
  <c r="N3" i="18" s="1"/>
  <c r="AA63" i="16"/>
  <c r="AA43" i="16"/>
  <c r="AA27" i="16"/>
  <c r="AA23" i="16"/>
  <c r="AA11" i="16"/>
  <c r="AA59" i="15"/>
  <c r="AA55" i="15"/>
  <c r="AA19" i="15"/>
  <c r="AK63" i="11"/>
  <c r="AJ67" i="8"/>
  <c r="AK57" i="1"/>
  <c r="AK53" i="4"/>
  <c r="AK17" i="4"/>
  <c r="AK13" i="4"/>
  <c r="Z68" i="16"/>
  <c r="AK11" i="11"/>
  <c r="Z67" i="16"/>
  <c r="AK37" i="13"/>
  <c r="AK53" i="13"/>
  <c r="AK57" i="13"/>
  <c r="AK61" i="13"/>
  <c r="AK15" i="11"/>
  <c r="AK47" i="10"/>
  <c r="AK63" i="10"/>
  <c r="AK19" i="7"/>
  <c r="AK51" i="7"/>
  <c r="AJ68" i="8"/>
  <c r="AK9" i="7"/>
  <c r="AK13" i="7"/>
  <c r="AK17" i="7"/>
  <c r="AA27" i="14"/>
  <c r="AA13" i="14"/>
  <c r="AJ67" i="13"/>
  <c r="AJ68" i="13"/>
  <c r="AK11" i="13"/>
  <c r="AK15" i="13"/>
  <c r="AK19" i="13"/>
  <c r="AK27" i="13"/>
  <c r="AK31" i="13"/>
  <c r="AK37" i="11"/>
  <c r="AK41" i="11"/>
  <c r="AK45" i="11"/>
  <c r="AK53" i="11"/>
  <c r="AK57" i="11"/>
  <c r="AK61" i="11"/>
  <c r="AK51" i="10"/>
  <c r="AK49" i="10"/>
  <c r="AK53" i="10"/>
  <c r="AK35" i="8"/>
  <c r="AJ67" i="7"/>
  <c r="AJ68" i="6"/>
  <c r="D3" i="8"/>
  <c r="D67" i="8" s="1"/>
  <c r="AJ68" i="3"/>
  <c r="AK19" i="3"/>
  <c r="AK23" i="3"/>
  <c r="AK35" i="3"/>
  <c r="AK39" i="3"/>
  <c r="AK43" i="3"/>
  <c r="AK47" i="3"/>
  <c r="AK51" i="3"/>
  <c r="AJ68" i="4"/>
  <c r="AK57" i="4"/>
  <c r="AK61" i="4"/>
  <c r="AK65" i="4"/>
  <c r="AJ68" i="7"/>
  <c r="AJ67" i="10"/>
  <c r="AK17" i="10"/>
  <c r="AK33" i="10"/>
  <c r="AK37" i="10"/>
  <c r="AK41" i="10"/>
  <c r="AK45" i="10"/>
  <c r="AA35" i="14"/>
  <c r="AA43" i="14"/>
  <c r="AA59" i="14"/>
  <c r="AA63" i="14"/>
  <c r="AJ67" i="4"/>
  <c r="AK35" i="1"/>
  <c r="AK51" i="1"/>
  <c r="AK5" i="3"/>
  <c r="AJ67" i="3"/>
  <c r="AK9" i="3"/>
  <c r="AK17" i="3"/>
  <c r="AJ68" i="10"/>
  <c r="AJ67" i="11"/>
  <c r="Z67" i="14"/>
  <c r="Z67" i="15"/>
  <c r="AK55" i="4"/>
  <c r="AK63" i="4"/>
  <c r="AJ67" i="6"/>
  <c r="AK55" i="7"/>
  <c r="AK59" i="7"/>
  <c r="AK63" i="7"/>
  <c r="AK17" i="8"/>
  <c r="AK53" i="8"/>
  <c r="AK57" i="8"/>
  <c r="AK61" i="8"/>
  <c r="AK65" i="8"/>
  <c r="AJ68" i="11"/>
  <c r="AK65" i="11"/>
  <c r="Z68" i="14"/>
  <c r="AA29" i="14"/>
  <c r="AA33" i="14"/>
  <c r="AA5" i="15"/>
  <c r="Z68" i="15"/>
  <c r="AA21" i="16"/>
  <c r="AA25" i="16"/>
  <c r="AA51" i="16"/>
  <c r="AA23" i="15"/>
  <c r="AA21" i="15"/>
  <c r="AA25" i="15"/>
  <c r="AA29" i="15"/>
  <c r="AA33" i="15"/>
  <c r="AA37" i="15"/>
  <c r="AA53" i="15"/>
  <c r="AA21" i="14"/>
  <c r="AA11" i="14"/>
  <c r="AA53" i="14"/>
  <c r="AA61" i="14"/>
  <c r="AA65" i="14"/>
  <c r="AK63" i="13"/>
  <c r="E67" i="12"/>
  <c r="X67" i="12"/>
  <c r="G68" i="12"/>
  <c r="AA68" i="12"/>
  <c r="F67" i="12"/>
  <c r="Y67" i="12"/>
  <c r="U68" i="12"/>
  <c r="AK31" i="11"/>
  <c r="AK47" i="11"/>
  <c r="AK7" i="10"/>
  <c r="AK11" i="10"/>
  <c r="AK15" i="10"/>
  <c r="AK19" i="10"/>
  <c r="AK27" i="10"/>
  <c r="AK31" i="10"/>
  <c r="AK63" i="8"/>
  <c r="AK21" i="8"/>
  <c r="AK33" i="8"/>
  <c r="AK49" i="8"/>
  <c r="AK23" i="8"/>
  <c r="AK51" i="8"/>
  <c r="AK23" i="7"/>
  <c r="AK31" i="7"/>
  <c r="AK35" i="7"/>
  <c r="AK21" i="4"/>
  <c r="AK11" i="4"/>
  <c r="AA47" i="16"/>
  <c r="AA15" i="16"/>
  <c r="AA33" i="16"/>
  <c r="AA55" i="16"/>
  <c r="AA59" i="16"/>
  <c r="AA13" i="16"/>
  <c r="AA35" i="16"/>
  <c r="AA53" i="16"/>
  <c r="AA57" i="16"/>
  <c r="AA9" i="15"/>
  <c r="AA27" i="15"/>
  <c r="AA31" i="15"/>
  <c r="AA35" i="15"/>
  <c r="AA39" i="15"/>
  <c r="AA43" i="15"/>
  <c r="AA51" i="15"/>
  <c r="AA57" i="15"/>
  <c r="AA61" i="15"/>
  <c r="AA65" i="15"/>
  <c r="AA17" i="14"/>
  <c r="AA47" i="14"/>
  <c r="AA51" i="14"/>
  <c r="AA19" i="14"/>
  <c r="AA37" i="14"/>
  <c r="AA45" i="14"/>
  <c r="AA49" i="14"/>
  <c r="AK45" i="13"/>
  <c r="AK9" i="13"/>
  <c r="AK13" i="13"/>
  <c r="AK35" i="13"/>
  <c r="AK43" i="13"/>
  <c r="AK47" i="13"/>
  <c r="AK51" i="13"/>
  <c r="AK65" i="13"/>
  <c r="AK21" i="13"/>
  <c r="AK25" i="13"/>
  <c r="AK29" i="13"/>
  <c r="AK21" i="11"/>
  <c r="AK25" i="11"/>
  <c r="AK29" i="11"/>
  <c r="AK51" i="11"/>
  <c r="AK19" i="11"/>
  <c r="AK27" i="11"/>
  <c r="AK9" i="11"/>
  <c r="AK13" i="11"/>
  <c r="AK35" i="11"/>
  <c r="AK43" i="11"/>
  <c r="AK9" i="10"/>
  <c r="AK13" i="10"/>
  <c r="AK35" i="10"/>
  <c r="AK43" i="10"/>
  <c r="AK65" i="10"/>
  <c r="AK21" i="10"/>
  <c r="AK25" i="10"/>
  <c r="AK29" i="10"/>
  <c r="AK59" i="10"/>
  <c r="AK57" i="10"/>
  <c r="AK61" i="10"/>
  <c r="AK5" i="8"/>
  <c r="AK37" i="8"/>
  <c r="AK15" i="8"/>
  <c r="AK27" i="8"/>
  <c r="AK19" i="8"/>
  <c r="AK47" i="8"/>
  <c r="AK7" i="7"/>
  <c r="AK15" i="7"/>
  <c r="AK53" i="7"/>
  <c r="AK57" i="7"/>
  <c r="AK61" i="7"/>
  <c r="AK65" i="7"/>
  <c r="AK39" i="7"/>
  <c r="AK43" i="7"/>
  <c r="AK47" i="7"/>
  <c r="AK21" i="7"/>
  <c r="AK25" i="7"/>
  <c r="AK29" i="7"/>
  <c r="AK33" i="7"/>
  <c r="AK37" i="7"/>
  <c r="AK41" i="7"/>
  <c r="AK45" i="7"/>
  <c r="AK49" i="7"/>
  <c r="AK63" i="6"/>
  <c r="AK21" i="6"/>
  <c r="AK29" i="6"/>
  <c r="AK37" i="6"/>
  <c r="AK45" i="6"/>
  <c r="AK57" i="6"/>
  <c r="AK19" i="4"/>
  <c r="AK23" i="4"/>
  <c r="AK27" i="4"/>
  <c r="AK31" i="4"/>
  <c r="AK35" i="4"/>
  <c r="AK29" i="4"/>
  <c r="AK33" i="4"/>
  <c r="AK37" i="4"/>
  <c r="AK49" i="4"/>
  <c r="AA9" i="16"/>
  <c r="AA29" i="16"/>
  <c r="AA39" i="16"/>
  <c r="AA49" i="16"/>
  <c r="AA7" i="16"/>
  <c r="AA17" i="16"/>
  <c r="AA37" i="16"/>
  <c r="AA41" i="16"/>
  <c r="AA61" i="16"/>
  <c r="AA13" i="15"/>
  <c r="AA17" i="15"/>
  <c r="AA47" i="15"/>
  <c r="AA11" i="15"/>
  <c r="AA15" i="15"/>
  <c r="AA41" i="15"/>
  <c r="AA45" i="15"/>
  <c r="AA49" i="15"/>
  <c r="AA9" i="14"/>
  <c r="AA15" i="14"/>
  <c r="AA23" i="14"/>
  <c r="AA41" i="14"/>
  <c r="AA55" i="14"/>
  <c r="AA7" i="14"/>
  <c r="AA25" i="14"/>
  <c r="AA31" i="14"/>
  <c r="AA39" i="14"/>
  <c r="AA57" i="14"/>
  <c r="AK7" i="13"/>
  <c r="AK17" i="13"/>
  <c r="AK39" i="13"/>
  <c r="AK49" i="13"/>
  <c r="AK41" i="13"/>
  <c r="AK59" i="13"/>
  <c r="AK23" i="13"/>
  <c r="AK33" i="13"/>
  <c r="AK55" i="13"/>
  <c r="AK23" i="11"/>
  <c r="AK33" i="11"/>
  <c r="AK55" i="11"/>
  <c r="AK7" i="11"/>
  <c r="AK17" i="11"/>
  <c r="AK39" i="11"/>
  <c r="AK49" i="11"/>
  <c r="AK59" i="11"/>
  <c r="AK23" i="10"/>
  <c r="AK55" i="10"/>
  <c r="AK39" i="10"/>
  <c r="F67" i="9"/>
  <c r="Y67" i="9"/>
  <c r="U68" i="9"/>
  <c r="AK7" i="8"/>
  <c r="AK11" i="8"/>
  <c r="AK31" i="8"/>
  <c r="AK41" i="8"/>
  <c r="AK45" i="8"/>
  <c r="AK25" i="8"/>
  <c r="AK29" i="8"/>
  <c r="AK55" i="8"/>
  <c r="AK59" i="8"/>
  <c r="AK9" i="8"/>
  <c r="AK13" i="8"/>
  <c r="AK39" i="8"/>
  <c r="AK43" i="8"/>
  <c r="U67" i="9"/>
  <c r="F68" i="9"/>
  <c r="Y68" i="9"/>
  <c r="Y68" i="18" s="1"/>
  <c r="AK27" i="7"/>
  <c r="E67" i="9"/>
  <c r="X67" i="9"/>
  <c r="G68" i="9"/>
  <c r="AA68" i="9"/>
  <c r="AK11" i="7"/>
  <c r="AK17" i="6"/>
  <c r="AK25" i="6"/>
  <c r="AK15" i="6"/>
  <c r="AK19" i="6"/>
  <c r="AK27" i="6"/>
  <c r="AK31" i="6"/>
  <c r="AK35" i="6"/>
  <c r="AK43" i="6"/>
  <c r="AK47" i="6"/>
  <c r="AK51" i="4"/>
  <c r="AK21" i="3"/>
  <c r="AK7" i="3"/>
  <c r="AK37" i="3"/>
  <c r="AK41" i="3"/>
  <c r="AK53" i="3"/>
  <c r="AK57" i="3"/>
  <c r="AK61" i="3"/>
  <c r="AK65" i="3"/>
  <c r="AK65" i="1"/>
  <c r="E3" i="8"/>
  <c r="C3" i="8"/>
  <c r="C67" i="8" s="1"/>
  <c r="AK47" i="1"/>
  <c r="B4" i="7"/>
  <c r="B68" i="7" s="1"/>
  <c r="B3" i="8"/>
  <c r="B67" i="8" s="1"/>
  <c r="C4" i="8"/>
  <c r="C68" i="8" s="1"/>
  <c r="D4" i="8"/>
  <c r="D68" i="8" s="1"/>
  <c r="AK25" i="3"/>
  <c r="AK33" i="3"/>
  <c r="AK55" i="3"/>
  <c r="F68" i="5"/>
  <c r="AK15" i="3"/>
  <c r="AK31" i="3"/>
  <c r="E67" i="5"/>
  <c r="G68" i="5"/>
  <c r="AK11" i="3"/>
  <c r="AK45" i="3"/>
  <c r="U68" i="5"/>
  <c r="G67" i="5"/>
  <c r="G67" i="18" s="1"/>
  <c r="AI68" i="5"/>
  <c r="X68" i="18" s="1"/>
  <c r="AK13" i="3"/>
  <c r="U67" i="5"/>
  <c r="AK27" i="3"/>
  <c r="AI67" i="5"/>
  <c r="AL68" i="5"/>
  <c r="AK49" i="3"/>
  <c r="AK29" i="3"/>
  <c r="AK63" i="3"/>
  <c r="E68" i="5"/>
  <c r="E68" i="18" s="1"/>
  <c r="AK33" i="1"/>
  <c r="F67" i="5"/>
  <c r="AK45" i="4"/>
  <c r="AK25" i="4"/>
  <c r="AK59" i="4"/>
  <c r="AK39" i="4"/>
  <c r="AK47" i="4"/>
  <c r="AK15" i="4"/>
  <c r="AK41" i="4"/>
  <c r="AK9" i="4"/>
  <c r="AK43" i="4"/>
  <c r="AK5" i="4"/>
  <c r="AK13" i="6"/>
  <c r="AK51" i="6"/>
  <c r="AK59" i="6"/>
  <c r="AK61" i="6"/>
  <c r="AK39" i="6"/>
  <c r="AK41" i="6"/>
  <c r="AK9" i="6"/>
  <c r="AK23" i="6"/>
  <c r="AK65" i="6"/>
  <c r="AK11" i="6"/>
  <c r="AK53" i="6"/>
  <c r="AK33" i="6"/>
  <c r="AK55" i="6"/>
  <c r="AK7" i="6"/>
  <c r="AK49" i="6"/>
  <c r="AA5" i="16"/>
  <c r="AA5" i="14"/>
  <c r="AK5" i="13"/>
  <c r="AK5" i="11"/>
  <c r="AK5" i="10"/>
  <c r="AK5" i="7"/>
  <c r="AK5" i="6"/>
  <c r="AK7" i="4"/>
  <c r="AK19" i="1"/>
  <c r="AK21" i="1"/>
  <c r="AK29" i="1"/>
  <c r="AK43" i="1"/>
  <c r="AK11" i="1"/>
  <c r="AK27" i="1"/>
  <c r="AK23" i="1"/>
  <c r="AK31" i="1"/>
  <c r="AK55" i="1"/>
  <c r="AK63" i="1"/>
  <c r="AK17" i="1"/>
  <c r="AK25" i="1"/>
  <c r="AK49" i="1"/>
  <c r="AK9" i="1"/>
  <c r="AJ68" i="1"/>
  <c r="AK37" i="1"/>
  <c r="AK45" i="1"/>
  <c r="AJ67" i="1"/>
  <c r="AK13" i="1"/>
  <c r="AK39" i="1"/>
  <c r="AK59" i="1"/>
  <c r="AK53" i="1"/>
  <c r="AK61" i="1"/>
  <c r="AK7" i="1"/>
  <c r="AK41" i="1"/>
  <c r="AK5" i="1"/>
  <c r="Z68" i="17" l="1"/>
  <c r="D3" i="9"/>
  <c r="D67" i="9" s="1"/>
  <c r="AA67" i="16"/>
  <c r="AK67" i="10"/>
  <c r="AK67" i="4"/>
  <c r="AA67" i="15"/>
  <c r="AK67" i="3"/>
  <c r="AK67" i="13"/>
  <c r="AK67" i="11"/>
  <c r="AK67" i="7"/>
  <c r="AA67" i="14"/>
  <c r="AK67" i="6"/>
  <c r="AK67" i="8"/>
  <c r="Y67" i="18"/>
  <c r="Z67" i="9"/>
  <c r="Z68" i="9"/>
  <c r="G68" i="18"/>
  <c r="Z67" i="17"/>
  <c r="X67" i="18"/>
  <c r="AA68" i="18"/>
  <c r="F67" i="18"/>
  <c r="Z68" i="12"/>
  <c r="Z67" i="12"/>
  <c r="U67" i="18"/>
  <c r="U68" i="18"/>
  <c r="E67" i="18"/>
  <c r="F68" i="18"/>
  <c r="E3" i="9"/>
  <c r="E3" i="10" s="1"/>
  <c r="B3" i="9"/>
  <c r="B4" i="8"/>
  <c r="B68" i="8" s="1"/>
  <c r="C4" i="9"/>
  <c r="D4" i="9"/>
  <c r="C3" i="9"/>
  <c r="AK68" i="5"/>
  <c r="AK67" i="5"/>
  <c r="AK67" i="1"/>
  <c r="D3" i="10" l="1"/>
  <c r="D67" i="10" s="1"/>
  <c r="AA67" i="17"/>
  <c r="AA67" i="12"/>
  <c r="AA67" i="9"/>
  <c r="Z67" i="18"/>
  <c r="Z68" i="18"/>
  <c r="E3" i="11"/>
  <c r="D4" i="10"/>
  <c r="D68" i="10" s="1"/>
  <c r="D68" i="9"/>
  <c r="B4" i="9"/>
  <c r="C4" i="10"/>
  <c r="C68" i="10" s="1"/>
  <c r="C68" i="9"/>
  <c r="C3" i="10"/>
  <c r="C67" i="10" s="1"/>
  <c r="C67" i="9"/>
  <c r="B67" i="9"/>
  <c r="B3" i="10"/>
  <c r="B67" i="10" s="1"/>
  <c r="AL67" i="5"/>
  <c r="D3" i="11" l="1"/>
  <c r="D67" i="11" s="1"/>
  <c r="AA67" i="18"/>
  <c r="E3" i="13"/>
  <c r="C4" i="11"/>
  <c r="C68" i="11" s="1"/>
  <c r="C3" i="11"/>
  <c r="C67" i="11" s="1"/>
  <c r="B4" i="10"/>
  <c r="B68" i="10" s="1"/>
  <c r="B68" i="9"/>
  <c r="D4" i="11"/>
  <c r="D68" i="11" s="1"/>
  <c r="B3" i="11"/>
  <c r="B67" i="11" s="1"/>
  <c r="D7" i="1"/>
  <c r="D9" i="1" s="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D65" i="1" s="1"/>
  <c r="D5" i="3" s="1"/>
  <c r="D3" i="13" l="1"/>
  <c r="D67" i="13" s="1"/>
  <c r="E3" i="12"/>
  <c r="E3" i="14" s="1"/>
  <c r="C4" i="13"/>
  <c r="C68" i="13" s="1"/>
  <c r="D4" i="13"/>
  <c r="D68" i="13" s="1"/>
  <c r="C3" i="13"/>
  <c r="C67" i="13" s="1"/>
  <c r="B68" i="11"/>
  <c r="B3" i="13"/>
  <c r="B67" i="13" s="1"/>
  <c r="D7" i="3"/>
  <c r="D9" i="3" s="1"/>
  <c r="D11" i="3" s="1"/>
  <c r="D13" i="3" s="1"/>
  <c r="D15" i="3" s="1"/>
  <c r="D17" i="3" s="1"/>
  <c r="D19" i="3" s="1"/>
  <c r="D21" i="3" s="1"/>
  <c r="D23" i="3" s="1"/>
  <c r="D25" i="3" s="1"/>
  <c r="D27" i="3" s="1"/>
  <c r="D29" i="3" s="1"/>
  <c r="D31" i="3" s="1"/>
  <c r="D33" i="3" s="1"/>
  <c r="D35" i="3" s="1"/>
  <c r="D37" i="3" s="1"/>
  <c r="D39" i="3" s="1"/>
  <c r="D41" i="3" s="1"/>
  <c r="D43" i="3" s="1"/>
  <c r="D45" i="3" s="1"/>
  <c r="D47" i="3" s="1"/>
  <c r="D49" i="3" s="1"/>
  <c r="D51" i="3" s="1"/>
  <c r="D53" i="3" s="1"/>
  <c r="D55" i="3" s="1"/>
  <c r="D57" i="3" s="1"/>
  <c r="D59" i="3" s="1"/>
  <c r="D61" i="3" s="1"/>
  <c r="D63" i="3" s="1"/>
  <c r="D65" i="3" s="1"/>
  <c r="D5" i="4" s="1"/>
  <c r="D3" i="12" l="1"/>
  <c r="D67" i="12" s="1"/>
  <c r="E3" i="15"/>
  <c r="B4" i="13"/>
  <c r="B68" i="13" s="1"/>
  <c r="D4" i="12"/>
  <c r="C3" i="12"/>
  <c r="C4" i="12"/>
  <c r="B3" i="12"/>
  <c r="D7" i="4"/>
  <c r="D9" i="4" s="1"/>
  <c r="D11" i="4" s="1"/>
  <c r="D13" i="4" s="1"/>
  <c r="D15" i="4" s="1"/>
  <c r="D17" i="4" s="1"/>
  <c r="D19" i="4" s="1"/>
  <c r="D21" i="4" s="1"/>
  <c r="D23" i="4" s="1"/>
  <c r="D25" i="4" s="1"/>
  <c r="D27" i="4" s="1"/>
  <c r="D29" i="4" s="1"/>
  <c r="D31" i="4" s="1"/>
  <c r="D33" i="4" s="1"/>
  <c r="D35" i="4" s="1"/>
  <c r="D37" i="4" s="1"/>
  <c r="D39" i="4" s="1"/>
  <c r="D41" i="4" s="1"/>
  <c r="D43" i="4" s="1"/>
  <c r="D45" i="4" s="1"/>
  <c r="D47" i="4" s="1"/>
  <c r="D49" i="4" s="1"/>
  <c r="D51" i="4" s="1"/>
  <c r="D53" i="4" s="1"/>
  <c r="D55" i="4" s="1"/>
  <c r="D57" i="4" s="1"/>
  <c r="D59" i="4" s="1"/>
  <c r="D61" i="4" s="1"/>
  <c r="D63" i="4" s="1"/>
  <c r="D65" i="4" s="1"/>
  <c r="D3" i="14" l="1"/>
  <c r="D67" i="14" s="1"/>
  <c r="E3" i="16"/>
  <c r="D4" i="14"/>
  <c r="D68" i="14" s="1"/>
  <c r="D68" i="12"/>
  <c r="C68" i="12"/>
  <c r="C4" i="14"/>
  <c r="C68" i="14" s="1"/>
  <c r="C3" i="14"/>
  <c r="C67" i="14" s="1"/>
  <c r="C67" i="12"/>
  <c r="B3" i="14"/>
  <c r="B67" i="14" s="1"/>
  <c r="B67" i="12"/>
  <c r="B4" i="12"/>
  <c r="D5" i="6"/>
  <c r="D3" i="15" l="1"/>
  <c r="D67" i="15" s="1"/>
  <c r="E3" i="17"/>
  <c r="E3" i="18" s="1"/>
  <c r="B68" i="12"/>
  <c r="B4" i="14"/>
  <c r="B68" i="14" s="1"/>
  <c r="C3" i="15"/>
  <c r="C67" i="15" s="1"/>
  <c r="C4" i="15"/>
  <c r="C68" i="15" s="1"/>
  <c r="B3" i="15"/>
  <c r="D4" i="15"/>
  <c r="D68" i="15" s="1"/>
  <c r="D7" i="6"/>
  <c r="D9" i="6" s="1"/>
  <c r="D11" i="6" s="1"/>
  <c r="D13" i="6" s="1"/>
  <c r="D15" i="6" s="1"/>
  <c r="D17" i="6" s="1"/>
  <c r="D19" i="6" s="1"/>
  <c r="D21" i="6" s="1"/>
  <c r="D23" i="6" s="1"/>
  <c r="D25" i="6" s="1"/>
  <c r="D27" i="6" s="1"/>
  <c r="D29" i="6" s="1"/>
  <c r="D31" i="6" s="1"/>
  <c r="D33" i="6" s="1"/>
  <c r="D35" i="6" s="1"/>
  <c r="D37" i="6" s="1"/>
  <c r="D39" i="6" s="1"/>
  <c r="D41" i="6" s="1"/>
  <c r="D43" i="6" s="1"/>
  <c r="D45" i="6" s="1"/>
  <c r="D47" i="6" s="1"/>
  <c r="D49" i="6" s="1"/>
  <c r="D51" i="6" s="1"/>
  <c r="D53" i="6" s="1"/>
  <c r="D55" i="6" s="1"/>
  <c r="D57" i="6" s="1"/>
  <c r="D59" i="6" s="1"/>
  <c r="D61" i="6" s="1"/>
  <c r="D63" i="6" s="1"/>
  <c r="D65" i="6" s="1"/>
  <c r="D5" i="7" s="1"/>
  <c r="D3" i="16" l="1"/>
  <c r="D67" i="16" s="1"/>
  <c r="B67" i="15"/>
  <c r="B3" i="16"/>
  <c r="C3" i="16"/>
  <c r="C67" i="16" s="1"/>
  <c r="D4" i="16"/>
  <c r="D68" i="16" s="1"/>
  <c r="B4" i="15"/>
  <c r="B68" i="15" s="1"/>
  <c r="C4" i="16"/>
  <c r="C68" i="16" s="1"/>
  <c r="D7" i="7"/>
  <c r="D9" i="7" s="1"/>
  <c r="D11" i="7" s="1"/>
  <c r="D13" i="7" s="1"/>
  <c r="D15" i="7" s="1"/>
  <c r="D17" i="7" s="1"/>
  <c r="D19" i="7" s="1"/>
  <c r="D21" i="7" s="1"/>
  <c r="D23" i="7" s="1"/>
  <c r="D25" i="7" s="1"/>
  <c r="D27" i="7" s="1"/>
  <c r="D29" i="7" s="1"/>
  <c r="D31" i="7" s="1"/>
  <c r="D33" i="7" s="1"/>
  <c r="D35" i="7" s="1"/>
  <c r="D37" i="7" s="1"/>
  <c r="D39" i="7" s="1"/>
  <c r="D41" i="7" s="1"/>
  <c r="D43" i="7" s="1"/>
  <c r="D45" i="7" s="1"/>
  <c r="D47" i="7" s="1"/>
  <c r="D49" i="7" s="1"/>
  <c r="D51" i="7" s="1"/>
  <c r="D53" i="7" s="1"/>
  <c r="D55" i="7" s="1"/>
  <c r="D57" i="7" s="1"/>
  <c r="D59" i="7" s="1"/>
  <c r="D61" i="7" s="1"/>
  <c r="D63" i="7" s="1"/>
  <c r="D65" i="7" s="1"/>
  <c r="D5" i="8" s="1"/>
  <c r="D3" i="17" l="1"/>
  <c r="D67" i="17" s="1"/>
  <c r="B67" i="16"/>
  <c r="B3" i="17"/>
  <c r="B4" i="16"/>
  <c r="B68" i="16" s="1"/>
  <c r="C4" i="17"/>
  <c r="D4" i="17"/>
  <c r="C3" i="17"/>
  <c r="D7" i="8"/>
  <c r="D9" i="8" s="1"/>
  <c r="D11" i="8" s="1"/>
  <c r="D13" i="8" s="1"/>
  <c r="D15" i="8" s="1"/>
  <c r="D17" i="8" s="1"/>
  <c r="D19" i="8" s="1"/>
  <c r="D21" i="8" s="1"/>
  <c r="D23" i="8" s="1"/>
  <c r="D25" i="8" s="1"/>
  <c r="D27" i="8" s="1"/>
  <c r="D29" i="8" s="1"/>
  <c r="D31" i="8" s="1"/>
  <c r="D33" i="8" s="1"/>
  <c r="D35" i="8" s="1"/>
  <c r="D37" i="8" s="1"/>
  <c r="D39" i="8" s="1"/>
  <c r="D41" i="8" s="1"/>
  <c r="D43" i="8" s="1"/>
  <c r="D45" i="8" s="1"/>
  <c r="D47" i="8" s="1"/>
  <c r="D49" i="8" s="1"/>
  <c r="D51" i="8" s="1"/>
  <c r="D53" i="8" s="1"/>
  <c r="D55" i="8" s="1"/>
  <c r="D57" i="8" s="1"/>
  <c r="D59" i="8" s="1"/>
  <c r="D61" i="8" s="1"/>
  <c r="D63" i="8" s="1"/>
  <c r="D65" i="8" s="1"/>
  <c r="D3" i="18" l="1"/>
  <c r="D67" i="18" s="1"/>
  <c r="B3" i="18"/>
  <c r="B67" i="18" s="1"/>
  <c r="B67" i="17"/>
  <c r="C3" i="18"/>
  <c r="C67" i="18" s="1"/>
  <c r="C67" i="17"/>
  <c r="C68" i="17"/>
  <c r="C4" i="18"/>
  <c r="C68" i="18" s="1"/>
  <c r="D68" i="17"/>
  <c r="D4" i="18"/>
  <c r="D68" i="18" s="1"/>
  <c r="B4" i="17"/>
  <c r="D5" i="10"/>
  <c r="B68" i="17" l="1"/>
  <c r="B4" i="18"/>
  <c r="B68" i="18" s="1"/>
  <c r="D7" i="10"/>
  <c r="D9" i="10" s="1"/>
  <c r="D11" i="10" s="1"/>
  <c r="D13" i="10" s="1"/>
  <c r="D15" i="10" s="1"/>
  <c r="D17" i="10" s="1"/>
  <c r="D19" i="10" s="1"/>
  <c r="D21" i="10" s="1"/>
  <c r="D23" i="10" s="1"/>
  <c r="D25" i="10" s="1"/>
  <c r="D27" i="10" s="1"/>
  <c r="D29" i="10" s="1"/>
  <c r="D31" i="10" s="1"/>
  <c r="D33" i="10" s="1"/>
  <c r="D35" i="10" s="1"/>
  <c r="D37" i="10" s="1"/>
  <c r="D39" i="10" s="1"/>
  <c r="D41" i="10" s="1"/>
  <c r="D43" i="10" s="1"/>
  <c r="D45" i="10" s="1"/>
  <c r="D47" i="10" s="1"/>
  <c r="D49" i="10" s="1"/>
  <c r="D51" i="10" s="1"/>
  <c r="D53" i="10" s="1"/>
  <c r="D55" i="10" s="1"/>
  <c r="D57" i="10" s="1"/>
  <c r="D59" i="10" s="1"/>
  <c r="D61" i="10" s="1"/>
  <c r="D63" i="10" s="1"/>
  <c r="D65" i="10" s="1"/>
  <c r="D5" i="11" l="1"/>
  <c r="D7" i="11" l="1"/>
  <c r="D9" i="11" s="1"/>
  <c r="D11" i="11" s="1"/>
  <c r="D13" i="11" s="1"/>
  <c r="D15" i="11" s="1"/>
  <c r="D17" i="11" s="1"/>
  <c r="D19" i="11" s="1"/>
  <c r="D21" i="11" s="1"/>
  <c r="D23" i="11" s="1"/>
  <c r="D25" i="11" s="1"/>
  <c r="D27" i="11" s="1"/>
  <c r="D29" i="11" s="1"/>
  <c r="D31" i="11" s="1"/>
  <c r="D33" i="11" s="1"/>
  <c r="D35" i="11" s="1"/>
  <c r="D37" i="11" s="1"/>
  <c r="D39" i="11" s="1"/>
  <c r="D41" i="11" s="1"/>
  <c r="D43" i="11" s="1"/>
  <c r="D45" i="11" s="1"/>
  <c r="D47" i="11" s="1"/>
  <c r="D49" i="11" s="1"/>
  <c r="D51" i="11" s="1"/>
  <c r="D53" i="11" s="1"/>
  <c r="D55" i="11" s="1"/>
  <c r="D57" i="11" s="1"/>
  <c r="D59" i="11" s="1"/>
  <c r="D61" i="11" s="1"/>
  <c r="D63" i="11" s="1"/>
  <c r="D65" i="11" s="1"/>
  <c r="D5" i="13" l="1"/>
  <c r="D7" i="13" l="1"/>
  <c r="D9" i="13" s="1"/>
  <c r="D11" i="13" s="1"/>
  <c r="D13" i="13" s="1"/>
  <c r="D15" i="13" s="1"/>
  <c r="D17" i="13" s="1"/>
  <c r="D19" i="13" s="1"/>
  <c r="D21" i="13" s="1"/>
  <c r="D23" i="13" s="1"/>
  <c r="D25" i="13" s="1"/>
  <c r="D27" i="13" s="1"/>
  <c r="D29" i="13" s="1"/>
  <c r="D31" i="13" s="1"/>
  <c r="D33" i="13" s="1"/>
  <c r="D35" i="13" s="1"/>
  <c r="D37" i="13" s="1"/>
  <c r="D39" i="13" s="1"/>
  <c r="D41" i="13" s="1"/>
  <c r="D43" i="13" s="1"/>
  <c r="D45" i="13" s="1"/>
  <c r="D47" i="13" s="1"/>
  <c r="D49" i="13" s="1"/>
  <c r="D51" i="13" s="1"/>
  <c r="D53" i="13" s="1"/>
  <c r="D55" i="13" s="1"/>
  <c r="D57" i="13" s="1"/>
  <c r="D59" i="13" s="1"/>
  <c r="D61" i="13" s="1"/>
  <c r="D63" i="13" s="1"/>
  <c r="D65" i="13" s="1"/>
  <c r="D5" i="14" l="1"/>
  <c r="D7" i="14" l="1"/>
  <c r="D9" i="14" s="1"/>
  <c r="D11" i="14" s="1"/>
  <c r="D13" i="14" s="1"/>
  <c r="D15" i="14" s="1"/>
  <c r="D17" i="14" s="1"/>
  <c r="D19" i="14" s="1"/>
  <c r="D21" i="14" s="1"/>
  <c r="D23" i="14" s="1"/>
  <c r="D25" i="14" s="1"/>
  <c r="D27" i="14" s="1"/>
  <c r="D29" i="14" s="1"/>
  <c r="D31" i="14" s="1"/>
  <c r="D33" i="14" s="1"/>
  <c r="D35" i="14" s="1"/>
  <c r="D37" i="14" s="1"/>
  <c r="D39" i="14" s="1"/>
  <c r="D41" i="14" s="1"/>
  <c r="D43" i="14" s="1"/>
  <c r="D45" i="14" s="1"/>
  <c r="D47" i="14" s="1"/>
  <c r="D49" i="14" s="1"/>
  <c r="D51" i="14" s="1"/>
  <c r="D53" i="14" s="1"/>
  <c r="D55" i="14" s="1"/>
  <c r="D57" i="14" s="1"/>
  <c r="D59" i="14" s="1"/>
  <c r="D61" i="14" s="1"/>
  <c r="D63" i="14" s="1"/>
  <c r="D65" i="14" s="1"/>
  <c r="D5" i="15" l="1"/>
  <c r="D7" i="15" l="1"/>
  <c r="D9" i="15" s="1"/>
  <c r="D11" i="15" s="1"/>
  <c r="D13" i="15" s="1"/>
  <c r="D15" i="15" s="1"/>
  <c r="D17" i="15" s="1"/>
  <c r="D19" i="15" s="1"/>
  <c r="D21" i="15" s="1"/>
  <c r="D23" i="15" s="1"/>
  <c r="D25" i="15" s="1"/>
  <c r="D27" i="15" s="1"/>
  <c r="D29" i="15" s="1"/>
  <c r="D31" i="15" s="1"/>
  <c r="D33" i="15" s="1"/>
  <c r="D35" i="15" s="1"/>
  <c r="D37" i="15" s="1"/>
  <c r="D39" i="15" s="1"/>
  <c r="D41" i="15" s="1"/>
  <c r="D43" i="15" s="1"/>
  <c r="D45" i="15" s="1"/>
  <c r="D47" i="15" s="1"/>
  <c r="D49" i="15" s="1"/>
  <c r="D51" i="15" s="1"/>
  <c r="D53" i="15" s="1"/>
  <c r="D55" i="15" s="1"/>
  <c r="D57" i="15" s="1"/>
  <c r="D59" i="15" s="1"/>
  <c r="D61" i="15" s="1"/>
  <c r="D63" i="15" s="1"/>
  <c r="D65" i="15" s="1"/>
  <c r="D5" i="16" l="1"/>
  <c r="D7" i="16" l="1"/>
  <c r="D9" i="16" s="1"/>
  <c r="D11" i="16" s="1"/>
  <c r="D13" i="16" s="1"/>
  <c r="D15" i="16" s="1"/>
  <c r="D17" i="16" s="1"/>
  <c r="D19" i="16" s="1"/>
  <c r="D21" i="16" s="1"/>
  <c r="D23" i="16" s="1"/>
  <c r="D25" i="16" s="1"/>
  <c r="D27" i="16" s="1"/>
  <c r="D29" i="16" s="1"/>
  <c r="D31" i="16" s="1"/>
  <c r="D33" i="16" s="1"/>
  <c r="D35" i="16" s="1"/>
  <c r="D37" i="16" s="1"/>
  <c r="D39" i="16" s="1"/>
  <c r="D41" i="16" s="1"/>
  <c r="D43" i="16" s="1"/>
  <c r="D45" i="16" s="1"/>
  <c r="D47" i="16" s="1"/>
  <c r="D49" i="16" s="1"/>
  <c r="D51" i="16" s="1"/>
  <c r="D53" i="16" s="1"/>
  <c r="D55" i="16" s="1"/>
  <c r="D57" i="16" s="1"/>
  <c r="D59" i="16" s="1"/>
  <c r="D61" i="16" s="1"/>
  <c r="D63" i="16" s="1"/>
  <c r="D65" i="16" s="1"/>
  <c r="D8" i="1" l="1"/>
  <c r="D10" i="1" s="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66" i="1" s="1"/>
  <c r="D6" i="3" s="1"/>
  <c r="D8" i="3" l="1"/>
  <c r="D10" i="3" l="1"/>
  <c r="D12" i="3" l="1"/>
  <c r="D14" i="3" l="1"/>
  <c r="D16" i="3" l="1"/>
  <c r="D18" i="3" l="1"/>
  <c r="D20" i="3" l="1"/>
  <c r="D22" i="3" l="1"/>
  <c r="D24" i="3" l="1"/>
  <c r="D26" i="3" l="1"/>
  <c r="D28" i="3" l="1"/>
  <c r="D30" i="3" l="1"/>
  <c r="D32" i="3" l="1"/>
  <c r="D34" i="3" l="1"/>
  <c r="D36" i="3" l="1"/>
  <c r="D38" i="3" l="1"/>
  <c r="D40" i="3" l="1"/>
  <c r="D42" i="3" l="1"/>
  <c r="D44" i="3" l="1"/>
  <c r="D46" i="3" l="1"/>
  <c r="D48" i="3" l="1"/>
  <c r="D50" i="3" l="1"/>
  <c r="D52" i="3" l="1"/>
  <c r="D54" i="3" l="1"/>
  <c r="D56" i="3" l="1"/>
  <c r="D58" i="3" l="1"/>
  <c r="D60" i="3" l="1"/>
  <c r="D62" i="3" l="1"/>
  <c r="D64" i="3" l="1"/>
  <c r="D66" i="3" l="1"/>
  <c r="D6" i="4" l="1"/>
  <c r="D8" i="4" l="1"/>
  <c r="D10" i="4" l="1"/>
  <c r="D12" i="4" l="1"/>
  <c r="D14" i="4" l="1"/>
  <c r="D16" i="4" l="1"/>
  <c r="D18" i="4" l="1"/>
  <c r="D20" i="4" l="1"/>
  <c r="D22" i="4" l="1"/>
  <c r="D24" i="4" l="1"/>
  <c r="D26" i="4" l="1"/>
  <c r="D28" i="4" l="1"/>
  <c r="D30" i="4" l="1"/>
  <c r="D32" i="4" l="1"/>
  <c r="D34" i="4" l="1"/>
  <c r="D36" i="4" l="1"/>
  <c r="D38" i="4" l="1"/>
  <c r="D40" i="4" l="1"/>
  <c r="D42" i="4" l="1"/>
  <c r="D44" i="4" l="1"/>
  <c r="D46" i="4" l="1"/>
  <c r="D48" i="4" l="1"/>
  <c r="D50" i="4" l="1"/>
  <c r="D52" i="4" l="1"/>
  <c r="D54" i="4" l="1"/>
  <c r="D56" i="4" l="1"/>
  <c r="D58" i="4" l="1"/>
  <c r="D60" i="4" l="1"/>
  <c r="D62" i="4" l="1"/>
  <c r="D64" i="4" l="1"/>
  <c r="D66" i="4" l="1"/>
  <c r="D6" i="6" l="1"/>
  <c r="D8" i="6" l="1"/>
  <c r="D10" i="6" l="1"/>
  <c r="D12" i="6" l="1"/>
  <c r="D14" i="6" l="1"/>
  <c r="D16" i="6" l="1"/>
  <c r="D18" i="6" l="1"/>
  <c r="D20" i="6" l="1"/>
  <c r="D22" i="6" l="1"/>
  <c r="D24" i="6" l="1"/>
  <c r="D26" i="6" l="1"/>
  <c r="D28" i="6" l="1"/>
  <c r="D30" i="6" l="1"/>
  <c r="D32" i="6" l="1"/>
  <c r="D34" i="6" l="1"/>
  <c r="D36" i="6" l="1"/>
  <c r="D38" i="6" l="1"/>
  <c r="D40" i="6" l="1"/>
  <c r="D42" i="6" l="1"/>
  <c r="D44" i="6" l="1"/>
  <c r="D46" i="6" l="1"/>
  <c r="D48" i="6" l="1"/>
  <c r="D50" i="6" l="1"/>
  <c r="D52" i="6" l="1"/>
  <c r="D54" i="6" l="1"/>
  <c r="D56" i="6" l="1"/>
  <c r="D58" i="6" l="1"/>
  <c r="D60" i="6" l="1"/>
  <c r="D62" i="6" l="1"/>
  <c r="D64" i="6" l="1"/>
  <c r="D66" i="6" l="1"/>
  <c r="D6" i="7" l="1"/>
  <c r="D8" i="7" l="1"/>
  <c r="D10" i="7" l="1"/>
  <c r="D12" i="7" l="1"/>
  <c r="D14" i="7" l="1"/>
  <c r="D16" i="7" l="1"/>
  <c r="D18" i="7" l="1"/>
  <c r="D20" i="7" l="1"/>
  <c r="D22" i="7" l="1"/>
  <c r="D24" i="7" l="1"/>
  <c r="D26" i="7" l="1"/>
  <c r="D28" i="7" l="1"/>
  <c r="D30" i="7" l="1"/>
  <c r="D32" i="7" l="1"/>
  <c r="D34" i="7" l="1"/>
  <c r="D36" i="7" l="1"/>
  <c r="D38" i="7" l="1"/>
  <c r="D40" i="7" l="1"/>
  <c r="D42" i="7" l="1"/>
  <c r="D44" i="7" l="1"/>
  <c r="D46" i="7" l="1"/>
  <c r="D48" i="7" l="1"/>
  <c r="D50" i="7" l="1"/>
  <c r="D52" i="7" l="1"/>
  <c r="D54" i="7" l="1"/>
  <c r="D56" i="7" l="1"/>
  <c r="D58" i="7" l="1"/>
  <c r="D60" i="7" l="1"/>
  <c r="D62" i="7" l="1"/>
  <c r="D64" i="7" l="1"/>
  <c r="D66" i="7" l="1"/>
  <c r="D6" i="8" l="1"/>
  <c r="D8" i="8" l="1"/>
  <c r="D10" i="8" l="1"/>
  <c r="D12" i="8" l="1"/>
  <c r="D14" i="8" l="1"/>
  <c r="D16" i="8" l="1"/>
  <c r="D18" i="8" l="1"/>
  <c r="D20" i="8" l="1"/>
  <c r="D22" i="8" l="1"/>
  <c r="D24" i="8" l="1"/>
  <c r="D26" i="8" l="1"/>
  <c r="D28" i="8" l="1"/>
  <c r="D30" i="8" l="1"/>
  <c r="D32" i="8" l="1"/>
  <c r="D34" i="8" l="1"/>
  <c r="D36" i="8" l="1"/>
  <c r="D38" i="8" l="1"/>
  <c r="D40" i="8" l="1"/>
  <c r="D42" i="8" l="1"/>
  <c r="D44" i="8" l="1"/>
  <c r="D46" i="8" l="1"/>
  <c r="D48" i="8" l="1"/>
  <c r="D50" i="8" l="1"/>
  <c r="D52" i="8" l="1"/>
  <c r="D54" i="8" l="1"/>
  <c r="D56" i="8" l="1"/>
  <c r="D58" i="8" l="1"/>
  <c r="D60" i="8" l="1"/>
  <c r="D62" i="8" l="1"/>
  <c r="D64" i="8" l="1"/>
  <c r="D66" i="8" l="1"/>
  <c r="D6" i="10" l="1"/>
  <c r="D8" i="10" l="1"/>
  <c r="D10" i="10" l="1"/>
  <c r="D12" i="10" l="1"/>
  <c r="D14" i="10" l="1"/>
  <c r="D16" i="10" l="1"/>
  <c r="D18" i="10" l="1"/>
  <c r="D20" i="10" l="1"/>
  <c r="D22" i="10" l="1"/>
  <c r="D24" i="10" l="1"/>
  <c r="D26" i="10" l="1"/>
  <c r="D28" i="10" l="1"/>
  <c r="D30" i="10" l="1"/>
  <c r="D32" i="10" l="1"/>
  <c r="D34" i="10" l="1"/>
  <c r="D36" i="10" l="1"/>
  <c r="D38" i="10" l="1"/>
  <c r="D40" i="10" l="1"/>
  <c r="D42" i="10" l="1"/>
  <c r="D44" i="10" l="1"/>
  <c r="D46" i="10" l="1"/>
  <c r="D48" i="10" l="1"/>
  <c r="D50" i="10" l="1"/>
  <c r="D52" i="10" l="1"/>
  <c r="D54" i="10" l="1"/>
  <c r="D56" i="10" l="1"/>
  <c r="D58" i="10" l="1"/>
  <c r="D60" i="10" l="1"/>
  <c r="D62" i="10" l="1"/>
  <c r="D64" i="10" l="1"/>
  <c r="D66" i="10" l="1"/>
  <c r="D6" i="11" l="1"/>
  <c r="D8" i="11" l="1"/>
  <c r="D10" i="11" l="1"/>
  <c r="D12" i="11" l="1"/>
  <c r="D14" i="11" l="1"/>
  <c r="D16" i="11" l="1"/>
  <c r="D18" i="11" l="1"/>
  <c r="D20" i="11" l="1"/>
  <c r="D22" i="11" l="1"/>
  <c r="D24" i="11" l="1"/>
  <c r="D26" i="11" l="1"/>
  <c r="D28" i="11" l="1"/>
  <c r="D30" i="11" l="1"/>
  <c r="D32" i="11" l="1"/>
  <c r="D34" i="11" l="1"/>
  <c r="D36" i="11" l="1"/>
  <c r="D38" i="11" l="1"/>
  <c r="D40" i="11" l="1"/>
  <c r="D42" i="11" l="1"/>
  <c r="D44" i="11" l="1"/>
  <c r="D46" i="11" l="1"/>
  <c r="D48" i="11" l="1"/>
  <c r="D50" i="11" l="1"/>
  <c r="D52" i="11" l="1"/>
  <c r="D54" i="11" l="1"/>
  <c r="D56" i="11" l="1"/>
  <c r="D58" i="11" l="1"/>
  <c r="D60" i="11" l="1"/>
  <c r="D62" i="11" l="1"/>
  <c r="D64" i="11" l="1"/>
  <c r="D66" i="11" l="1"/>
  <c r="D6" i="13" l="1"/>
  <c r="D8" i="13" l="1"/>
  <c r="D10" i="13" l="1"/>
  <c r="D12" i="13" l="1"/>
  <c r="D14" i="13" l="1"/>
  <c r="D16" i="13" l="1"/>
  <c r="D18" i="13" l="1"/>
  <c r="D20" i="13" l="1"/>
  <c r="D22" i="13" l="1"/>
  <c r="D24" i="13" l="1"/>
  <c r="D26" i="13" l="1"/>
  <c r="D28" i="13" l="1"/>
  <c r="D30" i="13" l="1"/>
  <c r="D32" i="13" l="1"/>
  <c r="D34" i="13" l="1"/>
  <c r="D36" i="13" l="1"/>
  <c r="D38" i="13" l="1"/>
  <c r="D40" i="13" l="1"/>
  <c r="D42" i="13" l="1"/>
  <c r="D44" i="13" l="1"/>
  <c r="D46" i="13" l="1"/>
  <c r="D48" i="13" l="1"/>
  <c r="D50" i="13" l="1"/>
  <c r="D52" i="13" l="1"/>
  <c r="D54" i="13" l="1"/>
  <c r="D56" i="13" l="1"/>
  <c r="D58" i="13" l="1"/>
  <c r="D60" i="13" l="1"/>
  <c r="D62" i="13" l="1"/>
  <c r="D64" i="13" l="1"/>
  <c r="D66" i="13" l="1"/>
  <c r="D6" i="14" l="1"/>
  <c r="D8" i="14" l="1"/>
  <c r="D10" i="14" l="1"/>
  <c r="D12" i="14" l="1"/>
  <c r="D14" i="14" l="1"/>
  <c r="D16" i="14" l="1"/>
  <c r="D18" i="14" l="1"/>
  <c r="D20" i="14" l="1"/>
  <c r="D22" i="14" l="1"/>
  <c r="D24" i="14" l="1"/>
  <c r="D26" i="14" l="1"/>
  <c r="D28" i="14" l="1"/>
  <c r="D30" i="14" l="1"/>
  <c r="D32" i="14" l="1"/>
  <c r="D34" i="14" l="1"/>
  <c r="D36" i="14" l="1"/>
  <c r="D38" i="14" l="1"/>
  <c r="D40" i="14" l="1"/>
  <c r="D42" i="14" l="1"/>
  <c r="D44" i="14" l="1"/>
  <c r="D46" i="14" l="1"/>
  <c r="D48" i="14" l="1"/>
  <c r="D50" i="14" l="1"/>
  <c r="D52" i="14" l="1"/>
  <c r="D54" i="14" l="1"/>
  <c r="D56" i="14" l="1"/>
  <c r="D58" i="14" l="1"/>
  <c r="D60" i="14" l="1"/>
  <c r="D62" i="14" l="1"/>
  <c r="D64" i="14" l="1"/>
  <c r="D66" i="14" l="1"/>
  <c r="D6" i="15" l="1"/>
  <c r="D8" i="15" l="1"/>
  <c r="D10" i="15" l="1"/>
  <c r="D12" i="15" l="1"/>
  <c r="D14" i="15" l="1"/>
  <c r="D16" i="15" l="1"/>
  <c r="D18" i="15" l="1"/>
  <c r="D20" i="15" l="1"/>
  <c r="D22" i="15" l="1"/>
  <c r="D24" i="15" l="1"/>
  <c r="D26" i="15" l="1"/>
  <c r="D28" i="15" l="1"/>
  <c r="D30" i="15" l="1"/>
  <c r="D32" i="15" l="1"/>
  <c r="D34" i="15" l="1"/>
  <c r="D36" i="15" l="1"/>
  <c r="D38" i="15" l="1"/>
  <c r="D40" i="15" l="1"/>
  <c r="D42" i="15" l="1"/>
  <c r="D44" i="15" l="1"/>
  <c r="D46" i="15" l="1"/>
  <c r="D48" i="15" l="1"/>
  <c r="D50" i="15" l="1"/>
  <c r="D52" i="15" l="1"/>
  <c r="D54" i="15" l="1"/>
  <c r="D56" i="15" l="1"/>
  <c r="D58" i="15" l="1"/>
  <c r="D60" i="15" l="1"/>
  <c r="D62" i="15" l="1"/>
  <c r="D64" i="15" l="1"/>
  <c r="D66" i="15" l="1"/>
  <c r="D6" i="16" l="1"/>
  <c r="D8" i="16" l="1"/>
  <c r="D10" i="16" l="1"/>
  <c r="D12" i="16" l="1"/>
  <c r="D14" i="16" l="1"/>
  <c r="D16" i="16" l="1"/>
  <c r="D18" i="16" l="1"/>
  <c r="D20" i="16" l="1"/>
  <c r="D22" i="16" l="1"/>
  <c r="D24" i="16" l="1"/>
  <c r="D26" i="16" l="1"/>
  <c r="D28" i="16" l="1"/>
  <c r="D30" i="16" l="1"/>
  <c r="D32" i="16" l="1"/>
  <c r="D34" i="16" l="1"/>
  <c r="D36" i="16" l="1"/>
  <c r="D38" i="16" l="1"/>
  <c r="D40" i="16" l="1"/>
  <c r="D42" i="16" l="1"/>
  <c r="D44" i="16" l="1"/>
  <c r="D46" i="16" l="1"/>
  <c r="D48" i="16" l="1"/>
  <c r="D50" i="16" l="1"/>
  <c r="D52" i="16" l="1"/>
  <c r="D54" i="16" l="1"/>
  <c r="D56" i="16" l="1"/>
  <c r="D58" i="16" l="1"/>
  <c r="D60" i="16" l="1"/>
  <c r="D62" i="16" l="1"/>
  <c r="D64" i="16" l="1"/>
  <c r="D66" i="16" l="1"/>
</calcChain>
</file>

<file path=xl/sharedStrings.xml><?xml version="1.0" encoding="utf-8"?>
<sst xmlns="http://schemas.openxmlformats.org/spreadsheetml/2006/main" count="129" uniqueCount="21">
  <si>
    <t>Дата</t>
  </si>
  <si>
    <t>Должность</t>
  </si>
  <si>
    <t>Совместитель</t>
  </si>
  <si>
    <t>Всего</t>
  </si>
  <si>
    <t>За месяц</t>
  </si>
  <si>
    <t>Пустое</t>
  </si>
  <si>
    <t>За квартал</t>
  </si>
  <si>
    <t>Штат</t>
  </si>
  <si>
    <t>Заказ</t>
  </si>
  <si>
    <t>Подразделение</t>
  </si>
  <si>
    <t>Общие</t>
  </si>
  <si>
    <t>Задание</t>
  </si>
  <si>
    <t>Ставка</t>
  </si>
  <si>
    <t>Часов в месяце</t>
  </si>
  <si>
    <t>Таб. №</t>
  </si>
  <si>
    <t>Департамент 17</t>
  </si>
  <si>
    <t>Часов в квартале</t>
  </si>
  <si>
    <t>Предпраздничный</t>
  </si>
  <si>
    <t>Заказ-наряд 46/17 от 02.08.2021 г., Устройство доработки питания, 200 шт.</t>
  </si>
  <si>
    <t>Инженер-стажер</t>
  </si>
  <si>
    <t>Дрявичев Иван Олегович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</si>
</sst>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s>
  <fills count="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9" tint="0.7999816888943144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double">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double">
        <color indexed="64"/>
      </right>
      <top style="medium">
        <color indexed="64"/>
      </top>
      <bottom style="thin">
        <color indexed="64"/>
      </bottom>
      <diagonal/>
    </border>
    <border>
      <left style="double">
        <color indexed="64"/>
      </left>
      <right/>
      <top style="medium">
        <color indexed="64"/>
      </top>
      <bottom/>
      <diagonal/>
    </border>
    <border>
      <left/>
      <right style="medium">
        <color indexed="64"/>
      </right>
      <top style="medium">
        <color indexed="64"/>
      </top>
      <bottom/>
      <diagonal/>
    </border>
    <border>
      <left style="double">
        <color indexed="64"/>
      </left>
      <right/>
      <top/>
      <bottom/>
      <diagonal/>
    </border>
    <border>
      <left/>
      <right style="medium">
        <color indexed="64"/>
      </right>
      <top/>
      <bottom/>
      <diagonal/>
    </border>
    <border>
      <left style="double">
        <color indexed="64"/>
      </left>
      <right/>
      <top/>
      <bottom style="double">
        <color indexed="64"/>
      </bottom>
      <diagonal/>
    </border>
    <border>
      <left/>
      <right style="medium">
        <color indexed="64"/>
      </right>
      <top/>
      <bottom style="double">
        <color indexed="64"/>
      </bottom>
      <diagonal/>
    </border>
    <border>
      <left style="double">
        <color indexed="64"/>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bottom/>
      <diagonal/>
    </border>
    <border>
      <left style="medium">
        <color indexed="64"/>
      </left>
      <right style="thin">
        <color indexed="64"/>
      </right>
      <top style="double">
        <color indexed="64"/>
      </top>
      <bottom/>
      <diagonal/>
    </border>
  </borders>
  <cellStyleXfs count="1">
    <xf numFmtId="0" fontId="0" fillId="0" borderId="0"/>
  </cellStyleXfs>
  <cellXfs count="278">
    <xf numFmtId="0" fontId="0" fillId="0" borderId="0" xfId="0"/>
    <xf numFmtId="0" fontId="0" fillId="0" borderId="1" xfId="0" applyBorder="1" applyAlignment="1">
      <alignment horizontal="center"/>
    </xf>
    <xf numFmtId="0" fontId="0" fillId="0" borderId="1" xfId="0" applyBorder="1"/>
    <xf numFmtId="0" fontId="0" fillId="0" borderId="8" xfId="0" applyBorder="1"/>
    <xf numFmtId="0" fontId="0" fillId="0" borderId="10" xfId="0" applyBorder="1"/>
    <xf numFmtId="0" fontId="0" fillId="0" borderId="13" xfId="0" applyBorder="1"/>
    <xf numFmtId="0" fontId="0" fillId="0" borderId="15" xfId="0" applyBorder="1"/>
    <xf numFmtId="0" fontId="0" fillId="0" borderId="17" xfId="0" applyBorder="1"/>
    <xf numFmtId="0" fontId="0" fillId="0" borderId="18" xfId="0" applyBorder="1"/>
    <xf numFmtId="0" fontId="0" fillId="0" borderId="22" xfId="0" applyBorder="1"/>
    <xf numFmtId="0" fontId="0" fillId="0" borderId="20" xfId="0" applyBorder="1"/>
    <xf numFmtId="0" fontId="0" fillId="0" borderId="23" xfId="0" applyBorder="1"/>
    <xf numFmtId="0" fontId="0" fillId="0" borderId="25" xfId="0" applyBorder="1"/>
    <xf numFmtId="0" fontId="0" fillId="0" borderId="21" xfId="0" applyBorder="1"/>
    <xf numFmtId="0" fontId="0" fillId="0" borderId="26" xfId="0" applyBorder="1"/>
    <xf numFmtId="0" fontId="0" fillId="0" borderId="27" xfId="0" applyBorder="1"/>
    <xf numFmtId="0" fontId="0" fillId="0" borderId="28" xfId="0" applyBorder="1"/>
    <xf numFmtId="0" fontId="0" fillId="0" borderId="22" xfId="0" applyBorder="1" applyAlignment="1">
      <alignment horizontal="right"/>
    </xf>
    <xf numFmtId="0" fontId="0" fillId="0" borderId="23" xfId="0" applyBorder="1" applyAlignment="1">
      <alignment horizontal="right"/>
    </xf>
    <xf numFmtId="0" fontId="0" fillId="0" borderId="0" xfId="0" applyAlignment="1">
      <alignment horizontal="right"/>
    </xf>
    <xf numFmtId="0" fontId="0" fillId="0" borderId="33" xfId="0" applyBorder="1"/>
    <xf numFmtId="0" fontId="0" fillId="0" borderId="34" xfId="0" applyBorder="1"/>
    <xf numFmtId="0" fontId="0" fillId="0" borderId="35" xfId="0" applyBorder="1"/>
    <xf numFmtId="0" fontId="0" fillId="0" borderId="20" xfId="0" applyBorder="1" applyAlignment="1">
      <alignment horizontal="right"/>
    </xf>
    <xf numFmtId="0" fontId="0" fillId="0" borderId="32"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38" xfId="0" applyBorder="1" applyAlignment="1">
      <alignment horizontal="right"/>
    </xf>
    <xf numFmtId="0" fontId="0" fillId="0" borderId="21" xfId="0" applyBorder="1" applyAlignment="1">
      <alignment horizontal="right"/>
    </xf>
    <xf numFmtId="0" fontId="0" fillId="0" borderId="20" xfId="0" applyBorder="1" applyAlignment="1">
      <alignment horizontal="center"/>
    </xf>
    <xf numFmtId="0" fontId="0" fillId="0" borderId="25" xfId="0" applyBorder="1" applyAlignment="1">
      <alignment horizont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xf>
    <xf numFmtId="0" fontId="0" fillId="0" borderId="42" xfId="0" applyBorder="1" applyAlignment="1">
      <alignment horizontal="center"/>
    </xf>
    <xf numFmtId="0" fontId="0" fillId="0" borderId="45" xfId="0" applyBorder="1" applyAlignment="1">
      <alignment horizontal="center"/>
    </xf>
    <xf numFmtId="0" fontId="0" fillId="0" borderId="40" xfId="0" applyFont="1" applyBorder="1" applyAlignment="1">
      <alignment horizontal="left" vertical="top"/>
    </xf>
    <xf numFmtId="0" fontId="0" fillId="0" borderId="42" xfId="0" applyBorder="1" applyAlignment="1">
      <alignment horizontal="left" vertical="center"/>
    </xf>
    <xf numFmtId="0" fontId="0" fillId="0" borderId="43" xfId="0" applyBorder="1" applyAlignment="1">
      <alignment horizontal="left" vertical="center"/>
    </xf>
    <xf numFmtId="0" fontId="0" fillId="0" borderId="44" xfId="0" applyBorder="1" applyAlignment="1">
      <alignment horizontal="left"/>
    </xf>
    <xf numFmtId="0" fontId="0" fillId="0" borderId="42" xfId="0" applyBorder="1" applyAlignment="1">
      <alignment horizontal="left"/>
    </xf>
    <xf numFmtId="0" fontId="0" fillId="0" borderId="45" xfId="0" applyBorder="1" applyAlignment="1">
      <alignment horizontal="left"/>
    </xf>
    <xf numFmtId="0" fontId="0" fillId="0" borderId="46" xfId="0" applyBorder="1" applyAlignment="1">
      <alignment horizontal="left" vertical="top" wrapText="1"/>
    </xf>
    <xf numFmtId="0" fontId="0" fillId="0" borderId="47" xfId="0" applyBorder="1" applyAlignment="1">
      <alignment horizontal="left" vertical="top" wrapText="1"/>
    </xf>
    <xf numFmtId="0" fontId="0" fillId="0" borderId="0" xfId="0" applyAlignment="1">
      <alignment horizontal="left"/>
    </xf>
    <xf numFmtId="0" fontId="0" fillId="0" borderId="15" xfId="0" applyBorder="1" applyAlignment="1">
      <alignment horizontal="left" vertical="top"/>
    </xf>
    <xf numFmtId="0" fontId="0" fillId="0" borderId="28" xfId="0" applyFont="1" applyBorder="1" applyAlignment="1">
      <alignment horizontal="left" vertical="top"/>
    </xf>
    <xf numFmtId="0" fontId="0" fillId="0" borderId="0" xfId="0" applyAlignment="1">
      <alignment horizontal="left" vertical="top"/>
    </xf>
    <xf numFmtId="0" fontId="0" fillId="0" borderId="21" xfId="0" applyBorder="1" applyAlignment="1">
      <alignment horizontal="center"/>
    </xf>
    <xf numFmtId="0" fontId="0" fillId="0" borderId="13" xfId="0" applyBorder="1" applyAlignment="1">
      <alignment horizontal="center"/>
    </xf>
    <xf numFmtId="0" fontId="0" fillId="0" borderId="26" xfId="0" applyBorder="1" applyAlignment="1">
      <alignment horizontal="center"/>
    </xf>
    <xf numFmtId="0" fontId="0" fillId="0" borderId="15" xfId="0" applyFont="1" applyBorder="1" applyAlignment="1">
      <alignment horizontal="left" vertical="top"/>
    </xf>
    <xf numFmtId="0" fontId="0" fillId="0" borderId="16" xfId="0" applyFont="1" applyBorder="1" applyAlignment="1">
      <alignment horizontal="left" vertical="top"/>
    </xf>
    <xf numFmtId="0" fontId="0" fillId="0" borderId="15" xfId="0" applyFont="1" applyBorder="1"/>
    <xf numFmtId="0" fontId="0" fillId="0" borderId="16" xfId="0" applyFont="1"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center" vertical="center"/>
    </xf>
    <xf numFmtId="0" fontId="0" fillId="0" borderId="13" xfId="0" applyBorder="1" applyAlignment="1">
      <alignment horizontal="left" vertical="center"/>
    </xf>
    <xf numFmtId="0" fontId="0" fillId="0" borderId="1" xfId="0" applyBorder="1" applyAlignment="1">
      <alignment horizontal="left"/>
    </xf>
    <xf numFmtId="0" fontId="0" fillId="0" borderId="10" xfId="0" applyBorder="1" applyAlignment="1">
      <alignment horizontal="left"/>
    </xf>
    <xf numFmtId="0" fontId="0" fillId="0" borderId="34" xfId="0" applyBorder="1" applyAlignment="1">
      <alignment horizontal="left"/>
    </xf>
    <xf numFmtId="0" fontId="0" fillId="0" borderId="39" xfId="0" applyBorder="1" applyAlignment="1">
      <alignment horizontal="left" vertical="top" wrapText="1"/>
    </xf>
    <xf numFmtId="0" fontId="0" fillId="0" borderId="8" xfId="0" applyBorder="1" applyAlignment="1">
      <alignment horizontal="left" vertical="top" wrapText="1"/>
    </xf>
    <xf numFmtId="0" fontId="0" fillId="0" borderId="13" xfId="0" applyBorder="1" applyAlignment="1">
      <alignment horizontal="center" vertical="center"/>
    </xf>
    <xf numFmtId="0" fontId="0" fillId="0" borderId="10" xfId="0" applyBorder="1" applyAlignment="1">
      <alignment horizontal="center"/>
    </xf>
    <xf numFmtId="0" fontId="0" fillId="0" borderId="34" xfId="0" applyBorder="1" applyAlignment="1">
      <alignment horizontal="center"/>
    </xf>
    <xf numFmtId="0" fontId="0" fillId="0" borderId="59" xfId="0" applyBorder="1" applyAlignment="1">
      <alignment horizontal="left" vertical="center"/>
    </xf>
    <xf numFmtId="0" fontId="0" fillId="0" borderId="60" xfId="0" applyBorder="1" applyAlignment="1">
      <alignment horizontal="lef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39" xfId="0" applyBorder="1" applyAlignment="1">
      <alignment horizontal="center" vertical="center" wrapText="1"/>
    </xf>
    <xf numFmtId="0" fontId="0" fillId="0" borderId="8" xfId="0" applyBorder="1" applyAlignment="1">
      <alignment horizontal="center" vertical="center" wrapText="1"/>
    </xf>
    <xf numFmtId="0" fontId="0" fillId="2" borderId="10" xfId="0" applyFill="1" applyBorder="1" applyAlignment="1">
      <alignment horizontal="left"/>
    </xf>
    <xf numFmtId="0" fontId="0" fillId="2" borderId="44" xfId="0" applyFill="1" applyBorder="1" applyAlignment="1">
      <alignment horizontal="left"/>
    </xf>
    <xf numFmtId="0" fontId="0" fillId="2" borderId="17" xfId="0" applyFill="1" applyBorder="1" applyAlignment="1">
      <alignment horizontal="left" vertical="top"/>
    </xf>
    <xf numFmtId="0" fontId="0" fillId="2" borderId="22" xfId="0" applyFill="1" applyBorder="1"/>
    <xf numFmtId="0" fontId="0" fillId="2" borderId="10" xfId="0" applyFill="1" applyBorder="1"/>
    <xf numFmtId="0" fontId="0" fillId="3" borderId="0" xfId="0" applyFill="1"/>
    <xf numFmtId="0" fontId="0" fillId="3" borderId="0" xfId="0" applyFill="1" applyAlignment="1">
      <alignment horizontal="left"/>
    </xf>
    <xf numFmtId="2" fontId="0" fillId="0" borderId="0" xfId="0" applyNumberFormat="1"/>
    <xf numFmtId="2" fontId="0" fillId="0" borderId="0" xfId="0" applyNumberFormat="1" applyFill="1" applyBorder="1"/>
    <xf numFmtId="0" fontId="0" fillId="0" borderId="0" xfId="0" applyBorder="1" applyAlignment="1">
      <alignment horizontal="right"/>
    </xf>
    <xf numFmtId="0" fontId="0" fillId="0" borderId="61" xfId="0" applyFill="1" applyBorder="1"/>
    <xf numFmtId="0" fontId="0" fillId="0" borderId="1" xfId="0" applyFill="1" applyBorder="1" applyAlignment="1">
      <alignment horizontal="left"/>
    </xf>
    <xf numFmtId="0" fontId="0" fillId="0" borderId="42" xfId="0" applyFill="1" applyBorder="1" applyAlignment="1">
      <alignment horizontal="left"/>
    </xf>
    <xf numFmtId="0" fontId="0" fillId="0" borderId="15" xfId="0" applyFill="1" applyBorder="1"/>
    <xf numFmtId="0" fontId="0" fillId="0" borderId="10" xfId="0" applyFill="1" applyBorder="1"/>
    <xf numFmtId="0" fontId="0" fillId="0" borderId="20" xfId="0" applyFill="1" applyBorder="1"/>
    <xf numFmtId="0" fontId="0" fillId="0" borderId="1" xfId="0" applyFill="1" applyBorder="1"/>
    <xf numFmtId="0" fontId="0" fillId="2" borderId="17" xfId="0" applyFill="1" applyBorder="1"/>
    <xf numFmtId="0" fontId="0" fillId="2" borderId="1" xfId="0" applyFill="1" applyBorder="1" applyAlignment="1">
      <alignment horizontal="left"/>
    </xf>
    <xf numFmtId="0" fontId="0" fillId="2" borderId="42" xfId="0" applyFill="1" applyBorder="1" applyAlignment="1">
      <alignment horizontal="left"/>
    </xf>
    <xf numFmtId="0" fontId="0" fillId="2" borderId="15" xfId="0" applyFill="1" applyBorder="1"/>
    <xf numFmtId="0" fontId="0" fillId="2" borderId="27" xfId="0" applyFill="1" applyBorder="1"/>
    <xf numFmtId="0" fontId="0" fillId="0" borderId="20" xfId="0" applyFill="1" applyBorder="1" applyAlignment="1">
      <alignment horizontal="right"/>
    </xf>
    <xf numFmtId="0" fontId="0" fillId="2" borderId="20" xfId="0" applyFill="1" applyBorder="1"/>
    <xf numFmtId="0" fontId="0" fillId="2" borderId="1" xfId="0" applyFill="1" applyBorder="1"/>
    <xf numFmtId="0" fontId="0" fillId="2" borderId="1" xfId="0" applyFill="1" applyBorder="1" applyAlignment="1">
      <alignment horizontal="center"/>
    </xf>
    <xf numFmtId="0" fontId="0" fillId="2" borderId="42" xfId="0" applyFill="1" applyBorder="1" applyAlignment="1">
      <alignment horizontal="center"/>
    </xf>
    <xf numFmtId="2" fontId="1" fillId="3" borderId="0" xfId="0" applyNumberFormat="1" applyFont="1" applyFill="1"/>
    <xf numFmtId="0" fontId="0" fillId="0" borderId="27" xfId="0" applyFill="1" applyBorder="1"/>
    <xf numFmtId="0" fontId="0" fillId="0" borderId="25" xfId="0" applyFill="1" applyBorder="1"/>
    <xf numFmtId="0" fontId="0" fillId="0" borderId="22" xfId="0" applyFill="1" applyBorder="1" applyAlignment="1">
      <alignment horizontal="right"/>
    </xf>
    <xf numFmtId="0" fontId="0" fillId="0" borderId="38" xfId="0" applyFill="1" applyBorder="1" applyAlignment="1">
      <alignment horizontal="right"/>
    </xf>
    <xf numFmtId="0" fontId="0" fillId="4" borderId="10" xfId="0" applyFill="1" applyBorder="1" applyAlignment="1">
      <alignment horizontal="left"/>
    </xf>
    <xf numFmtId="0" fontId="0" fillId="4" borderId="44" xfId="0" applyFill="1" applyBorder="1" applyAlignment="1">
      <alignment horizontal="left"/>
    </xf>
    <xf numFmtId="0" fontId="0" fillId="4" borderId="17" xfId="0" applyFill="1" applyBorder="1" applyAlignment="1">
      <alignment horizontal="left" vertical="top"/>
    </xf>
    <xf numFmtId="0" fontId="0" fillId="4" borderId="22" xfId="0" applyFill="1" applyBorder="1"/>
    <xf numFmtId="0" fontId="0" fillId="4" borderId="10" xfId="0" applyFill="1" applyBorder="1"/>
    <xf numFmtId="0" fontId="0" fillId="4" borderId="27" xfId="0" applyFill="1" applyBorder="1"/>
    <xf numFmtId="0" fontId="0" fillId="4" borderId="38" xfId="0" applyFill="1" applyBorder="1" applyAlignment="1">
      <alignment horizontal="right"/>
    </xf>
    <xf numFmtId="0" fontId="0" fillId="4" borderId="1" xfId="0" applyFill="1" applyBorder="1" applyAlignment="1">
      <alignment horizontal="left"/>
    </xf>
    <xf numFmtId="0" fontId="0" fillId="4" borderId="42" xfId="0" applyFill="1" applyBorder="1" applyAlignment="1">
      <alignment horizontal="left"/>
    </xf>
    <xf numFmtId="0" fontId="0" fillId="4" borderId="15" xfId="0" applyFill="1" applyBorder="1" applyAlignment="1">
      <alignment horizontal="left" vertical="top"/>
    </xf>
    <xf numFmtId="0" fontId="0" fillId="4" borderId="20" xfId="0" applyFill="1" applyBorder="1"/>
    <xf numFmtId="0" fontId="0" fillId="4" borderId="1" xfId="0" applyFill="1" applyBorder="1"/>
    <xf numFmtId="0" fontId="0" fillId="4" borderId="25" xfId="0" applyFill="1" applyBorder="1"/>
    <xf numFmtId="0" fontId="0" fillId="4" borderId="22" xfId="0" applyFill="1" applyBorder="1" applyAlignment="1">
      <alignment horizontal="right"/>
    </xf>
    <xf numFmtId="0" fontId="0" fillId="4" borderId="20" xfId="0" applyFill="1" applyBorder="1" applyAlignment="1">
      <alignment horizontal="right"/>
    </xf>
    <xf numFmtId="0" fontId="0" fillId="4" borderId="34" xfId="0" applyFill="1" applyBorder="1"/>
    <xf numFmtId="0" fontId="0" fillId="4" borderId="35" xfId="0" applyFill="1" applyBorder="1"/>
    <xf numFmtId="0" fontId="0" fillId="4" borderId="21" xfId="0" applyFill="1" applyBorder="1" applyAlignment="1">
      <alignment horizontal="right"/>
    </xf>
    <xf numFmtId="0" fontId="0" fillId="4" borderId="15" xfId="0" applyFill="1" applyBorder="1"/>
    <xf numFmtId="0" fontId="0" fillId="5" borderId="1" xfId="0" applyFill="1" applyBorder="1" applyAlignment="1">
      <alignment horizontal="left"/>
    </xf>
    <xf numFmtId="0" fontId="0" fillId="5" borderId="42" xfId="0" applyFill="1" applyBorder="1" applyAlignment="1">
      <alignment horizontal="left"/>
    </xf>
    <xf numFmtId="0" fontId="0" fillId="5" borderId="15" xfId="0" applyFill="1" applyBorder="1"/>
    <xf numFmtId="0" fontId="0" fillId="5" borderId="22" xfId="0" applyFill="1" applyBorder="1"/>
    <xf numFmtId="0" fontId="0" fillId="5" borderId="10" xfId="0" applyFill="1" applyBorder="1"/>
    <xf numFmtId="0" fontId="0" fillId="5" borderId="27" xfId="0" applyFill="1" applyBorder="1"/>
    <xf numFmtId="0" fontId="0" fillId="5" borderId="20" xfId="0" applyFill="1" applyBorder="1" applyAlignment="1">
      <alignment horizontal="right"/>
    </xf>
    <xf numFmtId="0" fontId="0" fillId="5" borderId="20" xfId="0" applyFill="1" applyBorder="1"/>
    <xf numFmtId="0" fontId="0" fillId="5" borderId="1" xfId="0" applyFill="1" applyBorder="1"/>
    <xf numFmtId="0" fontId="0" fillId="5" borderId="25" xfId="0" applyFill="1" applyBorder="1"/>
    <xf numFmtId="0" fontId="0" fillId="5" borderId="34" xfId="0" applyFill="1" applyBorder="1" applyAlignment="1">
      <alignment horizontal="left"/>
    </xf>
    <xf numFmtId="0" fontId="0" fillId="5" borderId="45" xfId="0" applyFill="1" applyBorder="1" applyAlignment="1">
      <alignment horizontal="left"/>
    </xf>
    <xf numFmtId="0" fontId="0" fillId="5" borderId="32" xfId="0" applyFill="1" applyBorder="1"/>
    <xf numFmtId="0" fontId="0" fillId="5" borderId="33" xfId="0" applyFill="1" applyBorder="1"/>
    <xf numFmtId="0" fontId="0" fillId="5" borderId="34" xfId="0" applyFill="1" applyBorder="1"/>
    <xf numFmtId="0" fontId="0" fillId="5" borderId="35" xfId="0" applyFill="1" applyBorder="1"/>
    <xf numFmtId="0" fontId="0" fillId="5" borderId="21" xfId="0" applyFill="1" applyBorder="1" applyAlignment="1">
      <alignment horizontal="right"/>
    </xf>
    <xf numFmtId="0" fontId="0" fillId="4" borderId="1" xfId="0" applyFill="1" applyBorder="1" applyAlignment="1">
      <alignment horizontal="center"/>
    </xf>
    <xf numFmtId="0" fontId="0" fillId="4" borderId="42" xfId="0" applyFill="1" applyBorder="1" applyAlignment="1">
      <alignment horizontal="center"/>
    </xf>
    <xf numFmtId="0" fontId="0" fillId="4" borderId="39" xfId="0" applyFill="1" applyBorder="1" applyAlignment="1">
      <alignment horizontal="left"/>
    </xf>
    <xf numFmtId="0" fontId="0" fillId="4" borderId="17" xfId="0" applyFill="1" applyBorder="1"/>
    <xf numFmtId="0" fontId="0" fillId="4" borderId="34" xfId="0" applyFill="1" applyBorder="1" applyAlignment="1">
      <alignment horizontal="left"/>
    </xf>
    <xf numFmtId="0" fontId="0" fillId="4" borderId="45" xfId="0" applyFill="1" applyBorder="1" applyAlignment="1">
      <alignment horizontal="left"/>
    </xf>
    <xf numFmtId="0" fontId="0" fillId="4" borderId="32" xfId="0" applyFill="1" applyBorder="1"/>
    <xf numFmtId="0" fontId="0" fillId="4" borderId="33" xfId="0" applyFill="1" applyBorder="1"/>
    <xf numFmtId="0" fontId="0" fillId="6" borderId="10" xfId="0" applyFill="1" applyBorder="1" applyAlignment="1">
      <alignment horizontal="left"/>
    </xf>
    <xf numFmtId="0" fontId="0" fillId="6" borderId="44" xfId="0" applyFill="1" applyBorder="1" applyAlignment="1">
      <alignment horizontal="left"/>
    </xf>
    <xf numFmtId="0" fontId="0" fillId="6" borderId="17" xfId="0" applyFill="1" applyBorder="1" applyAlignment="1">
      <alignment horizontal="left" vertical="top"/>
    </xf>
    <xf numFmtId="0" fontId="0" fillId="6" borderId="10" xfId="0" applyFill="1" applyBorder="1"/>
    <xf numFmtId="0" fontId="0" fillId="6" borderId="27" xfId="0" applyFill="1" applyBorder="1"/>
    <xf numFmtId="0" fontId="0" fillId="6" borderId="20" xfId="0" applyFill="1" applyBorder="1" applyAlignment="1">
      <alignment horizontal="right"/>
    </xf>
    <xf numFmtId="0" fontId="0" fillId="6" borderId="1" xfId="0" applyFill="1" applyBorder="1" applyAlignment="1">
      <alignment horizontal="left"/>
    </xf>
    <xf numFmtId="0" fontId="0" fillId="6" borderId="42" xfId="0" applyFill="1" applyBorder="1" applyAlignment="1">
      <alignment horizontal="left"/>
    </xf>
    <xf numFmtId="0" fontId="0" fillId="6" borderId="15" xfId="0" applyFill="1" applyBorder="1" applyAlignment="1">
      <alignment horizontal="left" vertical="top"/>
    </xf>
    <xf numFmtId="0" fontId="0" fillId="6" borderId="1" xfId="0" applyFill="1" applyBorder="1"/>
    <xf numFmtId="0" fontId="0" fillId="6" borderId="25" xfId="0" applyFill="1" applyBorder="1"/>
    <xf numFmtId="0" fontId="0" fillId="6" borderId="17" xfId="0" applyFill="1" applyBorder="1"/>
    <xf numFmtId="0" fontId="0" fillId="6" borderId="22" xfId="0" applyFill="1" applyBorder="1"/>
    <xf numFmtId="0" fontId="0" fillId="6" borderId="38" xfId="0" applyFill="1" applyBorder="1" applyAlignment="1">
      <alignment horizontal="right"/>
    </xf>
    <xf numFmtId="0" fontId="0" fillId="6" borderId="15" xfId="0" applyFill="1" applyBorder="1"/>
    <xf numFmtId="0" fontId="0" fillId="6" borderId="20" xfId="0" applyFill="1" applyBorder="1"/>
    <xf numFmtId="0" fontId="0" fillId="6" borderId="22" xfId="0" applyFill="1" applyBorder="1" applyAlignment="1">
      <alignment horizontal="right"/>
    </xf>
    <xf numFmtId="0" fontId="0" fillId="6" borderId="10" xfId="0" applyFill="1" applyBorder="1" applyAlignment="1">
      <alignment horizontal="center"/>
    </xf>
    <xf numFmtId="0" fontId="0" fillId="6" borderId="44" xfId="0" applyFill="1" applyBorder="1" applyAlignment="1">
      <alignment horizontal="center"/>
    </xf>
    <xf numFmtId="0" fontId="0" fillId="6" borderId="1" xfId="0" applyFill="1" applyBorder="1" applyAlignment="1">
      <alignment horizontal="center"/>
    </xf>
    <xf numFmtId="0" fontId="0" fillId="6" borderId="42" xfId="0" applyFill="1" applyBorder="1" applyAlignment="1">
      <alignment horizontal="center"/>
    </xf>
    <xf numFmtId="0" fontId="0" fillId="0" borderId="1" xfId="0" applyBorder="1" applyAlignment="1">
      <alignment horizontal="center" wrapText="1"/>
    </xf>
    <xf numFmtId="0" fontId="0" fillId="2" borderId="20" xfId="0" applyFill="1" applyBorder="1" applyAlignment="1">
      <alignment horizontal="right"/>
    </xf>
    <xf numFmtId="0" fontId="1" fillId="0" borderId="1" xfId="0" applyFont="1" applyBorder="1" applyAlignment="1">
      <alignment horizontal="center" wrapText="1"/>
    </xf>
    <xf numFmtId="0" fontId="0" fillId="0" borderId="20" xfId="0" applyBorder="1" applyAlignment="1">
      <alignment horizontal="center" wrapText="1"/>
    </xf>
    <xf numFmtId="0" fontId="0" fillId="2" borderId="25" xfId="0" applyFill="1" applyBorder="1"/>
    <xf numFmtId="0" fontId="0" fillId="2" borderId="38" xfId="0" applyFill="1" applyBorder="1" applyAlignment="1">
      <alignment horizontal="right"/>
    </xf>
    <xf numFmtId="0" fontId="0" fillId="0" borderId="13" xfId="0" applyBorder="1" applyAlignment="1">
      <alignment wrapText="1"/>
    </xf>
    <xf numFmtId="0" fontId="0" fillId="0" borderId="10" xfId="0" applyFill="1" applyBorder="1" applyAlignment="1">
      <alignment horizontal="left"/>
    </xf>
    <xf numFmtId="0" fontId="0" fillId="0" borderId="44" xfId="0" applyFill="1" applyBorder="1" applyAlignment="1">
      <alignment horizontal="left"/>
    </xf>
    <xf numFmtId="0" fontId="0" fillId="0" borderId="17" xfId="0" applyFill="1" applyBorder="1" applyAlignment="1">
      <alignment horizontal="left" vertical="top"/>
    </xf>
    <xf numFmtId="0" fontId="0" fillId="0" borderId="15" xfId="0" applyFill="1" applyBorder="1" applyAlignment="1">
      <alignment horizontal="left" vertical="top"/>
    </xf>
    <xf numFmtId="0" fontId="0" fillId="0" borderId="34" xfId="0" applyFill="1" applyBorder="1"/>
    <xf numFmtId="0" fontId="0" fillId="0" borderId="35" xfId="0" applyFill="1" applyBorder="1"/>
    <xf numFmtId="0" fontId="0" fillId="0" borderId="21" xfId="0" applyFill="1" applyBorder="1" applyAlignment="1">
      <alignment horizontal="right"/>
    </xf>
    <xf numFmtId="0" fontId="0" fillId="0" borderId="22" xfId="0" applyFill="1" applyBorder="1"/>
    <xf numFmtId="0" fontId="0" fillId="0" borderId="1" xfId="0" applyFill="1" applyBorder="1" applyAlignment="1">
      <alignment horizontal="center"/>
    </xf>
    <xf numFmtId="0" fontId="0" fillId="0" borderId="42" xfId="0" applyFill="1" applyBorder="1" applyAlignment="1">
      <alignment horizontal="center"/>
    </xf>
    <xf numFmtId="0" fontId="2" fillId="4" borderId="1" xfId="0" applyFont="1" applyFill="1" applyBorder="1" applyAlignment="1">
      <alignment horizontal="center"/>
    </xf>
    <xf numFmtId="0" fontId="2" fillId="4" borderId="42" xfId="0" applyFont="1" applyFill="1" applyBorder="1" applyAlignment="1">
      <alignment horizontal="center"/>
    </xf>
    <xf numFmtId="0" fontId="2" fillId="4" borderId="15" xfId="0" applyFont="1" applyFill="1" applyBorder="1"/>
    <xf numFmtId="0" fontId="2" fillId="4" borderId="22" xfId="0" applyFont="1" applyFill="1" applyBorder="1"/>
    <xf numFmtId="0" fontId="2" fillId="4" borderId="10" xfId="0" applyFont="1" applyFill="1" applyBorder="1"/>
    <xf numFmtId="0" fontId="2" fillId="4" borderId="27" xfId="0" applyFont="1" applyFill="1" applyBorder="1"/>
    <xf numFmtId="0" fontId="2" fillId="4" borderId="20" xfId="0" applyFont="1" applyFill="1" applyBorder="1" applyAlignment="1">
      <alignment horizontal="right"/>
    </xf>
    <xf numFmtId="0" fontId="2" fillId="4" borderId="20" xfId="0" applyFont="1" applyFill="1" applyBorder="1"/>
    <xf numFmtId="0" fontId="2" fillId="4" borderId="1" xfId="0" applyFont="1" applyFill="1" applyBorder="1"/>
    <xf numFmtId="0" fontId="2" fillId="4" borderId="25" xfId="0" applyFont="1" applyFill="1" applyBorder="1"/>
    <xf numFmtId="0" fontId="2" fillId="4" borderId="5" xfId="0" applyFont="1" applyFill="1" applyBorder="1" applyAlignment="1">
      <alignment horizontal="center"/>
    </xf>
    <xf numFmtId="0" fontId="0" fillId="4" borderId="6" xfId="0" applyFill="1" applyBorder="1" applyAlignment="1">
      <alignment horizontal="right" vertical="center"/>
    </xf>
    <xf numFmtId="0" fontId="2" fillId="0" borderId="5" xfId="0" applyFont="1" applyFill="1" applyBorder="1" applyAlignment="1">
      <alignment horizontal="center"/>
    </xf>
    <xf numFmtId="0" fontId="2" fillId="0" borderId="31" xfId="0" applyFont="1" applyFill="1" applyBorder="1" applyAlignment="1">
      <alignment horizontal="center"/>
    </xf>
    <xf numFmtId="0" fontId="0" fillId="0" borderId="6" xfId="0" applyFill="1" applyBorder="1" applyAlignment="1">
      <alignment horizontal="right" vertical="center"/>
    </xf>
    <xf numFmtId="0" fontId="0" fillId="0" borderId="14" xfId="0" applyFill="1" applyBorder="1" applyAlignment="1">
      <alignment horizontal="right" vertical="center"/>
    </xf>
    <xf numFmtId="0" fontId="0" fillId="0" borderId="30" xfId="0" applyBorder="1" applyAlignment="1">
      <alignment horizontal="right" vertical="center"/>
    </xf>
    <xf numFmtId="0" fontId="0" fillId="0" borderId="29" xfId="0" applyBorder="1" applyAlignment="1">
      <alignment horizontal="right" vertical="center"/>
    </xf>
    <xf numFmtId="0" fontId="0" fillId="0" borderId="36" xfId="0" applyBorder="1" applyAlignment="1">
      <alignment horizontal="center" vertical="center" wrapText="1"/>
    </xf>
    <xf numFmtId="0" fontId="0" fillId="0" borderId="7" xfId="0" applyBorder="1" applyAlignment="1">
      <alignment horizontal="center" vertical="center" wrapText="1"/>
    </xf>
    <xf numFmtId="0" fontId="2" fillId="6" borderId="5" xfId="0" applyFont="1" applyFill="1" applyBorder="1" applyAlignment="1">
      <alignment horizontal="center"/>
    </xf>
    <xf numFmtId="0" fontId="0" fillId="6" borderId="6" xfId="0" applyFill="1" applyBorder="1" applyAlignment="1">
      <alignment horizontal="right" vertical="center"/>
    </xf>
    <xf numFmtId="0" fontId="2" fillId="0" borderId="5" xfId="0" applyFont="1" applyBorder="1" applyAlignment="1">
      <alignment horizontal="center"/>
    </xf>
    <xf numFmtId="0" fontId="0" fillId="0" borderId="6" xfId="0" applyBorder="1" applyAlignment="1">
      <alignment horizontal="right" vertical="center"/>
    </xf>
    <xf numFmtId="0" fontId="2" fillId="4" borderId="9" xfId="0" applyFont="1" applyFill="1" applyBorder="1" applyAlignment="1">
      <alignment horizontal="center"/>
    </xf>
    <xf numFmtId="0" fontId="0" fillId="4" borderId="11" xfId="0" applyFill="1" applyBorder="1" applyAlignment="1">
      <alignment horizontal="right"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19" xfId="0" applyBorder="1" applyAlignment="1">
      <alignment horizontal="center"/>
    </xf>
    <xf numFmtId="0" fontId="0" fillId="0" borderId="3" xfId="0" applyBorder="1" applyAlignment="1">
      <alignment horizontal="center"/>
    </xf>
    <xf numFmtId="0" fontId="0" fillId="0" borderId="24" xfId="0" applyBorder="1" applyAlignment="1">
      <alignment horizontal="center"/>
    </xf>
    <xf numFmtId="0" fontId="0" fillId="0" borderId="19" xfId="0" applyBorder="1" applyAlignment="1">
      <alignment horizontal="center" vertical="center"/>
    </xf>
    <xf numFmtId="0" fontId="0" fillId="0" borderId="4" xfId="0" applyBorder="1" applyAlignment="1">
      <alignment horizontal="center" vertical="center"/>
    </xf>
    <xf numFmtId="0" fontId="0" fillId="0" borderId="20" xfId="0" applyBorder="1" applyAlignment="1">
      <alignment horizontal="center" vertical="center"/>
    </xf>
    <xf numFmtId="0" fontId="0" fillId="0" borderId="6"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xf>
    <xf numFmtId="0" fontId="0" fillId="4" borderId="30" xfId="0" applyFill="1" applyBorder="1" applyAlignment="1">
      <alignment horizontal="right" vertical="center"/>
    </xf>
    <xf numFmtId="0" fontId="0" fillId="0" borderId="41" xfId="0" applyBorder="1" applyAlignment="1">
      <alignment horizontal="center" vertical="top"/>
    </xf>
    <xf numFmtId="0" fontId="0" fillId="0" borderId="48" xfId="0" applyBorder="1" applyAlignment="1">
      <alignment horizontal="center" vertical="top"/>
    </xf>
    <xf numFmtId="0" fontId="2" fillId="5" borderId="5" xfId="0" applyFont="1" applyFill="1" applyBorder="1" applyAlignment="1">
      <alignment horizontal="center"/>
    </xf>
    <xf numFmtId="0" fontId="2" fillId="5" borderId="31" xfId="0" applyFont="1" applyFill="1" applyBorder="1" applyAlignment="1">
      <alignment horizontal="center"/>
    </xf>
    <xf numFmtId="0" fontId="2" fillId="6" borderId="9" xfId="0" applyFont="1" applyFill="1" applyBorder="1" applyAlignment="1">
      <alignment horizontal="center"/>
    </xf>
    <xf numFmtId="0" fontId="0" fillId="6" borderId="30" xfId="0" applyFill="1" applyBorder="1" applyAlignment="1">
      <alignment horizontal="right" vertical="center"/>
    </xf>
    <xf numFmtId="0" fontId="0" fillId="6" borderId="11" xfId="0" applyFill="1" applyBorder="1" applyAlignment="1">
      <alignment horizontal="right" vertical="center"/>
    </xf>
    <xf numFmtId="0" fontId="0" fillId="0" borderId="41" xfId="0" applyBorder="1" applyAlignment="1">
      <alignment horizontal="center"/>
    </xf>
    <xf numFmtId="0" fontId="0" fillId="0" borderId="48" xfId="0" applyBorder="1" applyAlignment="1">
      <alignment horizontal="center"/>
    </xf>
    <xf numFmtId="0" fontId="0" fillId="5" borderId="6" xfId="0" applyFill="1" applyBorder="1" applyAlignment="1">
      <alignment horizontal="right" vertical="center"/>
    </xf>
    <xf numFmtId="0" fontId="0" fillId="5" borderId="14" xfId="0" applyFill="1" applyBorder="1" applyAlignment="1">
      <alignment horizontal="right" vertical="center"/>
    </xf>
    <xf numFmtId="0" fontId="2" fillId="0" borderId="31" xfId="0" applyFont="1" applyBorder="1" applyAlignment="1">
      <alignment horizontal="center"/>
    </xf>
    <xf numFmtId="0" fontId="2" fillId="4" borderId="6" xfId="0" applyFont="1" applyFill="1" applyBorder="1" applyAlignment="1">
      <alignment horizontal="right" vertical="center"/>
    </xf>
    <xf numFmtId="0" fontId="0" fillId="0" borderId="14" xfId="0" applyBorder="1" applyAlignment="1">
      <alignment horizontal="right" vertical="center"/>
    </xf>
    <xf numFmtId="0" fontId="0" fillId="0" borderId="9" xfId="0" applyBorder="1" applyAlignment="1">
      <alignment horizontal="center"/>
    </xf>
    <xf numFmtId="0" fontId="0" fillId="0" borderId="5" xfId="0" applyBorder="1" applyAlignment="1">
      <alignment horizontal="center"/>
    </xf>
    <xf numFmtId="0" fontId="0" fillId="0" borderId="11" xfId="0" applyBorder="1" applyAlignment="1">
      <alignment horizontal="right"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5" xfId="0" applyBorder="1" applyAlignment="1">
      <alignment horizont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31" xfId="0" applyBorder="1" applyAlignment="1">
      <alignment horizontal="center"/>
    </xf>
    <xf numFmtId="0" fontId="2" fillId="0" borderId="9" xfId="0" applyFont="1" applyBorder="1" applyAlignment="1">
      <alignment horizontal="center"/>
    </xf>
    <xf numFmtId="0" fontId="2" fillId="4" borderId="31" xfId="0" applyFont="1" applyFill="1" applyBorder="1" applyAlignment="1">
      <alignment horizontal="center"/>
    </xf>
    <xf numFmtId="0" fontId="0" fillId="4" borderId="14" xfId="0" applyFill="1" applyBorder="1" applyAlignment="1">
      <alignment horizontal="right" vertical="center"/>
    </xf>
    <xf numFmtId="0" fontId="2" fillId="0" borderId="58" xfId="0" applyFont="1" applyBorder="1" applyAlignment="1">
      <alignment horizontal="center"/>
    </xf>
    <xf numFmtId="0" fontId="0" fillId="4" borderId="9" xfId="0" applyFill="1" applyBorder="1" applyAlignment="1">
      <alignment horizontal="center"/>
    </xf>
    <xf numFmtId="0" fontId="0" fillId="4" borderId="5" xfId="0" applyFill="1" applyBorder="1" applyAlignment="1">
      <alignment horizontal="center"/>
    </xf>
    <xf numFmtId="0" fontId="0" fillId="0" borderId="5" xfId="0" applyFill="1" applyBorder="1" applyAlignment="1">
      <alignment horizontal="center"/>
    </xf>
    <xf numFmtId="0" fontId="0" fillId="4" borderId="31" xfId="0" applyFill="1" applyBorder="1" applyAlignment="1">
      <alignment horizontal="center"/>
    </xf>
    <xf numFmtId="0" fontId="0" fillId="0" borderId="9" xfId="0" applyFill="1" applyBorder="1" applyAlignment="1">
      <alignment horizontal="center"/>
    </xf>
    <xf numFmtId="0" fontId="0" fillId="5" borderId="5" xfId="0" applyFill="1" applyBorder="1" applyAlignment="1">
      <alignment horizontal="center"/>
    </xf>
    <xf numFmtId="0" fontId="0" fillId="5" borderId="31" xfId="0" applyFill="1" applyBorder="1" applyAlignment="1">
      <alignment horizontal="center"/>
    </xf>
    <xf numFmtId="0" fontId="0" fillId="0" borderId="11" xfId="0" applyFill="1" applyBorder="1" applyAlignment="1">
      <alignment horizontal="right" vertical="center"/>
    </xf>
    <xf numFmtId="0" fontId="0" fillId="0" borderId="30" xfId="0" applyFill="1" applyBorder="1" applyAlignment="1">
      <alignment horizontal="right" vertical="center"/>
    </xf>
    <xf numFmtId="0" fontId="2" fillId="0" borderId="62" xfId="0" applyFont="1" applyFill="1" applyBorder="1" applyAlignment="1">
      <alignment horizontal="center"/>
    </xf>
    <xf numFmtId="0" fontId="0" fillId="0" borderId="17" xfId="0" applyFill="1" applyBorder="1"/>
    <xf numFmtId="0" fontId="2" fillId="0" borderId="9" xfId="0" applyFont="1" applyFill="1" applyBorder="1" applyAlignment="1">
      <alignment horizontal="center"/>
    </xf>
    <xf numFmtId="0" fontId="0" fillId="0" borderId="31" xfId="0" applyFill="1" applyBorder="1" applyAlignment="1">
      <alignment horizontal="center"/>
    </xf>
    <xf numFmtId="0" fontId="0" fillId="0" borderId="34" xfId="0" applyFill="1" applyBorder="1" applyAlignment="1">
      <alignment horizontal="left"/>
    </xf>
    <xf numFmtId="0" fontId="0" fillId="0" borderId="45" xfId="0" applyFill="1" applyBorder="1" applyAlignment="1">
      <alignment horizontal="left"/>
    </xf>
    <xf numFmtId="0" fontId="0" fillId="0" borderId="32" xfId="0" applyFill="1" applyBorder="1"/>
    <xf numFmtId="0" fontId="0" fillId="0" borderId="33" xfId="0" applyFill="1" applyBorder="1"/>
  </cellXfs>
  <cellStyles count="1">
    <cellStyle name="Обычный" xfId="0" builtinId="0"/>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6" Type="http://schemas.openxmlformats.org/officeDocument/2006/relationships/printerSettings" Target="../printerSettings/printerSettings37.bin"/><Relationship Id="rId5" Type="http://schemas.openxmlformats.org/officeDocument/2006/relationships/printerSettings" Target="../printerSettings/printerSettings36.bin"/><Relationship Id="rId4" Type="http://schemas.openxmlformats.org/officeDocument/2006/relationships/printerSettings" Target="../printerSettings/printerSettings35.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 Id="rId6" Type="http://schemas.openxmlformats.org/officeDocument/2006/relationships/printerSettings" Target="../printerSettings/printerSettings43.bin"/><Relationship Id="rId5" Type="http://schemas.openxmlformats.org/officeDocument/2006/relationships/printerSettings" Target="../printerSettings/printerSettings42.bin"/><Relationship Id="rId4" Type="http://schemas.openxmlformats.org/officeDocument/2006/relationships/printerSettings" Target="../printerSettings/printerSettings4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printerSettings" Target="../printerSettings/printerSettings30.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0"/>
  <sheetViews>
    <sheetView showZeros="0" topLeftCell="A10" zoomScale="55" zoomScaleNormal="55" workbookViewId="0">
      <selection activeCell="AM3" sqref="AM3"/>
    </sheetView>
  </sheetViews>
  <sheetFormatPr defaultRowHeight="15" outlineLevelRow="1" outlineLevelCol="1" x14ac:dyDescent="0.25"/>
  <cols>
    <col min="1" max="1" width="7.85546875" customWidth="1"/>
    <col min="2" max="2" width="17.5703125" style="47" customWidth="1"/>
    <col min="3" max="3" width="18.140625" style="47" customWidth="1"/>
    <col min="4" max="4" width="14.140625" style="50" customWidth="1"/>
    <col min="5" max="5" width="10.7109375" customWidth="1"/>
    <col min="6" max="6" width="11.85546875" customWidth="1"/>
    <col min="7" max="7" width="11" customWidth="1"/>
    <col min="8" max="34" width="8.7109375" customWidth="1" outlineLevel="1"/>
    <col min="35" max="35" width="6.42578125" customWidth="1" outlineLevel="1"/>
    <col min="36" max="36" width="7.42578125" style="19" customWidth="1"/>
    <col min="37" max="37" width="7" style="19" customWidth="1"/>
    <col min="38" max="38" width="8.7109375" style="83" customWidth="1" outlineLevel="1"/>
    <col min="39" max="39" width="15.5703125" style="83" customWidth="1" outlineLevel="1"/>
    <col min="40" max="40" width="8.7109375" customWidth="1" outlineLevel="1"/>
    <col min="42" max="42" width="10.140625" customWidth="1" outlineLevel="1"/>
    <col min="43" max="43" width="9.5703125" customWidth="1" outlineLevel="1"/>
  </cols>
  <sheetData>
    <row r="1" spans="1:40" ht="15.75" thickBot="1" x14ac:dyDescent="0.3">
      <c r="A1" s="81" t="s">
        <v>20</v>
      </c>
      <c r="B1" s="82"/>
      <c r="AL1" s="83" t="str">
        <f ca="1">INDEX({"Январь","Февраль","Март","I квартал","Апрель","Май","Июнь","II квартал","Июль","Август","Сентябрь","III квартал","Октябрь","Ноябрь","Декабрь","IV квартал"},_xlfn.SHEET())</f>
        <v>Январь</v>
      </c>
    </row>
    <row r="2" spans="1:40" x14ac:dyDescent="0.25">
      <c r="A2" s="216" t="s">
        <v>0</v>
      </c>
      <c r="B2" s="60" t="s">
        <v>9</v>
      </c>
      <c r="C2" s="229" t="s">
        <v>1</v>
      </c>
      <c r="D2" s="230"/>
      <c r="E2" s="219" t="s">
        <v>8</v>
      </c>
      <c r="F2" s="220"/>
      <c r="G2" s="220"/>
      <c r="H2" s="220"/>
      <c r="I2" s="220"/>
      <c r="J2" s="220"/>
      <c r="K2" s="220"/>
      <c r="L2" s="220"/>
      <c r="M2" s="220"/>
      <c r="N2" s="220"/>
      <c r="O2" s="220"/>
      <c r="P2" s="220"/>
      <c r="Q2" s="220"/>
      <c r="R2" s="220"/>
      <c r="S2" s="220"/>
      <c r="T2" s="220"/>
      <c r="U2" s="220"/>
      <c r="V2" s="220"/>
      <c r="W2" s="220"/>
      <c r="X2" s="220"/>
      <c r="Y2" s="220"/>
      <c r="Z2" s="220"/>
      <c r="AA2" s="220"/>
      <c r="AB2" s="220"/>
      <c r="AC2" s="220"/>
      <c r="AD2" s="220"/>
      <c r="AE2" s="220"/>
      <c r="AF2" s="220"/>
      <c r="AG2" s="220"/>
      <c r="AH2" s="220"/>
      <c r="AI2" s="221"/>
      <c r="AJ2" s="222" t="s">
        <v>3</v>
      </c>
      <c r="AK2" s="223"/>
      <c r="AL2" s="83" t="s">
        <v>12</v>
      </c>
      <c r="AM2" s="83" t="s">
        <v>13</v>
      </c>
      <c r="AN2" t="s">
        <v>14</v>
      </c>
    </row>
    <row r="3" spans="1:40" ht="150" customHeight="1" x14ac:dyDescent="0.25">
      <c r="A3" s="217"/>
      <c r="B3" s="59" t="s">
        <v>15</v>
      </c>
      <c r="C3" s="40" t="s">
        <v>19</v>
      </c>
      <c r="D3" s="54" t="s">
        <v>7</v>
      </c>
      <c r="E3" s="31" t="s">
        <v>10</v>
      </c>
      <c r="F3" s="175" t="s">
        <v>18</v>
      </c>
      <c r="G3" s="175"/>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
      <c r="AI3" s="32" t="s">
        <v>5</v>
      </c>
      <c r="AJ3" s="224"/>
      <c r="AK3" s="225"/>
      <c r="AL3" s="83">
        <v>0.5</v>
      </c>
      <c r="AM3" s="103">
        <v>128</v>
      </c>
    </row>
    <row r="4" spans="1:40" ht="15.75" thickBot="1" x14ac:dyDescent="0.3">
      <c r="A4" s="218"/>
      <c r="B4" s="61"/>
      <c r="C4" s="41"/>
      <c r="D4" s="55" t="s">
        <v>2</v>
      </c>
      <c r="E4" s="51"/>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3"/>
      <c r="AJ4" s="226"/>
      <c r="AK4" s="227"/>
    </row>
    <row r="5" spans="1:40" ht="15.75" thickTop="1" x14ac:dyDescent="0.25">
      <c r="A5" s="214">
        <v>1</v>
      </c>
      <c r="B5" s="108"/>
      <c r="C5" s="109"/>
      <c r="D5" s="110"/>
      <c r="E5" s="111"/>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3"/>
      <c r="AJ5" s="114">
        <f t="shared" ref="AJ5:AJ36" si="0">SUM(E5:AI5)</f>
        <v>0</v>
      </c>
      <c r="AK5" s="228">
        <f>AJ5+AJ6</f>
        <v>0</v>
      </c>
    </row>
    <row r="6" spans="1:40" x14ac:dyDescent="0.25">
      <c r="A6" s="200"/>
      <c r="B6" s="115"/>
      <c r="C6" s="116"/>
      <c r="D6" s="117"/>
      <c r="E6" s="118"/>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20"/>
      <c r="AJ6" s="121">
        <f t="shared" si="0"/>
        <v>0</v>
      </c>
      <c r="AK6" s="215"/>
    </row>
    <row r="7" spans="1:40" x14ac:dyDescent="0.25">
      <c r="A7" s="214">
        <v>2</v>
      </c>
      <c r="B7" s="108"/>
      <c r="C7" s="109"/>
      <c r="D7" s="110">
        <f t="shared" ref="D7:D66" si="1">D5</f>
        <v>0</v>
      </c>
      <c r="E7" s="111"/>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3"/>
      <c r="AJ7" s="121">
        <f t="shared" si="0"/>
        <v>0</v>
      </c>
      <c r="AK7" s="215">
        <f>AJ7+AJ8</f>
        <v>0</v>
      </c>
    </row>
    <row r="8" spans="1:40" x14ac:dyDescent="0.25">
      <c r="A8" s="200"/>
      <c r="B8" s="115"/>
      <c r="C8" s="116"/>
      <c r="D8" s="117">
        <f t="shared" si="1"/>
        <v>0</v>
      </c>
      <c r="E8" s="118"/>
      <c r="F8" s="119"/>
      <c r="G8" s="119"/>
      <c r="H8" s="119"/>
      <c r="I8" s="119"/>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20"/>
      <c r="AJ8" s="122">
        <f t="shared" si="0"/>
        <v>0</v>
      </c>
      <c r="AK8" s="201"/>
    </row>
    <row r="9" spans="1:40" x14ac:dyDescent="0.25">
      <c r="A9" s="200">
        <v>3</v>
      </c>
      <c r="B9" s="108"/>
      <c r="C9" s="109"/>
      <c r="D9" s="110">
        <f t="shared" si="1"/>
        <v>0</v>
      </c>
      <c r="E9" s="111"/>
      <c r="F9" s="112"/>
      <c r="G9" s="112"/>
      <c r="H9" s="112"/>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3"/>
      <c r="AJ9" s="122">
        <f t="shared" si="0"/>
        <v>0</v>
      </c>
      <c r="AK9" s="201">
        <f>AJ9+AJ10</f>
        <v>0</v>
      </c>
    </row>
    <row r="10" spans="1:40" x14ac:dyDescent="0.25">
      <c r="A10" s="200"/>
      <c r="B10" s="115"/>
      <c r="C10" s="116"/>
      <c r="D10" s="117">
        <f t="shared" si="1"/>
        <v>0</v>
      </c>
      <c r="E10" s="118"/>
      <c r="F10" s="119"/>
      <c r="G10" s="119"/>
      <c r="H10" s="119"/>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20"/>
      <c r="AJ10" s="122">
        <f t="shared" si="0"/>
        <v>0</v>
      </c>
      <c r="AK10" s="201"/>
    </row>
    <row r="11" spans="1:40" x14ac:dyDescent="0.25">
      <c r="A11" s="200">
        <v>4</v>
      </c>
      <c r="B11" s="108"/>
      <c r="C11" s="109"/>
      <c r="D11" s="110">
        <f t="shared" si="1"/>
        <v>0</v>
      </c>
      <c r="E11" s="111"/>
      <c r="F11" s="112"/>
      <c r="G11" s="112"/>
      <c r="H11" s="112"/>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3"/>
      <c r="AJ11" s="122">
        <f t="shared" si="0"/>
        <v>0</v>
      </c>
      <c r="AK11" s="201">
        <f>AJ11+AJ12</f>
        <v>0</v>
      </c>
    </row>
    <row r="12" spans="1:40" x14ac:dyDescent="0.25">
      <c r="A12" s="200"/>
      <c r="B12" s="115"/>
      <c r="C12" s="116"/>
      <c r="D12" s="117">
        <f t="shared" si="1"/>
        <v>0</v>
      </c>
      <c r="E12" s="118"/>
      <c r="F12" s="119"/>
      <c r="G12" s="119"/>
      <c r="H12" s="119"/>
      <c r="I12" s="119"/>
      <c r="J12" s="119"/>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19"/>
      <c r="AH12" s="119"/>
      <c r="AI12" s="120"/>
      <c r="AJ12" s="122">
        <f t="shared" si="0"/>
        <v>0</v>
      </c>
      <c r="AK12" s="201"/>
    </row>
    <row r="13" spans="1:40" x14ac:dyDescent="0.25">
      <c r="A13" s="200">
        <v>5</v>
      </c>
      <c r="B13" s="108"/>
      <c r="C13" s="109"/>
      <c r="D13" s="110">
        <f t="shared" si="1"/>
        <v>0</v>
      </c>
      <c r="E13" s="111"/>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3"/>
      <c r="AJ13" s="122">
        <f t="shared" si="0"/>
        <v>0</v>
      </c>
      <c r="AK13" s="201">
        <f>AJ13+AJ14</f>
        <v>0</v>
      </c>
    </row>
    <row r="14" spans="1:40" x14ac:dyDescent="0.25">
      <c r="A14" s="200"/>
      <c r="B14" s="115"/>
      <c r="C14" s="116"/>
      <c r="D14" s="117">
        <f t="shared" si="1"/>
        <v>0</v>
      </c>
      <c r="E14" s="118"/>
      <c r="F14" s="119"/>
      <c r="G14" s="119"/>
      <c r="H14" s="119"/>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20"/>
      <c r="AJ14" s="122">
        <f t="shared" si="0"/>
        <v>0</v>
      </c>
      <c r="AK14" s="201"/>
    </row>
    <row r="15" spans="1:40" x14ac:dyDescent="0.25">
      <c r="A15" s="200">
        <v>6</v>
      </c>
      <c r="B15" s="108"/>
      <c r="C15" s="109"/>
      <c r="D15" s="110">
        <f t="shared" si="1"/>
        <v>0</v>
      </c>
      <c r="E15" s="111"/>
      <c r="F15" s="112"/>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3"/>
      <c r="AJ15" s="122">
        <f>SUM(E15:AI15)</f>
        <v>0</v>
      </c>
      <c r="AK15" s="201">
        <f>AJ15+AJ16</f>
        <v>0</v>
      </c>
    </row>
    <row r="16" spans="1:40" x14ac:dyDescent="0.25">
      <c r="A16" s="200"/>
      <c r="B16" s="115"/>
      <c r="C16" s="116"/>
      <c r="D16" s="117">
        <f t="shared" si="1"/>
        <v>0</v>
      </c>
      <c r="E16" s="118"/>
      <c r="F16" s="119"/>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20"/>
      <c r="AJ16" s="122">
        <f t="shared" si="0"/>
        <v>0</v>
      </c>
      <c r="AK16" s="201"/>
    </row>
    <row r="17" spans="1:37" x14ac:dyDescent="0.25">
      <c r="A17" s="200">
        <v>7</v>
      </c>
      <c r="B17" s="108"/>
      <c r="C17" s="109"/>
      <c r="D17" s="110">
        <f t="shared" si="1"/>
        <v>0</v>
      </c>
      <c r="E17" s="111"/>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3"/>
      <c r="AJ17" s="122">
        <f t="shared" si="0"/>
        <v>0</v>
      </c>
      <c r="AK17" s="201">
        <f>AJ17+AJ18</f>
        <v>0</v>
      </c>
    </row>
    <row r="18" spans="1:37" x14ac:dyDescent="0.25">
      <c r="A18" s="200"/>
      <c r="B18" s="115"/>
      <c r="C18" s="116"/>
      <c r="D18" s="117">
        <f t="shared" si="1"/>
        <v>0</v>
      </c>
      <c r="E18" s="118"/>
      <c r="F18" s="119"/>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20"/>
      <c r="AJ18" s="122">
        <f t="shared" si="0"/>
        <v>0</v>
      </c>
      <c r="AK18" s="201"/>
    </row>
    <row r="19" spans="1:37" x14ac:dyDescent="0.25">
      <c r="A19" s="200">
        <v>8</v>
      </c>
      <c r="B19" s="108"/>
      <c r="C19" s="109"/>
      <c r="D19" s="110">
        <f t="shared" si="1"/>
        <v>0</v>
      </c>
      <c r="E19" s="111"/>
      <c r="F19" s="112"/>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3"/>
      <c r="AJ19" s="122">
        <f t="shared" si="0"/>
        <v>0</v>
      </c>
      <c r="AK19" s="201">
        <f>AJ19+AJ20</f>
        <v>0</v>
      </c>
    </row>
    <row r="20" spans="1:37" x14ac:dyDescent="0.25">
      <c r="A20" s="200"/>
      <c r="B20" s="115"/>
      <c r="C20" s="116"/>
      <c r="D20" s="117">
        <f t="shared" si="1"/>
        <v>0</v>
      </c>
      <c r="E20" s="118"/>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20"/>
      <c r="AJ20" s="122">
        <f t="shared" si="0"/>
        <v>0</v>
      </c>
      <c r="AK20" s="201"/>
    </row>
    <row r="21" spans="1:37" x14ac:dyDescent="0.25">
      <c r="A21" s="200">
        <v>9</v>
      </c>
      <c r="B21" s="108"/>
      <c r="C21" s="109"/>
      <c r="D21" s="110">
        <f t="shared" si="1"/>
        <v>0</v>
      </c>
      <c r="E21" s="112"/>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3"/>
      <c r="AJ21" s="122">
        <f t="shared" si="0"/>
        <v>0</v>
      </c>
      <c r="AK21" s="201">
        <f>AJ21+AJ22</f>
        <v>0</v>
      </c>
    </row>
    <row r="22" spans="1:37" x14ac:dyDescent="0.25">
      <c r="A22" s="200"/>
      <c r="B22" s="115"/>
      <c r="C22" s="116"/>
      <c r="D22" s="117">
        <f t="shared" si="1"/>
        <v>0</v>
      </c>
      <c r="E22" s="119"/>
      <c r="F22" s="119"/>
      <c r="G22" s="119"/>
      <c r="H22" s="119"/>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20"/>
      <c r="AJ22" s="122">
        <f t="shared" si="0"/>
        <v>0</v>
      </c>
      <c r="AK22" s="201"/>
    </row>
    <row r="23" spans="1:37" x14ac:dyDescent="0.25">
      <c r="A23" s="202">
        <v>10</v>
      </c>
      <c r="B23" s="180"/>
      <c r="C23" s="181"/>
      <c r="D23" s="182">
        <f t="shared" si="1"/>
        <v>0</v>
      </c>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104"/>
      <c r="AJ23" s="98">
        <f t="shared" si="0"/>
        <v>0</v>
      </c>
      <c r="AK23" s="204">
        <f>AJ23+AJ24</f>
        <v>0</v>
      </c>
    </row>
    <row r="24" spans="1:37" x14ac:dyDescent="0.25">
      <c r="A24" s="202"/>
      <c r="B24" s="87"/>
      <c r="C24" s="88"/>
      <c r="D24" s="183">
        <f t="shared" si="1"/>
        <v>0</v>
      </c>
      <c r="E24" s="92"/>
      <c r="F24" s="92"/>
      <c r="G24" s="92"/>
      <c r="H24" s="92"/>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105"/>
      <c r="AJ24" s="98">
        <f t="shared" si="0"/>
        <v>0</v>
      </c>
      <c r="AK24" s="204"/>
    </row>
    <row r="25" spans="1:37" x14ac:dyDescent="0.25">
      <c r="A25" s="212">
        <v>11</v>
      </c>
      <c r="B25" s="76"/>
      <c r="C25" s="77"/>
      <c r="D25" s="78">
        <f t="shared" si="1"/>
        <v>0</v>
      </c>
      <c r="E25" s="80"/>
      <c r="F25" s="80"/>
      <c r="G25" s="80"/>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5"/>
      <c r="AJ25" s="23">
        <f t="shared" si="0"/>
        <v>0</v>
      </c>
      <c r="AK25" s="213">
        <f>AJ25+AJ26</f>
        <v>0</v>
      </c>
    </row>
    <row r="26" spans="1:37" x14ac:dyDescent="0.25">
      <c r="A26" s="212"/>
      <c r="B26" s="62"/>
      <c r="C26" s="43"/>
      <c r="D26" s="48">
        <f t="shared" si="1"/>
        <v>0</v>
      </c>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12"/>
      <c r="AJ26" s="23">
        <f t="shared" si="0"/>
        <v>0</v>
      </c>
      <c r="AK26" s="213"/>
    </row>
    <row r="27" spans="1:37" x14ac:dyDescent="0.25">
      <c r="A27" s="212">
        <v>12</v>
      </c>
      <c r="B27" s="76"/>
      <c r="C27" s="77"/>
      <c r="D27" s="78">
        <f t="shared" si="1"/>
        <v>0</v>
      </c>
      <c r="E27" s="80"/>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13">
        <f>AJ27+AJ28</f>
        <v>0</v>
      </c>
    </row>
    <row r="28" spans="1:37" x14ac:dyDescent="0.25">
      <c r="A28" s="212"/>
      <c r="B28" s="62"/>
      <c r="C28" s="43"/>
      <c r="D28" s="48">
        <f t="shared" si="1"/>
        <v>0</v>
      </c>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13"/>
    </row>
    <row r="29" spans="1:37" x14ac:dyDescent="0.25">
      <c r="A29" s="212">
        <v>13</v>
      </c>
      <c r="B29" s="76"/>
      <c r="C29" s="77"/>
      <c r="D29" s="78">
        <f t="shared" si="1"/>
        <v>0</v>
      </c>
      <c r="E29" s="80"/>
      <c r="F29" s="80"/>
      <c r="G29" s="80"/>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5"/>
      <c r="AJ29" s="23">
        <f t="shared" si="0"/>
        <v>0</v>
      </c>
      <c r="AK29" s="213">
        <f>AJ29+AJ30</f>
        <v>0</v>
      </c>
    </row>
    <row r="30" spans="1:37" x14ac:dyDescent="0.25">
      <c r="A30" s="212"/>
      <c r="B30" s="62"/>
      <c r="C30" s="43"/>
      <c r="D30" s="48">
        <f t="shared" si="1"/>
        <v>0</v>
      </c>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13"/>
    </row>
    <row r="31" spans="1:37" x14ac:dyDescent="0.25">
      <c r="A31" s="212">
        <v>14</v>
      </c>
      <c r="B31" s="76"/>
      <c r="C31" s="77"/>
      <c r="D31" s="78">
        <f t="shared" si="1"/>
        <v>0</v>
      </c>
      <c r="E31" s="80"/>
      <c r="F31" s="80"/>
      <c r="G31" s="80"/>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15"/>
      <c r="AJ31" s="23">
        <f t="shared" si="0"/>
        <v>0</v>
      </c>
      <c r="AK31" s="213">
        <f>AJ31+AJ32</f>
        <v>0</v>
      </c>
    </row>
    <row r="32" spans="1:37" x14ac:dyDescent="0.25">
      <c r="A32" s="212"/>
      <c r="B32" s="62"/>
      <c r="C32" s="43"/>
      <c r="D32" s="48">
        <f t="shared" si="1"/>
        <v>0</v>
      </c>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12"/>
      <c r="AJ32" s="23">
        <f t="shared" si="0"/>
        <v>0</v>
      </c>
      <c r="AK32" s="213"/>
    </row>
    <row r="33" spans="1:37" x14ac:dyDescent="0.25">
      <c r="A33" s="200">
        <v>15</v>
      </c>
      <c r="B33" s="108"/>
      <c r="C33" s="109"/>
      <c r="D33" s="110">
        <f t="shared" si="1"/>
        <v>0</v>
      </c>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3"/>
      <c r="AJ33" s="122">
        <f t="shared" si="0"/>
        <v>0</v>
      </c>
      <c r="AK33" s="201">
        <f>AJ33+AJ34</f>
        <v>0</v>
      </c>
    </row>
    <row r="34" spans="1:37" x14ac:dyDescent="0.25">
      <c r="A34" s="200"/>
      <c r="B34" s="115"/>
      <c r="C34" s="116"/>
      <c r="D34" s="117">
        <f t="shared" si="1"/>
        <v>0</v>
      </c>
      <c r="E34" s="119"/>
      <c r="F34" s="119"/>
      <c r="G34" s="119"/>
      <c r="H34" s="119"/>
      <c r="I34" s="119"/>
      <c r="J34" s="119"/>
      <c r="K34" s="119"/>
      <c r="L34" s="119"/>
      <c r="M34" s="119"/>
      <c r="N34" s="119"/>
      <c r="O34" s="119"/>
      <c r="P34" s="119"/>
      <c r="Q34" s="119"/>
      <c r="R34" s="119"/>
      <c r="S34" s="119"/>
      <c r="T34" s="119"/>
      <c r="U34" s="119"/>
      <c r="V34" s="119"/>
      <c r="W34" s="119"/>
      <c r="X34" s="119"/>
      <c r="Y34" s="119"/>
      <c r="Z34" s="119"/>
      <c r="AA34" s="119"/>
      <c r="AB34" s="119"/>
      <c r="AC34" s="119"/>
      <c r="AD34" s="119"/>
      <c r="AE34" s="119"/>
      <c r="AF34" s="119"/>
      <c r="AG34" s="119"/>
      <c r="AH34" s="119"/>
      <c r="AI34" s="120"/>
      <c r="AJ34" s="122">
        <f t="shared" si="0"/>
        <v>0</v>
      </c>
      <c r="AK34" s="201"/>
    </row>
    <row r="35" spans="1:37" x14ac:dyDescent="0.25">
      <c r="A35" s="200">
        <v>16</v>
      </c>
      <c r="B35" s="108"/>
      <c r="C35" s="109"/>
      <c r="D35" s="110">
        <f t="shared" si="1"/>
        <v>0</v>
      </c>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3"/>
      <c r="AJ35" s="122">
        <f t="shared" si="0"/>
        <v>0</v>
      </c>
      <c r="AK35" s="201">
        <f>AJ35+AJ36</f>
        <v>0</v>
      </c>
    </row>
    <row r="36" spans="1:37" x14ac:dyDescent="0.25">
      <c r="A36" s="200"/>
      <c r="B36" s="115"/>
      <c r="C36" s="116"/>
      <c r="D36" s="117">
        <f t="shared" si="1"/>
        <v>0</v>
      </c>
      <c r="E36" s="119"/>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20"/>
      <c r="AJ36" s="122">
        <f t="shared" si="0"/>
        <v>0</v>
      </c>
      <c r="AK36" s="201"/>
    </row>
    <row r="37" spans="1:37" x14ac:dyDescent="0.25">
      <c r="A37" s="202">
        <v>17</v>
      </c>
      <c r="B37" s="180"/>
      <c r="C37" s="181"/>
      <c r="D37" s="182">
        <f t="shared" si="1"/>
        <v>0</v>
      </c>
      <c r="E37" s="90"/>
      <c r="F37" s="90"/>
      <c r="G37" s="90"/>
      <c r="H37" s="90"/>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104"/>
      <c r="AJ37" s="98">
        <f t="shared" ref="AJ37:AJ66" si="2">SUM(E37:AI37)</f>
        <v>0</v>
      </c>
      <c r="AK37" s="204">
        <f>AJ37+AJ38</f>
        <v>0</v>
      </c>
    </row>
    <row r="38" spans="1:37" x14ac:dyDescent="0.25">
      <c r="A38" s="202"/>
      <c r="B38" s="87"/>
      <c r="C38" s="88"/>
      <c r="D38" s="183">
        <f t="shared" si="1"/>
        <v>0</v>
      </c>
      <c r="E38" s="92"/>
      <c r="F38" s="92"/>
      <c r="G38" s="92"/>
      <c r="H38" s="92"/>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105"/>
      <c r="AJ38" s="98">
        <f t="shared" si="2"/>
        <v>0</v>
      </c>
      <c r="AK38" s="204"/>
    </row>
    <row r="39" spans="1:37" x14ac:dyDescent="0.25">
      <c r="A39" s="210">
        <v>18</v>
      </c>
      <c r="B39" s="152"/>
      <c r="C39" s="153"/>
      <c r="D39" s="154">
        <f t="shared" si="1"/>
        <v>0</v>
      </c>
      <c r="E39" s="155"/>
      <c r="F39" s="155"/>
      <c r="G39" s="155"/>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5"/>
      <c r="AF39" s="155"/>
      <c r="AG39" s="155"/>
      <c r="AH39" s="155"/>
      <c r="AI39" s="156"/>
      <c r="AJ39" s="157">
        <f t="shared" si="2"/>
        <v>0</v>
      </c>
      <c r="AK39" s="211">
        <f>AJ39+AJ40</f>
        <v>0</v>
      </c>
    </row>
    <row r="40" spans="1:37" x14ac:dyDescent="0.25">
      <c r="A40" s="210"/>
      <c r="B40" s="158"/>
      <c r="C40" s="159"/>
      <c r="D40" s="160">
        <f t="shared" si="1"/>
        <v>0</v>
      </c>
      <c r="E40" s="161"/>
      <c r="F40" s="161"/>
      <c r="G40" s="161"/>
      <c r="H40" s="161"/>
      <c r="I40" s="161"/>
      <c r="J40" s="161"/>
      <c r="K40" s="161"/>
      <c r="L40" s="161"/>
      <c r="M40" s="161"/>
      <c r="N40" s="161"/>
      <c r="O40" s="161"/>
      <c r="P40" s="161"/>
      <c r="Q40" s="161"/>
      <c r="R40" s="161"/>
      <c r="S40" s="161"/>
      <c r="T40" s="161"/>
      <c r="U40" s="161"/>
      <c r="V40" s="161"/>
      <c r="W40" s="161"/>
      <c r="X40" s="161"/>
      <c r="Y40" s="161"/>
      <c r="Z40" s="161"/>
      <c r="AA40" s="161"/>
      <c r="AB40" s="161"/>
      <c r="AC40" s="161"/>
      <c r="AD40" s="161"/>
      <c r="AE40" s="161"/>
      <c r="AF40" s="161"/>
      <c r="AG40" s="161"/>
      <c r="AH40" s="161"/>
      <c r="AI40" s="162"/>
      <c r="AJ40" s="157">
        <f t="shared" si="2"/>
        <v>0</v>
      </c>
      <c r="AK40" s="211"/>
    </row>
    <row r="41" spans="1:37" x14ac:dyDescent="0.25">
      <c r="A41" s="210">
        <v>19</v>
      </c>
      <c r="B41" s="152"/>
      <c r="C41" s="153"/>
      <c r="D41" s="154">
        <f t="shared" si="1"/>
        <v>0</v>
      </c>
      <c r="E41" s="155"/>
      <c r="F41" s="155"/>
      <c r="G41" s="155"/>
      <c r="H41" s="155"/>
      <c r="I41" s="155"/>
      <c r="J41" s="155"/>
      <c r="K41" s="155"/>
      <c r="L41" s="155"/>
      <c r="M41" s="155"/>
      <c r="N41" s="155"/>
      <c r="O41" s="155"/>
      <c r="P41" s="155"/>
      <c r="Q41" s="155"/>
      <c r="R41" s="155"/>
      <c r="S41" s="155"/>
      <c r="T41" s="155"/>
      <c r="U41" s="155"/>
      <c r="V41" s="155"/>
      <c r="W41" s="155"/>
      <c r="X41" s="155"/>
      <c r="Y41" s="155"/>
      <c r="Z41" s="155"/>
      <c r="AA41" s="155"/>
      <c r="AB41" s="155"/>
      <c r="AC41" s="155"/>
      <c r="AD41" s="155"/>
      <c r="AE41" s="155"/>
      <c r="AF41" s="155"/>
      <c r="AG41" s="155"/>
      <c r="AH41" s="155"/>
      <c r="AI41" s="156"/>
      <c r="AJ41" s="157">
        <f t="shared" si="2"/>
        <v>0</v>
      </c>
      <c r="AK41" s="211">
        <f>AJ41+AJ42</f>
        <v>0</v>
      </c>
    </row>
    <row r="42" spans="1:37" x14ac:dyDescent="0.25">
      <c r="A42" s="210"/>
      <c r="B42" s="158"/>
      <c r="C42" s="159"/>
      <c r="D42" s="160">
        <f t="shared" si="1"/>
        <v>0</v>
      </c>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c r="AC42" s="161"/>
      <c r="AD42" s="161"/>
      <c r="AE42" s="161"/>
      <c r="AF42" s="161"/>
      <c r="AG42" s="161"/>
      <c r="AH42" s="161"/>
      <c r="AI42" s="162"/>
      <c r="AJ42" s="157">
        <f t="shared" si="2"/>
        <v>0</v>
      </c>
      <c r="AK42" s="211"/>
    </row>
    <row r="43" spans="1:37" x14ac:dyDescent="0.25">
      <c r="A43" s="210">
        <v>20</v>
      </c>
      <c r="B43" s="152"/>
      <c r="C43" s="153"/>
      <c r="D43" s="154">
        <f t="shared" si="1"/>
        <v>0</v>
      </c>
      <c r="E43" s="155"/>
      <c r="F43" s="155"/>
      <c r="G43" s="155"/>
      <c r="H43" s="155"/>
      <c r="I43" s="155"/>
      <c r="J43" s="155"/>
      <c r="K43" s="155"/>
      <c r="L43" s="155"/>
      <c r="M43" s="155"/>
      <c r="N43" s="155"/>
      <c r="O43" s="155"/>
      <c r="P43" s="155"/>
      <c r="Q43" s="155"/>
      <c r="R43" s="155"/>
      <c r="S43" s="155"/>
      <c r="T43" s="155"/>
      <c r="U43" s="155"/>
      <c r="V43" s="155"/>
      <c r="W43" s="155"/>
      <c r="X43" s="155"/>
      <c r="Y43" s="155"/>
      <c r="Z43" s="155"/>
      <c r="AA43" s="155"/>
      <c r="AB43" s="155"/>
      <c r="AC43" s="155"/>
      <c r="AD43" s="155"/>
      <c r="AE43" s="155"/>
      <c r="AF43" s="155"/>
      <c r="AG43" s="155"/>
      <c r="AH43" s="155"/>
      <c r="AI43" s="156"/>
      <c r="AJ43" s="157">
        <f t="shared" si="2"/>
        <v>0</v>
      </c>
      <c r="AK43" s="211">
        <f>AJ43+AJ44</f>
        <v>0</v>
      </c>
    </row>
    <row r="44" spans="1:37" x14ac:dyDescent="0.25">
      <c r="A44" s="210"/>
      <c r="B44" s="158"/>
      <c r="C44" s="159"/>
      <c r="D44" s="160">
        <f t="shared" si="1"/>
        <v>0</v>
      </c>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61"/>
      <c r="AE44" s="161"/>
      <c r="AF44" s="161"/>
      <c r="AG44" s="161"/>
      <c r="AH44" s="161"/>
      <c r="AI44" s="162"/>
      <c r="AJ44" s="157">
        <f t="shared" si="2"/>
        <v>0</v>
      </c>
      <c r="AK44" s="211"/>
    </row>
    <row r="45" spans="1:37" x14ac:dyDescent="0.25">
      <c r="A45" s="210">
        <v>21</v>
      </c>
      <c r="B45" s="152"/>
      <c r="C45" s="153"/>
      <c r="D45" s="154">
        <f t="shared" si="1"/>
        <v>0</v>
      </c>
      <c r="E45" s="155"/>
      <c r="F45" s="155"/>
      <c r="G45" s="155"/>
      <c r="H45" s="155"/>
      <c r="I45" s="155"/>
      <c r="J45" s="155"/>
      <c r="K45" s="155"/>
      <c r="L45" s="155"/>
      <c r="M45" s="155"/>
      <c r="N45" s="155"/>
      <c r="O45" s="155"/>
      <c r="P45" s="155"/>
      <c r="Q45" s="155"/>
      <c r="R45" s="155"/>
      <c r="S45" s="155"/>
      <c r="T45" s="155"/>
      <c r="U45" s="155"/>
      <c r="V45" s="155"/>
      <c r="W45" s="155"/>
      <c r="X45" s="155"/>
      <c r="Y45" s="155"/>
      <c r="Z45" s="155"/>
      <c r="AA45" s="155"/>
      <c r="AB45" s="155"/>
      <c r="AC45" s="155"/>
      <c r="AD45" s="155"/>
      <c r="AE45" s="155"/>
      <c r="AF45" s="155"/>
      <c r="AG45" s="155"/>
      <c r="AH45" s="155"/>
      <c r="AI45" s="156"/>
      <c r="AJ45" s="157">
        <f t="shared" si="2"/>
        <v>0</v>
      </c>
      <c r="AK45" s="211">
        <f>AJ45+AJ46</f>
        <v>0</v>
      </c>
    </row>
    <row r="46" spans="1:37" x14ac:dyDescent="0.25">
      <c r="A46" s="210"/>
      <c r="B46" s="158"/>
      <c r="C46" s="159"/>
      <c r="D46" s="160">
        <f t="shared" si="1"/>
        <v>0</v>
      </c>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61"/>
      <c r="AH46" s="161"/>
      <c r="AI46" s="162"/>
      <c r="AJ46" s="157">
        <f t="shared" si="2"/>
        <v>0</v>
      </c>
      <c r="AK46" s="211"/>
    </row>
    <row r="47" spans="1:37" x14ac:dyDescent="0.25">
      <c r="A47" s="200">
        <v>22</v>
      </c>
      <c r="B47" s="108"/>
      <c r="C47" s="109"/>
      <c r="D47" s="110">
        <f t="shared" si="1"/>
        <v>0</v>
      </c>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3"/>
      <c r="AJ47" s="122">
        <f t="shared" si="2"/>
        <v>0</v>
      </c>
      <c r="AK47" s="201">
        <f>AJ47+AJ48</f>
        <v>0</v>
      </c>
    </row>
    <row r="48" spans="1:37" x14ac:dyDescent="0.25">
      <c r="A48" s="200"/>
      <c r="B48" s="115"/>
      <c r="C48" s="116"/>
      <c r="D48" s="117">
        <f t="shared" si="1"/>
        <v>0</v>
      </c>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20"/>
      <c r="AJ48" s="122">
        <f t="shared" si="2"/>
        <v>0</v>
      </c>
      <c r="AK48" s="201"/>
    </row>
    <row r="49" spans="1:37" x14ac:dyDescent="0.25">
      <c r="A49" s="200">
        <v>23</v>
      </c>
      <c r="B49" s="108"/>
      <c r="C49" s="109"/>
      <c r="D49" s="110">
        <f t="shared" si="1"/>
        <v>0</v>
      </c>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3"/>
      <c r="AJ49" s="122">
        <f t="shared" si="2"/>
        <v>0</v>
      </c>
      <c r="AK49" s="201">
        <f>AJ49+AJ50</f>
        <v>0</v>
      </c>
    </row>
    <row r="50" spans="1:37" x14ac:dyDescent="0.25">
      <c r="A50" s="200"/>
      <c r="B50" s="115"/>
      <c r="C50" s="116"/>
      <c r="D50" s="117">
        <f t="shared" si="1"/>
        <v>0</v>
      </c>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20"/>
      <c r="AJ50" s="122">
        <f t="shared" si="2"/>
        <v>0</v>
      </c>
      <c r="AK50" s="201"/>
    </row>
    <row r="51" spans="1:37" x14ac:dyDescent="0.25">
      <c r="A51" s="202">
        <v>24</v>
      </c>
      <c r="B51" s="180"/>
      <c r="C51" s="181"/>
      <c r="D51" s="182">
        <f t="shared" si="1"/>
        <v>0</v>
      </c>
      <c r="E51" s="90"/>
      <c r="F51" s="90"/>
      <c r="G51" s="90"/>
      <c r="H51" s="90"/>
      <c r="I51" s="90"/>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104"/>
      <c r="AJ51" s="98">
        <f t="shared" si="2"/>
        <v>0</v>
      </c>
      <c r="AK51" s="204">
        <f>AJ51+AJ52</f>
        <v>0</v>
      </c>
    </row>
    <row r="52" spans="1:37" x14ac:dyDescent="0.25">
      <c r="A52" s="202"/>
      <c r="B52" s="87"/>
      <c r="C52" s="88"/>
      <c r="D52" s="183">
        <f t="shared" si="1"/>
        <v>0</v>
      </c>
      <c r="E52" s="92"/>
      <c r="F52" s="92"/>
      <c r="G52" s="92"/>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92"/>
      <c r="AH52" s="92"/>
      <c r="AI52" s="105"/>
      <c r="AJ52" s="98">
        <f t="shared" si="2"/>
        <v>0</v>
      </c>
      <c r="AK52" s="204"/>
    </row>
    <row r="53" spans="1:37" x14ac:dyDescent="0.25">
      <c r="A53" s="210">
        <v>25</v>
      </c>
      <c r="B53" s="152"/>
      <c r="C53" s="153"/>
      <c r="D53" s="154">
        <f t="shared" si="1"/>
        <v>0</v>
      </c>
      <c r="E53" s="155"/>
      <c r="F53" s="155"/>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6"/>
      <c r="AJ53" s="157">
        <f t="shared" si="2"/>
        <v>0</v>
      </c>
      <c r="AK53" s="211">
        <f>AJ53+AJ54</f>
        <v>0</v>
      </c>
    </row>
    <row r="54" spans="1:37" x14ac:dyDescent="0.25">
      <c r="A54" s="210"/>
      <c r="B54" s="158"/>
      <c r="C54" s="159"/>
      <c r="D54" s="160">
        <f t="shared" si="1"/>
        <v>0</v>
      </c>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c r="AE54" s="161"/>
      <c r="AF54" s="161"/>
      <c r="AG54" s="161"/>
      <c r="AH54" s="161"/>
      <c r="AI54" s="162"/>
      <c r="AJ54" s="157">
        <f t="shared" si="2"/>
        <v>0</v>
      </c>
      <c r="AK54" s="211"/>
    </row>
    <row r="55" spans="1:37" x14ac:dyDescent="0.25">
      <c r="A55" s="210">
        <v>26</v>
      </c>
      <c r="B55" s="152"/>
      <c r="C55" s="153"/>
      <c r="D55" s="154">
        <f t="shared" si="1"/>
        <v>0</v>
      </c>
      <c r="E55" s="155"/>
      <c r="F55" s="155"/>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c r="AI55" s="156"/>
      <c r="AJ55" s="157">
        <f t="shared" si="2"/>
        <v>0</v>
      </c>
      <c r="AK55" s="211">
        <f>AJ55+AJ56</f>
        <v>0</v>
      </c>
    </row>
    <row r="56" spans="1:37" x14ac:dyDescent="0.25">
      <c r="A56" s="210"/>
      <c r="B56" s="158"/>
      <c r="C56" s="159"/>
      <c r="D56" s="160">
        <f t="shared" si="1"/>
        <v>0</v>
      </c>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c r="AE56" s="161"/>
      <c r="AF56" s="161"/>
      <c r="AG56" s="161"/>
      <c r="AH56" s="161"/>
      <c r="AI56" s="162"/>
      <c r="AJ56" s="157">
        <f t="shared" si="2"/>
        <v>0</v>
      </c>
      <c r="AK56" s="211"/>
    </row>
    <row r="57" spans="1:37" x14ac:dyDescent="0.25">
      <c r="A57" s="210">
        <v>27</v>
      </c>
      <c r="B57" s="152"/>
      <c r="C57" s="153"/>
      <c r="D57" s="154">
        <f t="shared" si="1"/>
        <v>0</v>
      </c>
      <c r="E57" s="155"/>
      <c r="F57" s="155"/>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c r="AI57" s="156"/>
      <c r="AJ57" s="157">
        <f t="shared" si="2"/>
        <v>0</v>
      </c>
      <c r="AK57" s="211">
        <f>AJ57+AJ58</f>
        <v>0</v>
      </c>
    </row>
    <row r="58" spans="1:37" x14ac:dyDescent="0.25">
      <c r="A58" s="210"/>
      <c r="B58" s="158"/>
      <c r="C58" s="159"/>
      <c r="D58" s="160">
        <f t="shared" si="1"/>
        <v>0</v>
      </c>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c r="AC58" s="161"/>
      <c r="AD58" s="161"/>
      <c r="AE58" s="161"/>
      <c r="AF58" s="161"/>
      <c r="AG58" s="161"/>
      <c r="AH58" s="161"/>
      <c r="AI58" s="162"/>
      <c r="AJ58" s="157">
        <f t="shared" si="2"/>
        <v>0</v>
      </c>
      <c r="AK58" s="211"/>
    </row>
    <row r="59" spans="1:37" x14ac:dyDescent="0.25">
      <c r="A59" s="210">
        <v>28</v>
      </c>
      <c r="B59" s="152"/>
      <c r="C59" s="153"/>
      <c r="D59" s="154">
        <f t="shared" si="1"/>
        <v>0</v>
      </c>
      <c r="E59" s="155"/>
      <c r="F59" s="155"/>
      <c r="G59" s="155"/>
      <c r="H59" s="155"/>
      <c r="I59" s="155"/>
      <c r="J59" s="155"/>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c r="AH59" s="155"/>
      <c r="AI59" s="156"/>
      <c r="AJ59" s="157">
        <f t="shared" si="2"/>
        <v>0</v>
      </c>
      <c r="AK59" s="211">
        <f>AJ59+AJ60</f>
        <v>0</v>
      </c>
    </row>
    <row r="60" spans="1:37" x14ac:dyDescent="0.25">
      <c r="A60" s="210"/>
      <c r="B60" s="158"/>
      <c r="C60" s="159"/>
      <c r="D60" s="160">
        <f t="shared" si="1"/>
        <v>0</v>
      </c>
      <c r="E60" s="161"/>
      <c r="F60" s="161"/>
      <c r="G60" s="161"/>
      <c r="H60" s="161"/>
      <c r="I60" s="161"/>
      <c r="J60" s="161"/>
      <c r="K60" s="161"/>
      <c r="L60" s="161"/>
      <c r="M60" s="161"/>
      <c r="N60" s="161"/>
      <c r="O60" s="161"/>
      <c r="P60" s="161"/>
      <c r="Q60" s="161"/>
      <c r="R60" s="161"/>
      <c r="S60" s="161"/>
      <c r="T60" s="161"/>
      <c r="U60" s="161"/>
      <c r="V60" s="161"/>
      <c r="W60" s="161"/>
      <c r="X60" s="161"/>
      <c r="Y60" s="161"/>
      <c r="Z60" s="161"/>
      <c r="AA60" s="161"/>
      <c r="AB60" s="161"/>
      <c r="AC60" s="161"/>
      <c r="AD60" s="161"/>
      <c r="AE60" s="161"/>
      <c r="AF60" s="161"/>
      <c r="AG60" s="161"/>
      <c r="AH60" s="161"/>
      <c r="AI60" s="162"/>
      <c r="AJ60" s="157">
        <f t="shared" si="2"/>
        <v>0</v>
      </c>
      <c r="AK60" s="211"/>
    </row>
    <row r="61" spans="1:37" x14ac:dyDescent="0.25">
      <c r="A61" s="200">
        <v>29</v>
      </c>
      <c r="B61" s="108"/>
      <c r="C61" s="109"/>
      <c r="D61" s="110">
        <f t="shared" si="1"/>
        <v>0</v>
      </c>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3"/>
      <c r="AJ61" s="122">
        <f t="shared" si="2"/>
        <v>0</v>
      </c>
      <c r="AK61" s="201">
        <f>AJ61+AJ62</f>
        <v>0</v>
      </c>
    </row>
    <row r="62" spans="1:37" x14ac:dyDescent="0.25">
      <c r="A62" s="200"/>
      <c r="B62" s="115"/>
      <c r="C62" s="116"/>
      <c r="D62" s="117">
        <f t="shared" si="1"/>
        <v>0</v>
      </c>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119"/>
      <c r="AC62" s="119"/>
      <c r="AD62" s="119"/>
      <c r="AE62" s="119"/>
      <c r="AF62" s="119"/>
      <c r="AG62" s="119"/>
      <c r="AH62" s="119"/>
      <c r="AI62" s="120"/>
      <c r="AJ62" s="122">
        <f t="shared" si="2"/>
        <v>0</v>
      </c>
      <c r="AK62" s="201"/>
    </row>
    <row r="63" spans="1:37" x14ac:dyDescent="0.25">
      <c r="A63" s="200">
        <v>30</v>
      </c>
      <c r="B63" s="108"/>
      <c r="C63" s="109"/>
      <c r="D63" s="110">
        <f t="shared" si="1"/>
        <v>0</v>
      </c>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3"/>
      <c r="AJ63" s="122">
        <f t="shared" si="2"/>
        <v>0</v>
      </c>
      <c r="AK63" s="201">
        <f>AJ63+AJ64</f>
        <v>0</v>
      </c>
    </row>
    <row r="64" spans="1:37" x14ac:dyDescent="0.25">
      <c r="A64" s="200"/>
      <c r="B64" s="115"/>
      <c r="C64" s="116"/>
      <c r="D64" s="117">
        <f t="shared" si="1"/>
        <v>0</v>
      </c>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c r="AF64" s="119"/>
      <c r="AG64" s="119"/>
      <c r="AH64" s="119"/>
      <c r="AI64" s="120"/>
      <c r="AJ64" s="122">
        <f t="shared" si="2"/>
        <v>0</v>
      </c>
      <c r="AK64" s="201"/>
    </row>
    <row r="65" spans="1:43" x14ac:dyDescent="0.25">
      <c r="A65" s="202">
        <v>31</v>
      </c>
      <c r="B65" s="180"/>
      <c r="C65" s="181"/>
      <c r="D65" s="182">
        <f t="shared" si="1"/>
        <v>0</v>
      </c>
      <c r="E65" s="90"/>
      <c r="F65" s="90"/>
      <c r="G65" s="90"/>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105"/>
      <c r="AJ65" s="98">
        <f t="shared" si="2"/>
        <v>0</v>
      </c>
      <c r="AK65" s="204">
        <f>AJ65+AJ66</f>
        <v>0</v>
      </c>
    </row>
    <row r="66" spans="1:43" ht="15.75" thickBot="1" x14ac:dyDescent="0.3">
      <c r="A66" s="203"/>
      <c r="B66" s="87"/>
      <c r="C66" s="88"/>
      <c r="D66" s="183">
        <f t="shared" si="1"/>
        <v>0</v>
      </c>
      <c r="E66" s="92"/>
      <c r="F66" s="92"/>
      <c r="G66" s="92"/>
      <c r="H66" s="184"/>
      <c r="I66" s="184"/>
      <c r="J66" s="184"/>
      <c r="K66" s="184"/>
      <c r="L66" s="184"/>
      <c r="M66" s="184"/>
      <c r="N66" s="184"/>
      <c r="O66" s="184"/>
      <c r="P66" s="184"/>
      <c r="Q66" s="184"/>
      <c r="R66" s="184"/>
      <c r="S66" s="184"/>
      <c r="T66" s="184"/>
      <c r="U66" s="184"/>
      <c r="V66" s="184"/>
      <c r="W66" s="184"/>
      <c r="X66" s="184"/>
      <c r="Y66" s="184"/>
      <c r="Z66" s="184"/>
      <c r="AA66" s="184"/>
      <c r="AB66" s="184"/>
      <c r="AC66" s="184"/>
      <c r="AD66" s="184"/>
      <c r="AE66" s="184"/>
      <c r="AF66" s="184"/>
      <c r="AG66" s="184"/>
      <c r="AH66" s="184"/>
      <c r="AI66" s="185"/>
      <c r="AJ66" s="186">
        <f t="shared" si="2"/>
        <v>0</v>
      </c>
      <c r="AK66" s="205"/>
    </row>
    <row r="67" spans="1:43" ht="18.600000000000001" customHeight="1" thickTop="1" x14ac:dyDescent="0.25">
      <c r="A67" s="208" t="s">
        <v>4</v>
      </c>
      <c r="B67" s="65" t="str">
        <f t="shared" ref="B67:D68" si="3">B3</f>
        <v>Департамент 17</v>
      </c>
      <c r="C67" s="45" t="str">
        <f t="shared" si="3"/>
        <v>Инженер-стажер</v>
      </c>
      <c r="D67" s="39" t="str">
        <f t="shared" si="3"/>
        <v>Штат</v>
      </c>
      <c r="E67" s="26">
        <f t="shared" ref="E67:F68" si="4">E5+E7+E9+E11+E13+E15+E17+E19+E21+E23+E25+E27+E29+E31+E33+E35+E37+E39+E41+E43+E45+E47+E49+E51+E53+E55+E57+E59+E61+E63+E65</f>
        <v>0</v>
      </c>
      <c r="F67" s="27">
        <f t="shared" si="4"/>
        <v>0</v>
      </c>
      <c r="G67" s="27">
        <f t="shared" ref="G67:AI67" si="5">G5+G7+G9+G11+G13+G15+G17+G19+G21+G23+G25+G27+G29+G31+G33+G35+G37+G39+G41+G43+G45+G47+G49+G51+G53+G55+G57+G59+G61+G63+G65</f>
        <v>0</v>
      </c>
      <c r="H67" s="27">
        <f t="shared" si="5"/>
        <v>0</v>
      </c>
      <c r="I67" s="27">
        <f t="shared" si="5"/>
        <v>0</v>
      </c>
      <c r="J67" s="27">
        <f t="shared" si="5"/>
        <v>0</v>
      </c>
      <c r="K67" s="27">
        <f t="shared" si="5"/>
        <v>0</v>
      </c>
      <c r="L67" s="27">
        <f t="shared" si="5"/>
        <v>0</v>
      </c>
      <c r="M67" s="27">
        <f t="shared" si="5"/>
        <v>0</v>
      </c>
      <c r="N67" s="27">
        <f t="shared" si="5"/>
        <v>0</v>
      </c>
      <c r="O67" s="27">
        <f t="shared" si="5"/>
        <v>0</v>
      </c>
      <c r="P67" s="27">
        <f t="shared" si="5"/>
        <v>0</v>
      </c>
      <c r="Q67" s="27">
        <f t="shared" si="5"/>
        <v>0</v>
      </c>
      <c r="R67" s="27">
        <f t="shared" si="5"/>
        <v>0</v>
      </c>
      <c r="S67" s="27">
        <f t="shared" si="5"/>
        <v>0</v>
      </c>
      <c r="T67" s="27">
        <f t="shared" si="5"/>
        <v>0</v>
      </c>
      <c r="U67" s="27">
        <f t="shared" si="5"/>
        <v>0</v>
      </c>
      <c r="V67" s="27">
        <f t="shared" si="5"/>
        <v>0</v>
      </c>
      <c r="W67" s="27">
        <f t="shared" si="5"/>
        <v>0</v>
      </c>
      <c r="X67" s="27"/>
      <c r="Y67" s="27"/>
      <c r="Z67" s="27"/>
      <c r="AA67" s="27"/>
      <c r="AB67" s="27"/>
      <c r="AC67" s="27"/>
      <c r="AD67" s="27"/>
      <c r="AE67" s="27"/>
      <c r="AF67" s="27"/>
      <c r="AG67" s="27"/>
      <c r="AH67" s="27">
        <f t="shared" si="5"/>
        <v>0</v>
      </c>
      <c r="AI67" s="28">
        <f t="shared" si="5"/>
        <v>0</v>
      </c>
      <c r="AJ67" s="29">
        <f t="shared" ref="AJ67:AK68" si="6">AJ5+AJ7+AJ9+AJ11+AJ13+AJ15+AJ17+AJ19+AJ21+AJ23+AJ25+AJ27+AJ29+AJ31+AJ33+AJ35+AJ37+AJ39+AJ41+AJ43+AJ45+AJ47+AJ49+AJ51+AJ53+AJ55+AJ57+AJ59+AJ61+AJ63+AJ65</f>
        <v>0</v>
      </c>
      <c r="AK67" s="206">
        <f t="shared" si="6"/>
        <v>0</v>
      </c>
      <c r="AL67" s="84">
        <f>AM3*AL3</f>
        <v>64</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20.25" customHeight="1" thickBot="1" x14ac:dyDescent="0.3">
      <c r="A68" s="209"/>
      <c r="B68" s="66">
        <f t="shared" si="3"/>
        <v>0</v>
      </c>
      <c r="C68" s="46">
        <f t="shared" si="3"/>
        <v>0</v>
      </c>
      <c r="D68" s="49" t="str">
        <f t="shared" si="3"/>
        <v>Совместитель</v>
      </c>
      <c r="E68" s="11">
        <f t="shared" si="4"/>
        <v>0</v>
      </c>
      <c r="F68" s="3">
        <f t="shared" si="4"/>
        <v>0</v>
      </c>
      <c r="G68" s="3">
        <f t="shared" ref="G68:AI68" si="7">G6+G8+G10+G12+G14+G16+G18+G20+G22+G24+G26+G28+G30+G32+G34+G36+G38+G40+G42+G44+G46+G48+G50+G52+G54+G56+G58+G60+G62+G64+G66</f>
        <v>0</v>
      </c>
      <c r="H68" s="3">
        <f t="shared" si="7"/>
        <v>0</v>
      </c>
      <c r="I68" s="3">
        <f t="shared" si="7"/>
        <v>0</v>
      </c>
      <c r="J68" s="3">
        <f t="shared" si="7"/>
        <v>0</v>
      </c>
      <c r="K68" s="3">
        <f t="shared" si="7"/>
        <v>0</v>
      </c>
      <c r="L68" s="3">
        <f t="shared" si="7"/>
        <v>0</v>
      </c>
      <c r="M68" s="3">
        <f t="shared" si="7"/>
        <v>0</v>
      </c>
      <c r="N68" s="3">
        <f t="shared" si="7"/>
        <v>0</v>
      </c>
      <c r="O68" s="3">
        <f t="shared" si="7"/>
        <v>0</v>
      </c>
      <c r="P68" s="3">
        <f t="shared" si="7"/>
        <v>0</v>
      </c>
      <c r="Q68" s="3">
        <f t="shared" si="7"/>
        <v>0</v>
      </c>
      <c r="R68" s="3">
        <f t="shared" si="7"/>
        <v>0</v>
      </c>
      <c r="S68" s="3">
        <f t="shared" si="7"/>
        <v>0</v>
      </c>
      <c r="T68" s="3">
        <f t="shared" si="7"/>
        <v>0</v>
      </c>
      <c r="U68" s="3">
        <f t="shared" si="7"/>
        <v>0</v>
      </c>
      <c r="V68" s="3">
        <f t="shared" si="7"/>
        <v>0</v>
      </c>
      <c r="W68" s="3">
        <f t="shared" si="7"/>
        <v>0</v>
      </c>
      <c r="X68" s="3"/>
      <c r="Y68" s="3"/>
      <c r="Z68" s="3"/>
      <c r="AA68" s="3"/>
      <c r="AB68" s="3"/>
      <c r="AC68" s="3"/>
      <c r="AD68" s="3"/>
      <c r="AE68" s="3"/>
      <c r="AF68" s="3"/>
      <c r="AG68" s="3"/>
      <c r="AH68" s="3">
        <f t="shared" si="7"/>
        <v>0</v>
      </c>
      <c r="AI68" s="16">
        <f t="shared" si="7"/>
        <v>0</v>
      </c>
      <c r="AJ68" s="18">
        <f t="shared" si="6"/>
        <v>0</v>
      </c>
      <c r="AK68" s="207">
        <f t="shared" si="6"/>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C69" s="47" t="s">
        <v>11</v>
      </c>
      <c r="D69" s="50" t="s">
        <v>7</v>
      </c>
      <c r="F69">
        <v>17</v>
      </c>
      <c r="G69">
        <v>7</v>
      </c>
    </row>
    <row r="70" spans="1:43" outlineLevel="1" x14ac:dyDescent="0.25">
      <c r="C70" s="47" t="s">
        <v>11</v>
      </c>
      <c r="D70" s="50" t="s">
        <v>2</v>
      </c>
    </row>
  </sheetData>
  <customSheetViews>
    <customSheetView guid="{408ECAAE-613F-4084-B488-3FAA9C7F173A}" zeroValues="0">
      <selection activeCell="F3" sqref="F3"/>
      <pageMargins left="0.7" right="0.7" top="0.75" bottom="0.75" header="0.3" footer="0.3"/>
      <pageSetup paperSize="9" orientation="portrait" r:id="rId1"/>
    </customSheetView>
    <customSheetView guid="{C76FC18C-29D4-4EF7-82C3-46859590EBCE}" zeroValues="0" hiddenColumns="1">
      <selection activeCell="AD10" sqref="AD10"/>
      <pageMargins left="0.7" right="0.7" top="0.75" bottom="0.75" header="0.3" footer="0.3"/>
      <pageSetup paperSize="9" orientation="portrait" r:id="rId2"/>
    </customSheetView>
    <customSheetView guid="{CD01F72D-C7EA-45D0-819A-C26EA35B9FAE}" zeroValues="0" hiddenRows="1" hiddenColumns="1">
      <selection activeCell="G73" sqref="G73"/>
      <pageMargins left="0.7" right="0.7" top="0.75" bottom="0.75" header="0.3" footer="0.3"/>
      <pageSetup paperSize="9" orientation="portrait" r:id="rId3"/>
    </customSheetView>
    <customSheetView guid="{0D977F78-BF72-4745-A64A-C83A0431C8EE}" zeroValues="0" hiddenColumns="1">
      <selection activeCell="F6" sqref="F6"/>
      <pageMargins left="0.7" right="0.7" top="0.75" bottom="0.75" header="0.3" footer="0.3"/>
      <pageSetup paperSize="9" orientation="portrait" r:id="rId4"/>
    </customSheetView>
    <customSheetView guid="{697E38C0-DEBC-4380-B1E4-529E1AC10928}" zeroValues="0" topLeftCell="A13">
      <selection activeCell="B4" sqref="B4"/>
      <pageMargins left="0.7" right="0.7" top="0.75" bottom="0.75" header="0.3" footer="0.3"/>
      <pageSetup paperSize="9" orientation="portrait" r:id="rId5"/>
    </customSheetView>
  </customSheetViews>
  <mergeCells count="68">
    <mergeCell ref="A2:A4"/>
    <mergeCell ref="E2:AI2"/>
    <mergeCell ref="AJ2:AK4"/>
    <mergeCell ref="A5:A6"/>
    <mergeCell ref="AK5:AK6"/>
    <mergeCell ref="C2:D2"/>
    <mergeCell ref="A7:A8"/>
    <mergeCell ref="AK7:AK8"/>
    <mergeCell ref="A9:A10"/>
    <mergeCell ref="AK9:AK10"/>
    <mergeCell ref="A11:A12"/>
    <mergeCell ref="AK11:AK12"/>
    <mergeCell ref="A13:A14"/>
    <mergeCell ref="AK13:AK14"/>
    <mergeCell ref="A15:A16"/>
    <mergeCell ref="AK15:AK16"/>
    <mergeCell ref="A17:A18"/>
    <mergeCell ref="AK17:AK18"/>
    <mergeCell ref="A19:A20"/>
    <mergeCell ref="AK19:AK20"/>
    <mergeCell ref="A21:A22"/>
    <mergeCell ref="AK21:AK22"/>
    <mergeCell ref="A23:A24"/>
    <mergeCell ref="AK23:AK24"/>
    <mergeCell ref="A25:A26"/>
    <mergeCell ref="AK25:AK26"/>
    <mergeCell ref="A27:A28"/>
    <mergeCell ref="AK27:AK28"/>
    <mergeCell ref="A29:A30"/>
    <mergeCell ref="AK29:AK30"/>
    <mergeCell ref="A47:A48"/>
    <mergeCell ref="AK47:AK48"/>
    <mergeCell ref="A51:A52"/>
    <mergeCell ref="A31:A32"/>
    <mergeCell ref="AK31:AK32"/>
    <mergeCell ref="A33:A34"/>
    <mergeCell ref="AK33:AK34"/>
    <mergeCell ref="A49:A50"/>
    <mergeCell ref="AK49:AK50"/>
    <mergeCell ref="A41:A42"/>
    <mergeCell ref="AK41:AK42"/>
    <mergeCell ref="A43:A44"/>
    <mergeCell ref="AK43:AK44"/>
    <mergeCell ref="A45:A46"/>
    <mergeCell ref="AK45:AK46"/>
    <mergeCell ref="A35:A36"/>
    <mergeCell ref="AK35:AK36"/>
    <mergeCell ref="A37:A38"/>
    <mergeCell ref="AK37:AK38"/>
    <mergeCell ref="A39:A40"/>
    <mergeCell ref="AK39:AK40"/>
    <mergeCell ref="AK51:AK52"/>
    <mergeCell ref="A53:A54"/>
    <mergeCell ref="AK53:AK54"/>
    <mergeCell ref="A55:A56"/>
    <mergeCell ref="AK55:AK56"/>
    <mergeCell ref="A57:A58"/>
    <mergeCell ref="AK57:AK58"/>
    <mergeCell ref="A59:A60"/>
    <mergeCell ref="AK59:AK60"/>
    <mergeCell ref="A61:A62"/>
    <mergeCell ref="AK61:AK62"/>
    <mergeCell ref="A63:A64"/>
    <mergeCell ref="AK63:AK64"/>
    <mergeCell ref="A65:A66"/>
    <mergeCell ref="AK65:AK66"/>
    <mergeCell ref="AK67:AK68"/>
    <mergeCell ref="A67:A68"/>
  </mergeCells>
  <conditionalFormatting sqref="AJ6">
    <cfRule type="cellIs" dxfId="325" priority="66" operator="greaterThan">
      <formula>4</formula>
    </cfRule>
  </conditionalFormatting>
  <conditionalFormatting sqref="AJ5">
    <cfRule type="cellIs" dxfId="324" priority="64" operator="greaterThan">
      <formula>8</formula>
    </cfRule>
  </conditionalFormatting>
  <conditionalFormatting sqref="AK5">
    <cfRule type="cellIs" dxfId="323" priority="62" operator="greaterThan">
      <formula>12</formula>
    </cfRule>
  </conditionalFormatting>
  <conditionalFormatting sqref="AJ8 AJ10 AJ12 AJ14 AJ16 AJ18 AJ20 AJ22 AJ24 AJ26 AJ28 AJ30 AJ32 AJ34 AJ36 AJ38 AJ40 AJ42 AJ44 AJ46 AJ48 AJ50 AJ52 AJ54 AJ56 AJ58 AJ60 AJ62 AJ64 AJ66">
    <cfRule type="cellIs" dxfId="322" priority="60" operator="greaterThan">
      <formula>4</formula>
    </cfRule>
  </conditionalFormatting>
  <conditionalFormatting sqref="AJ7 AJ9 AJ11 AJ13 AJ15 AJ17 AJ19 AJ21 AJ23 AJ25 AJ27 AJ29 AJ31 AJ33 AJ35 AJ37 AJ39 AJ41 AJ43 AJ45 AJ47 AJ49 AJ51 AJ53 AJ55 AJ57 AJ59 AJ61 AJ63 AJ65">
    <cfRule type="cellIs" dxfId="321" priority="58" operator="greaterThan">
      <formula>8</formula>
    </cfRule>
  </conditionalFormatting>
  <conditionalFormatting sqref="AK7 AK9 AK11 AK13 AK15 AK17 AK19 AK21 AK23 AK25 AK27 AK29 AK31 AK33 AK35 AK37 AK39 AK41 AK43 AK45 AK47 AK49 AK51 AK53 AK55 AK57 AK59 AK61 AK63 AK65">
    <cfRule type="cellIs" dxfId="320" priority="56" operator="greaterThan">
      <formula>12</formula>
    </cfRule>
  </conditionalFormatting>
  <conditionalFormatting sqref="F67">
    <cfRule type="cellIs" dxfId="319" priority="21" operator="equal">
      <formula>0</formula>
    </cfRule>
    <cfRule type="cellIs" dxfId="318" priority="22" operator="equal">
      <formula>F69</formula>
    </cfRule>
    <cfRule type="cellIs" dxfId="317" priority="23" operator="between">
      <formula>F69</formula>
      <formula>0</formula>
    </cfRule>
    <cfRule type="cellIs" dxfId="316" priority="53" operator="greaterThan">
      <formula>F69</formula>
    </cfRule>
  </conditionalFormatting>
  <conditionalFormatting sqref="F68">
    <cfRule type="cellIs" dxfId="315" priority="17" operator="equal">
      <formula>0</formula>
    </cfRule>
    <cfRule type="cellIs" dxfId="314" priority="18" operator="equal">
      <formula>F70</formula>
    </cfRule>
    <cfRule type="cellIs" dxfId="313" priority="19" operator="between">
      <formula>F70</formula>
      <formula>0</formula>
    </cfRule>
    <cfRule type="cellIs" dxfId="312" priority="20" operator="greaterThan">
      <formula>F70</formula>
    </cfRule>
  </conditionalFormatting>
  <conditionalFormatting sqref="G67:AI67">
    <cfRule type="cellIs" dxfId="311" priority="13" operator="equal">
      <formula>0</formula>
    </cfRule>
    <cfRule type="cellIs" dxfId="310" priority="14" operator="equal">
      <formula>G69</formula>
    </cfRule>
    <cfRule type="cellIs" dxfId="309" priority="15" operator="between">
      <formula>G69</formula>
      <formula>0</formula>
    </cfRule>
    <cfRule type="cellIs" dxfId="308" priority="16" operator="greaterThan">
      <formula>G69</formula>
    </cfRule>
  </conditionalFormatting>
  <conditionalFormatting sqref="G68:AI68">
    <cfRule type="cellIs" dxfId="307" priority="9" operator="equal">
      <formula>0</formula>
    </cfRule>
    <cfRule type="cellIs" dxfId="306" priority="10" operator="equal">
      <formula>G70</formula>
    </cfRule>
    <cfRule type="cellIs" dxfId="305" priority="11" operator="between">
      <formula>G70</formula>
      <formula>0</formula>
    </cfRule>
    <cfRule type="cellIs" dxfId="304" priority="12" operator="greaterThan">
      <formula>G70</formula>
    </cfRule>
  </conditionalFormatting>
  <conditionalFormatting sqref="AQ67">
    <cfRule type="cellIs" dxfId="303" priority="3" operator="lessThan">
      <formula>$AJ$67</formula>
    </cfRule>
  </conditionalFormatting>
  <conditionalFormatting sqref="AQ68">
    <cfRule type="cellIs" dxfId="302" priority="1" operator="lessThan">
      <formula>$AJ$67</formula>
    </cfRule>
  </conditionalFormatting>
  <dataValidations count="7">
    <dataValidation type="whole" errorStyle="information" allowBlank="1" showInputMessage="1" showErrorMessage="1" errorTitle="Ошибка" sqref="AJ5 AJ7 AJ65 AJ11 AJ13 AJ15 AJ17 AJ19 AJ21 AJ23 AJ25 AJ27 AJ29 AJ31 AJ33 AJ35 AJ37 AJ39 AJ41 AJ43 AJ45 AJ47 AJ49 AJ51 AJ53 AJ55 AJ57 AJ59 AJ61 AJ63" xr:uid="{00000000-0002-0000-0000-000000000000}">
      <formula1>0</formula1>
      <formula2>8</formula2>
    </dataValidation>
    <dataValidation type="whole" errorStyle="warning" allowBlank="1" showInputMessage="1" showErrorMessage="1" errorTitle="Ошибка" sqref="E6:AJ6 E8:AJ8 E10:AJ10 E12:AJ12 E14:AJ14 E16:AJ16 E18:AJ18 E20:AJ20 E66:AJ66 E62:AJ62 E64:AJ64 E60:AJ60 E58:AJ58 E56:AJ56 E54:AJ54 E52:AJ52 E50:AJ50 E48:AJ48 E46:AJ46 E44:AJ44 E42:AJ42 E40:AJ40 E38:AJ38 E36:AJ36 E34:AJ34 E32:AJ32 E30:AJ30 E28:AJ28 E26:AJ26 E24:AJ24 E22:AJ22" xr:uid="{00000000-0002-0000-0000-000001000000}">
      <formula1>0</formula1>
      <formula2>4</formula2>
    </dataValidation>
    <dataValidation type="whole" allowBlank="1" showInputMessage="1" showErrorMessage="1" sqref="E5:AI5 E7:AI7 E9:AI9 E11:AI11 E13:AI13 E15:AI15 E17:AI17 E19:AI19 E65:AI65 E63:AI63 E61:AI61 E59:AI59 E57:AI57 E55:AI55 E53:AI53 E51:AI51 E49:AI49 E47:AI47 E45:AI45 E43:AI43 E41:AI41 E39:AI39 E37:AI37 E35:AI35 E33:AI33 E31:AI31 E29:AI29 E27:AI27 E25:AI25 E23:AI23 E21:AI21" xr:uid="{00000000-0002-0000-0000-000002000000}">
      <formula1>0</formula1>
      <formula2>8</formula2>
    </dataValidation>
    <dataValidation type="whole" errorStyle="warning" allowBlank="1" showInputMessage="1" showErrorMessage="1" errorTitle="Ошибка" sqref="AK5 AK7:AK66" xr:uid="{00000000-0002-0000-0000-000003000000}">
      <formula1>0</formula1>
      <formula2>12</formula2>
    </dataValidation>
    <dataValidation type="whole" errorStyle="warning" allowBlank="1" showInputMessage="1" showErrorMessage="1" errorTitle="Ошибка" error="Ошибка" sqref="F67:AI67" xr:uid="{00000000-0002-0000-0000-000004000000}">
      <formula1>0</formula1>
      <formula2>F69</formula2>
    </dataValidation>
    <dataValidation type="whole" errorStyle="warning" allowBlank="1" showInputMessage="1" showErrorMessage="1" errorTitle="Ошибка" sqref="AJ9" xr:uid="{00000000-0002-0000-0000-000005000000}">
      <formula1>0</formula1>
      <formula2>8</formula2>
    </dataValidation>
    <dataValidation type="whole" allowBlank="1" showInputMessage="1" showErrorMessage="1" sqref="F68:AI68" xr:uid="{00000000-0002-0000-0000-000006000000}">
      <formula1>0</formula1>
      <formula2>F70</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67" id="{E933FC98-1DB0-4846-8125-D8DC92358CD3}">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65" id="{E54D822C-1E0A-4522-B5AC-0700CC99D75B}">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63" id="{240B05AD-180D-4038-9CEA-C863CCFEF750}">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61" id="{273B5FF7-DE16-4C55-A711-B2EA75F5B41A}">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59" id="{8A9FBC98-1BB0-4884-8060-D0476EDB2043}">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57" id="{8E3C2C49-E328-4D63-AA32-41C3B31F4B0B}">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D2E25AA7-2F3D-495F-81E7-B6E3123171A0}">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EC77CA91-7D65-4E49-AFC0-2BB3511D2261}">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AQ70"/>
  <sheetViews>
    <sheetView showZeros="0" topLeftCell="L1" zoomScale="55" zoomScaleNormal="55" workbookViewId="0">
      <selection activeCell="AM4" sqref="AM4"/>
    </sheetView>
  </sheetViews>
  <sheetFormatPr defaultRowHeight="15" outlineLevelRow="1" outlineLevelCol="1" x14ac:dyDescent="0.25"/>
  <cols>
    <col min="1" max="1" width="6.42578125" customWidth="1"/>
    <col min="2" max="2" width="16.28515625" style="47" customWidth="1"/>
    <col min="3" max="3" width="17.5703125" style="47" customWidth="1"/>
    <col min="4" max="4" width="13.28515625" customWidth="1"/>
    <col min="5" max="5" width="10.42578125" customWidth="1"/>
    <col min="6" max="6" width="11" customWidth="1"/>
    <col min="8" max="15" width="8.7109375" customWidth="1" outlineLevel="1"/>
    <col min="16" max="16" width="9.28515625" customWidth="1" outlineLevel="1"/>
    <col min="17" max="17" width="9.5703125" customWidth="1" outlineLevel="1"/>
    <col min="18" max="34" width="8.7109375" customWidth="1" outlineLevel="1"/>
    <col min="35" max="35" width="6.42578125" customWidth="1" outlineLevel="1"/>
    <col min="36" max="36" width="6.5703125" style="19" customWidth="1"/>
    <col min="37" max="37" width="6.42578125" style="19" customWidth="1"/>
    <col min="38" max="39" width="8.7109375" style="83" customWidth="1" outlineLevel="1"/>
    <col min="40" max="40" width="8.7109375" customWidth="1" outlineLevel="1"/>
    <col min="42" max="42" width="10.140625" customWidth="1" outlineLevel="1"/>
    <col min="43" max="43" width="9.5703125" customWidth="1" outlineLevel="1"/>
  </cols>
  <sheetData>
    <row r="1" spans="1:40" ht="15.75" thickBot="1" x14ac:dyDescent="0.3">
      <c r="A1" t="str">
        <f>Июль!A1</f>
        <v>Дрявичев Иван Олегович</v>
      </c>
      <c r="AL1" s="83" t="str">
        <f ca="1">INDEX({"Январь","Февраль","Март","I квартал","Апрель","Май","Июнь","II квартал","Июль","Август","Сентябрь","III квартал","Октябрь","Ноябрь","Декабрь","IV квартал"},_xlfn.SHEET())</f>
        <v>Август</v>
      </c>
    </row>
    <row r="2" spans="1:40" x14ac:dyDescent="0.25">
      <c r="A2" s="216" t="str">
        <f>Июль!A2</f>
        <v>Дата</v>
      </c>
      <c r="B2" s="60" t="str">
        <f>Июль!B2</f>
        <v>Подразделение</v>
      </c>
      <c r="C2" s="236" t="str">
        <f>Июль!C2</f>
        <v>Должность</v>
      </c>
      <c r="D2" s="237">
        <f>Июль!D2</f>
        <v>0</v>
      </c>
      <c r="E2" s="219" t="str">
        <f>Июль!E2</f>
        <v>Заказ</v>
      </c>
      <c r="F2" s="220">
        <f>Июль!F2</f>
        <v>0</v>
      </c>
      <c r="G2" s="220">
        <f>Июль!G2</f>
        <v>0</v>
      </c>
      <c r="H2" s="220">
        <f>Июль!H2</f>
        <v>0</v>
      </c>
      <c r="I2" s="220">
        <f>Июль!I2</f>
        <v>0</v>
      </c>
      <c r="J2" s="220">
        <f>Июль!J2</f>
        <v>0</v>
      </c>
      <c r="K2" s="220">
        <f>Июль!K2</f>
        <v>0</v>
      </c>
      <c r="L2" s="220">
        <f>Июль!L2</f>
        <v>0</v>
      </c>
      <c r="M2" s="220">
        <f>Июль!M2</f>
        <v>0</v>
      </c>
      <c r="N2" s="220">
        <f>Июль!N2</f>
        <v>0</v>
      </c>
      <c r="O2" s="220">
        <f>Июль!O2</f>
        <v>0</v>
      </c>
      <c r="P2" s="220">
        <f>Июль!P2</f>
        <v>0</v>
      </c>
      <c r="Q2" s="220">
        <f>Июль!Q2</f>
        <v>0</v>
      </c>
      <c r="R2" s="220">
        <f>Июль!R2</f>
        <v>0</v>
      </c>
      <c r="S2" s="220">
        <f>Июль!S2</f>
        <v>0</v>
      </c>
      <c r="T2" s="220">
        <f>Июль!T2</f>
        <v>0</v>
      </c>
      <c r="U2" s="220">
        <f>Июль!U2</f>
        <v>0</v>
      </c>
      <c r="V2" s="220">
        <f>Июль!V2</f>
        <v>0</v>
      </c>
      <c r="W2" s="220">
        <f>Июль!W2</f>
        <v>0</v>
      </c>
      <c r="X2" s="220"/>
      <c r="Y2" s="220"/>
      <c r="Z2" s="220"/>
      <c r="AA2" s="220"/>
      <c r="AB2" s="220"/>
      <c r="AC2" s="220"/>
      <c r="AD2" s="220"/>
      <c r="AE2" s="220"/>
      <c r="AF2" s="220"/>
      <c r="AG2" s="220"/>
      <c r="AH2" s="220">
        <f>Июль!AH2</f>
        <v>0</v>
      </c>
      <c r="AI2" s="221">
        <f>Июль!AI2</f>
        <v>0</v>
      </c>
      <c r="AJ2" s="222" t="str">
        <f>Июль!AJ2</f>
        <v>Всего</v>
      </c>
      <c r="AK2" s="223">
        <f>Июль!AK2</f>
        <v>0</v>
      </c>
      <c r="AL2" s="83" t="s">
        <v>12</v>
      </c>
      <c r="AM2" s="83" t="s">
        <v>13</v>
      </c>
      <c r="AN2" t="s">
        <v>14</v>
      </c>
    </row>
    <row r="3" spans="1:40" ht="150" x14ac:dyDescent="0.25">
      <c r="A3" s="217">
        <f>Июль!A3</f>
        <v>0</v>
      </c>
      <c r="B3" s="59" t="str">
        <f>Июль!B3</f>
        <v>Департамент 17</v>
      </c>
      <c r="C3" s="40" t="str">
        <f>Июль!C3</f>
        <v>Инженер-стажер</v>
      </c>
      <c r="D3" s="56" t="str">
        <f>Июль!D3</f>
        <v>Штат</v>
      </c>
      <c r="E3" s="31" t="str">
        <f>Июль!E3</f>
        <v>Общие</v>
      </c>
      <c r="F3" s="173" t="str">
        <f>Июль!F3</f>
        <v>Заказ-наряд 46/17 от 02.08.2021 г., Устройство доработки питания, 200 шт.</v>
      </c>
      <c r="G3" s="173">
        <f>Июль!G3</f>
        <v>0</v>
      </c>
      <c r="H3" s="173">
        <f>Июль!H3</f>
        <v>0</v>
      </c>
      <c r="I3" s="173">
        <f>Июль!I3</f>
        <v>0</v>
      </c>
      <c r="J3" s="173">
        <f>Июль!J3</f>
        <v>0</v>
      </c>
      <c r="K3" s="173">
        <f>Июль!K3</f>
        <v>0</v>
      </c>
      <c r="L3" s="173">
        <f>Июль!L3</f>
        <v>0</v>
      </c>
      <c r="M3" s="173">
        <f>Июль!M3</f>
        <v>0</v>
      </c>
      <c r="N3" s="173">
        <f>Июль!N3</f>
        <v>0</v>
      </c>
      <c r="O3" s="173">
        <f>Июль!O3</f>
        <v>0</v>
      </c>
      <c r="P3" s="173">
        <f>Июль!P3</f>
        <v>0</v>
      </c>
      <c r="Q3" s="173">
        <f>Июль!Q3</f>
        <v>0</v>
      </c>
      <c r="R3" s="173">
        <f>Июль!R3</f>
        <v>0</v>
      </c>
      <c r="S3" s="173">
        <f>Июль!S3</f>
        <v>0</v>
      </c>
      <c r="T3" s="173">
        <f>Июль!T3</f>
        <v>0</v>
      </c>
      <c r="U3" s="173">
        <f>Июль!U3</f>
        <v>0</v>
      </c>
      <c r="V3" s="173">
        <f>Июль!V3</f>
        <v>0</v>
      </c>
      <c r="W3" s="173">
        <f>Июль!W3</f>
        <v>0</v>
      </c>
      <c r="X3" s="1"/>
      <c r="Y3" s="1"/>
      <c r="Z3" s="1"/>
      <c r="AA3" s="1"/>
      <c r="AB3" s="1"/>
      <c r="AC3" s="1"/>
      <c r="AD3" s="1"/>
      <c r="AE3" s="1"/>
      <c r="AF3" s="1"/>
      <c r="AG3" s="1"/>
      <c r="AH3" s="1">
        <f>Июль!AH3</f>
        <v>0</v>
      </c>
      <c r="AI3" s="32">
        <f>Июль!AI3</f>
        <v>0</v>
      </c>
      <c r="AJ3" s="224">
        <f>Июль!AJ3</f>
        <v>0</v>
      </c>
      <c r="AK3" s="225">
        <f>Июль!AK3</f>
        <v>0</v>
      </c>
      <c r="AL3" s="83">
        <v>1</v>
      </c>
      <c r="AM3" s="103">
        <v>184</v>
      </c>
      <c r="AN3">
        <f>Январь!AN3</f>
        <v>0</v>
      </c>
    </row>
    <row r="4" spans="1:40" ht="15.75" thickBot="1" x14ac:dyDescent="0.3">
      <c r="A4" s="218">
        <f>Июль!A4</f>
        <v>0</v>
      </c>
      <c r="B4" s="61"/>
      <c r="C4" s="41">
        <f>Июль!C4</f>
        <v>0</v>
      </c>
      <c r="D4" s="57" t="str">
        <f>Июль!D4</f>
        <v>Совместитель</v>
      </c>
      <c r="E4" s="13">
        <f>Июль!E4</f>
        <v>0</v>
      </c>
      <c r="F4" s="5">
        <f>Июль!F4</f>
        <v>0</v>
      </c>
      <c r="G4" s="5">
        <f>Июль!G4</f>
        <v>0</v>
      </c>
      <c r="H4" s="5">
        <f>Июль!H4</f>
        <v>0</v>
      </c>
      <c r="I4" s="5">
        <f>Июль!I4</f>
        <v>0</v>
      </c>
      <c r="J4" s="5">
        <f>Июль!J4</f>
        <v>0</v>
      </c>
      <c r="K4" s="5">
        <f>Июль!K4</f>
        <v>0</v>
      </c>
      <c r="L4" s="5">
        <f>Июль!L4</f>
        <v>0</v>
      </c>
      <c r="M4" s="5">
        <f>Июль!M4</f>
        <v>0</v>
      </c>
      <c r="N4" s="5">
        <f>Июль!N4</f>
        <v>0</v>
      </c>
      <c r="O4" s="5">
        <f>Июль!O4</f>
        <v>0</v>
      </c>
      <c r="P4" s="5">
        <f>Июль!P4</f>
        <v>0</v>
      </c>
      <c r="Q4" s="5">
        <f>Июль!Q4</f>
        <v>0</v>
      </c>
      <c r="R4" s="5">
        <f>Июль!R4</f>
        <v>0</v>
      </c>
      <c r="S4" s="5">
        <f>Июль!S4</f>
        <v>0</v>
      </c>
      <c r="T4" s="5">
        <f>Июль!T4</f>
        <v>0</v>
      </c>
      <c r="U4" s="5">
        <f>Июль!U4</f>
        <v>0</v>
      </c>
      <c r="V4" s="5">
        <f>Июль!V4</f>
        <v>0</v>
      </c>
      <c r="W4" s="5">
        <f>Июль!W4</f>
        <v>0</v>
      </c>
      <c r="X4" s="5"/>
      <c r="Y4" s="5"/>
      <c r="Z4" s="5"/>
      <c r="AA4" s="5"/>
      <c r="AB4" s="5"/>
      <c r="AC4" s="5"/>
      <c r="AD4" s="5"/>
      <c r="AE4" s="5"/>
      <c r="AF4" s="5"/>
      <c r="AG4" s="5"/>
      <c r="AH4" s="5">
        <f>Июль!AH4</f>
        <v>0</v>
      </c>
      <c r="AI4" s="14">
        <f>Июль!AI4</f>
        <v>0</v>
      </c>
      <c r="AJ4" s="226">
        <f>Июль!AJ4</f>
        <v>0</v>
      </c>
      <c r="AK4" s="227">
        <f>Июль!AK4</f>
        <v>0</v>
      </c>
      <c r="AL4" s="83">
        <v>0</v>
      </c>
    </row>
    <row r="5" spans="1:40" ht="15.75" thickTop="1" x14ac:dyDescent="0.25">
      <c r="A5" s="270">
        <v>1</v>
      </c>
      <c r="B5" s="180"/>
      <c r="C5" s="181"/>
      <c r="D5" s="271">
        <f>Июль!D65</f>
        <v>0</v>
      </c>
      <c r="E5" s="187"/>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104"/>
      <c r="AJ5" s="107">
        <f t="shared" ref="AJ5:AJ36" si="0">SUM(E5:AI5)</f>
        <v>0</v>
      </c>
      <c r="AK5" s="269">
        <f>AJ5+AJ6</f>
        <v>0</v>
      </c>
    </row>
    <row r="6" spans="1:40" x14ac:dyDescent="0.25">
      <c r="A6" s="272"/>
      <c r="B6" s="87"/>
      <c r="C6" s="88"/>
      <c r="D6" s="89">
        <f>Июль!D66</f>
        <v>0</v>
      </c>
      <c r="E6" s="91"/>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105"/>
      <c r="AJ6" s="106">
        <f t="shared" si="0"/>
        <v>0</v>
      </c>
      <c r="AK6" s="268"/>
    </row>
    <row r="7" spans="1:40" x14ac:dyDescent="0.25">
      <c r="A7" s="240">
        <v>2</v>
      </c>
      <c r="B7" s="76"/>
      <c r="C7" s="77"/>
      <c r="D7" s="93">
        <f>D5</f>
        <v>0</v>
      </c>
      <c r="E7" s="79"/>
      <c r="F7" s="80">
        <v>4</v>
      </c>
      <c r="G7" s="80"/>
      <c r="H7" s="4"/>
      <c r="I7" s="4"/>
      <c r="J7" s="4"/>
      <c r="K7" s="4"/>
      <c r="L7" s="4"/>
      <c r="M7" s="4"/>
      <c r="N7" s="4"/>
      <c r="O7" s="4"/>
      <c r="P7" s="4"/>
      <c r="Q7" s="4"/>
      <c r="R7" s="4"/>
      <c r="S7" s="4"/>
      <c r="T7" s="4"/>
      <c r="U7" s="4"/>
      <c r="V7" s="4"/>
      <c r="W7" s="4"/>
      <c r="X7" s="4"/>
      <c r="Y7" s="4"/>
      <c r="Z7" s="4"/>
      <c r="AA7" s="4"/>
      <c r="AB7" s="4"/>
      <c r="AC7" s="4"/>
      <c r="AD7" s="4"/>
      <c r="AE7" s="4"/>
      <c r="AF7" s="4"/>
      <c r="AG7" s="4"/>
      <c r="AH7" s="4"/>
      <c r="AI7" s="15"/>
      <c r="AJ7" s="17">
        <f t="shared" si="0"/>
        <v>4</v>
      </c>
      <c r="AK7" s="245">
        <f>AJ7+AJ8</f>
        <v>4</v>
      </c>
    </row>
    <row r="8" spans="1:40" x14ac:dyDescent="0.25">
      <c r="A8" s="257"/>
      <c r="B8" s="62"/>
      <c r="C8" s="43"/>
      <c r="D8" s="6">
        <f t="shared" ref="D8:D66" si="1">D6</f>
        <v>0</v>
      </c>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12"/>
      <c r="AJ8" s="23">
        <f t="shared" si="0"/>
        <v>0</v>
      </c>
      <c r="AK8" s="213"/>
    </row>
    <row r="9" spans="1:40" x14ac:dyDescent="0.25">
      <c r="A9" s="240">
        <v>3</v>
      </c>
      <c r="B9" s="94"/>
      <c r="C9" s="95"/>
      <c r="D9" s="96">
        <f t="shared" si="1"/>
        <v>0</v>
      </c>
      <c r="E9" s="79"/>
      <c r="F9" s="80">
        <v>4</v>
      </c>
      <c r="G9" s="80"/>
      <c r="H9" s="4"/>
      <c r="I9" s="4"/>
      <c r="J9" s="4"/>
      <c r="K9" s="4"/>
      <c r="L9" s="4"/>
      <c r="M9" s="4"/>
      <c r="N9" s="4"/>
      <c r="O9" s="4"/>
      <c r="P9" s="4"/>
      <c r="Q9" s="4"/>
      <c r="R9" s="4"/>
      <c r="S9" s="4"/>
      <c r="T9" s="4"/>
      <c r="U9" s="4"/>
      <c r="V9" s="4"/>
      <c r="W9" s="4"/>
      <c r="X9" s="4"/>
      <c r="Y9" s="4"/>
      <c r="Z9" s="4"/>
      <c r="AA9" s="4"/>
      <c r="AB9" s="4"/>
      <c r="AC9" s="4"/>
      <c r="AD9" s="4"/>
      <c r="AE9" s="4"/>
      <c r="AF9" s="4"/>
      <c r="AG9" s="4"/>
      <c r="AH9" s="4"/>
      <c r="AI9" s="15"/>
      <c r="AJ9" s="23">
        <f t="shared" si="0"/>
        <v>4</v>
      </c>
      <c r="AK9" s="213">
        <f>AJ9+AJ10</f>
        <v>4</v>
      </c>
    </row>
    <row r="10" spans="1:40" x14ac:dyDescent="0.25">
      <c r="A10" s="257"/>
      <c r="B10" s="62"/>
      <c r="C10" s="43"/>
      <c r="D10" s="6">
        <f t="shared" si="1"/>
        <v>0</v>
      </c>
      <c r="E10" s="1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12"/>
      <c r="AJ10" s="23">
        <f t="shared" si="0"/>
        <v>0</v>
      </c>
      <c r="AK10" s="213"/>
    </row>
    <row r="11" spans="1:40" x14ac:dyDescent="0.25">
      <c r="A11" s="240">
        <v>4</v>
      </c>
      <c r="B11" s="94"/>
      <c r="C11" s="95"/>
      <c r="D11" s="96">
        <f t="shared" si="1"/>
        <v>0</v>
      </c>
      <c r="E11" s="79"/>
      <c r="F11" s="80">
        <v>4</v>
      </c>
      <c r="G11" s="80"/>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15"/>
      <c r="AJ11" s="23">
        <f t="shared" si="0"/>
        <v>4</v>
      </c>
      <c r="AK11" s="213">
        <f>AJ11+AJ12</f>
        <v>4</v>
      </c>
    </row>
    <row r="12" spans="1:40" x14ac:dyDescent="0.25">
      <c r="A12" s="257"/>
      <c r="B12" s="62"/>
      <c r="C12" s="43"/>
      <c r="D12" s="6">
        <f t="shared" si="1"/>
        <v>0</v>
      </c>
      <c r="E12" s="1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12"/>
      <c r="AJ12" s="23">
        <f t="shared" si="0"/>
        <v>0</v>
      </c>
      <c r="AK12" s="213"/>
    </row>
    <row r="13" spans="1:40" x14ac:dyDescent="0.25">
      <c r="A13" s="240">
        <v>5</v>
      </c>
      <c r="B13" s="94"/>
      <c r="C13" s="95"/>
      <c r="D13" s="96">
        <f t="shared" si="1"/>
        <v>0</v>
      </c>
      <c r="E13" s="79"/>
      <c r="F13" s="80">
        <v>4</v>
      </c>
      <c r="G13" s="80"/>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15"/>
      <c r="AJ13" s="23">
        <f t="shared" si="0"/>
        <v>4</v>
      </c>
      <c r="AK13" s="213">
        <f>AJ13+AJ14</f>
        <v>4</v>
      </c>
    </row>
    <row r="14" spans="1:40" x14ac:dyDescent="0.25">
      <c r="A14" s="257"/>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13"/>
    </row>
    <row r="15" spans="1:40" x14ac:dyDescent="0.25">
      <c r="A15" s="258">
        <v>6</v>
      </c>
      <c r="B15" s="115"/>
      <c r="C15" s="116"/>
      <c r="D15" s="126">
        <f t="shared" si="1"/>
        <v>0</v>
      </c>
      <c r="E15" s="111"/>
      <c r="F15" s="112">
        <v>4</v>
      </c>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3"/>
      <c r="AJ15" s="122">
        <f t="shared" si="0"/>
        <v>4</v>
      </c>
      <c r="AK15" s="201">
        <f>AJ15+AJ16</f>
        <v>4</v>
      </c>
    </row>
    <row r="16" spans="1:40" x14ac:dyDescent="0.25">
      <c r="A16" s="214"/>
      <c r="B16" s="115"/>
      <c r="C16" s="116"/>
      <c r="D16" s="126">
        <f t="shared" si="1"/>
        <v>0</v>
      </c>
      <c r="E16" s="118"/>
      <c r="F16" s="119"/>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20"/>
      <c r="AJ16" s="122">
        <f t="shared" si="0"/>
        <v>0</v>
      </c>
      <c r="AK16" s="201"/>
    </row>
    <row r="17" spans="1:37" x14ac:dyDescent="0.25">
      <c r="A17" s="258">
        <v>7</v>
      </c>
      <c r="B17" s="115"/>
      <c r="C17" s="116"/>
      <c r="D17" s="126">
        <f t="shared" si="1"/>
        <v>0</v>
      </c>
      <c r="E17" s="111"/>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3"/>
      <c r="AJ17" s="122">
        <f t="shared" si="0"/>
        <v>0</v>
      </c>
      <c r="AK17" s="201">
        <f>AJ17+AJ18</f>
        <v>0</v>
      </c>
    </row>
    <row r="18" spans="1:37" x14ac:dyDescent="0.25">
      <c r="A18" s="214"/>
      <c r="B18" s="115"/>
      <c r="C18" s="116"/>
      <c r="D18" s="126">
        <f t="shared" si="1"/>
        <v>0</v>
      </c>
      <c r="E18" s="118"/>
      <c r="F18" s="119"/>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20"/>
      <c r="AJ18" s="122">
        <f t="shared" si="0"/>
        <v>0</v>
      </c>
      <c r="AK18" s="201"/>
    </row>
    <row r="19" spans="1:37" x14ac:dyDescent="0.25">
      <c r="A19" s="203">
        <v>8</v>
      </c>
      <c r="B19" s="87"/>
      <c r="C19" s="88"/>
      <c r="D19" s="89">
        <f t="shared" si="1"/>
        <v>0</v>
      </c>
      <c r="E19" s="187"/>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104"/>
      <c r="AJ19" s="98">
        <f t="shared" si="0"/>
        <v>0</v>
      </c>
      <c r="AK19" s="204">
        <f>AJ19+AJ20</f>
        <v>0</v>
      </c>
    </row>
    <row r="20" spans="1:37" x14ac:dyDescent="0.25">
      <c r="A20" s="272"/>
      <c r="B20" s="87"/>
      <c r="C20" s="88"/>
      <c r="D20" s="89">
        <f t="shared" si="1"/>
        <v>0</v>
      </c>
      <c r="E20" s="91"/>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105"/>
      <c r="AJ20" s="98">
        <f t="shared" si="0"/>
        <v>0</v>
      </c>
      <c r="AK20" s="204"/>
    </row>
    <row r="21" spans="1:37" x14ac:dyDescent="0.25">
      <c r="A21" s="240">
        <v>9</v>
      </c>
      <c r="B21" s="94"/>
      <c r="C21" s="95"/>
      <c r="D21" s="96">
        <f t="shared" si="1"/>
        <v>0</v>
      </c>
      <c r="E21" s="79"/>
      <c r="F21" s="80">
        <v>4</v>
      </c>
      <c r="G21" s="80"/>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15"/>
      <c r="AJ21" s="23">
        <f t="shared" si="0"/>
        <v>4</v>
      </c>
      <c r="AK21" s="213">
        <f>AJ21+AJ22</f>
        <v>4</v>
      </c>
    </row>
    <row r="22" spans="1:37" x14ac:dyDescent="0.25">
      <c r="A22" s="257"/>
      <c r="B22" s="62"/>
      <c r="C22" s="43"/>
      <c r="D22" s="6">
        <f t="shared" si="1"/>
        <v>0</v>
      </c>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12"/>
      <c r="AJ22" s="23">
        <f t="shared" si="0"/>
        <v>0</v>
      </c>
      <c r="AK22" s="213"/>
    </row>
    <row r="23" spans="1:37" x14ac:dyDescent="0.25">
      <c r="A23" s="240">
        <v>10</v>
      </c>
      <c r="B23" s="94"/>
      <c r="C23" s="95"/>
      <c r="D23" s="96">
        <f t="shared" si="1"/>
        <v>0</v>
      </c>
      <c r="E23" s="79"/>
      <c r="F23" s="80">
        <v>4</v>
      </c>
      <c r="G23" s="80"/>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15"/>
      <c r="AJ23" s="23">
        <f t="shared" si="0"/>
        <v>4</v>
      </c>
      <c r="AK23" s="213">
        <f>AJ23+AJ24</f>
        <v>4</v>
      </c>
    </row>
    <row r="24" spans="1:37" x14ac:dyDescent="0.25">
      <c r="A24" s="257"/>
      <c r="B24" s="62"/>
      <c r="C24" s="43"/>
      <c r="D24" s="6">
        <f t="shared" si="1"/>
        <v>0</v>
      </c>
      <c r="E24" s="10"/>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12"/>
      <c r="AJ24" s="23">
        <f t="shared" si="0"/>
        <v>0</v>
      </c>
      <c r="AK24" s="213"/>
    </row>
    <row r="25" spans="1:37" x14ac:dyDescent="0.25">
      <c r="A25" s="240">
        <v>11</v>
      </c>
      <c r="B25" s="94"/>
      <c r="C25" s="95"/>
      <c r="D25" s="96">
        <f t="shared" si="1"/>
        <v>0</v>
      </c>
      <c r="E25" s="79"/>
      <c r="F25" s="80">
        <v>4</v>
      </c>
      <c r="G25" s="80"/>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5"/>
      <c r="AJ25" s="23">
        <f t="shared" si="0"/>
        <v>4</v>
      </c>
      <c r="AK25" s="213">
        <f>AJ25+AJ26</f>
        <v>4</v>
      </c>
    </row>
    <row r="26" spans="1:37" x14ac:dyDescent="0.25">
      <c r="A26" s="257"/>
      <c r="B26" s="62"/>
      <c r="C26" s="43"/>
      <c r="D26" s="6">
        <f t="shared" si="1"/>
        <v>0</v>
      </c>
      <c r="E26" s="1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12"/>
      <c r="AJ26" s="23">
        <f t="shared" si="0"/>
        <v>0</v>
      </c>
      <c r="AK26" s="213"/>
    </row>
    <row r="27" spans="1:37" x14ac:dyDescent="0.25">
      <c r="A27" s="240">
        <v>12</v>
      </c>
      <c r="B27" s="94"/>
      <c r="C27" s="95"/>
      <c r="D27" s="96">
        <f t="shared" si="1"/>
        <v>0</v>
      </c>
      <c r="E27" s="79"/>
      <c r="F27" s="80">
        <v>4</v>
      </c>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4</v>
      </c>
      <c r="AK27" s="213">
        <f>AJ27+AJ28</f>
        <v>4</v>
      </c>
    </row>
    <row r="28" spans="1:37" x14ac:dyDescent="0.25">
      <c r="A28" s="257"/>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13"/>
    </row>
    <row r="29" spans="1:37" x14ac:dyDescent="0.25">
      <c r="A29" s="258">
        <v>13</v>
      </c>
      <c r="B29" s="115"/>
      <c r="C29" s="116"/>
      <c r="D29" s="126">
        <f t="shared" si="1"/>
        <v>0</v>
      </c>
      <c r="E29" s="111"/>
      <c r="F29" s="112">
        <v>4</v>
      </c>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3"/>
      <c r="AJ29" s="122">
        <f t="shared" si="0"/>
        <v>4</v>
      </c>
      <c r="AK29" s="201">
        <f>AJ29+AJ30</f>
        <v>4</v>
      </c>
    </row>
    <row r="30" spans="1:37" x14ac:dyDescent="0.25">
      <c r="A30" s="214"/>
      <c r="B30" s="115"/>
      <c r="C30" s="116"/>
      <c r="D30" s="126">
        <f t="shared" si="1"/>
        <v>0</v>
      </c>
      <c r="E30" s="118"/>
      <c r="F30" s="119"/>
      <c r="G30" s="119"/>
      <c r="H30" s="119"/>
      <c r="I30" s="119"/>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20"/>
      <c r="AJ30" s="122">
        <f t="shared" si="0"/>
        <v>0</v>
      </c>
      <c r="AK30" s="201"/>
    </row>
    <row r="31" spans="1:37" x14ac:dyDescent="0.25">
      <c r="A31" s="258">
        <v>14</v>
      </c>
      <c r="B31" s="115"/>
      <c r="C31" s="116"/>
      <c r="D31" s="126">
        <f t="shared" si="1"/>
        <v>0</v>
      </c>
      <c r="E31" s="111"/>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3"/>
      <c r="AJ31" s="122">
        <f t="shared" si="0"/>
        <v>0</v>
      </c>
      <c r="AK31" s="201">
        <f>AJ31+AJ32</f>
        <v>0</v>
      </c>
    </row>
    <row r="32" spans="1:37" x14ac:dyDescent="0.25">
      <c r="A32" s="214"/>
      <c r="B32" s="115"/>
      <c r="C32" s="116"/>
      <c r="D32" s="126">
        <f t="shared" si="1"/>
        <v>0</v>
      </c>
      <c r="E32" s="118"/>
      <c r="F32" s="119"/>
      <c r="G32" s="119"/>
      <c r="H32" s="119"/>
      <c r="I32" s="119"/>
      <c r="J32" s="119"/>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20"/>
      <c r="AJ32" s="122">
        <f t="shared" si="0"/>
        <v>0</v>
      </c>
      <c r="AK32" s="201"/>
    </row>
    <row r="33" spans="1:37" x14ac:dyDescent="0.25">
      <c r="A33" s="203">
        <v>15</v>
      </c>
      <c r="B33" s="87"/>
      <c r="C33" s="88"/>
      <c r="D33" s="89">
        <f t="shared" si="1"/>
        <v>0</v>
      </c>
      <c r="E33" s="187"/>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104"/>
      <c r="AJ33" s="98">
        <f t="shared" si="0"/>
        <v>0</v>
      </c>
      <c r="AK33" s="204">
        <f>AJ33+AJ34</f>
        <v>0</v>
      </c>
    </row>
    <row r="34" spans="1:37" x14ac:dyDescent="0.25">
      <c r="A34" s="272"/>
      <c r="B34" s="87"/>
      <c r="C34" s="88"/>
      <c r="D34" s="89">
        <f t="shared" si="1"/>
        <v>0</v>
      </c>
      <c r="E34" s="91"/>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105"/>
      <c r="AJ34" s="98">
        <f t="shared" si="0"/>
        <v>0</v>
      </c>
      <c r="AK34" s="204"/>
    </row>
    <row r="35" spans="1:37" x14ac:dyDescent="0.25">
      <c r="A35" s="240">
        <v>16</v>
      </c>
      <c r="B35" s="94"/>
      <c r="C35" s="95"/>
      <c r="D35" s="96">
        <f t="shared" si="1"/>
        <v>0</v>
      </c>
      <c r="E35" s="79"/>
      <c r="F35" s="80">
        <v>4</v>
      </c>
      <c r="G35" s="8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15"/>
      <c r="AJ35" s="23">
        <f t="shared" si="0"/>
        <v>4</v>
      </c>
      <c r="AK35" s="213">
        <f>AJ35+AJ36</f>
        <v>4</v>
      </c>
    </row>
    <row r="36" spans="1:37" x14ac:dyDescent="0.25">
      <c r="A36" s="257"/>
      <c r="B36" s="62"/>
      <c r="C36" s="43"/>
      <c r="D36" s="6">
        <f t="shared" si="1"/>
        <v>0</v>
      </c>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13"/>
    </row>
    <row r="37" spans="1:37" x14ac:dyDescent="0.25">
      <c r="A37" s="240">
        <v>17</v>
      </c>
      <c r="B37" s="94"/>
      <c r="C37" s="95"/>
      <c r="D37" s="96">
        <f t="shared" si="1"/>
        <v>0</v>
      </c>
      <c r="E37" s="79"/>
      <c r="F37" s="80"/>
      <c r="G37" s="80">
        <v>4.5</v>
      </c>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15"/>
      <c r="AJ37" s="23">
        <f t="shared" ref="AJ37:AJ66" si="2">SUM(E37:AI37)</f>
        <v>4.5</v>
      </c>
      <c r="AK37" s="213">
        <f>AJ37+AJ38</f>
        <v>4.5</v>
      </c>
    </row>
    <row r="38" spans="1:37" x14ac:dyDescent="0.25">
      <c r="A38" s="257"/>
      <c r="B38" s="62"/>
      <c r="C38" s="43"/>
      <c r="D38" s="6">
        <f t="shared" si="1"/>
        <v>0</v>
      </c>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13"/>
    </row>
    <row r="39" spans="1:37" x14ac:dyDescent="0.25">
      <c r="A39" s="240">
        <v>18</v>
      </c>
      <c r="B39" s="94"/>
      <c r="C39" s="95"/>
      <c r="D39" s="96">
        <f t="shared" si="1"/>
        <v>0</v>
      </c>
      <c r="E39" s="79"/>
      <c r="F39" s="80"/>
      <c r="G39" s="80">
        <v>4</v>
      </c>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15"/>
      <c r="AJ39" s="23">
        <f t="shared" si="2"/>
        <v>4</v>
      </c>
      <c r="AK39" s="213">
        <f>AJ39+AJ40</f>
        <v>4</v>
      </c>
    </row>
    <row r="40" spans="1:37" x14ac:dyDescent="0.25">
      <c r="A40" s="257"/>
      <c r="B40" s="62"/>
      <c r="C40" s="43"/>
      <c r="D40" s="6">
        <f t="shared" si="1"/>
        <v>0</v>
      </c>
      <c r="E40" s="1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12"/>
      <c r="AJ40" s="23">
        <f t="shared" si="2"/>
        <v>0</v>
      </c>
      <c r="AK40" s="213"/>
    </row>
    <row r="41" spans="1:37" x14ac:dyDescent="0.25">
      <c r="A41" s="240">
        <v>19</v>
      </c>
      <c r="B41" s="94"/>
      <c r="C41" s="95"/>
      <c r="D41" s="96">
        <f t="shared" si="1"/>
        <v>0</v>
      </c>
      <c r="E41" s="79"/>
      <c r="F41" s="80"/>
      <c r="G41" s="80">
        <v>4</v>
      </c>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15"/>
      <c r="AJ41" s="23">
        <f t="shared" si="2"/>
        <v>4</v>
      </c>
      <c r="AK41" s="213">
        <f>AJ41+AJ42</f>
        <v>4</v>
      </c>
    </row>
    <row r="42" spans="1:37" x14ac:dyDescent="0.25">
      <c r="A42" s="257"/>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13"/>
    </row>
    <row r="43" spans="1:37" x14ac:dyDescent="0.25">
      <c r="A43" s="258">
        <v>20</v>
      </c>
      <c r="B43" s="115"/>
      <c r="C43" s="116"/>
      <c r="D43" s="126">
        <f t="shared" si="1"/>
        <v>0</v>
      </c>
      <c r="E43" s="111"/>
      <c r="F43" s="112"/>
      <c r="G43" s="112">
        <v>4</v>
      </c>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3"/>
      <c r="AJ43" s="122">
        <f t="shared" si="2"/>
        <v>4</v>
      </c>
      <c r="AK43" s="201">
        <f>AJ43+AJ44</f>
        <v>4</v>
      </c>
    </row>
    <row r="44" spans="1:37" x14ac:dyDescent="0.25">
      <c r="A44" s="214"/>
      <c r="B44" s="115"/>
      <c r="C44" s="116"/>
      <c r="D44" s="126">
        <f t="shared" si="1"/>
        <v>0</v>
      </c>
      <c r="E44" s="118"/>
      <c r="F44" s="119"/>
      <c r="G44" s="119"/>
      <c r="H44" s="119"/>
      <c r="I44" s="119"/>
      <c r="J44" s="119"/>
      <c r="K44" s="119"/>
      <c r="L44" s="119"/>
      <c r="M44" s="119"/>
      <c r="N44" s="119"/>
      <c r="O44" s="119"/>
      <c r="P44" s="119"/>
      <c r="Q44" s="119"/>
      <c r="R44" s="119"/>
      <c r="S44" s="119"/>
      <c r="T44" s="119"/>
      <c r="U44" s="119"/>
      <c r="V44" s="119"/>
      <c r="W44" s="119"/>
      <c r="X44" s="119"/>
      <c r="Y44" s="119"/>
      <c r="Z44" s="119"/>
      <c r="AA44" s="119"/>
      <c r="AB44" s="119"/>
      <c r="AC44" s="119"/>
      <c r="AD44" s="119"/>
      <c r="AE44" s="119"/>
      <c r="AF44" s="119"/>
      <c r="AG44" s="119"/>
      <c r="AH44" s="119"/>
      <c r="AI44" s="120"/>
      <c r="AJ44" s="122">
        <f t="shared" si="2"/>
        <v>0</v>
      </c>
      <c r="AK44" s="201"/>
    </row>
    <row r="45" spans="1:37" x14ac:dyDescent="0.25">
      <c r="A45" s="258">
        <v>21</v>
      </c>
      <c r="B45" s="115"/>
      <c r="C45" s="116"/>
      <c r="D45" s="126">
        <f t="shared" si="1"/>
        <v>0</v>
      </c>
      <c r="E45" s="111"/>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3"/>
      <c r="AJ45" s="122">
        <f t="shared" si="2"/>
        <v>0</v>
      </c>
      <c r="AK45" s="201">
        <f>AJ45+AJ46</f>
        <v>0</v>
      </c>
    </row>
    <row r="46" spans="1:37" x14ac:dyDescent="0.25">
      <c r="A46" s="214"/>
      <c r="B46" s="115"/>
      <c r="C46" s="116"/>
      <c r="D46" s="126">
        <f t="shared" si="1"/>
        <v>0</v>
      </c>
      <c r="E46" s="118"/>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20"/>
      <c r="AJ46" s="122">
        <f t="shared" si="2"/>
        <v>0</v>
      </c>
      <c r="AK46" s="201"/>
    </row>
    <row r="47" spans="1:37" x14ac:dyDescent="0.25">
      <c r="A47" s="203">
        <v>22</v>
      </c>
      <c r="B47" s="87"/>
      <c r="C47" s="88"/>
      <c r="D47" s="89">
        <f t="shared" si="1"/>
        <v>0</v>
      </c>
      <c r="E47" s="187"/>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104"/>
      <c r="AJ47" s="98">
        <f t="shared" si="2"/>
        <v>0</v>
      </c>
      <c r="AK47" s="204">
        <f>AJ47+AJ48</f>
        <v>0</v>
      </c>
    </row>
    <row r="48" spans="1:37" x14ac:dyDescent="0.25">
      <c r="A48" s="272"/>
      <c r="B48" s="87"/>
      <c r="C48" s="88"/>
      <c r="D48" s="89">
        <f t="shared" si="1"/>
        <v>0</v>
      </c>
      <c r="E48" s="91"/>
      <c r="F48" s="92"/>
      <c r="G48" s="9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105"/>
      <c r="AJ48" s="98">
        <f t="shared" si="2"/>
        <v>0</v>
      </c>
      <c r="AK48" s="204"/>
    </row>
    <row r="49" spans="1:37" x14ac:dyDescent="0.25">
      <c r="A49" s="240">
        <v>23</v>
      </c>
      <c r="B49" s="94"/>
      <c r="C49" s="95"/>
      <c r="D49" s="96">
        <f t="shared" si="1"/>
        <v>0</v>
      </c>
      <c r="E49" s="79"/>
      <c r="F49" s="80"/>
      <c r="G49" s="80">
        <v>4</v>
      </c>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15"/>
      <c r="AJ49" s="23">
        <f t="shared" si="2"/>
        <v>4</v>
      </c>
      <c r="AK49" s="213">
        <f>AJ49+AJ50</f>
        <v>4</v>
      </c>
    </row>
    <row r="50" spans="1:37" x14ac:dyDescent="0.25">
      <c r="A50" s="257"/>
      <c r="B50" s="62"/>
      <c r="C50" s="43"/>
      <c r="D50" s="6">
        <f t="shared" si="1"/>
        <v>0</v>
      </c>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12"/>
      <c r="AJ50" s="23">
        <f t="shared" si="2"/>
        <v>0</v>
      </c>
      <c r="AK50" s="213"/>
    </row>
    <row r="51" spans="1:37" x14ac:dyDescent="0.25">
      <c r="A51" s="240">
        <v>24</v>
      </c>
      <c r="B51" s="94"/>
      <c r="C51" s="95"/>
      <c r="D51" s="96">
        <f t="shared" si="1"/>
        <v>0</v>
      </c>
      <c r="E51" s="79"/>
      <c r="F51" s="80"/>
      <c r="G51" s="80">
        <v>4</v>
      </c>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15"/>
      <c r="AJ51" s="23">
        <f t="shared" si="2"/>
        <v>4</v>
      </c>
      <c r="AK51" s="213">
        <f>AJ51+AJ52</f>
        <v>4</v>
      </c>
    </row>
    <row r="52" spans="1:37" x14ac:dyDescent="0.25">
      <c r="A52" s="257"/>
      <c r="B52" s="62"/>
      <c r="C52" s="43"/>
      <c r="D52" s="6">
        <f t="shared" si="1"/>
        <v>0</v>
      </c>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12"/>
      <c r="AJ52" s="23">
        <f t="shared" si="2"/>
        <v>0</v>
      </c>
      <c r="AK52" s="213"/>
    </row>
    <row r="53" spans="1:37" x14ac:dyDescent="0.25">
      <c r="A53" s="240">
        <v>25</v>
      </c>
      <c r="B53" s="94"/>
      <c r="C53" s="95"/>
      <c r="D53" s="96">
        <f t="shared" si="1"/>
        <v>0</v>
      </c>
      <c r="E53" s="79"/>
      <c r="F53" s="80"/>
      <c r="G53" s="80">
        <v>4</v>
      </c>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15"/>
      <c r="AJ53" s="23">
        <f t="shared" si="2"/>
        <v>4</v>
      </c>
      <c r="AK53" s="213">
        <f>AJ53+AJ54</f>
        <v>4</v>
      </c>
    </row>
    <row r="54" spans="1:37" x14ac:dyDescent="0.25">
      <c r="A54" s="257"/>
      <c r="B54" s="62"/>
      <c r="C54" s="43"/>
      <c r="D54" s="6">
        <f t="shared" si="1"/>
        <v>0</v>
      </c>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12"/>
      <c r="AJ54" s="23">
        <f t="shared" si="2"/>
        <v>0</v>
      </c>
      <c r="AK54" s="213"/>
    </row>
    <row r="55" spans="1:37" x14ac:dyDescent="0.25">
      <c r="A55" s="240">
        <v>26</v>
      </c>
      <c r="B55" s="94"/>
      <c r="C55" s="95"/>
      <c r="D55" s="96">
        <f t="shared" si="1"/>
        <v>0</v>
      </c>
      <c r="E55" s="79"/>
      <c r="F55" s="80"/>
      <c r="G55" s="80">
        <v>4</v>
      </c>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15"/>
      <c r="AJ55" s="23">
        <f t="shared" si="2"/>
        <v>4</v>
      </c>
      <c r="AK55" s="213">
        <f>AJ55+AJ56</f>
        <v>4</v>
      </c>
    </row>
    <row r="56" spans="1:37" x14ac:dyDescent="0.25">
      <c r="A56" s="257"/>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13"/>
    </row>
    <row r="57" spans="1:37" x14ac:dyDescent="0.25">
      <c r="A57" s="258">
        <v>27</v>
      </c>
      <c r="B57" s="115"/>
      <c r="C57" s="116"/>
      <c r="D57" s="126">
        <f t="shared" si="1"/>
        <v>0</v>
      </c>
      <c r="E57" s="111"/>
      <c r="F57" s="112"/>
      <c r="G57" s="112">
        <v>4</v>
      </c>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3"/>
      <c r="AJ57" s="122">
        <f t="shared" si="2"/>
        <v>4</v>
      </c>
      <c r="AK57" s="201">
        <f>AJ57+AJ58</f>
        <v>4</v>
      </c>
    </row>
    <row r="58" spans="1:37" x14ac:dyDescent="0.25">
      <c r="A58" s="214"/>
      <c r="B58" s="115"/>
      <c r="C58" s="116"/>
      <c r="D58" s="126">
        <f t="shared" si="1"/>
        <v>0</v>
      </c>
      <c r="E58" s="118"/>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20"/>
      <c r="AJ58" s="122">
        <f t="shared" si="2"/>
        <v>0</v>
      </c>
      <c r="AK58" s="201"/>
    </row>
    <row r="59" spans="1:37" x14ac:dyDescent="0.25">
      <c r="A59" s="258">
        <v>28</v>
      </c>
      <c r="B59" s="115"/>
      <c r="C59" s="116"/>
      <c r="D59" s="126">
        <f t="shared" si="1"/>
        <v>0</v>
      </c>
      <c r="E59" s="111"/>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3"/>
      <c r="AJ59" s="122">
        <f t="shared" si="2"/>
        <v>0</v>
      </c>
      <c r="AK59" s="201">
        <f>AJ59+AJ60</f>
        <v>0</v>
      </c>
    </row>
    <row r="60" spans="1:37" x14ac:dyDescent="0.25">
      <c r="A60" s="214"/>
      <c r="B60" s="115"/>
      <c r="C60" s="116"/>
      <c r="D60" s="126">
        <f t="shared" si="1"/>
        <v>0</v>
      </c>
      <c r="E60" s="118"/>
      <c r="F60" s="119"/>
      <c r="G60" s="119"/>
      <c r="H60" s="119"/>
      <c r="I60" s="119"/>
      <c r="J60" s="119"/>
      <c r="K60" s="119"/>
      <c r="L60" s="119"/>
      <c r="M60" s="119"/>
      <c r="N60" s="119"/>
      <c r="O60" s="119"/>
      <c r="P60" s="119"/>
      <c r="Q60" s="119"/>
      <c r="R60" s="119"/>
      <c r="S60" s="119"/>
      <c r="T60" s="119"/>
      <c r="U60" s="119"/>
      <c r="V60" s="119"/>
      <c r="W60" s="119"/>
      <c r="X60" s="119"/>
      <c r="Y60" s="119"/>
      <c r="Z60" s="119"/>
      <c r="AA60" s="119"/>
      <c r="AB60" s="119"/>
      <c r="AC60" s="119"/>
      <c r="AD60" s="119"/>
      <c r="AE60" s="119"/>
      <c r="AF60" s="119"/>
      <c r="AG60" s="119"/>
      <c r="AH60" s="119"/>
      <c r="AI60" s="120"/>
      <c r="AJ60" s="122">
        <f t="shared" si="2"/>
        <v>0</v>
      </c>
      <c r="AK60" s="201"/>
    </row>
    <row r="61" spans="1:37" x14ac:dyDescent="0.25">
      <c r="A61" s="203">
        <v>29</v>
      </c>
      <c r="B61" s="87"/>
      <c r="C61" s="88"/>
      <c r="D61" s="89">
        <f t="shared" si="1"/>
        <v>0</v>
      </c>
      <c r="E61" s="187"/>
      <c r="F61" s="90"/>
      <c r="G61" s="90"/>
      <c r="H61" s="90"/>
      <c r="I61" s="90"/>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104"/>
      <c r="AJ61" s="98">
        <f t="shared" si="2"/>
        <v>0</v>
      </c>
      <c r="AK61" s="204">
        <f>AJ61+AJ62</f>
        <v>0</v>
      </c>
    </row>
    <row r="62" spans="1:37" x14ac:dyDescent="0.25">
      <c r="A62" s="272"/>
      <c r="B62" s="87"/>
      <c r="C62" s="88"/>
      <c r="D62" s="89">
        <f t="shared" si="1"/>
        <v>0</v>
      </c>
      <c r="E62" s="91"/>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2"/>
      <c r="AH62" s="92"/>
      <c r="AI62" s="105"/>
      <c r="AJ62" s="98">
        <f t="shared" si="2"/>
        <v>0</v>
      </c>
      <c r="AK62" s="204"/>
    </row>
    <row r="63" spans="1:37" x14ac:dyDescent="0.25">
      <c r="A63" s="240">
        <v>30</v>
      </c>
      <c r="B63" s="94"/>
      <c r="C63" s="95"/>
      <c r="D63" s="96">
        <f t="shared" si="1"/>
        <v>0</v>
      </c>
      <c r="E63" s="79"/>
      <c r="F63" s="80"/>
      <c r="G63" s="80">
        <v>4</v>
      </c>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15"/>
      <c r="AJ63" s="23">
        <f t="shared" si="2"/>
        <v>4</v>
      </c>
      <c r="AK63" s="213">
        <f>AJ63+AJ64</f>
        <v>4</v>
      </c>
    </row>
    <row r="64" spans="1:37" x14ac:dyDescent="0.25">
      <c r="A64" s="257"/>
      <c r="B64" s="62"/>
      <c r="C64" s="43"/>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13"/>
    </row>
    <row r="65" spans="1:43" x14ac:dyDescent="0.25">
      <c r="A65" s="240">
        <v>31</v>
      </c>
      <c r="B65" s="94"/>
      <c r="C65" s="95"/>
      <c r="D65" s="96">
        <f t="shared" si="1"/>
        <v>0</v>
      </c>
      <c r="E65" s="99"/>
      <c r="F65" s="100"/>
      <c r="G65" s="100">
        <v>4</v>
      </c>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12"/>
      <c r="AJ65" s="23">
        <f t="shared" si="2"/>
        <v>4</v>
      </c>
      <c r="AK65" s="213">
        <f>AJ65+AJ66</f>
        <v>4</v>
      </c>
    </row>
    <row r="66" spans="1:43" ht="15.75" thickBot="1" x14ac:dyDescent="0.3">
      <c r="A66" s="260"/>
      <c r="B66" s="64"/>
      <c r="C66" s="44"/>
      <c r="D66" s="24">
        <f t="shared" si="1"/>
        <v>0</v>
      </c>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2"/>
      <c r="AJ66" s="30">
        <f t="shared" si="2"/>
        <v>0</v>
      </c>
      <c r="AK66" s="242"/>
    </row>
    <row r="67" spans="1:43" ht="18.600000000000001" customHeight="1" thickTop="1" x14ac:dyDescent="0.25">
      <c r="A67" s="208" t="s">
        <v>4</v>
      </c>
      <c r="B67" s="65" t="str">
        <f t="shared" ref="B67:D68" si="3">B3</f>
        <v>Департамент 17</v>
      </c>
      <c r="C67" s="45" t="str">
        <f t="shared" si="3"/>
        <v>Инженер-стажер</v>
      </c>
      <c r="D67" s="39" t="str">
        <f t="shared" si="3"/>
        <v>Штат</v>
      </c>
      <c r="E67" s="26"/>
      <c r="F67" s="27">
        <f t="shared" ref="F67:AK68" si="4">F5+F7+F9+F11+F13+F15+F17+F19+F21+F23+F25+F27+F29+F31+F33+F35+F37+F39+F41+F43+F45+F47+F49+F51+F53+F55+F57+F59+F61+F63+F65</f>
        <v>44</v>
      </c>
      <c r="G67" s="27">
        <f t="shared" si="4"/>
        <v>44.5</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88.5</v>
      </c>
      <c r="AK67" s="206">
        <f t="shared" si="4"/>
        <v>88.5</v>
      </c>
      <c r="AL67" s="84">
        <f>AM3*AL3</f>
        <v>184</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17.45" customHeight="1" thickBot="1" x14ac:dyDescent="0.3">
      <c r="A68" s="209"/>
      <c r="B68" s="66">
        <f t="shared" si="3"/>
        <v>0</v>
      </c>
      <c r="C68" s="46">
        <f t="shared" si="3"/>
        <v>0</v>
      </c>
      <c r="D68" s="49" t="str">
        <f t="shared" si="3"/>
        <v>Совместитель</v>
      </c>
      <c r="E68" s="11"/>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07">
        <f t="shared" si="4"/>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C69" s="47" t="s">
        <v>11</v>
      </c>
      <c r="D69" s="50" t="s">
        <v>7</v>
      </c>
      <c r="F69">
        <v>44</v>
      </c>
      <c r="G69">
        <v>44</v>
      </c>
    </row>
    <row r="70" spans="1:43" outlineLevel="1" x14ac:dyDescent="0.25">
      <c r="C70" s="47" t="s">
        <v>11</v>
      </c>
      <c r="D70" s="50" t="s">
        <v>2</v>
      </c>
    </row>
  </sheetData>
  <customSheetViews>
    <customSheetView guid="{408ECAAE-613F-4084-B488-3FAA9C7F173A}" zeroValues="0" hiddenRows="1" hiddenColumns="1">
      <selection activeCell="B7" sqref="B7"/>
      <pageMargins left="0.7" right="0.7" top="0.75" bottom="0.75" header="0.3" footer="0.3"/>
    </customSheetView>
    <customSheetView guid="{C76FC18C-29D4-4EF7-82C3-46859590EBCE}" zeroValues="0" hiddenRows="1" hiddenColumns="1">
      <selection activeCell="B7" sqref="B7"/>
      <pageMargins left="0.7" right="0.7" top="0.75" bottom="0.75" header="0.3" footer="0.3"/>
    </customSheetView>
    <customSheetView guid="{CD01F72D-C7EA-45D0-819A-C26EA35B9FAE}" zeroValues="0" hiddenRows="1" hiddenColumns="1">
      <selection activeCell="B7" sqref="B7"/>
      <pageMargins left="0.7" right="0.7" top="0.75" bottom="0.75" header="0.3" footer="0.3"/>
    </customSheetView>
    <customSheetView guid="{0D977F78-BF72-4745-A64A-C83A0431C8EE}" zeroValues="0" hiddenRows="1" hiddenColumns="1">
      <selection activeCell="B7" sqref="B7"/>
      <pageMargins left="0.7" right="0.7" top="0.75" bottom="0.75" header="0.3" footer="0.3"/>
    </customSheetView>
    <customSheetView guid="{697E38C0-DEBC-4380-B1E4-529E1AC10928}" zeroValues="0" hiddenRows="1" hiddenColumns="1">
      <selection activeCell="B7" sqref="B7"/>
      <pageMargins left="0.7" right="0.7" top="0.75" bottom="0.75" header="0.3" footer="0.3"/>
    </customSheetView>
  </customSheetViews>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dxfId="141" priority="31" operator="greaterThan">
      <formula>4</formula>
    </cfRule>
  </conditionalFormatting>
  <conditionalFormatting sqref="AJ5">
    <cfRule type="cellIs" dxfId="140" priority="29" operator="greaterThan">
      <formula>8</formula>
    </cfRule>
  </conditionalFormatting>
  <conditionalFormatting sqref="AK5">
    <cfRule type="cellIs" dxfId="139" priority="27" operator="greaterThan">
      <formula>12</formula>
    </cfRule>
  </conditionalFormatting>
  <conditionalFormatting sqref="AJ8 AJ10 AJ12 AJ14 AJ16 AJ18 AJ20 AJ22 AJ24 AJ26 AJ28 AJ30 AJ32 AJ34 AJ36 AJ38 AJ40 AJ42 AJ44 AJ46 AJ48 AJ50 AJ52 AJ54 AJ56 AJ58 AJ60 AJ62 AJ64 AJ66">
    <cfRule type="cellIs" dxfId="138" priority="25" operator="greaterThan">
      <formula>4</formula>
    </cfRule>
  </conditionalFormatting>
  <conditionalFormatting sqref="AJ7 AJ9 AJ11 AJ13 AJ15 AJ17 AJ19 AJ21 AJ23 AJ25 AJ27 AJ29 AJ31 AJ33 AJ35 AJ37 AJ39 AJ41 AJ43 AJ45 AJ47 AJ49 AJ51 AJ53 AJ55 AJ57 AJ59 AJ61 AJ63 AJ65">
    <cfRule type="cellIs" dxfId="137" priority="23" operator="greaterThan">
      <formula>8</formula>
    </cfRule>
  </conditionalFormatting>
  <conditionalFormatting sqref="AK7 AK9 AK11 AK13 AK15 AK17 AK19 AK21 AK23 AK25 AK27 AK29 AK31 AK33 AK35 AK37 AK39 AK41 AK43 AK45 AK47 AK49 AK51 AK53 AK55 AK57 AK59 AK61 AK63 AK65">
    <cfRule type="cellIs" dxfId="136" priority="21" operator="greaterThan">
      <formula>12</formula>
    </cfRule>
  </conditionalFormatting>
  <conditionalFormatting sqref="F67">
    <cfRule type="cellIs" dxfId="135" priority="17" operator="equal">
      <formula>0</formula>
    </cfRule>
    <cfRule type="cellIs" dxfId="134" priority="18" operator="equal">
      <formula>F69</formula>
    </cfRule>
    <cfRule type="cellIs" dxfId="133" priority="19" operator="between">
      <formula>F69</formula>
      <formula>0</formula>
    </cfRule>
    <cfRule type="cellIs" dxfId="132" priority="20" operator="greaterThan">
      <formula>F69</formula>
    </cfRule>
  </conditionalFormatting>
  <conditionalFormatting sqref="F68">
    <cfRule type="cellIs" dxfId="131" priority="13" operator="equal">
      <formula>0</formula>
    </cfRule>
    <cfRule type="cellIs" dxfId="130" priority="14" operator="equal">
      <formula>F70</formula>
    </cfRule>
    <cfRule type="cellIs" dxfId="129" priority="15" operator="between">
      <formula>F70</formula>
      <formula>0</formula>
    </cfRule>
    <cfRule type="cellIs" dxfId="128" priority="16" operator="greaterThan">
      <formula>F70</formula>
    </cfRule>
  </conditionalFormatting>
  <conditionalFormatting sqref="G67:AI67">
    <cfRule type="cellIs" dxfId="127" priority="9" operator="equal">
      <formula>0</formula>
    </cfRule>
    <cfRule type="cellIs" dxfId="126" priority="10" operator="equal">
      <formula>G69</formula>
    </cfRule>
    <cfRule type="cellIs" dxfId="125" priority="11" operator="between">
      <formula>G69</formula>
      <formula>0</formula>
    </cfRule>
    <cfRule type="cellIs" dxfId="124" priority="12" operator="greaterThan">
      <formula>G69</formula>
    </cfRule>
  </conditionalFormatting>
  <conditionalFormatting sqref="G68:AI68">
    <cfRule type="cellIs" dxfId="123" priority="5" operator="equal">
      <formula>0</formula>
    </cfRule>
    <cfRule type="cellIs" dxfId="122" priority="6" operator="equal">
      <formula>G70</formula>
    </cfRule>
    <cfRule type="cellIs" dxfId="121" priority="7" operator="between">
      <formula>G70</formula>
      <formula>0</formula>
    </cfRule>
    <cfRule type="cellIs" dxfId="120" priority="8" operator="greaterThan">
      <formula>G70</formula>
    </cfRule>
  </conditionalFormatting>
  <conditionalFormatting sqref="AQ67">
    <cfRule type="cellIs" dxfId="119" priority="3" operator="lessThan">
      <formula>$AJ$67</formula>
    </cfRule>
  </conditionalFormatting>
  <conditionalFormatting sqref="AQ68">
    <cfRule type="cellIs" dxfId="118" priority="1" operator="lessThan">
      <formula>$AJ$67</formula>
    </cfRule>
  </conditionalFormatting>
  <dataValidations count="6">
    <dataValidation type="whole" errorStyle="warning" allowBlank="1" showInputMessage="1" showErrorMessage="1" errorTitle="Ошибка" sqref="AK5 AK7:AK66" xr:uid="{00000000-0002-0000-0900-000000000000}">
      <formula1>0</formula1>
      <formula2>12</formula2>
    </dataValidation>
    <dataValidation type="whole" allowBlank="1" showInputMessage="1" showErrorMessage="1" sqref="E5:AI5 E7:AI7 E9:AI9 E11:AI11 E13:AI13 E15:AI15 E17:AI17 E19:AI19 E21:AI21 E23:AI23 E25:AI25 E27:AI27 E29:AI29 E31:AI31 E33:AI33 T51:AI51 F65:R65 E39:AI39 E41:AI41 E43:AI43 E45:AI45 E47:AI47 E49:AI49 R35:AI35 E53:AI53 E55:AI55 E57:AI57 E59:AI59 E61:AI61 E63:AI63 E35:O35 E51:P51 R51 T65:AI65 E37:F37 H37:AI37" xr:uid="{00000000-0002-0000-0900-000001000000}">
      <formula1>0</formula1>
      <formula2>8</formula2>
    </dataValidation>
    <dataValidation type="whole" errorStyle="warning" allowBlank="1" showInputMessage="1" showErrorMessage="1" errorTitle="Ошибка" sqref="E6:AJ6 E8:AJ8 E10:AJ10 E12:AJ12 E14:AJ14 E16:AJ16 E18:AJ18 E20:AJ20 E22:AJ22 E24:AJ24 E26:AJ26 E28:AJ28 E30:AJ30 E32:AJ32 E34:AJ34 E36:AJ36 E38:AJ38 E40:AJ40 E42:AJ42 E44:AJ44 E46:AJ46 E48:AJ48 E50:AJ50 E52:AJ52 E54:AJ54 E56:AJ56 E58:AJ58 E60:AJ60 E62:AJ62 E64:AJ64 E66:AJ66" xr:uid="{00000000-0002-0000-09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900-000003000000}">
      <formula1>0</formula1>
      <formula2>8</formula2>
    </dataValidation>
    <dataValidation type="whole" allowBlank="1" showInputMessage="1" showErrorMessage="1" sqref="F68:AI68" xr:uid="{00000000-0002-0000-0900-000004000000}">
      <formula1>0</formula1>
      <formula2>F70</formula2>
    </dataValidation>
    <dataValidation type="whole" errorStyle="warning" allowBlank="1" showInputMessage="1" showErrorMessage="1" errorTitle="Ошибка" error="Ошибка" sqref="F67:AI67" xr:uid="{00000000-0002-0000-09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0ED83F08-1551-40BA-9F6E-35DE6275DADD}">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30A5BBF6-D63C-4AAC-B54A-7933522EEBD7}">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ED0B0C79-E125-42CB-8456-48C681439A94}">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1D48536A-CFE3-4F39-A995-F2A5BE9B453E}">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E61B1D3C-0056-4943-A916-03B6D77C8AAF}">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13A5557C-F712-48A8-BA00-37B6320FCC5F}">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A0688DEB-641A-4EDE-BE9E-973D93899E1F}">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B090A0A7-2CD6-4DF5-8A83-BB6BB6ACA13C}">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AQ70"/>
  <sheetViews>
    <sheetView showZeros="0" tabSelected="1" zoomScale="55" zoomScaleNormal="55" workbookViewId="0">
      <selection activeCell="AM3" sqref="AM3"/>
    </sheetView>
  </sheetViews>
  <sheetFormatPr defaultRowHeight="15" outlineLevelRow="1" outlineLevelCol="1" x14ac:dyDescent="0.25"/>
  <cols>
    <col min="1" max="1" width="6.42578125" customWidth="1"/>
    <col min="2" max="2" width="16.28515625" style="47" customWidth="1"/>
    <col min="3" max="3" width="17.42578125" style="47" customWidth="1"/>
    <col min="4" max="4" width="12.85546875" customWidth="1"/>
    <col min="5" max="5" width="10.42578125" customWidth="1"/>
    <col min="6" max="6" width="11" customWidth="1"/>
    <col min="8" max="20" width="8.7109375" customWidth="1" outlineLevel="1"/>
    <col min="21" max="21" width="15.85546875" customWidth="1" outlineLevel="1"/>
    <col min="22" max="34" width="8.7109375" customWidth="1" outlineLevel="1"/>
    <col min="35" max="35" width="6.42578125" customWidth="1" outlineLevel="1"/>
    <col min="36" max="36" width="6.5703125" style="19" customWidth="1"/>
    <col min="37" max="37" width="6.42578125" style="19" customWidth="1"/>
    <col min="38" max="39" width="8.7109375" style="83" customWidth="1" outlineLevel="1"/>
    <col min="40" max="40" width="8.7109375" customWidth="1" outlineLevel="1"/>
    <col min="42" max="42" width="10.140625" customWidth="1" outlineLevel="1"/>
    <col min="43" max="43" width="9.5703125" customWidth="1" outlineLevel="1"/>
  </cols>
  <sheetData>
    <row r="1" spans="1:40" ht="15.75" thickBot="1" x14ac:dyDescent="0.3">
      <c r="A1" t="str">
        <f>Август!A1</f>
        <v>Дрявичев Иван Олегович</v>
      </c>
      <c r="AL1" s="83" t="str">
        <f ca="1">INDEX({"Январь","Февраль","Март","I квартал","Апрель","Май","Июнь","II квартал","Июль","Август","Сентябрь","III квартал","Октябрь","Ноябрь","Декабрь","IV квартал"},_xlfn.SHEET())</f>
        <v>Сентябрь</v>
      </c>
    </row>
    <row r="2" spans="1:40" x14ac:dyDescent="0.25">
      <c r="A2" s="216" t="str">
        <f>Август!A2</f>
        <v>Дата</v>
      </c>
      <c r="B2" s="60" t="str">
        <f>Август!B2</f>
        <v>Подразделение</v>
      </c>
      <c r="C2" s="236" t="str">
        <f>Август!C2</f>
        <v>Должность</v>
      </c>
      <c r="D2" s="237">
        <f>Август!D2</f>
        <v>0</v>
      </c>
      <c r="E2" s="219" t="str">
        <f>Август!E2</f>
        <v>Заказ</v>
      </c>
      <c r="F2" s="220">
        <f>Август!F2</f>
        <v>0</v>
      </c>
      <c r="G2" s="220">
        <f>Август!G2</f>
        <v>0</v>
      </c>
      <c r="H2" s="220">
        <f>Август!H2</f>
        <v>0</v>
      </c>
      <c r="I2" s="220">
        <f>Август!I2</f>
        <v>0</v>
      </c>
      <c r="J2" s="220">
        <f>Август!J2</f>
        <v>0</v>
      </c>
      <c r="K2" s="220">
        <f>Август!K2</f>
        <v>0</v>
      </c>
      <c r="L2" s="220">
        <f>Август!L2</f>
        <v>0</v>
      </c>
      <c r="M2" s="220">
        <f>Август!M2</f>
        <v>0</v>
      </c>
      <c r="N2" s="220">
        <f>Август!N2</f>
        <v>0</v>
      </c>
      <c r="O2" s="220">
        <f>Август!O2</f>
        <v>0</v>
      </c>
      <c r="P2" s="220">
        <f>Август!P2</f>
        <v>0</v>
      </c>
      <c r="Q2" s="220">
        <f>Август!Q2</f>
        <v>0</v>
      </c>
      <c r="R2" s="220">
        <f>Август!R2</f>
        <v>0</v>
      </c>
      <c r="S2" s="220">
        <f>Август!S2</f>
        <v>0</v>
      </c>
      <c r="T2" s="220">
        <f>Август!T2</f>
        <v>0</v>
      </c>
      <c r="U2" s="220">
        <f>Август!U2</f>
        <v>0</v>
      </c>
      <c r="V2" s="220">
        <f>Август!V2</f>
        <v>0</v>
      </c>
      <c r="W2" s="220">
        <f>Август!W2</f>
        <v>0</v>
      </c>
      <c r="X2" s="220"/>
      <c r="Y2" s="220"/>
      <c r="Z2" s="220"/>
      <c r="AA2" s="220"/>
      <c r="AB2" s="220"/>
      <c r="AC2" s="220"/>
      <c r="AD2" s="220"/>
      <c r="AE2" s="220"/>
      <c r="AF2" s="220"/>
      <c r="AG2" s="220"/>
      <c r="AH2" s="220">
        <f>Август!AH2</f>
        <v>0</v>
      </c>
      <c r="AI2" s="221">
        <f>Август!AI2</f>
        <v>0</v>
      </c>
      <c r="AJ2" s="222" t="str">
        <f>Август!AJ2</f>
        <v>Всего</v>
      </c>
      <c r="AK2" s="223">
        <f>Август!AK2</f>
        <v>0</v>
      </c>
      <c r="AL2" s="83" t="s">
        <v>12</v>
      </c>
      <c r="AM2" s="83" t="s">
        <v>13</v>
      </c>
      <c r="AN2" t="s">
        <v>14</v>
      </c>
    </row>
    <row r="3" spans="1:40" x14ac:dyDescent="0.25">
      <c r="A3" s="217">
        <f>Август!A3</f>
        <v>0</v>
      </c>
      <c r="B3" s="59" t="str">
        <f>Август!B3</f>
        <v>Департамент 17</v>
      </c>
      <c r="C3" s="40" t="str">
        <f>Август!C3</f>
        <v>Инженер-стажер</v>
      </c>
      <c r="D3" s="56" t="str">
        <f>Август!D3</f>
        <v>Штат</v>
      </c>
      <c r="E3" s="31" t="str">
        <f>Август!E3</f>
        <v>Общие</v>
      </c>
      <c r="F3" s="1" t="str">
        <f>Август!F3</f>
        <v>Заказ-наряд 46/17 от 02.08.2021 г., Устройство доработки питания, 200 шт.</v>
      </c>
      <c r="G3" s="1">
        <f>Август!G3</f>
        <v>0</v>
      </c>
      <c r="H3" s="1">
        <f>Август!H3</f>
        <v>0</v>
      </c>
      <c r="I3" s="1">
        <f>Август!I3</f>
        <v>0</v>
      </c>
      <c r="J3" s="1">
        <f>Август!J3</f>
        <v>0</v>
      </c>
      <c r="K3" s="1">
        <f>Август!K3</f>
        <v>0</v>
      </c>
      <c r="L3" s="1">
        <f>Август!L3</f>
        <v>0</v>
      </c>
      <c r="M3" s="1">
        <f>Август!M3</f>
        <v>0</v>
      </c>
      <c r="N3" s="1">
        <f>Август!N3</f>
        <v>0</v>
      </c>
      <c r="O3" s="1">
        <f>Август!O3</f>
        <v>0</v>
      </c>
      <c r="P3" s="1">
        <f>Август!P3</f>
        <v>0</v>
      </c>
      <c r="Q3" s="1">
        <f>Август!Q3</f>
        <v>0</v>
      </c>
      <c r="R3" s="1"/>
      <c r="S3" s="1"/>
      <c r="T3" s="1"/>
      <c r="U3" s="1"/>
      <c r="V3" s="1">
        <f>Август!V3</f>
        <v>0</v>
      </c>
      <c r="W3" s="1">
        <f>Август!W3</f>
        <v>0</v>
      </c>
      <c r="X3" s="1"/>
      <c r="Y3" s="1"/>
      <c r="Z3" s="1"/>
      <c r="AA3" s="1"/>
      <c r="AB3" s="1"/>
      <c r="AC3" s="1"/>
      <c r="AD3" s="1"/>
      <c r="AE3" s="1"/>
      <c r="AF3" s="1"/>
      <c r="AG3" s="1"/>
      <c r="AH3" s="1">
        <f>Август!AH3</f>
        <v>0</v>
      </c>
      <c r="AI3" s="32">
        <f>Август!AI3</f>
        <v>0</v>
      </c>
      <c r="AJ3" s="224">
        <f>Август!AJ3</f>
        <v>0</v>
      </c>
      <c r="AK3" s="225">
        <f>Август!AK3</f>
        <v>0</v>
      </c>
      <c r="AL3" s="83">
        <v>1</v>
      </c>
      <c r="AM3" s="103">
        <v>176</v>
      </c>
      <c r="AN3">
        <f>Январь!AN3</f>
        <v>0</v>
      </c>
    </row>
    <row r="4" spans="1:40" ht="15.75" thickBot="1" x14ac:dyDescent="0.3">
      <c r="A4" s="218">
        <f>Август!A4</f>
        <v>0</v>
      </c>
      <c r="B4" s="61">
        <f>Август!B4</f>
        <v>0</v>
      </c>
      <c r="C4" s="41">
        <f>Август!C4</f>
        <v>0</v>
      </c>
      <c r="D4" s="57" t="str">
        <f>Август!D4</f>
        <v>Совместитель</v>
      </c>
      <c r="E4" s="13">
        <f>Август!E4</f>
        <v>0</v>
      </c>
      <c r="F4" s="5">
        <f>Август!F4</f>
        <v>0</v>
      </c>
      <c r="G4" s="5">
        <f>Август!G4</f>
        <v>0</v>
      </c>
      <c r="H4" s="5">
        <f>Август!H4</f>
        <v>0</v>
      </c>
      <c r="I4" s="5">
        <f>Август!I4</f>
        <v>0</v>
      </c>
      <c r="J4" s="5">
        <f>Август!J4</f>
        <v>0</v>
      </c>
      <c r="K4" s="5">
        <f>Август!K4</f>
        <v>0</v>
      </c>
      <c r="L4" s="5">
        <f>Август!L4</f>
        <v>0</v>
      </c>
      <c r="M4" s="5">
        <f>Август!M4</f>
        <v>0</v>
      </c>
      <c r="N4" s="5">
        <f>Август!N4</f>
        <v>0</v>
      </c>
      <c r="O4" s="5">
        <f>Август!O4</f>
        <v>0</v>
      </c>
      <c r="P4" s="5">
        <f>Август!P4</f>
        <v>0</v>
      </c>
      <c r="Q4" s="5">
        <f>Август!Q4</f>
        <v>0</v>
      </c>
      <c r="R4" s="5">
        <f>Август!R4</f>
        <v>0</v>
      </c>
      <c r="S4" s="5">
        <f>Август!S4</f>
        <v>0</v>
      </c>
      <c r="T4" s="5">
        <f>Август!T4</f>
        <v>0</v>
      </c>
      <c r="U4" s="5">
        <f>Август!U4</f>
        <v>0</v>
      </c>
      <c r="V4" s="5">
        <f>Август!V4</f>
        <v>0</v>
      </c>
      <c r="W4" s="5">
        <f>Август!W4</f>
        <v>0</v>
      </c>
      <c r="X4" s="5"/>
      <c r="Y4" s="5"/>
      <c r="Z4" s="5"/>
      <c r="AA4" s="5"/>
      <c r="AB4" s="5"/>
      <c r="AC4" s="5"/>
      <c r="AD4" s="5"/>
      <c r="AE4" s="5"/>
      <c r="AF4" s="5"/>
      <c r="AG4" s="5"/>
      <c r="AH4" s="5">
        <f>Август!AH4</f>
        <v>0</v>
      </c>
      <c r="AI4" s="14">
        <f>Август!AI4</f>
        <v>0</v>
      </c>
      <c r="AJ4" s="226">
        <f>Август!AJ4</f>
        <v>0</v>
      </c>
      <c r="AK4" s="227">
        <f>Август!AK4</f>
        <v>0</v>
      </c>
      <c r="AL4" s="83">
        <v>0</v>
      </c>
    </row>
    <row r="5" spans="1:40" ht="15.75" thickTop="1" x14ac:dyDescent="0.25">
      <c r="A5" s="257">
        <v>1</v>
      </c>
      <c r="B5" s="76"/>
      <c r="C5" s="77"/>
      <c r="D5" s="93">
        <f>Август!D65</f>
        <v>0</v>
      </c>
      <c r="E5" s="79"/>
      <c r="F5" s="80"/>
      <c r="G5" s="80"/>
      <c r="H5" s="4"/>
      <c r="I5" s="4"/>
      <c r="J5" s="4"/>
      <c r="K5" s="4"/>
      <c r="L5" s="4"/>
      <c r="M5" s="4"/>
      <c r="N5" s="4"/>
      <c r="O5" s="4"/>
      <c r="P5" s="4"/>
      <c r="Q5" s="4"/>
      <c r="R5" s="4"/>
      <c r="S5" s="4"/>
      <c r="T5" s="4"/>
      <c r="U5" s="4"/>
      <c r="V5" s="4"/>
      <c r="W5" s="4"/>
      <c r="X5" s="4"/>
      <c r="Y5" s="4"/>
      <c r="Z5" s="4"/>
      <c r="AA5" s="4"/>
      <c r="AB5" s="4"/>
      <c r="AC5" s="4"/>
      <c r="AD5" s="4"/>
      <c r="AE5" s="4"/>
      <c r="AF5" s="4"/>
      <c r="AG5" s="4"/>
      <c r="AH5" s="4"/>
      <c r="AI5" s="15"/>
      <c r="AJ5" s="29">
        <f t="shared" ref="AJ5:AJ36" si="0">SUM(E5:AI5)</f>
        <v>0</v>
      </c>
      <c r="AK5" s="206">
        <f>AJ5+AJ6</f>
        <v>0</v>
      </c>
    </row>
    <row r="6" spans="1:40" x14ac:dyDescent="0.25">
      <c r="A6" s="212"/>
      <c r="B6" s="62"/>
      <c r="C6" s="43"/>
      <c r="D6" s="6">
        <f>Август!D66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45"/>
    </row>
    <row r="7" spans="1:40" x14ac:dyDescent="0.25">
      <c r="A7" s="257">
        <v>2</v>
      </c>
      <c r="B7" s="76"/>
      <c r="C7" s="77"/>
      <c r="D7" s="93">
        <f>D5</f>
        <v>0</v>
      </c>
      <c r="E7" s="79"/>
      <c r="F7" s="80"/>
      <c r="G7" s="80"/>
      <c r="H7" s="4"/>
      <c r="I7" s="4"/>
      <c r="J7" s="4"/>
      <c r="K7" s="4"/>
      <c r="L7" s="4"/>
      <c r="M7" s="4"/>
      <c r="N7" s="4"/>
      <c r="O7" s="4"/>
      <c r="P7" s="4"/>
      <c r="Q7" s="4"/>
      <c r="R7" s="4"/>
      <c r="S7" s="4"/>
      <c r="T7" s="4"/>
      <c r="U7" s="9"/>
      <c r="V7" s="4"/>
      <c r="W7" s="4"/>
      <c r="X7" s="4"/>
      <c r="Y7" s="4"/>
      <c r="Z7" s="4"/>
      <c r="AA7" s="4"/>
      <c r="AB7" s="4"/>
      <c r="AC7" s="4"/>
      <c r="AD7" s="4"/>
      <c r="AE7" s="4"/>
      <c r="AF7" s="4"/>
      <c r="AG7" s="4"/>
      <c r="AH7" s="4"/>
      <c r="AI7" s="15"/>
      <c r="AJ7" s="17">
        <f t="shared" si="0"/>
        <v>0</v>
      </c>
      <c r="AK7" s="245">
        <f>AJ7+AJ8</f>
        <v>0</v>
      </c>
    </row>
    <row r="8" spans="1:40" x14ac:dyDescent="0.25">
      <c r="A8" s="212"/>
      <c r="B8" s="62"/>
      <c r="C8" s="43"/>
      <c r="D8" s="6">
        <f t="shared" ref="D8:D66" si="1">D6</f>
        <v>0</v>
      </c>
      <c r="E8" s="10"/>
      <c r="F8" s="2"/>
      <c r="G8" s="2"/>
      <c r="H8" s="2"/>
      <c r="I8" s="2"/>
      <c r="J8" s="2"/>
      <c r="K8" s="2"/>
      <c r="L8" s="2"/>
      <c r="M8" s="2"/>
      <c r="N8" s="2"/>
      <c r="O8" s="2"/>
      <c r="P8" s="2"/>
      <c r="Q8" s="2"/>
      <c r="R8" s="2"/>
      <c r="S8" s="2"/>
      <c r="T8" s="2"/>
      <c r="U8" s="10"/>
      <c r="V8" s="2"/>
      <c r="W8" s="2"/>
      <c r="X8" s="2"/>
      <c r="Y8" s="2"/>
      <c r="Z8" s="2"/>
      <c r="AA8" s="2"/>
      <c r="AB8" s="2"/>
      <c r="AC8" s="2"/>
      <c r="AD8" s="2"/>
      <c r="AE8" s="2"/>
      <c r="AF8" s="2"/>
      <c r="AG8" s="2"/>
      <c r="AH8" s="2"/>
      <c r="AI8" s="12"/>
      <c r="AJ8" s="23">
        <f t="shared" si="0"/>
        <v>0</v>
      </c>
      <c r="AK8" s="213"/>
    </row>
    <row r="9" spans="1:40" x14ac:dyDescent="0.25">
      <c r="A9" s="200">
        <v>3</v>
      </c>
      <c r="B9" s="115"/>
      <c r="C9" s="116"/>
      <c r="D9" s="126">
        <f t="shared" si="1"/>
        <v>0</v>
      </c>
      <c r="E9" s="111"/>
      <c r="F9" s="112"/>
      <c r="G9" s="112"/>
      <c r="H9" s="112"/>
      <c r="I9" s="112"/>
      <c r="J9" s="112"/>
      <c r="K9" s="112"/>
      <c r="L9" s="112"/>
      <c r="M9" s="112"/>
      <c r="N9" s="112"/>
      <c r="O9" s="112"/>
      <c r="P9" s="112"/>
      <c r="Q9" s="112"/>
      <c r="R9" s="112"/>
      <c r="S9" s="112"/>
      <c r="T9" s="112"/>
      <c r="U9" s="111"/>
      <c r="V9" s="112"/>
      <c r="W9" s="112"/>
      <c r="X9" s="112"/>
      <c r="Y9" s="112"/>
      <c r="Z9" s="112"/>
      <c r="AA9" s="112"/>
      <c r="AB9" s="112"/>
      <c r="AC9" s="112"/>
      <c r="AD9" s="112"/>
      <c r="AE9" s="112"/>
      <c r="AF9" s="112"/>
      <c r="AG9" s="112"/>
      <c r="AH9" s="112"/>
      <c r="AI9" s="113"/>
      <c r="AJ9" s="122">
        <f t="shared" si="0"/>
        <v>0</v>
      </c>
      <c r="AK9" s="201">
        <f>AJ9+AJ10</f>
        <v>0</v>
      </c>
    </row>
    <row r="10" spans="1:40" x14ac:dyDescent="0.25">
      <c r="A10" s="200"/>
      <c r="B10" s="115"/>
      <c r="C10" s="116"/>
      <c r="D10" s="126">
        <f t="shared" si="1"/>
        <v>0</v>
      </c>
      <c r="E10" s="118"/>
      <c r="F10" s="119"/>
      <c r="G10" s="119"/>
      <c r="H10" s="119"/>
      <c r="I10" s="119"/>
      <c r="J10" s="119"/>
      <c r="K10" s="119"/>
      <c r="L10" s="119"/>
      <c r="M10" s="119"/>
      <c r="N10" s="119"/>
      <c r="O10" s="119"/>
      <c r="P10" s="119"/>
      <c r="Q10" s="119"/>
      <c r="R10" s="119"/>
      <c r="S10" s="119"/>
      <c r="T10" s="119"/>
      <c r="U10" s="118"/>
      <c r="V10" s="119"/>
      <c r="W10" s="119"/>
      <c r="X10" s="119"/>
      <c r="Y10" s="119"/>
      <c r="Z10" s="119"/>
      <c r="AA10" s="119"/>
      <c r="AB10" s="119"/>
      <c r="AC10" s="119"/>
      <c r="AD10" s="119"/>
      <c r="AE10" s="119"/>
      <c r="AF10" s="119"/>
      <c r="AG10" s="119"/>
      <c r="AH10" s="119"/>
      <c r="AI10" s="120"/>
      <c r="AJ10" s="122">
        <f t="shared" si="0"/>
        <v>0</v>
      </c>
      <c r="AK10" s="201"/>
    </row>
    <row r="11" spans="1:40" x14ac:dyDescent="0.25">
      <c r="A11" s="200">
        <v>4</v>
      </c>
      <c r="B11" s="115"/>
      <c r="C11" s="116"/>
      <c r="D11" s="126">
        <f t="shared" si="1"/>
        <v>0</v>
      </c>
      <c r="E11" s="111"/>
      <c r="F11" s="112"/>
      <c r="G11" s="112"/>
      <c r="H11" s="112"/>
      <c r="I11" s="112"/>
      <c r="J11" s="112"/>
      <c r="K11" s="112"/>
      <c r="L11" s="112"/>
      <c r="M11" s="112"/>
      <c r="N11" s="112"/>
      <c r="O11" s="112"/>
      <c r="P11" s="112"/>
      <c r="Q11" s="112"/>
      <c r="R11" s="112"/>
      <c r="S11" s="112"/>
      <c r="T11" s="112"/>
      <c r="U11" s="111"/>
      <c r="V11" s="112"/>
      <c r="W11" s="112"/>
      <c r="X11" s="112"/>
      <c r="Y11" s="112"/>
      <c r="Z11" s="112"/>
      <c r="AA11" s="112"/>
      <c r="AB11" s="112"/>
      <c r="AC11" s="112"/>
      <c r="AD11" s="112"/>
      <c r="AE11" s="112"/>
      <c r="AF11" s="112"/>
      <c r="AG11" s="112"/>
      <c r="AH11" s="112"/>
      <c r="AI11" s="113"/>
      <c r="AJ11" s="122">
        <f t="shared" si="0"/>
        <v>0</v>
      </c>
      <c r="AK11" s="201">
        <f>AJ11+AJ12</f>
        <v>0</v>
      </c>
    </row>
    <row r="12" spans="1:40" x14ac:dyDescent="0.25">
      <c r="A12" s="200"/>
      <c r="B12" s="115"/>
      <c r="C12" s="116"/>
      <c r="D12" s="126">
        <f t="shared" si="1"/>
        <v>0</v>
      </c>
      <c r="E12" s="118"/>
      <c r="F12" s="119"/>
      <c r="G12" s="119"/>
      <c r="H12" s="119"/>
      <c r="I12" s="119"/>
      <c r="J12" s="119"/>
      <c r="K12" s="119"/>
      <c r="L12" s="119"/>
      <c r="M12" s="119"/>
      <c r="N12" s="119"/>
      <c r="O12" s="119"/>
      <c r="P12" s="119"/>
      <c r="Q12" s="119"/>
      <c r="R12" s="119"/>
      <c r="S12" s="119"/>
      <c r="T12" s="119"/>
      <c r="U12" s="118"/>
      <c r="V12" s="119"/>
      <c r="W12" s="119"/>
      <c r="X12" s="119"/>
      <c r="Y12" s="119"/>
      <c r="Z12" s="119"/>
      <c r="AA12" s="119"/>
      <c r="AB12" s="119"/>
      <c r="AC12" s="119"/>
      <c r="AD12" s="119"/>
      <c r="AE12" s="119"/>
      <c r="AF12" s="119"/>
      <c r="AG12" s="119"/>
      <c r="AH12" s="119"/>
      <c r="AI12" s="120"/>
      <c r="AJ12" s="122">
        <f t="shared" si="0"/>
        <v>0</v>
      </c>
      <c r="AK12" s="201"/>
    </row>
    <row r="13" spans="1:40" x14ac:dyDescent="0.25">
      <c r="A13" s="202">
        <v>5</v>
      </c>
      <c r="B13" s="87"/>
      <c r="C13" s="88"/>
      <c r="D13" s="89">
        <f t="shared" si="1"/>
        <v>0</v>
      </c>
      <c r="E13" s="187"/>
      <c r="F13" s="90"/>
      <c r="G13" s="90"/>
      <c r="H13" s="90"/>
      <c r="I13" s="90"/>
      <c r="J13" s="90"/>
      <c r="K13" s="90"/>
      <c r="L13" s="90"/>
      <c r="M13" s="90"/>
      <c r="N13" s="90"/>
      <c r="O13" s="90"/>
      <c r="P13" s="90"/>
      <c r="Q13" s="90"/>
      <c r="R13" s="90"/>
      <c r="S13" s="90"/>
      <c r="T13" s="90"/>
      <c r="U13" s="187"/>
      <c r="V13" s="90"/>
      <c r="W13" s="90"/>
      <c r="X13" s="90"/>
      <c r="Y13" s="90"/>
      <c r="Z13" s="90"/>
      <c r="AA13" s="90"/>
      <c r="AB13" s="90"/>
      <c r="AC13" s="90"/>
      <c r="AD13" s="90"/>
      <c r="AE13" s="90"/>
      <c r="AF13" s="90"/>
      <c r="AG13" s="90"/>
      <c r="AH13" s="90"/>
      <c r="AI13" s="104"/>
      <c r="AJ13" s="98">
        <f t="shared" si="0"/>
        <v>0</v>
      </c>
      <c r="AK13" s="204">
        <f>AJ13+AJ14</f>
        <v>0</v>
      </c>
    </row>
    <row r="14" spans="1:40" x14ac:dyDescent="0.25">
      <c r="A14" s="202"/>
      <c r="B14" s="87"/>
      <c r="C14" s="88"/>
      <c r="D14" s="89">
        <f t="shared" si="1"/>
        <v>0</v>
      </c>
      <c r="E14" s="91"/>
      <c r="F14" s="92"/>
      <c r="G14" s="92"/>
      <c r="H14" s="92"/>
      <c r="I14" s="92"/>
      <c r="J14" s="92"/>
      <c r="K14" s="92"/>
      <c r="L14" s="92"/>
      <c r="M14" s="92"/>
      <c r="N14" s="92"/>
      <c r="O14" s="92"/>
      <c r="P14" s="92"/>
      <c r="Q14" s="92"/>
      <c r="R14" s="92"/>
      <c r="S14" s="92"/>
      <c r="T14" s="92"/>
      <c r="U14" s="91"/>
      <c r="V14" s="92"/>
      <c r="W14" s="92"/>
      <c r="X14" s="92"/>
      <c r="Y14" s="92"/>
      <c r="Z14" s="92"/>
      <c r="AA14" s="92"/>
      <c r="AB14" s="92"/>
      <c r="AC14" s="92"/>
      <c r="AD14" s="92"/>
      <c r="AE14" s="92"/>
      <c r="AF14" s="92"/>
      <c r="AG14" s="92"/>
      <c r="AH14" s="92"/>
      <c r="AI14" s="105"/>
      <c r="AJ14" s="98">
        <f t="shared" si="0"/>
        <v>0</v>
      </c>
      <c r="AK14" s="204"/>
    </row>
    <row r="15" spans="1:40" x14ac:dyDescent="0.25">
      <c r="A15" s="212">
        <v>6</v>
      </c>
      <c r="B15" s="94"/>
      <c r="C15" s="95"/>
      <c r="D15" s="96">
        <f t="shared" si="1"/>
        <v>0</v>
      </c>
      <c r="E15" s="79"/>
      <c r="F15" s="80"/>
      <c r="G15" s="80"/>
      <c r="H15" s="4"/>
      <c r="I15" s="4"/>
      <c r="J15" s="4"/>
      <c r="K15" s="4"/>
      <c r="L15" s="4"/>
      <c r="M15" s="4"/>
      <c r="N15" s="4"/>
      <c r="O15" s="4"/>
      <c r="P15" s="4"/>
      <c r="Q15" s="4"/>
      <c r="R15" s="4"/>
      <c r="S15" s="4"/>
      <c r="T15" s="4"/>
      <c r="U15" s="9"/>
      <c r="V15" s="4"/>
      <c r="W15" s="4"/>
      <c r="X15" s="4"/>
      <c r="Y15" s="4"/>
      <c r="Z15" s="4"/>
      <c r="AA15" s="4"/>
      <c r="AB15" s="4"/>
      <c r="AC15" s="4"/>
      <c r="AD15" s="4"/>
      <c r="AE15" s="4"/>
      <c r="AF15" s="4"/>
      <c r="AG15" s="4"/>
      <c r="AH15" s="4"/>
      <c r="AI15" s="15"/>
      <c r="AJ15" s="23">
        <f t="shared" si="0"/>
        <v>0</v>
      </c>
      <c r="AK15" s="213">
        <f>AJ15+AJ16</f>
        <v>0</v>
      </c>
    </row>
    <row r="16" spans="1:40" x14ac:dyDescent="0.25">
      <c r="A16" s="212"/>
      <c r="B16" s="62"/>
      <c r="C16" s="43"/>
      <c r="D16" s="6">
        <f t="shared" si="1"/>
        <v>0</v>
      </c>
      <c r="E16" s="10"/>
      <c r="F16" s="2"/>
      <c r="G16" s="2"/>
      <c r="H16" s="2"/>
      <c r="I16" s="2"/>
      <c r="J16" s="2"/>
      <c r="K16" s="2"/>
      <c r="L16" s="2"/>
      <c r="M16" s="2"/>
      <c r="N16" s="2"/>
      <c r="O16" s="2"/>
      <c r="P16" s="2"/>
      <c r="Q16" s="2"/>
      <c r="R16" s="2"/>
      <c r="S16" s="2"/>
      <c r="T16" s="2"/>
      <c r="U16" s="10"/>
      <c r="V16" s="2"/>
      <c r="W16" s="2"/>
      <c r="X16" s="2"/>
      <c r="Y16" s="2"/>
      <c r="Z16" s="2"/>
      <c r="AA16" s="2"/>
      <c r="AB16" s="2"/>
      <c r="AC16" s="2"/>
      <c r="AD16" s="2"/>
      <c r="AE16" s="2"/>
      <c r="AF16" s="2"/>
      <c r="AG16" s="2"/>
      <c r="AH16" s="2"/>
      <c r="AI16" s="12"/>
      <c r="AJ16" s="23">
        <f t="shared" si="0"/>
        <v>0</v>
      </c>
      <c r="AK16" s="213"/>
    </row>
    <row r="17" spans="1:37" x14ac:dyDescent="0.25">
      <c r="A17" s="212">
        <v>7</v>
      </c>
      <c r="B17" s="94"/>
      <c r="C17" s="95"/>
      <c r="D17" s="96">
        <f t="shared" si="1"/>
        <v>0</v>
      </c>
      <c r="E17" s="79"/>
      <c r="F17" s="80"/>
      <c r="G17" s="80"/>
      <c r="H17" s="4"/>
      <c r="I17" s="4"/>
      <c r="J17" s="4"/>
      <c r="K17" s="4"/>
      <c r="L17" s="4"/>
      <c r="M17" s="4"/>
      <c r="N17" s="4"/>
      <c r="O17" s="4"/>
      <c r="P17" s="4"/>
      <c r="Q17" s="4"/>
      <c r="R17" s="4"/>
      <c r="S17" s="4"/>
      <c r="T17" s="4"/>
      <c r="U17" s="9"/>
      <c r="V17" s="4"/>
      <c r="W17" s="4"/>
      <c r="X17" s="4"/>
      <c r="Y17" s="4"/>
      <c r="Z17" s="4"/>
      <c r="AA17" s="4"/>
      <c r="AB17" s="4"/>
      <c r="AC17" s="4"/>
      <c r="AD17" s="4"/>
      <c r="AE17" s="4"/>
      <c r="AF17" s="4"/>
      <c r="AG17" s="4"/>
      <c r="AH17" s="4"/>
      <c r="AI17" s="15"/>
      <c r="AJ17" s="23">
        <f t="shared" si="0"/>
        <v>0</v>
      </c>
      <c r="AK17" s="213">
        <f>AJ17+AJ18</f>
        <v>0</v>
      </c>
    </row>
    <row r="18" spans="1:37" x14ac:dyDescent="0.25">
      <c r="A18" s="212"/>
      <c r="B18" s="62"/>
      <c r="C18" s="43"/>
      <c r="D18" s="6">
        <f t="shared" si="1"/>
        <v>0</v>
      </c>
      <c r="E18" s="10"/>
      <c r="F18" s="2"/>
      <c r="G18" s="2"/>
      <c r="H18" s="2"/>
      <c r="I18" s="2"/>
      <c r="J18" s="2"/>
      <c r="K18" s="2"/>
      <c r="L18" s="2"/>
      <c r="M18" s="2"/>
      <c r="N18" s="2"/>
      <c r="O18" s="2"/>
      <c r="P18" s="2"/>
      <c r="Q18" s="2"/>
      <c r="R18" s="2"/>
      <c r="S18" s="2"/>
      <c r="T18" s="2"/>
      <c r="U18" s="10"/>
      <c r="V18" s="2"/>
      <c r="W18" s="2"/>
      <c r="X18" s="2"/>
      <c r="Y18" s="2"/>
      <c r="Z18" s="2"/>
      <c r="AA18" s="2"/>
      <c r="AB18" s="2"/>
      <c r="AC18" s="2"/>
      <c r="AD18" s="2"/>
      <c r="AE18" s="2"/>
      <c r="AF18" s="2"/>
      <c r="AG18" s="2"/>
      <c r="AH18" s="2"/>
      <c r="AI18" s="12"/>
      <c r="AJ18" s="23">
        <f t="shared" si="0"/>
        <v>0</v>
      </c>
      <c r="AK18" s="213"/>
    </row>
    <row r="19" spans="1:37" x14ac:dyDescent="0.25">
      <c r="A19" s="212">
        <v>8</v>
      </c>
      <c r="B19" s="94"/>
      <c r="C19" s="95"/>
      <c r="D19" s="96">
        <f t="shared" si="1"/>
        <v>0</v>
      </c>
      <c r="E19" s="79"/>
      <c r="F19" s="80"/>
      <c r="G19" s="80"/>
      <c r="H19" s="4"/>
      <c r="I19" s="4"/>
      <c r="J19" s="4"/>
      <c r="K19" s="4"/>
      <c r="L19" s="4"/>
      <c r="M19" s="4"/>
      <c r="N19" s="4"/>
      <c r="O19" s="4"/>
      <c r="P19" s="4"/>
      <c r="Q19" s="4"/>
      <c r="R19" s="4"/>
      <c r="S19" s="4"/>
      <c r="T19" s="4"/>
      <c r="U19" s="9"/>
      <c r="V19" s="4"/>
      <c r="W19" s="4"/>
      <c r="X19" s="4"/>
      <c r="Y19" s="4"/>
      <c r="Z19" s="4"/>
      <c r="AA19" s="4"/>
      <c r="AB19" s="4"/>
      <c r="AC19" s="4"/>
      <c r="AD19" s="4"/>
      <c r="AE19" s="4"/>
      <c r="AF19" s="4"/>
      <c r="AG19" s="4"/>
      <c r="AH19" s="4"/>
      <c r="AI19" s="15"/>
      <c r="AJ19" s="23">
        <f t="shared" si="0"/>
        <v>0</v>
      </c>
      <c r="AK19" s="213">
        <f>AJ19+AJ20</f>
        <v>0</v>
      </c>
    </row>
    <row r="20" spans="1:37" x14ac:dyDescent="0.25">
      <c r="A20" s="212"/>
      <c r="B20" s="62"/>
      <c r="C20" s="43"/>
      <c r="D20" s="6">
        <f t="shared" si="1"/>
        <v>0</v>
      </c>
      <c r="E20" s="10"/>
      <c r="F20" s="2"/>
      <c r="G20" s="2"/>
      <c r="H20" s="2"/>
      <c r="I20" s="2"/>
      <c r="J20" s="2"/>
      <c r="K20" s="2"/>
      <c r="L20" s="2"/>
      <c r="M20" s="2"/>
      <c r="N20" s="2"/>
      <c r="O20" s="2"/>
      <c r="P20" s="2"/>
      <c r="Q20" s="2"/>
      <c r="R20" s="2"/>
      <c r="S20" s="2"/>
      <c r="T20" s="2"/>
      <c r="U20" s="10"/>
      <c r="V20" s="2"/>
      <c r="W20" s="2"/>
      <c r="X20" s="2"/>
      <c r="Y20" s="2"/>
      <c r="Z20" s="2"/>
      <c r="AA20" s="2"/>
      <c r="AB20" s="2"/>
      <c r="AC20" s="2"/>
      <c r="AD20" s="2"/>
      <c r="AE20" s="2"/>
      <c r="AF20" s="2"/>
      <c r="AG20" s="2"/>
      <c r="AH20" s="2"/>
      <c r="AI20" s="12"/>
      <c r="AJ20" s="23">
        <f t="shared" si="0"/>
        <v>0</v>
      </c>
      <c r="AK20" s="213"/>
    </row>
    <row r="21" spans="1:37" x14ac:dyDescent="0.25">
      <c r="A21" s="212">
        <v>9</v>
      </c>
      <c r="B21" s="94"/>
      <c r="C21" s="95"/>
      <c r="D21" s="96">
        <f t="shared" si="1"/>
        <v>0</v>
      </c>
      <c r="E21" s="79"/>
      <c r="F21" s="80"/>
      <c r="G21" s="80"/>
      <c r="H21" s="4"/>
      <c r="I21" s="4"/>
      <c r="J21" s="4"/>
      <c r="K21" s="4"/>
      <c r="L21" s="4"/>
      <c r="M21" s="4"/>
      <c r="N21" s="4"/>
      <c r="O21" s="4"/>
      <c r="P21" s="4"/>
      <c r="Q21" s="4"/>
      <c r="R21" s="4"/>
      <c r="S21" s="4"/>
      <c r="T21" s="4"/>
      <c r="U21" s="9"/>
      <c r="V21" s="4"/>
      <c r="W21" s="4"/>
      <c r="X21" s="4"/>
      <c r="Y21" s="4"/>
      <c r="Z21" s="4"/>
      <c r="AA21" s="4"/>
      <c r="AB21" s="4"/>
      <c r="AC21" s="4"/>
      <c r="AD21" s="4"/>
      <c r="AE21" s="4"/>
      <c r="AF21" s="4"/>
      <c r="AG21" s="4"/>
      <c r="AH21" s="4"/>
      <c r="AI21" s="15"/>
      <c r="AJ21" s="23">
        <f t="shared" si="0"/>
        <v>0</v>
      </c>
      <c r="AK21" s="213">
        <f>AJ21+AJ22</f>
        <v>0</v>
      </c>
    </row>
    <row r="22" spans="1:37" x14ac:dyDescent="0.25">
      <c r="A22" s="212"/>
      <c r="B22" s="62"/>
      <c r="C22" s="43"/>
      <c r="D22" s="6">
        <f t="shared" si="1"/>
        <v>0</v>
      </c>
      <c r="E22" s="10"/>
      <c r="F22" s="2"/>
      <c r="G22" s="2"/>
      <c r="H22" s="2"/>
      <c r="I22" s="2"/>
      <c r="J22" s="2"/>
      <c r="K22" s="2"/>
      <c r="L22" s="2"/>
      <c r="M22" s="2"/>
      <c r="N22" s="2"/>
      <c r="O22" s="2"/>
      <c r="P22" s="2"/>
      <c r="Q22" s="2"/>
      <c r="R22" s="2"/>
      <c r="S22" s="2"/>
      <c r="T22" s="2"/>
      <c r="U22" s="10"/>
      <c r="V22" s="2"/>
      <c r="W22" s="2"/>
      <c r="X22" s="2"/>
      <c r="Y22" s="2"/>
      <c r="Z22" s="2"/>
      <c r="AA22" s="2"/>
      <c r="AB22" s="2"/>
      <c r="AC22" s="2"/>
      <c r="AD22" s="2"/>
      <c r="AE22" s="2"/>
      <c r="AF22" s="2"/>
      <c r="AG22" s="2"/>
      <c r="AH22" s="2"/>
      <c r="AI22" s="12"/>
      <c r="AJ22" s="23">
        <f t="shared" si="0"/>
        <v>0</v>
      </c>
      <c r="AK22" s="213"/>
    </row>
    <row r="23" spans="1:37" x14ac:dyDescent="0.25">
      <c r="A23" s="200">
        <v>10</v>
      </c>
      <c r="B23" s="115"/>
      <c r="C23" s="116"/>
      <c r="D23" s="126">
        <f t="shared" si="1"/>
        <v>0</v>
      </c>
      <c r="E23" s="111"/>
      <c r="F23" s="112"/>
      <c r="G23" s="112"/>
      <c r="H23" s="112"/>
      <c r="I23" s="112"/>
      <c r="J23" s="112"/>
      <c r="K23" s="112"/>
      <c r="L23" s="112"/>
      <c r="M23" s="112"/>
      <c r="N23" s="112"/>
      <c r="O23" s="112"/>
      <c r="P23" s="112"/>
      <c r="Q23" s="112"/>
      <c r="R23" s="112"/>
      <c r="S23" s="112"/>
      <c r="T23" s="112"/>
      <c r="U23" s="111"/>
      <c r="V23" s="112"/>
      <c r="W23" s="112"/>
      <c r="X23" s="112"/>
      <c r="Y23" s="112"/>
      <c r="Z23" s="112"/>
      <c r="AA23" s="112"/>
      <c r="AB23" s="112"/>
      <c r="AC23" s="112"/>
      <c r="AD23" s="112"/>
      <c r="AE23" s="112"/>
      <c r="AF23" s="112"/>
      <c r="AG23" s="112"/>
      <c r="AH23" s="112"/>
      <c r="AI23" s="113"/>
      <c r="AJ23" s="122">
        <f t="shared" si="0"/>
        <v>0</v>
      </c>
      <c r="AK23" s="201">
        <f>AJ23+AJ24</f>
        <v>0</v>
      </c>
    </row>
    <row r="24" spans="1:37" x14ac:dyDescent="0.25">
      <c r="A24" s="200"/>
      <c r="B24" s="115"/>
      <c r="C24" s="116"/>
      <c r="D24" s="126">
        <f t="shared" si="1"/>
        <v>0</v>
      </c>
      <c r="E24" s="118"/>
      <c r="F24" s="119"/>
      <c r="G24" s="119"/>
      <c r="H24" s="119"/>
      <c r="I24" s="119"/>
      <c r="J24" s="119"/>
      <c r="K24" s="119"/>
      <c r="L24" s="119"/>
      <c r="M24" s="119"/>
      <c r="N24" s="119"/>
      <c r="O24" s="119"/>
      <c r="P24" s="119"/>
      <c r="Q24" s="119"/>
      <c r="R24" s="119"/>
      <c r="S24" s="119"/>
      <c r="T24" s="119"/>
      <c r="U24" s="118"/>
      <c r="V24" s="119"/>
      <c r="W24" s="119"/>
      <c r="X24" s="119"/>
      <c r="Y24" s="119"/>
      <c r="Z24" s="119"/>
      <c r="AA24" s="119"/>
      <c r="AB24" s="119"/>
      <c r="AC24" s="119"/>
      <c r="AD24" s="119"/>
      <c r="AE24" s="119"/>
      <c r="AF24" s="119"/>
      <c r="AG24" s="119"/>
      <c r="AH24" s="119"/>
      <c r="AI24" s="120"/>
      <c r="AJ24" s="122">
        <f t="shared" si="0"/>
        <v>0</v>
      </c>
      <c r="AK24" s="201"/>
    </row>
    <row r="25" spans="1:37" x14ac:dyDescent="0.25">
      <c r="A25" s="200">
        <v>11</v>
      </c>
      <c r="B25" s="115"/>
      <c r="C25" s="116"/>
      <c r="D25" s="126">
        <f t="shared" si="1"/>
        <v>0</v>
      </c>
      <c r="E25" s="111"/>
      <c r="F25" s="112"/>
      <c r="G25" s="112"/>
      <c r="H25" s="112"/>
      <c r="I25" s="112"/>
      <c r="J25" s="112"/>
      <c r="K25" s="112"/>
      <c r="L25" s="112"/>
      <c r="M25" s="112"/>
      <c r="N25" s="112"/>
      <c r="O25" s="112"/>
      <c r="P25" s="112"/>
      <c r="Q25" s="112"/>
      <c r="R25" s="112"/>
      <c r="S25" s="112"/>
      <c r="T25" s="112"/>
      <c r="U25" s="111"/>
      <c r="V25" s="112"/>
      <c r="W25" s="112"/>
      <c r="X25" s="112"/>
      <c r="Y25" s="112"/>
      <c r="Z25" s="112"/>
      <c r="AA25" s="112"/>
      <c r="AB25" s="112"/>
      <c r="AC25" s="112"/>
      <c r="AD25" s="112"/>
      <c r="AE25" s="112"/>
      <c r="AF25" s="112"/>
      <c r="AG25" s="112"/>
      <c r="AH25" s="112"/>
      <c r="AI25" s="113"/>
      <c r="AJ25" s="122">
        <f t="shared" si="0"/>
        <v>0</v>
      </c>
      <c r="AK25" s="201">
        <f>AJ25+AJ26</f>
        <v>0</v>
      </c>
    </row>
    <row r="26" spans="1:37" x14ac:dyDescent="0.25">
      <c r="A26" s="200"/>
      <c r="B26" s="115"/>
      <c r="C26" s="116"/>
      <c r="D26" s="126">
        <f t="shared" si="1"/>
        <v>0</v>
      </c>
      <c r="E26" s="118"/>
      <c r="F26" s="119"/>
      <c r="G26" s="119"/>
      <c r="H26" s="119"/>
      <c r="I26" s="119"/>
      <c r="J26" s="119"/>
      <c r="K26" s="119"/>
      <c r="L26" s="119"/>
      <c r="M26" s="119"/>
      <c r="N26" s="119"/>
      <c r="O26" s="119"/>
      <c r="P26" s="119"/>
      <c r="Q26" s="119"/>
      <c r="R26" s="119"/>
      <c r="S26" s="119"/>
      <c r="T26" s="119"/>
      <c r="U26" s="118"/>
      <c r="V26" s="119"/>
      <c r="W26" s="119"/>
      <c r="X26" s="119"/>
      <c r="Y26" s="119"/>
      <c r="Z26" s="119"/>
      <c r="AA26" s="119"/>
      <c r="AB26" s="119"/>
      <c r="AC26" s="119"/>
      <c r="AD26" s="119"/>
      <c r="AE26" s="119"/>
      <c r="AF26" s="119"/>
      <c r="AG26" s="119"/>
      <c r="AH26" s="119"/>
      <c r="AI26" s="120"/>
      <c r="AJ26" s="122">
        <f t="shared" si="0"/>
        <v>0</v>
      </c>
      <c r="AK26" s="201"/>
    </row>
    <row r="27" spans="1:37" x14ac:dyDescent="0.25">
      <c r="A27" s="202">
        <v>12</v>
      </c>
      <c r="B27" s="87"/>
      <c r="C27" s="88"/>
      <c r="D27" s="89">
        <f t="shared" si="1"/>
        <v>0</v>
      </c>
      <c r="E27" s="187"/>
      <c r="F27" s="90"/>
      <c r="G27" s="90"/>
      <c r="H27" s="90"/>
      <c r="I27" s="90"/>
      <c r="J27" s="90"/>
      <c r="K27" s="90"/>
      <c r="L27" s="90"/>
      <c r="M27" s="90"/>
      <c r="N27" s="90"/>
      <c r="O27" s="90"/>
      <c r="P27" s="90"/>
      <c r="Q27" s="90"/>
      <c r="R27" s="90"/>
      <c r="S27" s="90"/>
      <c r="T27" s="90"/>
      <c r="U27" s="187"/>
      <c r="V27" s="90"/>
      <c r="W27" s="90"/>
      <c r="X27" s="90"/>
      <c r="Y27" s="90"/>
      <c r="Z27" s="90"/>
      <c r="AA27" s="90"/>
      <c r="AB27" s="90"/>
      <c r="AC27" s="90"/>
      <c r="AD27" s="90"/>
      <c r="AE27" s="90"/>
      <c r="AF27" s="90"/>
      <c r="AG27" s="90"/>
      <c r="AH27" s="90"/>
      <c r="AI27" s="104"/>
      <c r="AJ27" s="98">
        <f t="shared" si="0"/>
        <v>0</v>
      </c>
      <c r="AK27" s="204">
        <f>AJ27+AJ28</f>
        <v>0</v>
      </c>
    </row>
    <row r="28" spans="1:37" x14ac:dyDescent="0.25">
      <c r="A28" s="202"/>
      <c r="B28" s="87"/>
      <c r="C28" s="88"/>
      <c r="D28" s="89">
        <f t="shared" si="1"/>
        <v>0</v>
      </c>
      <c r="E28" s="91"/>
      <c r="F28" s="92"/>
      <c r="G28" s="92"/>
      <c r="H28" s="92"/>
      <c r="I28" s="92"/>
      <c r="J28" s="92"/>
      <c r="K28" s="92"/>
      <c r="L28" s="92"/>
      <c r="M28" s="92"/>
      <c r="N28" s="92"/>
      <c r="O28" s="92"/>
      <c r="P28" s="92"/>
      <c r="Q28" s="92"/>
      <c r="R28" s="92"/>
      <c r="S28" s="92"/>
      <c r="T28" s="92"/>
      <c r="U28" s="91"/>
      <c r="V28" s="92"/>
      <c r="W28" s="92"/>
      <c r="X28" s="92"/>
      <c r="Y28" s="92"/>
      <c r="Z28" s="92"/>
      <c r="AA28" s="92"/>
      <c r="AB28" s="92"/>
      <c r="AC28" s="92"/>
      <c r="AD28" s="92"/>
      <c r="AE28" s="92"/>
      <c r="AF28" s="92"/>
      <c r="AG28" s="92"/>
      <c r="AH28" s="92"/>
      <c r="AI28" s="105"/>
      <c r="AJ28" s="98">
        <f t="shared" si="0"/>
        <v>0</v>
      </c>
      <c r="AK28" s="204"/>
    </row>
    <row r="29" spans="1:37" x14ac:dyDescent="0.25">
      <c r="A29" s="212">
        <v>13</v>
      </c>
      <c r="B29" s="94"/>
      <c r="C29" s="95"/>
      <c r="D29" s="96">
        <f t="shared" si="1"/>
        <v>0</v>
      </c>
      <c r="E29" s="79"/>
      <c r="F29" s="80"/>
      <c r="G29" s="80"/>
      <c r="H29" s="4"/>
      <c r="I29" s="4"/>
      <c r="J29" s="4"/>
      <c r="K29" s="4"/>
      <c r="L29" s="4"/>
      <c r="M29" s="4"/>
      <c r="N29" s="4"/>
      <c r="O29" s="4"/>
      <c r="P29" s="4"/>
      <c r="Q29" s="4"/>
      <c r="R29" s="4"/>
      <c r="S29" s="4"/>
      <c r="T29" s="4"/>
      <c r="U29" s="9"/>
      <c r="V29" s="4"/>
      <c r="W29" s="4"/>
      <c r="X29" s="4"/>
      <c r="Y29" s="4"/>
      <c r="Z29" s="4"/>
      <c r="AA29" s="4"/>
      <c r="AB29" s="4"/>
      <c r="AC29" s="4"/>
      <c r="AD29" s="4"/>
      <c r="AE29" s="4"/>
      <c r="AF29" s="4"/>
      <c r="AG29" s="4"/>
      <c r="AH29" s="4"/>
      <c r="AI29" s="15"/>
      <c r="AJ29" s="23">
        <f t="shared" si="0"/>
        <v>0</v>
      </c>
      <c r="AK29" s="213">
        <f>AJ29+AJ30</f>
        <v>0</v>
      </c>
    </row>
    <row r="30" spans="1:37" x14ac:dyDescent="0.25">
      <c r="A30" s="212"/>
      <c r="B30" s="62"/>
      <c r="C30" s="43"/>
      <c r="D30" s="6">
        <f t="shared" si="1"/>
        <v>0</v>
      </c>
      <c r="E30" s="10"/>
      <c r="F30" s="2"/>
      <c r="G30" s="2"/>
      <c r="H30" s="2"/>
      <c r="I30" s="2"/>
      <c r="J30" s="2"/>
      <c r="K30" s="2"/>
      <c r="L30" s="2"/>
      <c r="M30" s="2"/>
      <c r="N30" s="2"/>
      <c r="O30" s="2"/>
      <c r="P30" s="2"/>
      <c r="Q30" s="2"/>
      <c r="R30" s="2"/>
      <c r="S30" s="2"/>
      <c r="T30" s="2"/>
      <c r="U30" s="10"/>
      <c r="V30" s="2"/>
      <c r="W30" s="2"/>
      <c r="X30" s="2"/>
      <c r="Y30" s="2"/>
      <c r="Z30" s="2"/>
      <c r="AA30" s="2"/>
      <c r="AB30" s="2"/>
      <c r="AC30" s="2"/>
      <c r="AD30" s="2"/>
      <c r="AE30" s="2"/>
      <c r="AF30" s="2"/>
      <c r="AG30" s="2"/>
      <c r="AH30" s="2"/>
      <c r="AI30" s="12"/>
      <c r="AJ30" s="23">
        <f t="shared" si="0"/>
        <v>0</v>
      </c>
      <c r="AK30" s="213"/>
    </row>
    <row r="31" spans="1:37" x14ac:dyDescent="0.25">
      <c r="A31" s="212">
        <v>14</v>
      </c>
      <c r="B31" s="94"/>
      <c r="C31" s="95"/>
      <c r="D31" s="96">
        <f t="shared" si="1"/>
        <v>0</v>
      </c>
      <c r="E31" s="79"/>
      <c r="F31" s="80"/>
      <c r="G31" s="80"/>
      <c r="H31" s="4"/>
      <c r="I31" s="4"/>
      <c r="J31" s="4"/>
      <c r="K31" s="4"/>
      <c r="L31" s="4"/>
      <c r="M31" s="4"/>
      <c r="N31" s="4"/>
      <c r="O31" s="4"/>
      <c r="P31" s="4"/>
      <c r="Q31" s="4"/>
      <c r="R31" s="4"/>
      <c r="S31" s="4"/>
      <c r="T31" s="4"/>
      <c r="U31" s="9"/>
      <c r="V31" s="4"/>
      <c r="W31" s="4"/>
      <c r="X31" s="4"/>
      <c r="Y31" s="4"/>
      <c r="Z31" s="4"/>
      <c r="AA31" s="4"/>
      <c r="AB31" s="4"/>
      <c r="AC31" s="4"/>
      <c r="AD31" s="4"/>
      <c r="AE31" s="4"/>
      <c r="AF31" s="4"/>
      <c r="AG31" s="4"/>
      <c r="AH31" s="4"/>
      <c r="AI31" s="15"/>
      <c r="AJ31" s="23">
        <f t="shared" si="0"/>
        <v>0</v>
      </c>
      <c r="AK31" s="213">
        <f>AJ31+AJ32</f>
        <v>0</v>
      </c>
    </row>
    <row r="32" spans="1:37" x14ac:dyDescent="0.25">
      <c r="A32" s="212"/>
      <c r="B32" s="62"/>
      <c r="C32" s="43"/>
      <c r="D32" s="6">
        <f t="shared" si="1"/>
        <v>0</v>
      </c>
      <c r="E32" s="10"/>
      <c r="F32" s="2"/>
      <c r="G32" s="2"/>
      <c r="H32" s="2"/>
      <c r="I32" s="2"/>
      <c r="J32" s="2"/>
      <c r="K32" s="2"/>
      <c r="L32" s="2"/>
      <c r="M32" s="2"/>
      <c r="N32" s="2"/>
      <c r="O32" s="2"/>
      <c r="P32" s="2"/>
      <c r="Q32" s="2"/>
      <c r="R32" s="2"/>
      <c r="S32" s="2"/>
      <c r="T32" s="2"/>
      <c r="U32" s="10"/>
      <c r="V32" s="2"/>
      <c r="W32" s="2"/>
      <c r="X32" s="2"/>
      <c r="Y32" s="2"/>
      <c r="Z32" s="2"/>
      <c r="AA32" s="2"/>
      <c r="AB32" s="2"/>
      <c r="AC32" s="2"/>
      <c r="AD32" s="2"/>
      <c r="AE32" s="2"/>
      <c r="AF32" s="2"/>
      <c r="AG32" s="2"/>
      <c r="AH32" s="2"/>
      <c r="AI32" s="12"/>
      <c r="AJ32" s="23">
        <f t="shared" si="0"/>
        <v>0</v>
      </c>
      <c r="AK32" s="213"/>
    </row>
    <row r="33" spans="1:37" x14ac:dyDescent="0.25">
      <c r="A33" s="212">
        <v>15</v>
      </c>
      <c r="B33" s="94"/>
      <c r="C33" s="95"/>
      <c r="D33" s="96">
        <f t="shared" si="1"/>
        <v>0</v>
      </c>
      <c r="E33" s="79"/>
      <c r="F33" s="80"/>
      <c r="G33" s="80"/>
      <c r="H33" s="4"/>
      <c r="I33" s="4"/>
      <c r="J33" s="4"/>
      <c r="K33" s="4"/>
      <c r="L33" s="4"/>
      <c r="M33" s="4"/>
      <c r="N33" s="4"/>
      <c r="O33" s="4"/>
      <c r="P33" s="4"/>
      <c r="Q33" s="4"/>
      <c r="R33" s="4"/>
      <c r="S33" s="4"/>
      <c r="T33" s="4"/>
      <c r="U33" s="9"/>
      <c r="V33" s="4"/>
      <c r="W33" s="4"/>
      <c r="X33" s="4"/>
      <c r="Y33" s="4"/>
      <c r="Z33" s="4"/>
      <c r="AA33" s="4"/>
      <c r="AB33" s="4"/>
      <c r="AC33" s="4"/>
      <c r="AD33" s="4"/>
      <c r="AE33" s="4"/>
      <c r="AF33" s="4"/>
      <c r="AG33" s="4"/>
      <c r="AH33" s="4"/>
      <c r="AI33" s="15"/>
      <c r="AJ33" s="23">
        <f t="shared" si="0"/>
        <v>0</v>
      </c>
      <c r="AK33" s="213">
        <f>AJ33+AJ34</f>
        <v>0</v>
      </c>
    </row>
    <row r="34" spans="1:37" x14ac:dyDescent="0.25">
      <c r="A34" s="212"/>
      <c r="B34" s="62"/>
      <c r="C34" s="43"/>
      <c r="D34" s="6">
        <f t="shared" si="1"/>
        <v>0</v>
      </c>
      <c r="E34" s="10"/>
      <c r="F34" s="2"/>
      <c r="G34" s="2"/>
      <c r="H34" s="2"/>
      <c r="I34" s="2"/>
      <c r="J34" s="2"/>
      <c r="K34" s="2"/>
      <c r="L34" s="2"/>
      <c r="M34" s="2"/>
      <c r="N34" s="2"/>
      <c r="O34" s="2"/>
      <c r="P34" s="2"/>
      <c r="Q34" s="2"/>
      <c r="R34" s="2"/>
      <c r="S34" s="2"/>
      <c r="T34" s="2"/>
      <c r="U34" s="10"/>
      <c r="V34" s="2"/>
      <c r="W34" s="2"/>
      <c r="X34" s="2"/>
      <c r="Y34" s="2"/>
      <c r="Z34" s="2"/>
      <c r="AA34" s="2"/>
      <c r="AB34" s="2"/>
      <c r="AC34" s="2"/>
      <c r="AD34" s="2"/>
      <c r="AE34" s="2"/>
      <c r="AF34" s="2"/>
      <c r="AG34" s="2"/>
      <c r="AH34" s="2"/>
      <c r="AI34" s="12"/>
      <c r="AJ34" s="23">
        <f t="shared" si="0"/>
        <v>0</v>
      </c>
      <c r="AK34" s="213"/>
    </row>
    <row r="35" spans="1:37" x14ac:dyDescent="0.25">
      <c r="A35" s="212">
        <v>16</v>
      </c>
      <c r="B35" s="94"/>
      <c r="C35" s="95"/>
      <c r="D35" s="96">
        <f t="shared" si="1"/>
        <v>0</v>
      </c>
      <c r="E35" s="79"/>
      <c r="F35" s="80"/>
      <c r="G35" s="80"/>
      <c r="H35" s="4"/>
      <c r="I35" s="4"/>
      <c r="J35" s="4"/>
      <c r="K35" s="4"/>
      <c r="L35" s="4"/>
      <c r="M35" s="4"/>
      <c r="N35" s="4"/>
      <c r="O35" s="4"/>
      <c r="P35" s="4"/>
      <c r="Q35" s="4"/>
      <c r="R35" s="4"/>
      <c r="S35" s="4"/>
      <c r="T35" s="4"/>
      <c r="U35" s="9"/>
      <c r="V35" s="4"/>
      <c r="W35" s="4"/>
      <c r="X35" s="4"/>
      <c r="Y35" s="4"/>
      <c r="Z35" s="4"/>
      <c r="AA35" s="4"/>
      <c r="AB35" s="4"/>
      <c r="AC35" s="4"/>
      <c r="AD35" s="4"/>
      <c r="AE35" s="4"/>
      <c r="AF35" s="4"/>
      <c r="AG35" s="4"/>
      <c r="AH35" s="4"/>
      <c r="AI35" s="15"/>
      <c r="AJ35" s="23">
        <f t="shared" si="0"/>
        <v>0</v>
      </c>
      <c r="AK35" s="213">
        <f>AJ35+AJ36</f>
        <v>0</v>
      </c>
    </row>
    <row r="36" spans="1:37" x14ac:dyDescent="0.25">
      <c r="A36" s="212"/>
      <c r="B36" s="62"/>
      <c r="C36" s="43"/>
      <c r="D36" s="6">
        <f t="shared" si="1"/>
        <v>0</v>
      </c>
      <c r="E36" s="10"/>
      <c r="F36" s="2"/>
      <c r="G36" s="2"/>
      <c r="H36" s="2"/>
      <c r="I36" s="2"/>
      <c r="J36" s="2"/>
      <c r="K36" s="2"/>
      <c r="L36" s="2"/>
      <c r="M36" s="2"/>
      <c r="N36" s="2"/>
      <c r="O36" s="2"/>
      <c r="P36" s="2"/>
      <c r="Q36" s="2"/>
      <c r="R36" s="2"/>
      <c r="S36" s="2"/>
      <c r="T36" s="2"/>
      <c r="U36" s="10"/>
      <c r="V36" s="2"/>
      <c r="W36" s="2"/>
      <c r="X36" s="2"/>
      <c r="Y36" s="2"/>
      <c r="Z36" s="2"/>
      <c r="AA36" s="2"/>
      <c r="AB36" s="2"/>
      <c r="AC36" s="2"/>
      <c r="AD36" s="2"/>
      <c r="AE36" s="2"/>
      <c r="AF36" s="2"/>
      <c r="AG36" s="2"/>
      <c r="AH36" s="2"/>
      <c r="AI36" s="12"/>
      <c r="AJ36" s="23">
        <f t="shared" si="0"/>
        <v>0</v>
      </c>
      <c r="AK36" s="213"/>
    </row>
    <row r="37" spans="1:37" x14ac:dyDescent="0.25">
      <c r="A37" s="200">
        <v>17</v>
      </c>
      <c r="B37" s="115"/>
      <c r="C37" s="116"/>
      <c r="D37" s="126">
        <f t="shared" si="1"/>
        <v>0</v>
      </c>
      <c r="E37" s="111"/>
      <c r="F37" s="112"/>
      <c r="G37" s="112"/>
      <c r="H37" s="112"/>
      <c r="I37" s="112"/>
      <c r="J37" s="112"/>
      <c r="K37" s="112"/>
      <c r="L37" s="112"/>
      <c r="M37" s="112"/>
      <c r="N37" s="112"/>
      <c r="O37" s="112"/>
      <c r="P37" s="112"/>
      <c r="Q37" s="112"/>
      <c r="R37" s="112"/>
      <c r="S37" s="112"/>
      <c r="T37" s="112"/>
      <c r="U37" s="111"/>
      <c r="V37" s="112"/>
      <c r="W37" s="112"/>
      <c r="X37" s="112"/>
      <c r="Y37" s="112"/>
      <c r="Z37" s="112"/>
      <c r="AA37" s="112"/>
      <c r="AB37" s="112"/>
      <c r="AC37" s="112"/>
      <c r="AD37" s="112"/>
      <c r="AE37" s="112"/>
      <c r="AF37" s="112"/>
      <c r="AG37" s="112"/>
      <c r="AH37" s="112"/>
      <c r="AI37" s="113"/>
      <c r="AJ37" s="122">
        <f t="shared" ref="AJ37:AJ66" si="2">SUM(E37:AI37)</f>
        <v>0</v>
      </c>
      <c r="AK37" s="201">
        <f>AJ37+AJ38</f>
        <v>0</v>
      </c>
    </row>
    <row r="38" spans="1:37" x14ac:dyDescent="0.25">
      <c r="A38" s="200"/>
      <c r="B38" s="115"/>
      <c r="C38" s="116"/>
      <c r="D38" s="126">
        <f t="shared" si="1"/>
        <v>0</v>
      </c>
      <c r="E38" s="118"/>
      <c r="F38" s="119"/>
      <c r="G38" s="119"/>
      <c r="H38" s="119"/>
      <c r="I38" s="119"/>
      <c r="J38" s="119"/>
      <c r="K38" s="119"/>
      <c r="L38" s="119"/>
      <c r="M38" s="119"/>
      <c r="N38" s="119"/>
      <c r="O38" s="119"/>
      <c r="P38" s="119"/>
      <c r="Q38" s="119"/>
      <c r="R38" s="119"/>
      <c r="S38" s="119"/>
      <c r="T38" s="119"/>
      <c r="U38" s="118"/>
      <c r="V38" s="119"/>
      <c r="W38" s="119"/>
      <c r="X38" s="119"/>
      <c r="Y38" s="119"/>
      <c r="Z38" s="119"/>
      <c r="AA38" s="119"/>
      <c r="AB38" s="119"/>
      <c r="AC38" s="119"/>
      <c r="AD38" s="119"/>
      <c r="AE38" s="119"/>
      <c r="AF38" s="119"/>
      <c r="AG38" s="119"/>
      <c r="AH38" s="119"/>
      <c r="AI38" s="120"/>
      <c r="AJ38" s="122">
        <f t="shared" si="2"/>
        <v>0</v>
      </c>
      <c r="AK38" s="201"/>
    </row>
    <row r="39" spans="1:37" x14ac:dyDescent="0.25">
      <c r="A39" s="200">
        <v>18</v>
      </c>
      <c r="B39" s="115"/>
      <c r="C39" s="116"/>
      <c r="D39" s="126">
        <f t="shared" si="1"/>
        <v>0</v>
      </c>
      <c r="E39" s="111"/>
      <c r="F39" s="112"/>
      <c r="G39" s="112"/>
      <c r="H39" s="112"/>
      <c r="I39" s="112"/>
      <c r="J39" s="112"/>
      <c r="K39" s="112"/>
      <c r="L39" s="112"/>
      <c r="M39" s="112"/>
      <c r="N39" s="112"/>
      <c r="O39" s="112"/>
      <c r="P39" s="112"/>
      <c r="Q39" s="112"/>
      <c r="R39" s="112"/>
      <c r="S39" s="112"/>
      <c r="T39" s="112"/>
      <c r="U39" s="111"/>
      <c r="V39" s="112"/>
      <c r="W39" s="112"/>
      <c r="X39" s="112"/>
      <c r="Y39" s="112"/>
      <c r="Z39" s="112"/>
      <c r="AA39" s="112"/>
      <c r="AB39" s="112"/>
      <c r="AC39" s="112"/>
      <c r="AD39" s="112"/>
      <c r="AE39" s="112"/>
      <c r="AF39" s="112"/>
      <c r="AG39" s="112"/>
      <c r="AH39" s="112"/>
      <c r="AI39" s="113"/>
      <c r="AJ39" s="122">
        <f t="shared" si="2"/>
        <v>0</v>
      </c>
      <c r="AK39" s="201">
        <f>AJ39+AJ40</f>
        <v>0</v>
      </c>
    </row>
    <row r="40" spans="1:37" x14ac:dyDescent="0.25">
      <c r="A40" s="200"/>
      <c r="B40" s="115"/>
      <c r="C40" s="116"/>
      <c r="D40" s="126">
        <f t="shared" si="1"/>
        <v>0</v>
      </c>
      <c r="E40" s="118"/>
      <c r="F40" s="119"/>
      <c r="G40" s="119"/>
      <c r="H40" s="119"/>
      <c r="I40" s="119"/>
      <c r="J40" s="119"/>
      <c r="K40" s="119"/>
      <c r="L40" s="119"/>
      <c r="M40" s="119"/>
      <c r="N40" s="119"/>
      <c r="O40" s="119"/>
      <c r="P40" s="119"/>
      <c r="Q40" s="119"/>
      <c r="R40" s="119"/>
      <c r="S40" s="119"/>
      <c r="T40" s="119"/>
      <c r="U40" s="118"/>
      <c r="V40" s="119"/>
      <c r="W40" s="119"/>
      <c r="X40" s="119"/>
      <c r="Y40" s="119"/>
      <c r="Z40" s="119"/>
      <c r="AA40" s="119"/>
      <c r="AB40" s="119"/>
      <c r="AC40" s="119"/>
      <c r="AD40" s="119"/>
      <c r="AE40" s="119"/>
      <c r="AF40" s="119"/>
      <c r="AG40" s="119"/>
      <c r="AH40" s="119"/>
      <c r="AI40" s="120"/>
      <c r="AJ40" s="122">
        <f t="shared" si="2"/>
        <v>0</v>
      </c>
      <c r="AK40" s="201"/>
    </row>
    <row r="41" spans="1:37" x14ac:dyDescent="0.25">
      <c r="A41" s="202">
        <v>19</v>
      </c>
      <c r="B41" s="87"/>
      <c r="C41" s="88"/>
      <c r="D41" s="89">
        <f t="shared" si="1"/>
        <v>0</v>
      </c>
      <c r="E41" s="187"/>
      <c r="F41" s="90"/>
      <c r="G41" s="90"/>
      <c r="H41" s="90"/>
      <c r="I41" s="90"/>
      <c r="J41" s="90"/>
      <c r="K41" s="90"/>
      <c r="L41" s="90"/>
      <c r="M41" s="90"/>
      <c r="N41" s="90"/>
      <c r="O41" s="90"/>
      <c r="P41" s="90"/>
      <c r="Q41" s="90"/>
      <c r="R41" s="90"/>
      <c r="S41" s="90"/>
      <c r="T41" s="90"/>
      <c r="U41" s="187"/>
      <c r="V41" s="90"/>
      <c r="W41" s="90"/>
      <c r="X41" s="90"/>
      <c r="Y41" s="90"/>
      <c r="Z41" s="90"/>
      <c r="AA41" s="90"/>
      <c r="AB41" s="90"/>
      <c r="AC41" s="90"/>
      <c r="AD41" s="90"/>
      <c r="AE41" s="90"/>
      <c r="AF41" s="90"/>
      <c r="AG41" s="90"/>
      <c r="AH41" s="90"/>
      <c r="AI41" s="104"/>
      <c r="AJ41" s="98">
        <f t="shared" si="2"/>
        <v>0</v>
      </c>
      <c r="AK41" s="204">
        <f>AJ41+AJ42</f>
        <v>0</v>
      </c>
    </row>
    <row r="42" spans="1:37" x14ac:dyDescent="0.25">
      <c r="A42" s="202"/>
      <c r="B42" s="87"/>
      <c r="C42" s="88"/>
      <c r="D42" s="89">
        <f t="shared" si="1"/>
        <v>0</v>
      </c>
      <c r="E42" s="91"/>
      <c r="F42" s="92"/>
      <c r="G42" s="92"/>
      <c r="H42" s="92"/>
      <c r="I42" s="92"/>
      <c r="J42" s="92"/>
      <c r="K42" s="92"/>
      <c r="L42" s="92"/>
      <c r="M42" s="92"/>
      <c r="N42" s="92"/>
      <c r="O42" s="92"/>
      <c r="P42" s="92"/>
      <c r="Q42" s="92"/>
      <c r="R42" s="92"/>
      <c r="S42" s="92"/>
      <c r="T42" s="92"/>
      <c r="U42" s="91"/>
      <c r="V42" s="92"/>
      <c r="W42" s="92"/>
      <c r="X42" s="92"/>
      <c r="Y42" s="92"/>
      <c r="Z42" s="92"/>
      <c r="AA42" s="92"/>
      <c r="AB42" s="92"/>
      <c r="AC42" s="92"/>
      <c r="AD42" s="92"/>
      <c r="AE42" s="92"/>
      <c r="AF42" s="92"/>
      <c r="AG42" s="92"/>
      <c r="AH42" s="92"/>
      <c r="AI42" s="105"/>
      <c r="AJ42" s="98">
        <f t="shared" si="2"/>
        <v>0</v>
      </c>
      <c r="AK42" s="204"/>
    </row>
    <row r="43" spans="1:37" x14ac:dyDescent="0.25">
      <c r="A43" s="212">
        <v>20</v>
      </c>
      <c r="B43" s="94"/>
      <c r="C43" s="95"/>
      <c r="D43" s="96">
        <f t="shared" si="1"/>
        <v>0</v>
      </c>
      <c r="E43" s="79"/>
      <c r="F43" s="80"/>
      <c r="G43" s="80"/>
      <c r="H43" s="4"/>
      <c r="I43" s="4"/>
      <c r="J43" s="4"/>
      <c r="K43" s="4"/>
      <c r="L43" s="4"/>
      <c r="M43" s="4"/>
      <c r="N43" s="4"/>
      <c r="O43" s="4"/>
      <c r="P43" s="4"/>
      <c r="Q43" s="4"/>
      <c r="R43" s="4"/>
      <c r="S43" s="4"/>
      <c r="T43" s="4"/>
      <c r="U43" s="9"/>
      <c r="V43" s="4"/>
      <c r="W43" s="4"/>
      <c r="X43" s="4"/>
      <c r="Y43" s="4"/>
      <c r="Z43" s="4"/>
      <c r="AA43" s="4"/>
      <c r="AB43" s="4"/>
      <c r="AC43" s="4"/>
      <c r="AD43" s="4"/>
      <c r="AE43" s="4"/>
      <c r="AF43" s="4"/>
      <c r="AG43" s="4"/>
      <c r="AH43" s="4"/>
      <c r="AI43" s="15"/>
      <c r="AJ43" s="23">
        <f t="shared" si="2"/>
        <v>0</v>
      </c>
      <c r="AK43" s="213">
        <f>AJ43+AJ44</f>
        <v>0</v>
      </c>
    </row>
    <row r="44" spans="1:37" x14ac:dyDescent="0.25">
      <c r="A44" s="212"/>
      <c r="B44" s="62"/>
      <c r="C44" s="43"/>
      <c r="D44" s="6">
        <f t="shared" si="1"/>
        <v>0</v>
      </c>
      <c r="E44" s="10"/>
      <c r="F44" s="2"/>
      <c r="G44" s="2"/>
      <c r="H44" s="2"/>
      <c r="I44" s="2"/>
      <c r="J44" s="2"/>
      <c r="K44" s="2"/>
      <c r="L44" s="2"/>
      <c r="M44" s="2"/>
      <c r="N44" s="2"/>
      <c r="O44" s="2"/>
      <c r="P44" s="2"/>
      <c r="Q44" s="2"/>
      <c r="R44" s="2"/>
      <c r="S44" s="2"/>
      <c r="T44" s="2"/>
      <c r="U44" s="10"/>
      <c r="V44" s="2"/>
      <c r="W44" s="2"/>
      <c r="X44" s="2"/>
      <c r="Y44" s="2"/>
      <c r="Z44" s="2"/>
      <c r="AA44" s="2"/>
      <c r="AB44" s="2"/>
      <c r="AC44" s="2"/>
      <c r="AD44" s="2"/>
      <c r="AE44" s="2"/>
      <c r="AF44" s="2"/>
      <c r="AG44" s="2"/>
      <c r="AH44" s="2"/>
      <c r="AI44" s="12"/>
      <c r="AJ44" s="23">
        <f t="shared" si="2"/>
        <v>0</v>
      </c>
      <c r="AK44" s="213"/>
    </row>
    <row r="45" spans="1:37" x14ac:dyDescent="0.25">
      <c r="A45" s="212">
        <v>21</v>
      </c>
      <c r="B45" s="94"/>
      <c r="C45" s="95"/>
      <c r="D45" s="96">
        <f t="shared" si="1"/>
        <v>0</v>
      </c>
      <c r="E45" s="79"/>
      <c r="F45" s="80"/>
      <c r="G45" s="80"/>
      <c r="H45" s="4"/>
      <c r="I45" s="4"/>
      <c r="J45" s="4"/>
      <c r="K45" s="4"/>
      <c r="L45" s="4"/>
      <c r="M45" s="4"/>
      <c r="N45" s="4"/>
      <c r="O45" s="4"/>
      <c r="P45" s="4"/>
      <c r="Q45" s="4"/>
      <c r="R45" s="4"/>
      <c r="S45" s="4"/>
      <c r="T45" s="4"/>
      <c r="U45" s="9"/>
      <c r="V45" s="4"/>
      <c r="W45" s="4"/>
      <c r="X45" s="4"/>
      <c r="Y45" s="4"/>
      <c r="Z45" s="4"/>
      <c r="AA45" s="4"/>
      <c r="AB45" s="4"/>
      <c r="AC45" s="4"/>
      <c r="AD45" s="4"/>
      <c r="AE45" s="4"/>
      <c r="AF45" s="4"/>
      <c r="AG45" s="4"/>
      <c r="AH45" s="4"/>
      <c r="AI45" s="15"/>
      <c r="AJ45" s="23">
        <f t="shared" si="2"/>
        <v>0</v>
      </c>
      <c r="AK45" s="213">
        <f>AJ45+AJ46</f>
        <v>0</v>
      </c>
    </row>
    <row r="46" spans="1:37" x14ac:dyDescent="0.25">
      <c r="A46" s="212"/>
      <c r="B46" s="62"/>
      <c r="C46" s="43"/>
      <c r="D46" s="6">
        <f t="shared" si="1"/>
        <v>0</v>
      </c>
      <c r="E46" s="10"/>
      <c r="F46" s="2"/>
      <c r="G46" s="2"/>
      <c r="H46" s="2"/>
      <c r="I46" s="2"/>
      <c r="J46" s="2"/>
      <c r="K46" s="2"/>
      <c r="L46" s="2"/>
      <c r="M46" s="2"/>
      <c r="N46" s="2"/>
      <c r="O46" s="2"/>
      <c r="P46" s="2"/>
      <c r="Q46" s="2"/>
      <c r="R46" s="2"/>
      <c r="S46" s="2"/>
      <c r="T46" s="2"/>
      <c r="U46" s="10"/>
      <c r="V46" s="2"/>
      <c r="W46" s="2"/>
      <c r="X46" s="2"/>
      <c r="Y46" s="2"/>
      <c r="Z46" s="2"/>
      <c r="AA46" s="2"/>
      <c r="AB46" s="2"/>
      <c r="AC46" s="2"/>
      <c r="AD46" s="2"/>
      <c r="AE46" s="2"/>
      <c r="AF46" s="2"/>
      <c r="AG46" s="2"/>
      <c r="AH46" s="2"/>
      <c r="AI46" s="12"/>
      <c r="AJ46" s="23">
        <f t="shared" si="2"/>
        <v>0</v>
      </c>
      <c r="AK46" s="213"/>
    </row>
    <row r="47" spans="1:37" x14ac:dyDescent="0.25">
      <c r="A47" s="212">
        <v>22</v>
      </c>
      <c r="B47" s="94"/>
      <c r="C47" s="95"/>
      <c r="D47" s="96">
        <f t="shared" si="1"/>
        <v>0</v>
      </c>
      <c r="E47" s="79"/>
      <c r="F47" s="80"/>
      <c r="G47" s="80"/>
      <c r="H47" s="4"/>
      <c r="I47" s="4"/>
      <c r="J47" s="4"/>
      <c r="K47" s="4"/>
      <c r="L47" s="4"/>
      <c r="M47" s="4"/>
      <c r="N47" s="4"/>
      <c r="O47" s="4"/>
      <c r="P47" s="4"/>
      <c r="Q47" s="4"/>
      <c r="R47" s="4"/>
      <c r="S47" s="4"/>
      <c r="T47" s="4"/>
      <c r="U47" s="9"/>
      <c r="V47" s="4"/>
      <c r="W47" s="4"/>
      <c r="X47" s="4"/>
      <c r="Y47" s="4"/>
      <c r="Z47" s="4"/>
      <c r="AA47" s="4"/>
      <c r="AB47" s="4"/>
      <c r="AC47" s="4"/>
      <c r="AD47" s="4"/>
      <c r="AE47" s="4"/>
      <c r="AF47" s="4"/>
      <c r="AG47" s="4"/>
      <c r="AH47" s="4"/>
      <c r="AI47" s="15"/>
      <c r="AJ47" s="23">
        <f t="shared" si="2"/>
        <v>0</v>
      </c>
      <c r="AK47" s="213">
        <f>AJ47+AJ48</f>
        <v>0</v>
      </c>
    </row>
    <row r="48" spans="1:37" x14ac:dyDescent="0.25">
      <c r="A48" s="212"/>
      <c r="B48" s="62"/>
      <c r="C48" s="43"/>
      <c r="D48" s="6">
        <f t="shared" si="1"/>
        <v>0</v>
      </c>
      <c r="E48" s="10"/>
      <c r="F48" s="2"/>
      <c r="G48" s="2"/>
      <c r="H48" s="2"/>
      <c r="I48" s="2"/>
      <c r="J48" s="2"/>
      <c r="K48" s="2"/>
      <c r="L48" s="2"/>
      <c r="M48" s="2"/>
      <c r="N48" s="2"/>
      <c r="O48" s="2"/>
      <c r="P48" s="2"/>
      <c r="Q48" s="2"/>
      <c r="R48" s="2"/>
      <c r="S48" s="2"/>
      <c r="T48" s="2"/>
      <c r="U48" s="10"/>
      <c r="V48" s="2"/>
      <c r="W48" s="2"/>
      <c r="X48" s="2"/>
      <c r="Y48" s="2"/>
      <c r="Z48" s="2"/>
      <c r="AA48" s="2"/>
      <c r="AB48" s="2"/>
      <c r="AC48" s="2"/>
      <c r="AD48" s="2"/>
      <c r="AE48" s="2"/>
      <c r="AF48" s="2"/>
      <c r="AG48" s="2"/>
      <c r="AH48" s="2"/>
      <c r="AI48" s="12"/>
      <c r="AJ48" s="23">
        <f t="shared" si="2"/>
        <v>0</v>
      </c>
      <c r="AK48" s="213"/>
    </row>
    <row r="49" spans="1:37" x14ac:dyDescent="0.25">
      <c r="A49" s="212">
        <v>23</v>
      </c>
      <c r="B49" s="94"/>
      <c r="C49" s="95"/>
      <c r="D49" s="96">
        <f t="shared" si="1"/>
        <v>0</v>
      </c>
      <c r="E49" s="79"/>
      <c r="F49" s="80"/>
      <c r="G49" s="80"/>
      <c r="H49" s="4"/>
      <c r="I49" s="4"/>
      <c r="J49" s="4"/>
      <c r="K49" s="4"/>
      <c r="L49" s="4"/>
      <c r="M49" s="4"/>
      <c r="N49" s="4"/>
      <c r="O49" s="4"/>
      <c r="P49" s="4"/>
      <c r="Q49" s="4"/>
      <c r="R49" s="4"/>
      <c r="S49" s="4"/>
      <c r="T49" s="4"/>
      <c r="U49" s="9"/>
      <c r="V49" s="4"/>
      <c r="W49" s="4"/>
      <c r="X49" s="4"/>
      <c r="Y49" s="4"/>
      <c r="Z49" s="4"/>
      <c r="AA49" s="4"/>
      <c r="AB49" s="4"/>
      <c r="AC49" s="4"/>
      <c r="AD49" s="4"/>
      <c r="AE49" s="4"/>
      <c r="AF49" s="4"/>
      <c r="AG49" s="4"/>
      <c r="AH49" s="4"/>
      <c r="AI49" s="15"/>
      <c r="AJ49" s="23">
        <f t="shared" si="2"/>
        <v>0</v>
      </c>
      <c r="AK49" s="213">
        <f>AJ49+AJ50</f>
        <v>0</v>
      </c>
    </row>
    <row r="50" spans="1:37" x14ac:dyDescent="0.25">
      <c r="A50" s="212"/>
      <c r="B50" s="62"/>
      <c r="C50" s="43"/>
      <c r="D50" s="6">
        <f t="shared" si="1"/>
        <v>0</v>
      </c>
      <c r="E50" s="10"/>
      <c r="F50" s="2"/>
      <c r="G50" s="2"/>
      <c r="H50" s="2"/>
      <c r="I50" s="2"/>
      <c r="J50" s="2"/>
      <c r="K50" s="2"/>
      <c r="L50" s="2"/>
      <c r="M50" s="2"/>
      <c r="N50" s="2"/>
      <c r="O50" s="2"/>
      <c r="P50" s="2"/>
      <c r="Q50" s="2"/>
      <c r="R50" s="2"/>
      <c r="S50" s="2"/>
      <c r="T50" s="2"/>
      <c r="U50" s="10"/>
      <c r="V50" s="2"/>
      <c r="W50" s="2"/>
      <c r="X50" s="2"/>
      <c r="Y50" s="2"/>
      <c r="Z50" s="2"/>
      <c r="AA50" s="2"/>
      <c r="AB50" s="2"/>
      <c r="AC50" s="2"/>
      <c r="AD50" s="2"/>
      <c r="AE50" s="2"/>
      <c r="AF50" s="2"/>
      <c r="AG50" s="2"/>
      <c r="AH50" s="2"/>
      <c r="AI50" s="12"/>
      <c r="AJ50" s="23">
        <f t="shared" si="2"/>
        <v>0</v>
      </c>
      <c r="AK50" s="213"/>
    </row>
    <row r="51" spans="1:37" x14ac:dyDescent="0.25">
      <c r="A51" s="200">
        <v>24</v>
      </c>
      <c r="B51" s="115"/>
      <c r="C51" s="116"/>
      <c r="D51" s="126">
        <f t="shared" si="1"/>
        <v>0</v>
      </c>
      <c r="E51" s="111"/>
      <c r="F51" s="112"/>
      <c r="G51" s="112"/>
      <c r="H51" s="112"/>
      <c r="I51" s="112"/>
      <c r="J51" s="112"/>
      <c r="K51" s="112"/>
      <c r="L51" s="112"/>
      <c r="M51" s="112"/>
      <c r="N51" s="112"/>
      <c r="O51" s="112"/>
      <c r="P51" s="112"/>
      <c r="Q51" s="112"/>
      <c r="R51" s="112"/>
      <c r="S51" s="112"/>
      <c r="T51" s="112"/>
      <c r="U51" s="111"/>
      <c r="V51" s="112"/>
      <c r="W51" s="112"/>
      <c r="X51" s="112"/>
      <c r="Y51" s="112"/>
      <c r="Z51" s="112"/>
      <c r="AA51" s="112"/>
      <c r="AB51" s="112"/>
      <c r="AC51" s="112"/>
      <c r="AD51" s="112"/>
      <c r="AE51" s="112"/>
      <c r="AF51" s="112"/>
      <c r="AG51" s="112"/>
      <c r="AH51" s="112"/>
      <c r="AI51" s="113"/>
      <c r="AJ51" s="122">
        <f t="shared" si="2"/>
        <v>0</v>
      </c>
      <c r="AK51" s="201">
        <f>AJ51+AJ52</f>
        <v>0</v>
      </c>
    </row>
    <row r="52" spans="1:37" x14ac:dyDescent="0.25">
      <c r="A52" s="200"/>
      <c r="B52" s="115"/>
      <c r="C52" s="116"/>
      <c r="D52" s="126">
        <f t="shared" si="1"/>
        <v>0</v>
      </c>
      <c r="E52" s="118"/>
      <c r="F52" s="119"/>
      <c r="G52" s="119"/>
      <c r="H52" s="119"/>
      <c r="I52" s="119"/>
      <c r="J52" s="119"/>
      <c r="K52" s="119"/>
      <c r="L52" s="119"/>
      <c r="M52" s="119"/>
      <c r="N52" s="119"/>
      <c r="O52" s="119"/>
      <c r="P52" s="119"/>
      <c r="Q52" s="119"/>
      <c r="R52" s="119"/>
      <c r="S52" s="119"/>
      <c r="T52" s="119"/>
      <c r="U52" s="118"/>
      <c r="V52" s="119"/>
      <c r="W52" s="119"/>
      <c r="X52" s="119"/>
      <c r="Y52" s="119"/>
      <c r="Z52" s="119"/>
      <c r="AA52" s="119"/>
      <c r="AB52" s="119"/>
      <c r="AC52" s="119"/>
      <c r="AD52" s="119"/>
      <c r="AE52" s="119"/>
      <c r="AF52" s="119"/>
      <c r="AG52" s="119"/>
      <c r="AH52" s="119"/>
      <c r="AI52" s="120"/>
      <c r="AJ52" s="122">
        <f t="shared" si="2"/>
        <v>0</v>
      </c>
      <c r="AK52" s="201"/>
    </row>
    <row r="53" spans="1:37" x14ac:dyDescent="0.25">
      <c r="A53" s="200">
        <v>25</v>
      </c>
      <c r="B53" s="115"/>
      <c r="C53" s="116"/>
      <c r="D53" s="126">
        <f t="shared" si="1"/>
        <v>0</v>
      </c>
      <c r="E53" s="111"/>
      <c r="F53" s="112"/>
      <c r="G53" s="112"/>
      <c r="H53" s="112"/>
      <c r="I53" s="112"/>
      <c r="J53" s="112"/>
      <c r="K53" s="112"/>
      <c r="L53" s="112"/>
      <c r="M53" s="112"/>
      <c r="N53" s="112"/>
      <c r="O53" s="112"/>
      <c r="P53" s="112"/>
      <c r="Q53" s="112"/>
      <c r="R53" s="112"/>
      <c r="S53" s="112"/>
      <c r="T53" s="112"/>
      <c r="U53" s="111"/>
      <c r="V53" s="112"/>
      <c r="W53" s="112"/>
      <c r="X53" s="112"/>
      <c r="Y53" s="112"/>
      <c r="Z53" s="112"/>
      <c r="AA53" s="112"/>
      <c r="AB53" s="112"/>
      <c r="AC53" s="112"/>
      <c r="AD53" s="112"/>
      <c r="AE53" s="112"/>
      <c r="AF53" s="112"/>
      <c r="AG53" s="112"/>
      <c r="AH53" s="112"/>
      <c r="AI53" s="113"/>
      <c r="AJ53" s="122">
        <f t="shared" si="2"/>
        <v>0</v>
      </c>
      <c r="AK53" s="201">
        <f>AJ53+AJ54</f>
        <v>0</v>
      </c>
    </row>
    <row r="54" spans="1:37" x14ac:dyDescent="0.25">
      <c r="A54" s="200"/>
      <c r="B54" s="115"/>
      <c r="C54" s="116"/>
      <c r="D54" s="126">
        <f t="shared" si="1"/>
        <v>0</v>
      </c>
      <c r="E54" s="118"/>
      <c r="F54" s="119"/>
      <c r="G54" s="119"/>
      <c r="H54" s="119"/>
      <c r="I54" s="119"/>
      <c r="J54" s="119"/>
      <c r="K54" s="119"/>
      <c r="L54" s="119"/>
      <c r="M54" s="119"/>
      <c r="N54" s="119"/>
      <c r="O54" s="119"/>
      <c r="P54" s="119"/>
      <c r="Q54" s="119"/>
      <c r="R54" s="119"/>
      <c r="S54" s="119"/>
      <c r="T54" s="119"/>
      <c r="U54" s="118"/>
      <c r="V54" s="119"/>
      <c r="W54" s="119"/>
      <c r="X54" s="119"/>
      <c r="Y54" s="119"/>
      <c r="Z54" s="119"/>
      <c r="AA54" s="119"/>
      <c r="AB54" s="119"/>
      <c r="AC54" s="119"/>
      <c r="AD54" s="119"/>
      <c r="AE54" s="119"/>
      <c r="AF54" s="119"/>
      <c r="AG54" s="119"/>
      <c r="AH54" s="119"/>
      <c r="AI54" s="120"/>
      <c r="AJ54" s="122">
        <f t="shared" si="2"/>
        <v>0</v>
      </c>
      <c r="AK54" s="201"/>
    </row>
    <row r="55" spans="1:37" x14ac:dyDescent="0.25">
      <c r="A55" s="202">
        <v>26</v>
      </c>
      <c r="B55" s="87"/>
      <c r="C55" s="88"/>
      <c r="D55" s="89">
        <f t="shared" si="1"/>
        <v>0</v>
      </c>
      <c r="E55" s="187"/>
      <c r="F55" s="90"/>
      <c r="G55" s="90"/>
      <c r="H55" s="90"/>
      <c r="I55" s="90"/>
      <c r="J55" s="90"/>
      <c r="K55" s="90"/>
      <c r="L55" s="90"/>
      <c r="M55" s="90"/>
      <c r="N55" s="90"/>
      <c r="O55" s="90"/>
      <c r="P55" s="90"/>
      <c r="Q55" s="90"/>
      <c r="R55" s="90"/>
      <c r="S55" s="90"/>
      <c r="T55" s="90"/>
      <c r="U55" s="187"/>
      <c r="V55" s="90"/>
      <c r="W55" s="90"/>
      <c r="X55" s="90"/>
      <c r="Y55" s="90"/>
      <c r="Z55" s="90"/>
      <c r="AA55" s="90"/>
      <c r="AB55" s="90"/>
      <c r="AC55" s="90"/>
      <c r="AD55" s="90"/>
      <c r="AE55" s="90"/>
      <c r="AF55" s="90"/>
      <c r="AG55" s="90"/>
      <c r="AH55" s="90"/>
      <c r="AI55" s="104"/>
      <c r="AJ55" s="98">
        <f t="shared" si="2"/>
        <v>0</v>
      </c>
      <c r="AK55" s="204">
        <f>AJ55+AJ56</f>
        <v>0</v>
      </c>
    </row>
    <row r="56" spans="1:37" x14ac:dyDescent="0.25">
      <c r="A56" s="202"/>
      <c r="B56" s="87"/>
      <c r="C56" s="88"/>
      <c r="D56" s="89">
        <f t="shared" si="1"/>
        <v>0</v>
      </c>
      <c r="E56" s="91"/>
      <c r="F56" s="92"/>
      <c r="G56" s="92"/>
      <c r="H56" s="92"/>
      <c r="I56" s="92"/>
      <c r="J56" s="92"/>
      <c r="K56" s="92"/>
      <c r="L56" s="92"/>
      <c r="M56" s="92"/>
      <c r="N56" s="92"/>
      <c r="O56" s="92"/>
      <c r="P56" s="92"/>
      <c r="Q56" s="92"/>
      <c r="R56" s="92"/>
      <c r="S56" s="92"/>
      <c r="T56" s="92"/>
      <c r="U56" s="91"/>
      <c r="V56" s="92"/>
      <c r="W56" s="92"/>
      <c r="X56" s="92"/>
      <c r="Y56" s="92"/>
      <c r="Z56" s="92"/>
      <c r="AA56" s="92"/>
      <c r="AB56" s="92"/>
      <c r="AC56" s="92"/>
      <c r="AD56" s="92"/>
      <c r="AE56" s="92"/>
      <c r="AF56" s="92"/>
      <c r="AG56" s="92"/>
      <c r="AH56" s="92"/>
      <c r="AI56" s="105"/>
      <c r="AJ56" s="98">
        <f t="shared" si="2"/>
        <v>0</v>
      </c>
      <c r="AK56" s="204"/>
    </row>
    <row r="57" spans="1:37" x14ac:dyDescent="0.25">
      <c r="A57" s="212">
        <v>27</v>
      </c>
      <c r="B57" s="94"/>
      <c r="C57" s="95"/>
      <c r="D57" s="96">
        <f t="shared" si="1"/>
        <v>0</v>
      </c>
      <c r="E57" s="79"/>
      <c r="F57" s="80"/>
      <c r="G57" s="80"/>
      <c r="H57" s="4"/>
      <c r="I57" s="4"/>
      <c r="J57" s="4"/>
      <c r="K57" s="4"/>
      <c r="L57" s="4"/>
      <c r="M57" s="4"/>
      <c r="N57" s="4"/>
      <c r="O57" s="4"/>
      <c r="P57" s="4"/>
      <c r="Q57" s="4"/>
      <c r="R57" s="4"/>
      <c r="S57" s="4"/>
      <c r="T57" s="4"/>
      <c r="U57" s="9"/>
      <c r="V57" s="4"/>
      <c r="W57" s="4"/>
      <c r="X57" s="4"/>
      <c r="Y57" s="4"/>
      <c r="Z57" s="4"/>
      <c r="AA57" s="4"/>
      <c r="AB57" s="4"/>
      <c r="AC57" s="4"/>
      <c r="AD57" s="4"/>
      <c r="AE57" s="4"/>
      <c r="AF57" s="4"/>
      <c r="AG57" s="4"/>
      <c r="AH57" s="4"/>
      <c r="AI57" s="15"/>
      <c r="AJ57" s="23">
        <f t="shared" si="2"/>
        <v>0</v>
      </c>
      <c r="AK57" s="213">
        <f>AJ57+AJ58</f>
        <v>0</v>
      </c>
    </row>
    <row r="58" spans="1:37" x14ac:dyDescent="0.25">
      <c r="A58" s="212"/>
      <c r="B58" s="62"/>
      <c r="C58" s="43"/>
      <c r="D58" s="6">
        <f t="shared" si="1"/>
        <v>0</v>
      </c>
      <c r="E58" s="10"/>
      <c r="F58" s="2"/>
      <c r="G58" s="2"/>
      <c r="H58" s="2"/>
      <c r="I58" s="2"/>
      <c r="J58" s="2"/>
      <c r="K58" s="2"/>
      <c r="L58" s="2"/>
      <c r="M58" s="2"/>
      <c r="N58" s="2"/>
      <c r="O58" s="2"/>
      <c r="P58" s="2"/>
      <c r="Q58" s="2"/>
      <c r="R58" s="2"/>
      <c r="S58" s="2"/>
      <c r="T58" s="2"/>
      <c r="U58" s="10"/>
      <c r="V58" s="2"/>
      <c r="W58" s="2"/>
      <c r="X58" s="2"/>
      <c r="Y58" s="2"/>
      <c r="Z58" s="2"/>
      <c r="AA58" s="2"/>
      <c r="AB58" s="2"/>
      <c r="AC58" s="2"/>
      <c r="AD58" s="2"/>
      <c r="AE58" s="2"/>
      <c r="AF58" s="2"/>
      <c r="AG58" s="2"/>
      <c r="AH58" s="2"/>
      <c r="AI58" s="12"/>
      <c r="AJ58" s="23">
        <f t="shared" si="2"/>
        <v>0</v>
      </c>
      <c r="AK58" s="213"/>
    </row>
    <row r="59" spans="1:37" x14ac:dyDescent="0.25">
      <c r="A59" s="212">
        <v>28</v>
      </c>
      <c r="B59" s="94"/>
      <c r="C59" s="95"/>
      <c r="D59" s="96">
        <f t="shared" si="1"/>
        <v>0</v>
      </c>
      <c r="E59" s="79"/>
      <c r="F59" s="80"/>
      <c r="G59" s="80"/>
      <c r="H59" s="4"/>
      <c r="I59" s="4"/>
      <c r="J59" s="4"/>
      <c r="K59" s="4"/>
      <c r="L59" s="4"/>
      <c r="M59" s="4"/>
      <c r="N59" s="4"/>
      <c r="O59" s="4"/>
      <c r="P59" s="4"/>
      <c r="Q59" s="4"/>
      <c r="R59" s="4"/>
      <c r="S59" s="4"/>
      <c r="T59" s="4"/>
      <c r="U59" s="9"/>
      <c r="V59" s="4"/>
      <c r="W59" s="4"/>
      <c r="X59" s="4"/>
      <c r="Y59" s="4"/>
      <c r="Z59" s="4"/>
      <c r="AA59" s="4"/>
      <c r="AB59" s="4"/>
      <c r="AC59" s="4"/>
      <c r="AD59" s="4"/>
      <c r="AE59" s="4"/>
      <c r="AF59" s="4"/>
      <c r="AG59" s="4"/>
      <c r="AH59" s="4"/>
      <c r="AI59" s="15"/>
      <c r="AJ59" s="23">
        <f t="shared" si="2"/>
        <v>0</v>
      </c>
      <c r="AK59" s="213">
        <f>AJ59+AJ60</f>
        <v>0</v>
      </c>
    </row>
    <row r="60" spans="1:37" x14ac:dyDescent="0.25">
      <c r="A60" s="212"/>
      <c r="B60" s="62"/>
      <c r="C60" s="43"/>
      <c r="D60" s="6">
        <f t="shared" si="1"/>
        <v>0</v>
      </c>
      <c r="E60" s="10"/>
      <c r="F60" s="2"/>
      <c r="G60" s="2"/>
      <c r="H60" s="2"/>
      <c r="I60" s="2"/>
      <c r="J60" s="2"/>
      <c r="K60" s="2"/>
      <c r="L60" s="2"/>
      <c r="M60" s="2"/>
      <c r="N60" s="2"/>
      <c r="O60" s="2"/>
      <c r="P60" s="2"/>
      <c r="Q60" s="2"/>
      <c r="R60" s="2"/>
      <c r="S60" s="2"/>
      <c r="T60" s="2"/>
      <c r="U60" s="10"/>
      <c r="V60" s="2"/>
      <c r="W60" s="2"/>
      <c r="X60" s="2"/>
      <c r="Y60" s="2"/>
      <c r="Z60" s="2"/>
      <c r="AA60" s="2"/>
      <c r="AB60" s="2"/>
      <c r="AC60" s="2"/>
      <c r="AD60" s="2"/>
      <c r="AE60" s="2"/>
      <c r="AF60" s="2"/>
      <c r="AG60" s="2"/>
      <c r="AH60" s="2"/>
      <c r="AI60" s="12"/>
      <c r="AJ60" s="23">
        <f t="shared" si="2"/>
        <v>0</v>
      </c>
      <c r="AK60" s="213"/>
    </row>
    <row r="61" spans="1:37" x14ac:dyDescent="0.25">
      <c r="A61" s="212">
        <v>29</v>
      </c>
      <c r="B61" s="94"/>
      <c r="C61" s="95"/>
      <c r="D61" s="96">
        <f t="shared" si="1"/>
        <v>0</v>
      </c>
      <c r="E61" s="79"/>
      <c r="F61" s="80"/>
      <c r="G61" s="80"/>
      <c r="H61" s="4"/>
      <c r="I61" s="4"/>
      <c r="J61" s="4"/>
      <c r="K61" s="4"/>
      <c r="L61" s="4"/>
      <c r="M61" s="4"/>
      <c r="N61" s="4"/>
      <c r="O61" s="4"/>
      <c r="P61" s="4"/>
      <c r="Q61" s="4"/>
      <c r="R61" s="4"/>
      <c r="S61" s="4"/>
      <c r="T61" s="4"/>
      <c r="U61" s="9"/>
      <c r="V61" s="4"/>
      <c r="W61" s="4"/>
      <c r="X61" s="4"/>
      <c r="Y61" s="4"/>
      <c r="Z61" s="4"/>
      <c r="AA61" s="4"/>
      <c r="AB61" s="4"/>
      <c r="AC61" s="4"/>
      <c r="AD61" s="4"/>
      <c r="AE61" s="4"/>
      <c r="AF61" s="4"/>
      <c r="AG61" s="4"/>
      <c r="AH61" s="4"/>
      <c r="AI61" s="15"/>
      <c r="AJ61" s="23">
        <f t="shared" si="2"/>
        <v>0</v>
      </c>
      <c r="AK61" s="213">
        <f>AJ61+AJ62</f>
        <v>0</v>
      </c>
    </row>
    <row r="62" spans="1:37" x14ac:dyDescent="0.25">
      <c r="A62" s="212"/>
      <c r="B62" s="62"/>
      <c r="C62" s="43"/>
      <c r="D62" s="6">
        <f t="shared" si="1"/>
        <v>0</v>
      </c>
      <c r="E62" s="10"/>
      <c r="F62" s="2"/>
      <c r="G62" s="2"/>
      <c r="H62" s="2"/>
      <c r="I62" s="2"/>
      <c r="J62" s="2"/>
      <c r="K62" s="2"/>
      <c r="L62" s="2"/>
      <c r="M62" s="2"/>
      <c r="N62" s="2"/>
      <c r="O62" s="2"/>
      <c r="P62" s="2"/>
      <c r="Q62" s="2"/>
      <c r="R62" s="2"/>
      <c r="S62" s="2"/>
      <c r="T62" s="2"/>
      <c r="U62" s="10"/>
      <c r="V62" s="2"/>
      <c r="W62" s="2"/>
      <c r="X62" s="2"/>
      <c r="Y62" s="2"/>
      <c r="Z62" s="2"/>
      <c r="AA62" s="2"/>
      <c r="AB62" s="2"/>
      <c r="AC62" s="2"/>
      <c r="AD62" s="2"/>
      <c r="AE62" s="2"/>
      <c r="AF62" s="2"/>
      <c r="AG62" s="2"/>
      <c r="AH62" s="2"/>
      <c r="AI62" s="12"/>
      <c r="AJ62" s="23">
        <f t="shared" si="2"/>
        <v>0</v>
      </c>
      <c r="AK62" s="213"/>
    </row>
    <row r="63" spans="1:37" x14ac:dyDescent="0.25">
      <c r="A63" s="212">
        <v>30</v>
      </c>
      <c r="B63" s="94"/>
      <c r="C63" s="95"/>
      <c r="D63" s="96">
        <f t="shared" si="1"/>
        <v>0</v>
      </c>
      <c r="E63" s="79"/>
      <c r="F63" s="80"/>
      <c r="G63" s="80"/>
      <c r="H63" s="4"/>
      <c r="I63" s="4"/>
      <c r="J63" s="4"/>
      <c r="K63" s="4"/>
      <c r="L63" s="4"/>
      <c r="M63" s="4"/>
      <c r="N63" s="4"/>
      <c r="O63" s="4"/>
      <c r="P63" s="4"/>
      <c r="Q63" s="4"/>
      <c r="R63" s="4"/>
      <c r="S63" s="4"/>
      <c r="T63" s="4"/>
      <c r="U63" s="9"/>
      <c r="V63" s="4"/>
      <c r="W63" s="4"/>
      <c r="X63" s="4"/>
      <c r="Y63" s="4"/>
      <c r="Z63" s="4"/>
      <c r="AA63" s="4"/>
      <c r="AB63" s="4"/>
      <c r="AC63" s="4"/>
      <c r="AD63" s="4"/>
      <c r="AE63" s="4"/>
      <c r="AF63" s="4"/>
      <c r="AG63" s="4"/>
      <c r="AH63" s="4"/>
      <c r="AI63" s="15"/>
      <c r="AJ63" s="23">
        <f t="shared" si="2"/>
        <v>0</v>
      </c>
      <c r="AK63" s="213">
        <f>AJ63+AJ64</f>
        <v>0</v>
      </c>
    </row>
    <row r="64" spans="1:37" x14ac:dyDescent="0.25">
      <c r="A64" s="212"/>
      <c r="B64" s="62"/>
      <c r="C64" s="43"/>
      <c r="D64" s="6">
        <f t="shared" si="1"/>
        <v>0</v>
      </c>
      <c r="E64" s="10"/>
      <c r="F64" s="2"/>
      <c r="G64" s="2"/>
      <c r="H64" s="2"/>
      <c r="I64" s="2"/>
      <c r="J64" s="2"/>
      <c r="K64" s="2"/>
      <c r="L64" s="2"/>
      <c r="M64" s="2"/>
      <c r="N64" s="2"/>
      <c r="O64" s="2"/>
      <c r="P64" s="2"/>
      <c r="Q64" s="2"/>
      <c r="R64" s="2"/>
      <c r="S64" s="2"/>
      <c r="T64" s="2"/>
      <c r="U64" s="10"/>
      <c r="V64" s="2"/>
      <c r="W64" s="2"/>
      <c r="X64" s="2"/>
      <c r="Y64" s="2"/>
      <c r="Z64" s="2"/>
      <c r="AA64" s="2"/>
      <c r="AB64" s="2"/>
      <c r="AC64" s="2"/>
      <c r="AD64" s="2"/>
      <c r="AE64" s="2"/>
      <c r="AF64" s="2"/>
      <c r="AG64" s="2"/>
      <c r="AH64" s="2"/>
      <c r="AI64" s="12"/>
      <c r="AJ64" s="23">
        <f t="shared" si="2"/>
        <v>0</v>
      </c>
      <c r="AK64" s="213"/>
    </row>
    <row r="65" spans="1:43" x14ac:dyDescent="0.25">
      <c r="A65" s="231">
        <v>31</v>
      </c>
      <c r="B65" s="127"/>
      <c r="C65" s="128"/>
      <c r="D65" s="129">
        <f t="shared" si="1"/>
        <v>0</v>
      </c>
      <c r="E65" s="134"/>
      <c r="F65" s="135"/>
      <c r="G65" s="135"/>
      <c r="H65" s="135"/>
      <c r="I65" s="135"/>
      <c r="J65" s="135"/>
      <c r="K65" s="135"/>
      <c r="L65" s="135"/>
      <c r="M65" s="135"/>
      <c r="N65" s="135"/>
      <c r="O65" s="135"/>
      <c r="P65" s="135"/>
      <c r="Q65" s="135"/>
      <c r="R65" s="135"/>
      <c r="S65" s="135"/>
      <c r="T65" s="135"/>
      <c r="U65" s="134"/>
      <c r="V65" s="135"/>
      <c r="W65" s="135"/>
      <c r="X65" s="135"/>
      <c r="Y65" s="135"/>
      <c r="Z65" s="135"/>
      <c r="AA65" s="135"/>
      <c r="AB65" s="135"/>
      <c r="AC65" s="135"/>
      <c r="AD65" s="135"/>
      <c r="AE65" s="135"/>
      <c r="AF65" s="135"/>
      <c r="AG65" s="135"/>
      <c r="AH65" s="135"/>
      <c r="AI65" s="136"/>
      <c r="AJ65" s="133">
        <f t="shared" si="2"/>
        <v>0</v>
      </c>
      <c r="AK65" s="238">
        <f>AJ65+AJ66</f>
        <v>0</v>
      </c>
    </row>
    <row r="66" spans="1:43" ht="15.75" thickBot="1" x14ac:dyDescent="0.3">
      <c r="A66" s="232"/>
      <c r="B66" s="137"/>
      <c r="C66" s="138"/>
      <c r="D66" s="139">
        <f t="shared" si="1"/>
        <v>0</v>
      </c>
      <c r="E66" s="140"/>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2"/>
      <c r="AJ66" s="143">
        <f t="shared" si="2"/>
        <v>0</v>
      </c>
      <c r="AK66" s="239"/>
    </row>
    <row r="67" spans="1:43" ht="18.600000000000001" customHeight="1" thickTop="1" x14ac:dyDescent="0.25">
      <c r="A67" s="208" t="s">
        <v>4</v>
      </c>
      <c r="B67" s="65" t="str">
        <f t="shared" ref="B67:D68" si="3">B3</f>
        <v>Департамент 17</v>
      </c>
      <c r="C67" s="45" t="str">
        <f t="shared" si="3"/>
        <v>Инженер-стажер</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06">
        <f t="shared" si="4"/>
        <v>0</v>
      </c>
      <c r="AL67" s="84">
        <f>AM3*AL3</f>
        <v>176</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07">
        <f t="shared" si="4"/>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408ECAAE-613F-4084-B488-3FAA9C7F173A}" zeroValues="0" hiddenRows="1" hiddenColumns="1">
      <selection activeCell="B10" sqref="B10"/>
      <pageMargins left="0.7" right="0.7" top="0.75" bottom="0.75" header="0.3" footer="0.3"/>
      <pageSetup paperSize="9" orientation="portrait" r:id="rId1"/>
    </customSheetView>
    <customSheetView guid="{C76FC18C-29D4-4EF7-82C3-46859590EBCE}" zeroValues="0" hiddenRows="1" hiddenColumns="1">
      <selection activeCell="B10" sqref="B10"/>
      <pageMargins left="0.7" right="0.7" top="0.75" bottom="0.75" header="0.3" footer="0.3"/>
      <pageSetup paperSize="9" orientation="portrait" r:id="rId2"/>
    </customSheetView>
    <customSheetView guid="{CD01F72D-C7EA-45D0-819A-C26EA35B9FAE}" zeroValues="0" hiddenRows="1" hiddenColumns="1">
      <selection activeCell="B10" sqref="B10"/>
      <pageMargins left="0.7" right="0.7" top="0.75" bottom="0.75" header="0.3" footer="0.3"/>
      <pageSetup paperSize="9" orientation="portrait" r:id="rId3"/>
    </customSheetView>
    <customSheetView guid="{0D977F78-BF72-4745-A64A-C83A0431C8EE}" zeroValues="0" hiddenRows="1" hiddenColumns="1">
      <selection activeCell="B10" sqref="B10"/>
      <pageMargins left="0.7" right="0.7" top="0.75" bottom="0.75" header="0.3" footer="0.3"/>
      <pageSetup paperSize="9" orientation="portrait" r:id="rId4"/>
    </customSheetView>
    <customSheetView guid="{697E38C0-DEBC-4380-B1E4-529E1AC10928}" zeroValues="0" hiddenRows="1" hiddenColumns="1">
      <selection activeCell="B10" sqref="B10"/>
      <pageMargins left="0.7" right="0.7" top="0.75" bottom="0.75" header="0.3" footer="0.3"/>
      <pageSetup paperSize="9" orientation="portrait" r:id="rId5"/>
    </customSheetView>
  </customSheetViews>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dxfId="117" priority="31" operator="greaterThan">
      <formula>4</formula>
    </cfRule>
  </conditionalFormatting>
  <conditionalFormatting sqref="AJ5">
    <cfRule type="cellIs" dxfId="116" priority="29" operator="greaterThan">
      <formula>8</formula>
    </cfRule>
  </conditionalFormatting>
  <conditionalFormatting sqref="AK5">
    <cfRule type="cellIs" dxfId="115" priority="27" operator="greaterThan">
      <formula>12</formula>
    </cfRule>
  </conditionalFormatting>
  <conditionalFormatting sqref="AJ8 AJ10 AJ12 AJ14 AJ16 AJ18 AJ20 AJ22 AJ24 AJ26 AJ28 AJ30 AJ32 AJ34 AJ36 AJ38 AJ40 AJ42 AJ44 AJ46 AJ48 AJ50 AJ52 AJ54 AJ56 AJ58 AJ60 AJ62 AJ64 AJ66">
    <cfRule type="cellIs" dxfId="114" priority="25" operator="greaterThan">
      <formula>4</formula>
    </cfRule>
  </conditionalFormatting>
  <conditionalFormatting sqref="AJ7 AJ9 AJ11 AJ13 AJ15 AJ17 AJ19 AJ21 AJ23 AJ25 AJ27 AJ29 AJ31 AJ33 AJ35 AJ37 AJ39 AJ41 AJ43 AJ45 AJ47 AJ49 AJ51 AJ53 AJ55 AJ57 AJ59 AJ61 AJ63 AJ65">
    <cfRule type="cellIs" dxfId="113" priority="23" operator="greaterThan">
      <formula>8</formula>
    </cfRule>
  </conditionalFormatting>
  <conditionalFormatting sqref="AK7 AK9 AK11 AK13 AK15 AK17 AK19 AK21 AK23 AK25 AK27 AK29 AK31 AK33 AK35 AK37 AK39 AK41 AK43 AK45 AK47 AK49 AK51 AK53 AK55 AK57 AK59 AK61 AK63 AK65">
    <cfRule type="cellIs" dxfId="112" priority="21" operator="greaterThan">
      <formula>12</formula>
    </cfRule>
  </conditionalFormatting>
  <conditionalFormatting sqref="F67">
    <cfRule type="cellIs" dxfId="111" priority="17" operator="equal">
      <formula>0</formula>
    </cfRule>
    <cfRule type="cellIs" dxfId="110" priority="18" operator="equal">
      <formula>F69</formula>
    </cfRule>
    <cfRule type="cellIs" dxfId="109" priority="19" operator="between">
      <formula>F69</formula>
      <formula>0</formula>
    </cfRule>
    <cfRule type="cellIs" dxfId="108" priority="20" operator="greaterThan">
      <formula>F69</formula>
    </cfRule>
  </conditionalFormatting>
  <conditionalFormatting sqref="F68">
    <cfRule type="cellIs" dxfId="107" priority="13" operator="equal">
      <formula>0</formula>
    </cfRule>
    <cfRule type="cellIs" dxfId="106" priority="14" operator="equal">
      <formula>F70</formula>
    </cfRule>
    <cfRule type="cellIs" dxfId="105" priority="15" operator="between">
      <formula>F70</formula>
      <formula>0</formula>
    </cfRule>
    <cfRule type="cellIs" dxfId="104" priority="16" operator="greaterThan">
      <formula>F70</formula>
    </cfRule>
  </conditionalFormatting>
  <conditionalFormatting sqref="G67:AI67">
    <cfRule type="cellIs" dxfId="103" priority="9" operator="equal">
      <formula>0</formula>
    </cfRule>
    <cfRule type="cellIs" dxfId="102" priority="10" operator="equal">
      <formula>G69</formula>
    </cfRule>
    <cfRule type="cellIs" dxfId="101" priority="11" operator="between">
      <formula>G69</formula>
      <formula>0</formula>
    </cfRule>
    <cfRule type="cellIs" dxfId="100" priority="12" operator="greaterThan">
      <formula>G69</formula>
    </cfRule>
  </conditionalFormatting>
  <conditionalFormatting sqref="G68:AI68">
    <cfRule type="cellIs" dxfId="99" priority="5" operator="equal">
      <formula>0</formula>
    </cfRule>
    <cfRule type="cellIs" dxfId="98" priority="6" operator="equal">
      <formula>G70</formula>
    </cfRule>
    <cfRule type="cellIs" dxfId="97" priority="7" operator="between">
      <formula>G70</formula>
      <formula>0</formula>
    </cfRule>
    <cfRule type="cellIs" dxfId="96" priority="8" operator="greaterThan">
      <formula>G70</formula>
    </cfRule>
  </conditionalFormatting>
  <conditionalFormatting sqref="AQ67">
    <cfRule type="cellIs" dxfId="95" priority="3" operator="lessThan">
      <formula>$AJ$67</formula>
    </cfRule>
  </conditionalFormatting>
  <conditionalFormatting sqref="AQ68">
    <cfRule type="cellIs" dxfId="94" priority="1" operator="lessThan">
      <formula>$AJ$67</formula>
    </cfRule>
  </conditionalFormatting>
  <dataValidations count="6">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A00-000000000000}">
      <formula1>0</formula1>
      <formula2>8</formula2>
    </dataValidation>
    <dataValidation type="whole" errorStyle="warning" allowBlank="1" showInputMessage="1" showErrorMessage="1" errorTitle="Ошибка" sqref="E6:AJ6 E66:AJ66 E64:AJ64 E62:AJ62 E60:AJ60 E58:AJ58 E56:AJ56 E54:AJ54 E52:AJ52 E50:AJ50 E48:AJ48 E46:AJ46 E44:AJ44 E42:AJ42 E40:AJ40 E38:AJ38 E36:AJ36 E34:AJ34 E32:AJ32 E30:AJ30 E28:AJ28 E26:AJ26 E24:AJ24 E22:AJ22 E20:AJ20 E18:AJ18 E16:AJ16 E14:AJ14 E12:AJ12 E10:AJ10 E8:AJ8" xr:uid="{00000000-0002-0000-0A00-000001000000}">
      <formula1>0</formula1>
      <formula2>4</formula2>
    </dataValidation>
    <dataValidation type="whole" allowBlank="1" showInputMessage="1" showErrorMessage="1" sqref="E5:AI5 E65:AI65 E63:AI63 E61:AI61 E59:AI59 E57:AI57 E55:AI55 E53:AI53 E51:AI51 E49:AI49 E47:AI47 E45:AI45 E43:AI43 E41:AI41 E39:AI39 E37:AI37 E35:AI35 E33:AI33 E31:AI31 E29:AI29 E27:AI27 E25:AI25 E23:AI23 E21:AI21 E19:AI19 E17:AI17 E15:AI15 E13:AI13 E11:AI11 E9:AI9 E7:AI7" xr:uid="{00000000-0002-0000-0A00-000002000000}">
      <formula1>0</formula1>
      <formula2>8</formula2>
    </dataValidation>
    <dataValidation type="whole" errorStyle="warning" allowBlank="1" showInputMessage="1" showErrorMessage="1" errorTitle="Ошибка" sqref="AK5 AK7:AK66" xr:uid="{00000000-0002-0000-0A00-000003000000}">
      <formula1>0</formula1>
      <formula2>12</formula2>
    </dataValidation>
    <dataValidation type="whole" allowBlank="1" showInputMessage="1" showErrorMessage="1" sqref="F68:AI68" xr:uid="{00000000-0002-0000-0A00-000004000000}">
      <formula1>0</formula1>
      <formula2>F70</formula2>
    </dataValidation>
    <dataValidation type="whole" errorStyle="warning" allowBlank="1" showInputMessage="1" showErrorMessage="1" errorTitle="Ошибка" error="Ошибка" sqref="F67:AI67" xr:uid="{00000000-0002-0000-0A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A0F48EDF-8B75-4C91-AC8E-07DFD2E49168}">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EACC0233-432F-4603-BFBB-A5C0EB3140AF}">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6A857457-34F2-4EC8-9331-243FA1CCAAD4}">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CD61CAD6-892F-480F-A3E6-5F6EF91CD915}">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F7FE47AB-3CFA-448B-BF1B-4949B4DA8216}">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2BBA67BE-E516-4D21-8D70-79BAF1E3C97B}">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20AA2829-4710-44C8-A50F-C6968D46DACC}">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87D08481-F902-4DAE-9C23-BD4E24F78D19}">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outlinePr summaryBelow="0"/>
  </sheetPr>
  <dimension ref="A1:AG68"/>
  <sheetViews>
    <sheetView showZeros="0" workbookViewId="0">
      <selection activeCell="AC4" sqref="AC4"/>
    </sheetView>
  </sheetViews>
  <sheetFormatPr defaultRowHeight="15" outlineLevelRow="1" outlineLevelCol="1" x14ac:dyDescent="0.25"/>
  <cols>
    <col min="1" max="1" width="8.42578125" customWidth="1"/>
    <col min="2" max="2" width="16.28515625" style="47" customWidth="1"/>
    <col min="3" max="3" width="17.140625" style="47"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19" customWidth="1" collapsed="1"/>
    <col min="27" max="27" width="6.42578125" style="19" customWidth="1"/>
    <col min="28" max="29" width="8.7109375" style="83" customWidth="1" outlineLevel="1"/>
    <col min="30" max="30" width="8.7109375" customWidth="1" outlineLevel="1"/>
    <col min="32" max="32" width="10.140625" customWidth="1" outlineLevel="1"/>
    <col min="33" max="33" width="9.5703125" customWidth="1" outlineLevel="1"/>
  </cols>
  <sheetData>
    <row r="1" spans="1:30" ht="15.75" thickBot="1" x14ac:dyDescent="0.3">
      <c r="A1" t="str">
        <f>Сентябрь!A1</f>
        <v>Дрявичев Иван Олегович</v>
      </c>
      <c r="AB1" s="83" t="str">
        <f ca="1">INDEX({"Январь","Февраль","Март","I квартал","Апрель","Май","Июнь","II квартал","Июль","Август","Сентябрь","III квартал","Октябрь","Ноябрь","Декабрь","IV квартал"},_xlfn.SHEET())</f>
        <v>III квартал</v>
      </c>
    </row>
    <row r="2" spans="1:30" x14ac:dyDescent="0.25">
      <c r="A2" s="216" t="str">
        <f>Сентябрь!A2</f>
        <v>Дата</v>
      </c>
      <c r="B2" s="33" t="str">
        <f>Сентябрь!B2</f>
        <v>Подразделение</v>
      </c>
      <c r="C2" s="236" t="str">
        <f>Сентябрь!C2</f>
        <v>Должность</v>
      </c>
      <c r="D2" s="237">
        <f>Сентябрь!D2</f>
        <v>0</v>
      </c>
      <c r="E2" s="219" t="str">
        <f>Сентябрь!E2</f>
        <v>Заказ</v>
      </c>
      <c r="F2" s="220">
        <f>Сентябрь!F2</f>
        <v>0</v>
      </c>
      <c r="G2" s="220">
        <f>Сентябрь!G2</f>
        <v>0</v>
      </c>
      <c r="H2" s="220">
        <f>Сентябрь!H2</f>
        <v>0</v>
      </c>
      <c r="I2" s="220">
        <f>Сентябрь!I2</f>
        <v>0</v>
      </c>
      <c r="J2" s="220">
        <f>Сентябрь!J2</f>
        <v>0</v>
      </c>
      <c r="K2" s="220">
        <f>Сентябрь!K2</f>
        <v>0</v>
      </c>
      <c r="L2" s="220">
        <f>Сентябрь!L2</f>
        <v>0</v>
      </c>
      <c r="M2" s="220">
        <f>Сентябрь!M2</f>
        <v>0</v>
      </c>
      <c r="N2" s="220">
        <f>Сентябрь!N2</f>
        <v>0</v>
      </c>
      <c r="O2" s="220">
        <f>Сентябрь!O2</f>
        <v>0</v>
      </c>
      <c r="P2" s="220">
        <f>Сентябрь!P2</f>
        <v>0</v>
      </c>
      <c r="Q2" s="220">
        <f>Сентябрь!Q2</f>
        <v>0</v>
      </c>
      <c r="R2" s="220">
        <f>Сентябрь!R2</f>
        <v>0</v>
      </c>
      <c r="S2" s="220">
        <f>Сентябрь!S2</f>
        <v>0</v>
      </c>
      <c r="T2" s="220">
        <f>Сентябрь!T2</f>
        <v>0</v>
      </c>
      <c r="U2" s="220">
        <f>Сентябрь!U2</f>
        <v>0</v>
      </c>
      <c r="V2" s="220">
        <f>Сентябрь!V2</f>
        <v>0</v>
      </c>
      <c r="W2" s="220">
        <f>Сентябрь!W2</f>
        <v>0</v>
      </c>
      <c r="X2" s="220">
        <f>Сентябрь!AH2</f>
        <v>0</v>
      </c>
      <c r="Y2" s="221">
        <f>Сентябрь!AI2</f>
        <v>0</v>
      </c>
      <c r="Z2" s="222" t="str">
        <f>Сентябрь!AJ2</f>
        <v>Всего</v>
      </c>
      <c r="AA2" s="223">
        <f>Сентябрь!AK2</f>
        <v>0</v>
      </c>
      <c r="AB2" s="83" t="s">
        <v>12</v>
      </c>
      <c r="AC2" s="83" t="s">
        <v>16</v>
      </c>
      <c r="AD2" t="s">
        <v>14</v>
      </c>
    </row>
    <row r="3" spans="1:30" x14ac:dyDescent="0.25">
      <c r="A3" s="217">
        <f>Сентябрь!A3</f>
        <v>0</v>
      </c>
      <c r="B3" s="40" t="str">
        <f>Сентябрь!B3</f>
        <v>Департамент 17</v>
      </c>
      <c r="C3" s="40" t="str">
        <f>Сентябрь!C3</f>
        <v>Инженер-стажер</v>
      </c>
      <c r="D3" s="56" t="str">
        <f>Сентябрь!D3</f>
        <v>Штат</v>
      </c>
      <c r="E3" s="31" t="str">
        <f>Сентябрь!E3</f>
        <v>Общие</v>
      </c>
      <c r="F3" s="1" t="str">
        <f>Сентябрь!F3</f>
        <v>Заказ-наряд 46/17 от 02.08.2021 г., Устройство доработки питания, 200 шт.</v>
      </c>
      <c r="G3" s="1">
        <f>Сентябрь!G3</f>
        <v>0</v>
      </c>
      <c r="H3" s="1">
        <f>Сентябрь!H3</f>
        <v>0</v>
      </c>
      <c r="I3" s="1">
        <f>Сентябрь!I3</f>
        <v>0</v>
      </c>
      <c r="J3" s="1">
        <f>Сентябрь!J3</f>
        <v>0</v>
      </c>
      <c r="K3" s="1">
        <f>Сентябрь!K3</f>
        <v>0</v>
      </c>
      <c r="L3" s="1">
        <f>Сентябрь!L3</f>
        <v>0</v>
      </c>
      <c r="M3" s="1">
        <f>Сентябрь!M3</f>
        <v>0</v>
      </c>
      <c r="N3" s="1">
        <f>Сентябрь!N3</f>
        <v>0</v>
      </c>
      <c r="O3" s="1">
        <f>Сентябрь!O3</f>
        <v>0</v>
      </c>
      <c r="P3" s="1">
        <f>Сентябрь!P3</f>
        <v>0</v>
      </c>
      <c r="Q3" s="1">
        <f>Сентябрь!Q3</f>
        <v>0</v>
      </c>
      <c r="R3" s="1">
        <f>Сентябрь!R3</f>
        <v>0</v>
      </c>
      <c r="S3" s="1">
        <f>Сентябрь!S3</f>
        <v>0</v>
      </c>
      <c r="T3" s="1">
        <f>Сентябрь!T3</f>
        <v>0</v>
      </c>
      <c r="U3" s="1">
        <f>Сентябрь!U3</f>
        <v>0</v>
      </c>
      <c r="V3" s="1">
        <f>Сентябрь!V3</f>
        <v>0</v>
      </c>
      <c r="W3" s="1">
        <f>Сентябрь!W3</f>
        <v>0</v>
      </c>
      <c r="X3" s="1">
        <f>Сентябрь!AH3</f>
        <v>0</v>
      </c>
      <c r="Y3" s="32">
        <f>Сентябрь!AI3</f>
        <v>0</v>
      </c>
      <c r="Z3" s="224">
        <f>Сентябрь!AJ3</f>
        <v>0</v>
      </c>
      <c r="AA3" s="225">
        <f>Сентябрь!AK3</f>
        <v>0</v>
      </c>
      <c r="AB3" s="83">
        <v>1</v>
      </c>
      <c r="AC3" s="103">
        <f>Июль!AM3+Август!AM3+Сентябрь!AM3</f>
        <v>528</v>
      </c>
      <c r="AD3">
        <f>Январь!AN3</f>
        <v>0</v>
      </c>
    </row>
    <row r="4" spans="1:30" ht="15.75" collapsed="1" thickBot="1" x14ac:dyDescent="0.3">
      <c r="A4" s="218">
        <f>Сентябрь!A4</f>
        <v>0</v>
      </c>
      <c r="B4" s="41">
        <f>Сентябрь!B4</f>
        <v>0</v>
      </c>
      <c r="C4" s="41">
        <f>Сентябрь!C4</f>
        <v>0</v>
      </c>
      <c r="D4" s="57" t="str">
        <f>Сентябрь!D4</f>
        <v>Совместитель</v>
      </c>
      <c r="E4" s="13">
        <f>Сентябрь!E4</f>
        <v>0</v>
      </c>
      <c r="F4" s="5">
        <f>Сентябрь!F4</f>
        <v>0</v>
      </c>
      <c r="G4" s="5">
        <f>Сентябрь!G4</f>
        <v>0</v>
      </c>
      <c r="H4" s="5">
        <f>Сентябрь!H4</f>
        <v>0</v>
      </c>
      <c r="I4" s="5">
        <f>Сентябрь!I4</f>
        <v>0</v>
      </c>
      <c r="J4" s="5">
        <f>Сентябрь!J4</f>
        <v>0</v>
      </c>
      <c r="K4" s="5">
        <f>Сентябрь!K4</f>
        <v>0</v>
      </c>
      <c r="L4" s="5">
        <f>Сентябрь!L4</f>
        <v>0</v>
      </c>
      <c r="M4" s="5">
        <f>Сентябрь!M4</f>
        <v>0</v>
      </c>
      <c r="N4" s="5">
        <f>Сентябрь!N4</f>
        <v>0</v>
      </c>
      <c r="O4" s="5">
        <f>Сентябрь!O4</f>
        <v>0</v>
      </c>
      <c r="P4" s="5">
        <f>Сентябрь!P4</f>
        <v>0</v>
      </c>
      <c r="Q4" s="5">
        <f>Сентябрь!Q4</f>
        <v>0</v>
      </c>
      <c r="R4" s="5">
        <f>Сентябрь!R4</f>
        <v>0</v>
      </c>
      <c r="S4" s="5">
        <f>Сентябрь!S4</f>
        <v>0</v>
      </c>
      <c r="T4" s="5">
        <f>Сентябрь!T4</f>
        <v>0</v>
      </c>
      <c r="U4" s="5">
        <f>Сентябрь!U4</f>
        <v>0</v>
      </c>
      <c r="V4" s="5">
        <f>Сентябрь!V4</f>
        <v>0</v>
      </c>
      <c r="W4" s="5">
        <f>Сентябрь!W4</f>
        <v>0</v>
      </c>
      <c r="X4" s="5">
        <f>Сентябрь!AH4</f>
        <v>0</v>
      </c>
      <c r="Y4" s="14">
        <f>Сентябрь!AI4</f>
        <v>0</v>
      </c>
      <c r="Z4" s="226">
        <f>Сентябрь!AJ4</f>
        <v>0</v>
      </c>
      <c r="AA4" s="227">
        <f>Сентябрь!AK4</f>
        <v>0</v>
      </c>
      <c r="AB4" s="83">
        <v>0</v>
      </c>
    </row>
    <row r="5" spans="1:30" ht="15.75" hidden="1" outlineLevel="1" thickTop="1" x14ac:dyDescent="0.25">
      <c r="A5" s="243"/>
      <c r="B5" s="42"/>
      <c r="C5" s="42"/>
      <c r="D5" s="7"/>
      <c r="E5" s="9"/>
      <c r="F5" s="4"/>
      <c r="G5" s="4"/>
      <c r="H5" s="4"/>
      <c r="I5" s="4"/>
      <c r="J5" s="4"/>
      <c r="K5" s="4"/>
      <c r="L5" s="4"/>
      <c r="M5" s="4"/>
      <c r="N5" s="4"/>
      <c r="O5" s="4"/>
      <c r="P5" s="4"/>
      <c r="Q5" s="4"/>
      <c r="R5" s="4"/>
      <c r="S5" s="4"/>
      <c r="T5" s="4"/>
      <c r="U5" s="4"/>
      <c r="V5" s="4"/>
      <c r="W5" s="4"/>
      <c r="X5" s="4"/>
      <c r="Y5" s="15"/>
      <c r="Z5" s="29"/>
      <c r="AA5" s="206"/>
    </row>
    <row r="6" spans="1:30" hidden="1" outlineLevel="1" x14ac:dyDescent="0.25">
      <c r="A6" s="244"/>
      <c r="B6" s="43"/>
      <c r="C6" s="43"/>
      <c r="D6" s="6"/>
      <c r="E6" s="10"/>
      <c r="F6" s="2"/>
      <c r="G6" s="2"/>
      <c r="H6" s="2"/>
      <c r="I6" s="2"/>
      <c r="J6" s="2"/>
      <c r="K6" s="2"/>
      <c r="L6" s="2"/>
      <c r="M6" s="2"/>
      <c r="N6" s="2"/>
      <c r="O6" s="2"/>
      <c r="P6" s="2"/>
      <c r="Q6" s="2"/>
      <c r="R6" s="2"/>
      <c r="S6" s="2"/>
      <c r="T6" s="2"/>
      <c r="U6" s="2"/>
      <c r="V6" s="2"/>
      <c r="W6" s="2"/>
      <c r="X6" s="2"/>
      <c r="Y6" s="12"/>
      <c r="Z6" s="17"/>
      <c r="AA6" s="245"/>
    </row>
    <row r="7" spans="1:30" hidden="1" outlineLevel="1" x14ac:dyDescent="0.25">
      <c r="A7" s="243"/>
      <c r="B7" s="42"/>
      <c r="C7" s="42"/>
      <c r="D7" s="7"/>
      <c r="E7" s="9"/>
      <c r="F7" s="4"/>
      <c r="G7" s="4"/>
      <c r="H7" s="4"/>
      <c r="I7" s="4"/>
      <c r="J7" s="4"/>
      <c r="K7" s="4"/>
      <c r="L7" s="4"/>
      <c r="M7" s="4"/>
      <c r="N7" s="4"/>
      <c r="O7" s="4"/>
      <c r="P7" s="4"/>
      <c r="Q7" s="4"/>
      <c r="R7" s="4"/>
      <c r="S7" s="4"/>
      <c r="T7" s="4"/>
      <c r="U7" s="4"/>
      <c r="V7" s="4"/>
      <c r="W7" s="4"/>
      <c r="X7" s="4"/>
      <c r="Y7" s="15"/>
      <c r="Z7" s="17"/>
      <c r="AA7" s="245"/>
    </row>
    <row r="8" spans="1:30" hidden="1" outlineLevel="1" x14ac:dyDescent="0.25">
      <c r="A8" s="244"/>
      <c r="B8" s="43"/>
      <c r="C8" s="43"/>
      <c r="D8" s="6"/>
      <c r="E8" s="10"/>
      <c r="F8" s="2"/>
      <c r="G8" s="2"/>
      <c r="H8" s="2"/>
      <c r="I8" s="2"/>
      <c r="J8" s="2"/>
      <c r="K8" s="2"/>
      <c r="L8" s="2"/>
      <c r="M8" s="2"/>
      <c r="N8" s="2"/>
      <c r="O8" s="2"/>
      <c r="P8" s="2"/>
      <c r="Q8" s="2"/>
      <c r="R8" s="2"/>
      <c r="S8" s="2"/>
      <c r="T8" s="2"/>
      <c r="U8" s="2"/>
      <c r="V8" s="2"/>
      <c r="W8" s="2"/>
      <c r="X8" s="2"/>
      <c r="Y8" s="12"/>
      <c r="Z8" s="23"/>
      <c r="AA8" s="213"/>
    </row>
    <row r="9" spans="1:30" hidden="1" outlineLevel="1" x14ac:dyDescent="0.25">
      <c r="A9" s="244"/>
      <c r="B9" s="43"/>
      <c r="C9" s="43"/>
      <c r="D9" s="6"/>
      <c r="E9" s="9"/>
      <c r="F9" s="4"/>
      <c r="G9" s="4"/>
      <c r="H9" s="4"/>
      <c r="I9" s="4"/>
      <c r="J9" s="4"/>
      <c r="K9" s="4"/>
      <c r="L9" s="4"/>
      <c r="M9" s="4"/>
      <c r="N9" s="4"/>
      <c r="O9" s="4"/>
      <c r="P9" s="4"/>
      <c r="Q9" s="4"/>
      <c r="R9" s="4"/>
      <c r="S9" s="4"/>
      <c r="T9" s="4"/>
      <c r="U9" s="4"/>
      <c r="V9" s="4"/>
      <c r="W9" s="4"/>
      <c r="X9" s="4"/>
      <c r="Y9" s="15"/>
      <c r="Z9" s="23"/>
      <c r="AA9" s="213"/>
    </row>
    <row r="10" spans="1:30" hidden="1" outlineLevel="1" x14ac:dyDescent="0.25">
      <c r="A10" s="244"/>
      <c r="B10" s="43"/>
      <c r="C10" s="43"/>
      <c r="D10" s="6"/>
      <c r="E10" s="10"/>
      <c r="F10" s="2"/>
      <c r="G10" s="2"/>
      <c r="H10" s="2"/>
      <c r="I10" s="2"/>
      <c r="J10" s="2"/>
      <c r="K10" s="2"/>
      <c r="L10" s="2"/>
      <c r="M10" s="2"/>
      <c r="N10" s="2"/>
      <c r="O10" s="2"/>
      <c r="P10" s="2"/>
      <c r="Q10" s="2"/>
      <c r="R10" s="2"/>
      <c r="S10" s="2"/>
      <c r="T10" s="2"/>
      <c r="U10" s="2"/>
      <c r="V10" s="2"/>
      <c r="W10" s="2"/>
      <c r="X10" s="2"/>
      <c r="Y10" s="12"/>
      <c r="Z10" s="23"/>
      <c r="AA10" s="213"/>
    </row>
    <row r="11" spans="1:30" hidden="1" outlineLevel="1" x14ac:dyDescent="0.25">
      <c r="A11" s="244"/>
      <c r="B11" s="43"/>
      <c r="C11" s="43"/>
      <c r="D11" s="6"/>
      <c r="E11" s="9"/>
      <c r="F11" s="4"/>
      <c r="G11" s="4"/>
      <c r="H11" s="4"/>
      <c r="I11" s="4"/>
      <c r="J11" s="4"/>
      <c r="K11" s="4"/>
      <c r="L11" s="4"/>
      <c r="M11" s="4"/>
      <c r="N11" s="4"/>
      <c r="O11" s="4"/>
      <c r="P11" s="4"/>
      <c r="Q11" s="4"/>
      <c r="R11" s="4"/>
      <c r="S11" s="4"/>
      <c r="T11" s="4"/>
      <c r="U11" s="4"/>
      <c r="V11" s="4"/>
      <c r="W11" s="4"/>
      <c r="X11" s="4"/>
      <c r="Y11" s="15"/>
      <c r="Z11" s="23"/>
      <c r="AA11" s="213"/>
    </row>
    <row r="12" spans="1:30" hidden="1" outlineLevel="1" x14ac:dyDescent="0.25">
      <c r="A12" s="244"/>
      <c r="B12" s="43"/>
      <c r="C12" s="43"/>
      <c r="D12" s="6"/>
      <c r="E12" s="10"/>
      <c r="F12" s="2"/>
      <c r="G12" s="2"/>
      <c r="H12" s="2"/>
      <c r="I12" s="2"/>
      <c r="J12" s="2"/>
      <c r="K12" s="2"/>
      <c r="L12" s="2"/>
      <c r="M12" s="2"/>
      <c r="N12" s="2"/>
      <c r="O12" s="2"/>
      <c r="P12" s="2"/>
      <c r="Q12" s="2"/>
      <c r="R12" s="2"/>
      <c r="S12" s="2"/>
      <c r="T12" s="2"/>
      <c r="U12" s="2"/>
      <c r="V12" s="2"/>
      <c r="W12" s="2"/>
      <c r="X12" s="2"/>
      <c r="Y12" s="12"/>
      <c r="Z12" s="23"/>
      <c r="AA12" s="213"/>
    </row>
    <row r="13" spans="1:30" hidden="1" outlineLevel="1" x14ac:dyDescent="0.25">
      <c r="A13" s="244"/>
      <c r="B13" s="43"/>
      <c r="C13" s="43"/>
      <c r="D13" s="6"/>
      <c r="E13" s="9"/>
      <c r="F13" s="4"/>
      <c r="G13" s="4"/>
      <c r="H13" s="4"/>
      <c r="I13" s="4"/>
      <c r="J13" s="4"/>
      <c r="K13" s="4"/>
      <c r="L13" s="4"/>
      <c r="M13" s="4"/>
      <c r="N13" s="4"/>
      <c r="O13" s="4"/>
      <c r="P13" s="4"/>
      <c r="Q13" s="4"/>
      <c r="R13" s="4"/>
      <c r="S13" s="4"/>
      <c r="T13" s="4"/>
      <c r="U13" s="4"/>
      <c r="V13" s="4"/>
      <c r="W13" s="4"/>
      <c r="X13" s="4"/>
      <c r="Y13" s="15"/>
      <c r="Z13" s="23"/>
      <c r="AA13" s="213"/>
    </row>
    <row r="14" spans="1:30" hidden="1" outlineLevel="1" x14ac:dyDescent="0.25">
      <c r="A14" s="244"/>
      <c r="B14" s="43"/>
      <c r="C14" s="43"/>
      <c r="D14" s="6"/>
      <c r="E14" s="10"/>
      <c r="F14" s="2"/>
      <c r="G14" s="2"/>
      <c r="H14" s="2"/>
      <c r="I14" s="2"/>
      <c r="J14" s="2"/>
      <c r="K14" s="2"/>
      <c r="L14" s="2"/>
      <c r="M14" s="2"/>
      <c r="N14" s="2"/>
      <c r="O14" s="2"/>
      <c r="P14" s="2"/>
      <c r="Q14" s="2"/>
      <c r="R14" s="2"/>
      <c r="S14" s="2"/>
      <c r="T14" s="2"/>
      <c r="U14" s="2"/>
      <c r="V14" s="2"/>
      <c r="W14" s="2"/>
      <c r="X14" s="2"/>
      <c r="Y14" s="12"/>
      <c r="Z14" s="23"/>
      <c r="AA14" s="213"/>
    </row>
    <row r="15" spans="1:30" hidden="1" outlineLevel="1" x14ac:dyDescent="0.25">
      <c r="A15" s="244"/>
      <c r="B15" s="43"/>
      <c r="C15" s="43"/>
      <c r="D15" s="6"/>
      <c r="E15" s="9"/>
      <c r="F15" s="4"/>
      <c r="G15" s="4"/>
      <c r="H15" s="4"/>
      <c r="I15" s="4"/>
      <c r="J15" s="4"/>
      <c r="K15" s="4"/>
      <c r="L15" s="4"/>
      <c r="M15" s="4"/>
      <c r="N15" s="4"/>
      <c r="O15" s="4"/>
      <c r="P15" s="4"/>
      <c r="Q15" s="4"/>
      <c r="R15" s="4"/>
      <c r="S15" s="4"/>
      <c r="T15" s="4"/>
      <c r="U15" s="4"/>
      <c r="V15" s="4"/>
      <c r="W15" s="4"/>
      <c r="X15" s="4"/>
      <c r="Y15" s="15"/>
      <c r="Z15" s="23"/>
      <c r="AA15" s="213"/>
    </row>
    <row r="16" spans="1:30" hidden="1" outlineLevel="1" x14ac:dyDescent="0.25">
      <c r="A16" s="244"/>
      <c r="B16" s="43"/>
      <c r="C16" s="43"/>
      <c r="D16" s="6"/>
      <c r="E16" s="10"/>
      <c r="F16" s="2"/>
      <c r="G16" s="2"/>
      <c r="H16" s="2"/>
      <c r="I16" s="2"/>
      <c r="J16" s="2"/>
      <c r="K16" s="2"/>
      <c r="L16" s="2"/>
      <c r="M16" s="2"/>
      <c r="N16" s="2"/>
      <c r="O16" s="2"/>
      <c r="P16" s="2"/>
      <c r="Q16" s="2"/>
      <c r="R16" s="2"/>
      <c r="S16" s="2"/>
      <c r="T16" s="2"/>
      <c r="U16" s="2"/>
      <c r="V16" s="2"/>
      <c r="W16" s="2"/>
      <c r="X16" s="2"/>
      <c r="Y16" s="12"/>
      <c r="Z16" s="23"/>
      <c r="AA16" s="213"/>
    </row>
    <row r="17" spans="1:27" hidden="1" outlineLevel="1" x14ac:dyDescent="0.25">
      <c r="A17" s="244"/>
      <c r="B17" s="43"/>
      <c r="C17" s="43"/>
      <c r="D17" s="6"/>
      <c r="E17" s="9"/>
      <c r="F17" s="4"/>
      <c r="G17" s="4"/>
      <c r="H17" s="4"/>
      <c r="I17" s="4"/>
      <c r="J17" s="4"/>
      <c r="K17" s="4"/>
      <c r="L17" s="4"/>
      <c r="M17" s="4"/>
      <c r="N17" s="4"/>
      <c r="O17" s="4"/>
      <c r="P17" s="4"/>
      <c r="Q17" s="4"/>
      <c r="R17" s="4"/>
      <c r="S17" s="4"/>
      <c r="T17" s="4"/>
      <c r="U17" s="4"/>
      <c r="V17" s="4"/>
      <c r="W17" s="4"/>
      <c r="X17" s="4"/>
      <c r="Y17" s="15"/>
      <c r="Z17" s="23"/>
      <c r="AA17" s="213"/>
    </row>
    <row r="18" spans="1:27" hidden="1" outlineLevel="1" x14ac:dyDescent="0.25">
      <c r="A18" s="244"/>
      <c r="B18" s="43"/>
      <c r="C18" s="43"/>
      <c r="D18" s="6"/>
      <c r="E18" s="10"/>
      <c r="F18" s="2"/>
      <c r="G18" s="2"/>
      <c r="H18" s="2"/>
      <c r="I18" s="2"/>
      <c r="J18" s="2"/>
      <c r="K18" s="2"/>
      <c r="L18" s="2"/>
      <c r="M18" s="2"/>
      <c r="N18" s="2"/>
      <c r="O18" s="2"/>
      <c r="P18" s="2"/>
      <c r="Q18" s="2"/>
      <c r="R18" s="2"/>
      <c r="S18" s="2"/>
      <c r="T18" s="2"/>
      <c r="U18" s="2"/>
      <c r="V18" s="2"/>
      <c r="W18" s="2"/>
      <c r="X18" s="2"/>
      <c r="Y18" s="12"/>
      <c r="Z18" s="23"/>
      <c r="AA18" s="213"/>
    </row>
    <row r="19" spans="1:27" hidden="1" outlineLevel="1" x14ac:dyDescent="0.25">
      <c r="A19" s="244"/>
      <c r="B19" s="43"/>
      <c r="C19" s="43"/>
      <c r="D19" s="6"/>
      <c r="E19" s="9"/>
      <c r="F19" s="4"/>
      <c r="G19" s="4"/>
      <c r="H19" s="4"/>
      <c r="I19" s="4"/>
      <c r="J19" s="4"/>
      <c r="K19" s="4"/>
      <c r="L19" s="4"/>
      <c r="M19" s="4"/>
      <c r="N19" s="4"/>
      <c r="O19" s="4"/>
      <c r="P19" s="4"/>
      <c r="Q19" s="4"/>
      <c r="R19" s="4"/>
      <c r="S19" s="4"/>
      <c r="T19" s="4"/>
      <c r="U19" s="4"/>
      <c r="V19" s="4"/>
      <c r="W19" s="4"/>
      <c r="X19" s="4"/>
      <c r="Y19" s="15"/>
      <c r="Z19" s="23"/>
      <c r="AA19" s="213"/>
    </row>
    <row r="20" spans="1:27" hidden="1" outlineLevel="1" x14ac:dyDescent="0.25">
      <c r="A20" s="244"/>
      <c r="B20" s="43"/>
      <c r="C20" s="43"/>
      <c r="D20" s="6"/>
      <c r="E20" s="10"/>
      <c r="F20" s="2"/>
      <c r="G20" s="2"/>
      <c r="H20" s="2"/>
      <c r="I20" s="2"/>
      <c r="J20" s="2"/>
      <c r="K20" s="2"/>
      <c r="L20" s="2"/>
      <c r="M20" s="2"/>
      <c r="N20" s="2"/>
      <c r="O20" s="2"/>
      <c r="P20" s="2"/>
      <c r="Q20" s="2"/>
      <c r="R20" s="2"/>
      <c r="S20" s="2"/>
      <c r="T20" s="2"/>
      <c r="U20" s="2"/>
      <c r="V20" s="2"/>
      <c r="W20" s="2"/>
      <c r="X20" s="2"/>
      <c r="Y20" s="12"/>
      <c r="Z20" s="23"/>
      <c r="AA20" s="213"/>
    </row>
    <row r="21" spans="1:27" hidden="1" outlineLevel="1" x14ac:dyDescent="0.25">
      <c r="A21" s="244"/>
      <c r="B21" s="43"/>
      <c r="C21" s="43"/>
      <c r="D21" s="6"/>
      <c r="E21" s="9"/>
      <c r="F21" s="4"/>
      <c r="G21" s="4"/>
      <c r="H21" s="4"/>
      <c r="I21" s="4"/>
      <c r="J21" s="4"/>
      <c r="K21" s="4"/>
      <c r="L21" s="4"/>
      <c r="M21" s="4"/>
      <c r="N21" s="4"/>
      <c r="O21" s="4"/>
      <c r="P21" s="4"/>
      <c r="Q21" s="4"/>
      <c r="R21" s="4"/>
      <c r="S21" s="4"/>
      <c r="T21" s="4"/>
      <c r="U21" s="4"/>
      <c r="V21" s="4"/>
      <c r="W21" s="4"/>
      <c r="X21" s="4"/>
      <c r="Y21" s="15"/>
      <c r="Z21" s="23"/>
      <c r="AA21" s="213"/>
    </row>
    <row r="22" spans="1:27" hidden="1" outlineLevel="1" x14ac:dyDescent="0.25">
      <c r="A22" s="244"/>
      <c r="B22" s="43"/>
      <c r="C22" s="43"/>
      <c r="D22" s="6"/>
      <c r="E22" s="10"/>
      <c r="F22" s="2"/>
      <c r="G22" s="2"/>
      <c r="H22" s="2"/>
      <c r="I22" s="2"/>
      <c r="J22" s="2"/>
      <c r="K22" s="2"/>
      <c r="L22" s="2"/>
      <c r="M22" s="2"/>
      <c r="N22" s="2"/>
      <c r="O22" s="2"/>
      <c r="P22" s="2"/>
      <c r="Q22" s="2"/>
      <c r="R22" s="2"/>
      <c r="S22" s="2"/>
      <c r="T22" s="2"/>
      <c r="U22" s="2"/>
      <c r="V22" s="2"/>
      <c r="W22" s="2"/>
      <c r="X22" s="2"/>
      <c r="Y22" s="12"/>
      <c r="Z22" s="23"/>
      <c r="AA22" s="213"/>
    </row>
    <row r="23" spans="1:27" hidden="1" outlineLevel="1" x14ac:dyDescent="0.25">
      <c r="A23" s="244"/>
      <c r="B23" s="43"/>
      <c r="C23" s="43"/>
      <c r="D23" s="6"/>
      <c r="E23" s="9"/>
      <c r="F23" s="4"/>
      <c r="G23" s="4"/>
      <c r="H23" s="4"/>
      <c r="I23" s="4"/>
      <c r="J23" s="4"/>
      <c r="K23" s="4"/>
      <c r="L23" s="4"/>
      <c r="M23" s="4"/>
      <c r="N23" s="4"/>
      <c r="O23" s="4"/>
      <c r="P23" s="4"/>
      <c r="Q23" s="4"/>
      <c r="R23" s="4"/>
      <c r="S23" s="4"/>
      <c r="T23" s="4"/>
      <c r="U23" s="4"/>
      <c r="V23" s="4"/>
      <c r="W23" s="4"/>
      <c r="X23" s="4"/>
      <c r="Y23" s="15"/>
      <c r="Z23" s="23"/>
      <c r="AA23" s="213"/>
    </row>
    <row r="24" spans="1:27" hidden="1" outlineLevel="1" x14ac:dyDescent="0.25">
      <c r="A24" s="244"/>
      <c r="B24" s="43"/>
      <c r="C24" s="43"/>
      <c r="D24" s="6"/>
      <c r="E24" s="10"/>
      <c r="F24" s="2"/>
      <c r="G24" s="2"/>
      <c r="H24" s="2"/>
      <c r="I24" s="2"/>
      <c r="J24" s="2"/>
      <c r="K24" s="2"/>
      <c r="L24" s="2"/>
      <c r="M24" s="2"/>
      <c r="N24" s="2"/>
      <c r="O24" s="2"/>
      <c r="P24" s="2"/>
      <c r="Q24" s="2"/>
      <c r="R24" s="2"/>
      <c r="S24" s="2"/>
      <c r="T24" s="2"/>
      <c r="U24" s="2"/>
      <c r="V24" s="2"/>
      <c r="W24" s="2"/>
      <c r="X24" s="2"/>
      <c r="Y24" s="12"/>
      <c r="Z24" s="23"/>
      <c r="AA24" s="213"/>
    </row>
    <row r="25" spans="1:27" hidden="1" outlineLevel="1" x14ac:dyDescent="0.25">
      <c r="A25" s="244"/>
      <c r="B25" s="43"/>
      <c r="C25" s="43"/>
      <c r="D25" s="6"/>
      <c r="E25" s="9"/>
      <c r="F25" s="4"/>
      <c r="G25" s="4"/>
      <c r="H25" s="4"/>
      <c r="I25" s="4"/>
      <c r="J25" s="4"/>
      <c r="K25" s="4"/>
      <c r="L25" s="4"/>
      <c r="M25" s="4"/>
      <c r="N25" s="4"/>
      <c r="O25" s="4"/>
      <c r="P25" s="4"/>
      <c r="Q25" s="4"/>
      <c r="R25" s="4"/>
      <c r="S25" s="4"/>
      <c r="T25" s="4"/>
      <c r="U25" s="4"/>
      <c r="V25" s="4"/>
      <c r="W25" s="4"/>
      <c r="X25" s="4"/>
      <c r="Y25" s="15"/>
      <c r="Z25" s="23"/>
      <c r="AA25" s="213"/>
    </row>
    <row r="26" spans="1:27" hidden="1" outlineLevel="1" x14ac:dyDescent="0.25">
      <c r="A26" s="244"/>
      <c r="B26" s="43"/>
      <c r="C26" s="43"/>
      <c r="D26" s="6"/>
      <c r="E26" s="10"/>
      <c r="F26" s="2"/>
      <c r="G26" s="2"/>
      <c r="H26" s="2"/>
      <c r="I26" s="2"/>
      <c r="J26" s="2"/>
      <c r="K26" s="2"/>
      <c r="L26" s="2"/>
      <c r="M26" s="2"/>
      <c r="N26" s="2"/>
      <c r="O26" s="2"/>
      <c r="P26" s="2"/>
      <c r="Q26" s="2"/>
      <c r="R26" s="2"/>
      <c r="S26" s="2"/>
      <c r="T26" s="2"/>
      <c r="U26" s="2"/>
      <c r="V26" s="2"/>
      <c r="W26" s="2"/>
      <c r="X26" s="2"/>
      <c r="Y26" s="12"/>
      <c r="Z26" s="23"/>
      <c r="AA26" s="213"/>
    </row>
    <row r="27" spans="1:27" hidden="1" outlineLevel="1" x14ac:dyDescent="0.25">
      <c r="A27" s="244"/>
      <c r="B27" s="43"/>
      <c r="C27" s="43"/>
      <c r="D27" s="6"/>
      <c r="E27" s="9"/>
      <c r="F27" s="4"/>
      <c r="G27" s="4"/>
      <c r="H27" s="4"/>
      <c r="I27" s="4"/>
      <c r="J27" s="4"/>
      <c r="K27" s="4"/>
      <c r="L27" s="4"/>
      <c r="M27" s="4"/>
      <c r="N27" s="4"/>
      <c r="O27" s="4"/>
      <c r="P27" s="4"/>
      <c r="Q27" s="4"/>
      <c r="R27" s="4"/>
      <c r="S27" s="4"/>
      <c r="T27" s="4"/>
      <c r="U27" s="4"/>
      <c r="V27" s="4"/>
      <c r="W27" s="4"/>
      <c r="X27" s="4"/>
      <c r="Y27" s="15"/>
      <c r="Z27" s="23"/>
      <c r="AA27" s="213"/>
    </row>
    <row r="28" spans="1:27" hidden="1" outlineLevel="1" x14ac:dyDescent="0.25">
      <c r="A28" s="244"/>
      <c r="B28" s="43"/>
      <c r="C28" s="43"/>
      <c r="D28" s="6"/>
      <c r="E28" s="10"/>
      <c r="F28" s="2"/>
      <c r="G28" s="2"/>
      <c r="H28" s="2"/>
      <c r="I28" s="2"/>
      <c r="J28" s="2"/>
      <c r="K28" s="2"/>
      <c r="L28" s="2"/>
      <c r="M28" s="2"/>
      <c r="N28" s="2"/>
      <c r="O28" s="2"/>
      <c r="P28" s="2"/>
      <c r="Q28" s="2"/>
      <c r="R28" s="2"/>
      <c r="S28" s="2"/>
      <c r="T28" s="2"/>
      <c r="U28" s="2"/>
      <c r="V28" s="2"/>
      <c r="W28" s="2"/>
      <c r="X28" s="2"/>
      <c r="Y28" s="12"/>
      <c r="Z28" s="23"/>
      <c r="AA28" s="213"/>
    </row>
    <row r="29" spans="1:27" hidden="1" outlineLevel="1" x14ac:dyDescent="0.25">
      <c r="A29" s="244"/>
      <c r="B29" s="43"/>
      <c r="C29" s="43"/>
      <c r="D29" s="6"/>
      <c r="E29" s="9"/>
      <c r="F29" s="4"/>
      <c r="G29" s="4"/>
      <c r="H29" s="4"/>
      <c r="I29" s="4"/>
      <c r="J29" s="4"/>
      <c r="K29" s="4"/>
      <c r="L29" s="4"/>
      <c r="M29" s="4"/>
      <c r="N29" s="4"/>
      <c r="O29" s="4"/>
      <c r="P29" s="4"/>
      <c r="Q29" s="4"/>
      <c r="R29" s="4"/>
      <c r="S29" s="4"/>
      <c r="T29" s="4"/>
      <c r="U29" s="4"/>
      <c r="V29" s="4"/>
      <c r="W29" s="4"/>
      <c r="X29" s="4"/>
      <c r="Y29" s="15"/>
      <c r="Z29" s="23"/>
      <c r="AA29" s="213"/>
    </row>
    <row r="30" spans="1:27" hidden="1" outlineLevel="1" x14ac:dyDescent="0.25">
      <c r="A30" s="244"/>
      <c r="B30" s="43"/>
      <c r="C30" s="43"/>
      <c r="D30" s="6"/>
      <c r="E30" s="10"/>
      <c r="F30" s="2"/>
      <c r="G30" s="2"/>
      <c r="H30" s="2"/>
      <c r="I30" s="2"/>
      <c r="J30" s="2"/>
      <c r="K30" s="2"/>
      <c r="L30" s="2"/>
      <c r="M30" s="2"/>
      <c r="N30" s="2"/>
      <c r="O30" s="2"/>
      <c r="P30" s="2"/>
      <c r="Q30" s="2"/>
      <c r="R30" s="2"/>
      <c r="S30" s="2"/>
      <c r="T30" s="2"/>
      <c r="U30" s="2"/>
      <c r="V30" s="2"/>
      <c r="W30" s="2"/>
      <c r="X30" s="2"/>
      <c r="Y30" s="12"/>
      <c r="Z30" s="23"/>
      <c r="AA30" s="213"/>
    </row>
    <row r="31" spans="1:27" hidden="1" outlineLevel="1" x14ac:dyDescent="0.25">
      <c r="A31" s="244"/>
      <c r="B31" s="43"/>
      <c r="C31" s="43"/>
      <c r="D31" s="6"/>
      <c r="E31" s="9"/>
      <c r="F31" s="4"/>
      <c r="G31" s="4"/>
      <c r="H31" s="4"/>
      <c r="I31" s="4"/>
      <c r="J31" s="4"/>
      <c r="K31" s="4"/>
      <c r="L31" s="4"/>
      <c r="M31" s="4"/>
      <c r="N31" s="4"/>
      <c r="O31" s="4"/>
      <c r="P31" s="4"/>
      <c r="Q31" s="4"/>
      <c r="R31" s="4"/>
      <c r="S31" s="4"/>
      <c r="T31" s="4"/>
      <c r="U31" s="4"/>
      <c r="V31" s="4"/>
      <c r="W31" s="4"/>
      <c r="X31" s="4"/>
      <c r="Y31" s="15"/>
      <c r="Z31" s="23"/>
      <c r="AA31" s="213"/>
    </row>
    <row r="32" spans="1:27" hidden="1" outlineLevel="1" x14ac:dyDescent="0.25">
      <c r="A32" s="244"/>
      <c r="B32" s="43"/>
      <c r="C32" s="43"/>
      <c r="D32" s="6"/>
      <c r="E32" s="10"/>
      <c r="F32" s="2"/>
      <c r="G32" s="2"/>
      <c r="H32" s="2"/>
      <c r="I32" s="2"/>
      <c r="J32" s="2"/>
      <c r="K32" s="2"/>
      <c r="L32" s="2"/>
      <c r="M32" s="2"/>
      <c r="N32" s="2"/>
      <c r="O32" s="2"/>
      <c r="P32" s="2"/>
      <c r="Q32" s="2"/>
      <c r="R32" s="2"/>
      <c r="S32" s="2"/>
      <c r="T32" s="2"/>
      <c r="U32" s="2"/>
      <c r="V32" s="2"/>
      <c r="W32" s="2"/>
      <c r="X32" s="2"/>
      <c r="Y32" s="12"/>
      <c r="Z32" s="23"/>
      <c r="AA32" s="213"/>
    </row>
    <row r="33" spans="1:27" hidden="1" outlineLevel="1" x14ac:dyDescent="0.25">
      <c r="A33" s="244"/>
      <c r="B33" s="43"/>
      <c r="C33" s="43"/>
      <c r="D33" s="6"/>
      <c r="E33" s="9"/>
      <c r="F33" s="4"/>
      <c r="G33" s="4"/>
      <c r="H33" s="4"/>
      <c r="I33" s="4"/>
      <c r="J33" s="4"/>
      <c r="K33" s="4"/>
      <c r="L33" s="4"/>
      <c r="M33" s="4"/>
      <c r="N33" s="4"/>
      <c r="O33" s="4"/>
      <c r="P33" s="4"/>
      <c r="Q33" s="4"/>
      <c r="R33" s="4"/>
      <c r="S33" s="4"/>
      <c r="T33" s="4"/>
      <c r="U33" s="4"/>
      <c r="V33" s="4"/>
      <c r="W33" s="4"/>
      <c r="X33" s="4"/>
      <c r="Y33" s="15"/>
      <c r="Z33" s="23"/>
      <c r="AA33" s="213"/>
    </row>
    <row r="34" spans="1:27" hidden="1" outlineLevel="1" x14ac:dyDescent="0.25">
      <c r="A34" s="244"/>
      <c r="B34" s="43"/>
      <c r="C34" s="43"/>
      <c r="D34" s="6"/>
      <c r="E34" s="10"/>
      <c r="F34" s="2"/>
      <c r="G34" s="2"/>
      <c r="H34" s="2"/>
      <c r="I34" s="2"/>
      <c r="J34" s="2"/>
      <c r="K34" s="2"/>
      <c r="L34" s="2"/>
      <c r="M34" s="2"/>
      <c r="N34" s="2"/>
      <c r="O34" s="2"/>
      <c r="P34" s="2"/>
      <c r="Q34" s="2"/>
      <c r="R34" s="2"/>
      <c r="S34" s="2"/>
      <c r="T34" s="2"/>
      <c r="U34" s="2"/>
      <c r="V34" s="2"/>
      <c r="W34" s="2"/>
      <c r="X34" s="2"/>
      <c r="Y34" s="12"/>
      <c r="Z34" s="23"/>
      <c r="AA34" s="213"/>
    </row>
    <row r="35" spans="1:27" hidden="1" outlineLevel="1" x14ac:dyDescent="0.25">
      <c r="A35" s="244"/>
      <c r="B35" s="43"/>
      <c r="C35" s="43"/>
      <c r="D35" s="6"/>
      <c r="E35" s="9"/>
      <c r="F35" s="4"/>
      <c r="G35" s="4"/>
      <c r="H35" s="4"/>
      <c r="I35" s="4"/>
      <c r="J35" s="4"/>
      <c r="K35" s="4"/>
      <c r="L35" s="4"/>
      <c r="M35" s="4"/>
      <c r="N35" s="4"/>
      <c r="O35" s="4"/>
      <c r="P35" s="4"/>
      <c r="Q35" s="4"/>
      <c r="R35" s="4"/>
      <c r="S35" s="4"/>
      <c r="T35" s="4"/>
      <c r="U35" s="4"/>
      <c r="V35" s="4"/>
      <c r="W35" s="4"/>
      <c r="X35" s="4"/>
      <c r="Y35" s="15"/>
      <c r="Z35" s="23"/>
      <c r="AA35" s="213"/>
    </row>
    <row r="36" spans="1:27" hidden="1" outlineLevel="1" x14ac:dyDescent="0.25">
      <c r="A36" s="244"/>
      <c r="B36" s="43"/>
      <c r="C36" s="43"/>
      <c r="D36" s="6"/>
      <c r="E36" s="10"/>
      <c r="F36" s="2"/>
      <c r="G36" s="2"/>
      <c r="H36" s="2"/>
      <c r="I36" s="2"/>
      <c r="J36" s="2"/>
      <c r="K36" s="2"/>
      <c r="L36" s="2"/>
      <c r="M36" s="2"/>
      <c r="N36" s="2"/>
      <c r="O36" s="2"/>
      <c r="P36" s="2"/>
      <c r="Q36" s="2"/>
      <c r="R36" s="2"/>
      <c r="S36" s="2"/>
      <c r="T36" s="2"/>
      <c r="U36" s="2"/>
      <c r="V36" s="2"/>
      <c r="W36" s="2"/>
      <c r="X36" s="2"/>
      <c r="Y36" s="12"/>
      <c r="Z36" s="23"/>
      <c r="AA36" s="213"/>
    </row>
    <row r="37" spans="1:27" hidden="1" outlineLevel="1" x14ac:dyDescent="0.25">
      <c r="A37" s="244"/>
      <c r="B37" s="43"/>
      <c r="C37" s="43"/>
      <c r="D37" s="6"/>
      <c r="E37" s="9"/>
      <c r="F37" s="4"/>
      <c r="G37" s="4"/>
      <c r="H37" s="4"/>
      <c r="I37" s="4"/>
      <c r="J37" s="4"/>
      <c r="K37" s="4"/>
      <c r="L37" s="4"/>
      <c r="M37" s="4"/>
      <c r="N37" s="4"/>
      <c r="O37" s="4"/>
      <c r="P37" s="4"/>
      <c r="Q37" s="4"/>
      <c r="R37" s="4"/>
      <c r="S37" s="4"/>
      <c r="T37" s="4"/>
      <c r="U37" s="4"/>
      <c r="V37" s="4"/>
      <c r="W37" s="4"/>
      <c r="X37" s="4"/>
      <c r="Y37" s="15"/>
      <c r="Z37" s="23"/>
      <c r="AA37" s="213"/>
    </row>
    <row r="38" spans="1:27" hidden="1" outlineLevel="1" x14ac:dyDescent="0.25">
      <c r="A38" s="244"/>
      <c r="B38" s="43"/>
      <c r="C38" s="43"/>
      <c r="D38" s="6"/>
      <c r="E38" s="10"/>
      <c r="F38" s="2"/>
      <c r="G38" s="2"/>
      <c r="H38" s="2"/>
      <c r="I38" s="2"/>
      <c r="J38" s="2"/>
      <c r="K38" s="2"/>
      <c r="L38" s="2"/>
      <c r="M38" s="2"/>
      <c r="N38" s="2"/>
      <c r="O38" s="2"/>
      <c r="P38" s="2"/>
      <c r="Q38" s="2"/>
      <c r="R38" s="2"/>
      <c r="S38" s="2"/>
      <c r="T38" s="2"/>
      <c r="U38" s="2"/>
      <c r="V38" s="2"/>
      <c r="W38" s="2"/>
      <c r="X38" s="2"/>
      <c r="Y38" s="12"/>
      <c r="Z38" s="23"/>
      <c r="AA38" s="213"/>
    </row>
    <row r="39" spans="1:27" hidden="1" outlineLevel="1" x14ac:dyDescent="0.25">
      <c r="A39" s="244"/>
      <c r="B39" s="43"/>
      <c r="C39" s="43"/>
      <c r="D39" s="6"/>
      <c r="E39" s="9"/>
      <c r="F39" s="4"/>
      <c r="G39" s="4"/>
      <c r="H39" s="4"/>
      <c r="I39" s="4"/>
      <c r="J39" s="4"/>
      <c r="K39" s="4"/>
      <c r="L39" s="4"/>
      <c r="M39" s="4"/>
      <c r="N39" s="4"/>
      <c r="O39" s="4"/>
      <c r="P39" s="4"/>
      <c r="Q39" s="4"/>
      <c r="R39" s="4"/>
      <c r="S39" s="4"/>
      <c r="T39" s="4"/>
      <c r="U39" s="4"/>
      <c r="V39" s="4"/>
      <c r="W39" s="4"/>
      <c r="X39" s="4"/>
      <c r="Y39" s="15"/>
      <c r="Z39" s="23"/>
      <c r="AA39" s="213"/>
    </row>
    <row r="40" spans="1:27" hidden="1" outlineLevel="1" x14ac:dyDescent="0.25">
      <c r="A40" s="244"/>
      <c r="B40" s="43"/>
      <c r="C40" s="43"/>
      <c r="D40" s="6"/>
      <c r="E40" s="10"/>
      <c r="F40" s="2"/>
      <c r="G40" s="2"/>
      <c r="H40" s="2"/>
      <c r="I40" s="2"/>
      <c r="J40" s="2"/>
      <c r="K40" s="2"/>
      <c r="L40" s="2"/>
      <c r="M40" s="2"/>
      <c r="N40" s="2"/>
      <c r="O40" s="2"/>
      <c r="P40" s="2"/>
      <c r="Q40" s="2"/>
      <c r="R40" s="2"/>
      <c r="S40" s="2"/>
      <c r="T40" s="2"/>
      <c r="U40" s="2"/>
      <c r="V40" s="2"/>
      <c r="W40" s="2"/>
      <c r="X40" s="2"/>
      <c r="Y40" s="12"/>
      <c r="Z40" s="23"/>
      <c r="AA40" s="213"/>
    </row>
    <row r="41" spans="1:27" hidden="1" outlineLevel="1" x14ac:dyDescent="0.25">
      <c r="A41" s="244"/>
      <c r="B41" s="43"/>
      <c r="C41" s="43"/>
      <c r="D41" s="6"/>
      <c r="E41" s="9"/>
      <c r="F41" s="4"/>
      <c r="G41" s="4"/>
      <c r="H41" s="4"/>
      <c r="I41" s="4"/>
      <c r="J41" s="4"/>
      <c r="K41" s="4"/>
      <c r="L41" s="4"/>
      <c r="M41" s="4"/>
      <c r="N41" s="4"/>
      <c r="O41" s="4"/>
      <c r="P41" s="4"/>
      <c r="Q41" s="4"/>
      <c r="R41" s="4"/>
      <c r="S41" s="4"/>
      <c r="T41" s="4"/>
      <c r="U41" s="4"/>
      <c r="V41" s="4"/>
      <c r="W41" s="4"/>
      <c r="X41" s="4"/>
      <c r="Y41" s="15"/>
      <c r="Z41" s="23"/>
      <c r="AA41" s="213"/>
    </row>
    <row r="42" spans="1:27" hidden="1" outlineLevel="1" x14ac:dyDescent="0.25">
      <c r="A42" s="244"/>
      <c r="B42" s="43"/>
      <c r="C42" s="43"/>
      <c r="D42" s="6"/>
      <c r="E42" s="10"/>
      <c r="F42" s="2"/>
      <c r="G42" s="2"/>
      <c r="H42" s="2"/>
      <c r="I42" s="2"/>
      <c r="J42" s="2"/>
      <c r="K42" s="2"/>
      <c r="L42" s="2"/>
      <c r="M42" s="2"/>
      <c r="N42" s="2"/>
      <c r="O42" s="2"/>
      <c r="P42" s="2"/>
      <c r="Q42" s="2"/>
      <c r="R42" s="2"/>
      <c r="S42" s="2"/>
      <c r="T42" s="2"/>
      <c r="U42" s="2"/>
      <c r="V42" s="2"/>
      <c r="W42" s="2"/>
      <c r="X42" s="2"/>
      <c r="Y42" s="12"/>
      <c r="Z42" s="23"/>
      <c r="AA42" s="213"/>
    </row>
    <row r="43" spans="1:27" hidden="1" outlineLevel="1" x14ac:dyDescent="0.25">
      <c r="A43" s="244"/>
      <c r="B43" s="43"/>
      <c r="C43" s="43"/>
      <c r="D43" s="6"/>
      <c r="E43" s="9"/>
      <c r="F43" s="4"/>
      <c r="G43" s="4"/>
      <c r="H43" s="4"/>
      <c r="I43" s="4"/>
      <c r="J43" s="4"/>
      <c r="K43" s="4"/>
      <c r="L43" s="4"/>
      <c r="M43" s="4"/>
      <c r="N43" s="4"/>
      <c r="O43" s="4"/>
      <c r="P43" s="4"/>
      <c r="Q43" s="4"/>
      <c r="R43" s="4"/>
      <c r="S43" s="4"/>
      <c r="T43" s="4"/>
      <c r="U43" s="4"/>
      <c r="V43" s="4"/>
      <c r="W43" s="4"/>
      <c r="X43" s="4"/>
      <c r="Y43" s="15"/>
      <c r="Z43" s="23"/>
      <c r="AA43" s="213"/>
    </row>
    <row r="44" spans="1:27" hidden="1" outlineLevel="1" x14ac:dyDescent="0.25">
      <c r="A44" s="244"/>
      <c r="B44" s="43"/>
      <c r="C44" s="43"/>
      <c r="D44" s="6"/>
      <c r="E44" s="10"/>
      <c r="F44" s="2"/>
      <c r="G44" s="2"/>
      <c r="H44" s="2"/>
      <c r="I44" s="2"/>
      <c r="J44" s="2"/>
      <c r="K44" s="2"/>
      <c r="L44" s="2"/>
      <c r="M44" s="2"/>
      <c r="N44" s="2"/>
      <c r="O44" s="2"/>
      <c r="P44" s="2"/>
      <c r="Q44" s="2"/>
      <c r="R44" s="2"/>
      <c r="S44" s="2"/>
      <c r="T44" s="2"/>
      <c r="U44" s="2"/>
      <c r="V44" s="2"/>
      <c r="W44" s="2"/>
      <c r="X44" s="2"/>
      <c r="Y44" s="12"/>
      <c r="Z44" s="23"/>
      <c r="AA44" s="213"/>
    </row>
    <row r="45" spans="1:27" hidden="1" outlineLevel="1" x14ac:dyDescent="0.25">
      <c r="A45" s="244"/>
      <c r="B45" s="43"/>
      <c r="C45" s="43"/>
      <c r="D45" s="6"/>
      <c r="E45" s="9"/>
      <c r="F45" s="4"/>
      <c r="G45" s="4"/>
      <c r="H45" s="4"/>
      <c r="I45" s="4"/>
      <c r="J45" s="4"/>
      <c r="K45" s="4"/>
      <c r="L45" s="4"/>
      <c r="M45" s="4"/>
      <c r="N45" s="4"/>
      <c r="O45" s="4"/>
      <c r="P45" s="4"/>
      <c r="Q45" s="4"/>
      <c r="R45" s="4"/>
      <c r="S45" s="4"/>
      <c r="T45" s="4"/>
      <c r="U45" s="4"/>
      <c r="V45" s="4"/>
      <c r="W45" s="4"/>
      <c r="X45" s="4"/>
      <c r="Y45" s="15"/>
      <c r="Z45" s="23"/>
      <c r="AA45" s="213"/>
    </row>
    <row r="46" spans="1:27" hidden="1" outlineLevel="1" x14ac:dyDescent="0.25">
      <c r="A46" s="244"/>
      <c r="B46" s="43"/>
      <c r="C46" s="43"/>
      <c r="D46" s="6"/>
      <c r="E46" s="10"/>
      <c r="F46" s="2"/>
      <c r="G46" s="2"/>
      <c r="H46" s="2"/>
      <c r="I46" s="2"/>
      <c r="J46" s="2"/>
      <c r="K46" s="2"/>
      <c r="L46" s="2"/>
      <c r="M46" s="2"/>
      <c r="N46" s="2"/>
      <c r="O46" s="2"/>
      <c r="P46" s="2"/>
      <c r="Q46" s="2"/>
      <c r="R46" s="2"/>
      <c r="S46" s="2"/>
      <c r="T46" s="2"/>
      <c r="U46" s="2"/>
      <c r="V46" s="2"/>
      <c r="W46" s="2"/>
      <c r="X46" s="2"/>
      <c r="Y46" s="12"/>
      <c r="Z46" s="23"/>
      <c r="AA46" s="213"/>
    </row>
    <row r="47" spans="1:27" hidden="1" outlineLevel="1" x14ac:dyDescent="0.25">
      <c r="A47" s="244"/>
      <c r="B47" s="43"/>
      <c r="C47" s="43"/>
      <c r="D47" s="6"/>
      <c r="E47" s="9"/>
      <c r="F47" s="4"/>
      <c r="G47" s="4"/>
      <c r="H47" s="4"/>
      <c r="I47" s="4"/>
      <c r="J47" s="4"/>
      <c r="K47" s="4"/>
      <c r="L47" s="4"/>
      <c r="M47" s="4"/>
      <c r="N47" s="4"/>
      <c r="O47" s="4"/>
      <c r="P47" s="4"/>
      <c r="Q47" s="4"/>
      <c r="R47" s="4"/>
      <c r="S47" s="4"/>
      <c r="T47" s="4"/>
      <c r="U47" s="4"/>
      <c r="V47" s="4"/>
      <c r="W47" s="4"/>
      <c r="X47" s="4"/>
      <c r="Y47" s="15"/>
      <c r="Z47" s="23"/>
      <c r="AA47" s="213"/>
    </row>
    <row r="48" spans="1:27" hidden="1" outlineLevel="1" x14ac:dyDescent="0.25">
      <c r="A48" s="244"/>
      <c r="B48" s="43"/>
      <c r="C48" s="43"/>
      <c r="D48" s="6"/>
      <c r="E48" s="10"/>
      <c r="F48" s="2"/>
      <c r="G48" s="2"/>
      <c r="H48" s="2"/>
      <c r="I48" s="2"/>
      <c r="J48" s="2"/>
      <c r="K48" s="2"/>
      <c r="L48" s="2"/>
      <c r="M48" s="2"/>
      <c r="N48" s="2"/>
      <c r="O48" s="2"/>
      <c r="P48" s="2"/>
      <c r="Q48" s="2"/>
      <c r="R48" s="2"/>
      <c r="S48" s="2"/>
      <c r="T48" s="2"/>
      <c r="U48" s="2"/>
      <c r="V48" s="2"/>
      <c r="W48" s="2"/>
      <c r="X48" s="2"/>
      <c r="Y48" s="12"/>
      <c r="Z48" s="23"/>
      <c r="AA48" s="213"/>
    </row>
    <row r="49" spans="1:27" hidden="1" outlineLevel="1" x14ac:dyDescent="0.25">
      <c r="A49" s="244"/>
      <c r="B49" s="43"/>
      <c r="C49" s="43"/>
      <c r="D49" s="6"/>
      <c r="E49" s="9"/>
      <c r="F49" s="4"/>
      <c r="G49" s="4"/>
      <c r="H49" s="4"/>
      <c r="I49" s="4"/>
      <c r="J49" s="4"/>
      <c r="K49" s="4"/>
      <c r="L49" s="4"/>
      <c r="M49" s="4"/>
      <c r="N49" s="4"/>
      <c r="O49" s="4"/>
      <c r="P49" s="4"/>
      <c r="Q49" s="4"/>
      <c r="R49" s="4"/>
      <c r="S49" s="4"/>
      <c r="T49" s="4"/>
      <c r="U49" s="4"/>
      <c r="V49" s="4"/>
      <c r="W49" s="4"/>
      <c r="X49" s="4"/>
      <c r="Y49" s="15"/>
      <c r="Z49" s="23"/>
      <c r="AA49" s="213"/>
    </row>
    <row r="50" spans="1:27" hidden="1" outlineLevel="1" x14ac:dyDescent="0.25">
      <c r="A50" s="244"/>
      <c r="B50" s="43"/>
      <c r="C50" s="43"/>
      <c r="D50" s="6"/>
      <c r="E50" s="10"/>
      <c r="F50" s="2"/>
      <c r="G50" s="2"/>
      <c r="H50" s="2"/>
      <c r="I50" s="2"/>
      <c r="J50" s="2"/>
      <c r="K50" s="2"/>
      <c r="L50" s="2"/>
      <c r="M50" s="2"/>
      <c r="N50" s="2"/>
      <c r="O50" s="2"/>
      <c r="P50" s="2"/>
      <c r="Q50" s="2"/>
      <c r="R50" s="2"/>
      <c r="S50" s="2"/>
      <c r="T50" s="2"/>
      <c r="U50" s="2"/>
      <c r="V50" s="2"/>
      <c r="W50" s="2"/>
      <c r="X50" s="2"/>
      <c r="Y50" s="12"/>
      <c r="Z50" s="23"/>
      <c r="AA50" s="213"/>
    </row>
    <row r="51" spans="1:27" hidden="1" outlineLevel="1" x14ac:dyDescent="0.25">
      <c r="A51" s="244"/>
      <c r="B51" s="43"/>
      <c r="C51" s="43"/>
      <c r="D51" s="6"/>
      <c r="E51" s="9"/>
      <c r="F51" s="4"/>
      <c r="G51" s="4"/>
      <c r="H51" s="4"/>
      <c r="I51" s="4"/>
      <c r="J51" s="4"/>
      <c r="K51" s="4"/>
      <c r="L51" s="4"/>
      <c r="M51" s="4"/>
      <c r="N51" s="4"/>
      <c r="O51" s="4"/>
      <c r="P51" s="4"/>
      <c r="Q51" s="4"/>
      <c r="R51" s="4"/>
      <c r="S51" s="4"/>
      <c r="T51" s="4"/>
      <c r="U51" s="4"/>
      <c r="V51" s="4"/>
      <c r="W51" s="4"/>
      <c r="X51" s="4"/>
      <c r="Y51" s="15"/>
      <c r="Z51" s="23"/>
      <c r="AA51" s="213"/>
    </row>
    <row r="52" spans="1:27" hidden="1" outlineLevel="1" x14ac:dyDescent="0.25">
      <c r="A52" s="244"/>
      <c r="B52" s="43"/>
      <c r="C52" s="43"/>
      <c r="D52" s="6"/>
      <c r="E52" s="10"/>
      <c r="F52" s="2"/>
      <c r="G52" s="2"/>
      <c r="H52" s="2"/>
      <c r="I52" s="2"/>
      <c r="J52" s="2"/>
      <c r="K52" s="2"/>
      <c r="L52" s="2"/>
      <c r="M52" s="2"/>
      <c r="N52" s="2"/>
      <c r="O52" s="2"/>
      <c r="P52" s="2"/>
      <c r="Q52" s="2"/>
      <c r="R52" s="2"/>
      <c r="S52" s="2"/>
      <c r="T52" s="2"/>
      <c r="U52" s="2"/>
      <c r="V52" s="2"/>
      <c r="W52" s="2"/>
      <c r="X52" s="2"/>
      <c r="Y52" s="12"/>
      <c r="Z52" s="23"/>
      <c r="AA52" s="213"/>
    </row>
    <row r="53" spans="1:27" hidden="1" outlineLevel="1" x14ac:dyDescent="0.25">
      <c r="A53" s="244"/>
      <c r="B53" s="43"/>
      <c r="C53" s="43"/>
      <c r="D53" s="6"/>
      <c r="E53" s="9"/>
      <c r="F53" s="4"/>
      <c r="G53" s="4"/>
      <c r="H53" s="4"/>
      <c r="I53" s="4"/>
      <c r="J53" s="4"/>
      <c r="K53" s="4"/>
      <c r="L53" s="4"/>
      <c r="M53" s="4"/>
      <c r="N53" s="4"/>
      <c r="O53" s="4"/>
      <c r="P53" s="4"/>
      <c r="Q53" s="4"/>
      <c r="R53" s="4"/>
      <c r="S53" s="4"/>
      <c r="T53" s="4"/>
      <c r="U53" s="4"/>
      <c r="V53" s="4"/>
      <c r="W53" s="4"/>
      <c r="X53" s="4"/>
      <c r="Y53" s="15"/>
      <c r="Z53" s="23"/>
      <c r="AA53" s="213"/>
    </row>
    <row r="54" spans="1:27" hidden="1" outlineLevel="1" x14ac:dyDescent="0.25">
      <c r="A54" s="244"/>
      <c r="B54" s="43"/>
      <c r="C54" s="43"/>
      <c r="D54" s="6"/>
      <c r="E54" s="10"/>
      <c r="F54" s="2"/>
      <c r="G54" s="2"/>
      <c r="H54" s="2"/>
      <c r="I54" s="2"/>
      <c r="J54" s="2"/>
      <c r="K54" s="2"/>
      <c r="L54" s="2"/>
      <c r="M54" s="2"/>
      <c r="N54" s="2"/>
      <c r="O54" s="2"/>
      <c r="P54" s="2"/>
      <c r="Q54" s="2"/>
      <c r="R54" s="2"/>
      <c r="S54" s="2"/>
      <c r="T54" s="2"/>
      <c r="U54" s="2"/>
      <c r="V54" s="2"/>
      <c r="W54" s="2"/>
      <c r="X54" s="2"/>
      <c r="Y54" s="12"/>
      <c r="Z54" s="23"/>
      <c r="AA54" s="213"/>
    </row>
    <row r="55" spans="1:27" hidden="1" outlineLevel="1" x14ac:dyDescent="0.25">
      <c r="A55" s="244"/>
      <c r="B55" s="43"/>
      <c r="C55" s="43"/>
      <c r="D55" s="6"/>
      <c r="E55" s="9"/>
      <c r="F55" s="4"/>
      <c r="G55" s="4"/>
      <c r="H55" s="4"/>
      <c r="I55" s="4"/>
      <c r="J55" s="4"/>
      <c r="K55" s="4"/>
      <c r="L55" s="4"/>
      <c r="M55" s="4"/>
      <c r="N55" s="4"/>
      <c r="O55" s="4"/>
      <c r="P55" s="4"/>
      <c r="Q55" s="4"/>
      <c r="R55" s="4"/>
      <c r="S55" s="4"/>
      <c r="T55" s="4"/>
      <c r="U55" s="4"/>
      <c r="V55" s="4"/>
      <c r="W55" s="4"/>
      <c r="X55" s="4"/>
      <c r="Y55" s="15"/>
      <c r="Z55" s="23"/>
      <c r="AA55" s="213"/>
    </row>
    <row r="56" spans="1:27" hidden="1" outlineLevel="1" x14ac:dyDescent="0.25">
      <c r="A56" s="244"/>
      <c r="B56" s="43"/>
      <c r="C56" s="43"/>
      <c r="D56" s="6"/>
      <c r="E56" s="10"/>
      <c r="F56" s="2"/>
      <c r="G56" s="2"/>
      <c r="H56" s="2"/>
      <c r="I56" s="2"/>
      <c r="J56" s="2"/>
      <c r="K56" s="2"/>
      <c r="L56" s="2"/>
      <c r="M56" s="2"/>
      <c r="N56" s="2"/>
      <c r="O56" s="2"/>
      <c r="P56" s="2"/>
      <c r="Q56" s="2"/>
      <c r="R56" s="2"/>
      <c r="S56" s="2"/>
      <c r="T56" s="2"/>
      <c r="U56" s="2"/>
      <c r="V56" s="2"/>
      <c r="W56" s="2"/>
      <c r="X56" s="2"/>
      <c r="Y56" s="12"/>
      <c r="Z56" s="23"/>
      <c r="AA56" s="213"/>
    </row>
    <row r="57" spans="1:27" hidden="1" outlineLevel="1" x14ac:dyDescent="0.25">
      <c r="A57" s="244"/>
      <c r="B57" s="43"/>
      <c r="C57" s="43"/>
      <c r="D57" s="6"/>
      <c r="E57" s="9"/>
      <c r="F57" s="4"/>
      <c r="G57" s="4"/>
      <c r="H57" s="4"/>
      <c r="I57" s="4"/>
      <c r="J57" s="4"/>
      <c r="K57" s="4"/>
      <c r="L57" s="4"/>
      <c r="M57" s="4"/>
      <c r="N57" s="4"/>
      <c r="O57" s="4"/>
      <c r="P57" s="4"/>
      <c r="Q57" s="4"/>
      <c r="R57" s="4"/>
      <c r="S57" s="4"/>
      <c r="T57" s="4"/>
      <c r="U57" s="4"/>
      <c r="V57" s="4"/>
      <c r="W57" s="4"/>
      <c r="X57" s="4"/>
      <c r="Y57" s="15"/>
      <c r="Z57" s="23"/>
      <c r="AA57" s="213"/>
    </row>
    <row r="58" spans="1:27" hidden="1" outlineLevel="1" x14ac:dyDescent="0.25">
      <c r="A58" s="244"/>
      <c r="B58" s="43"/>
      <c r="C58" s="43"/>
      <c r="D58" s="6"/>
      <c r="E58" s="10"/>
      <c r="F58" s="2"/>
      <c r="G58" s="2"/>
      <c r="H58" s="2"/>
      <c r="I58" s="2"/>
      <c r="J58" s="2"/>
      <c r="K58" s="2"/>
      <c r="L58" s="2"/>
      <c r="M58" s="2"/>
      <c r="N58" s="2"/>
      <c r="O58" s="2"/>
      <c r="P58" s="2"/>
      <c r="Q58" s="2"/>
      <c r="R58" s="2"/>
      <c r="S58" s="2"/>
      <c r="T58" s="2"/>
      <c r="U58" s="2"/>
      <c r="V58" s="2"/>
      <c r="W58" s="2"/>
      <c r="X58" s="2"/>
      <c r="Y58" s="12"/>
      <c r="Z58" s="23"/>
      <c r="AA58" s="213"/>
    </row>
    <row r="59" spans="1:27" hidden="1" outlineLevel="1" x14ac:dyDescent="0.25">
      <c r="A59" s="244"/>
      <c r="B59" s="43"/>
      <c r="C59" s="43"/>
      <c r="D59" s="6"/>
      <c r="E59" s="9"/>
      <c r="F59" s="4"/>
      <c r="G59" s="4"/>
      <c r="H59" s="4"/>
      <c r="I59" s="4"/>
      <c r="J59" s="4"/>
      <c r="K59" s="4"/>
      <c r="L59" s="4"/>
      <c r="M59" s="4"/>
      <c r="N59" s="4"/>
      <c r="O59" s="4"/>
      <c r="P59" s="4"/>
      <c r="Q59" s="4"/>
      <c r="R59" s="4"/>
      <c r="S59" s="4"/>
      <c r="T59" s="4"/>
      <c r="U59" s="4"/>
      <c r="V59" s="4"/>
      <c r="W59" s="4"/>
      <c r="X59" s="4"/>
      <c r="Y59" s="15"/>
      <c r="Z59" s="23"/>
      <c r="AA59" s="213"/>
    </row>
    <row r="60" spans="1:27" hidden="1" outlineLevel="1" x14ac:dyDescent="0.25">
      <c r="A60" s="244"/>
      <c r="B60" s="43"/>
      <c r="C60" s="43"/>
      <c r="D60" s="6"/>
      <c r="E60" s="10"/>
      <c r="F60" s="2"/>
      <c r="G60" s="2"/>
      <c r="H60" s="2"/>
      <c r="I60" s="2"/>
      <c r="J60" s="2"/>
      <c r="K60" s="2"/>
      <c r="L60" s="2"/>
      <c r="M60" s="2"/>
      <c r="N60" s="2"/>
      <c r="O60" s="2"/>
      <c r="P60" s="2"/>
      <c r="Q60" s="2"/>
      <c r="R60" s="2"/>
      <c r="S60" s="2"/>
      <c r="T60" s="2"/>
      <c r="U60" s="2"/>
      <c r="V60" s="2"/>
      <c r="W60" s="2"/>
      <c r="X60" s="2"/>
      <c r="Y60" s="12"/>
      <c r="Z60" s="23"/>
      <c r="AA60" s="213"/>
    </row>
    <row r="61" spans="1:27" hidden="1" outlineLevel="1" x14ac:dyDescent="0.25">
      <c r="A61" s="244"/>
      <c r="B61" s="43"/>
      <c r="C61" s="43"/>
      <c r="D61" s="6"/>
      <c r="E61" s="9"/>
      <c r="F61" s="4"/>
      <c r="G61" s="4"/>
      <c r="H61" s="4"/>
      <c r="I61" s="4"/>
      <c r="J61" s="4"/>
      <c r="K61" s="4"/>
      <c r="L61" s="4"/>
      <c r="M61" s="4"/>
      <c r="N61" s="4"/>
      <c r="O61" s="4"/>
      <c r="P61" s="4"/>
      <c r="Q61" s="4"/>
      <c r="R61" s="4"/>
      <c r="S61" s="4"/>
      <c r="T61" s="4"/>
      <c r="U61" s="4"/>
      <c r="V61" s="4"/>
      <c r="W61" s="4"/>
      <c r="X61" s="4"/>
      <c r="Y61" s="15"/>
      <c r="Z61" s="23"/>
      <c r="AA61" s="213"/>
    </row>
    <row r="62" spans="1:27" hidden="1" outlineLevel="1" x14ac:dyDescent="0.25">
      <c r="A62" s="244"/>
      <c r="B62" s="43"/>
      <c r="C62" s="43"/>
      <c r="D62" s="6"/>
      <c r="E62" s="10"/>
      <c r="F62" s="2"/>
      <c r="G62" s="2"/>
      <c r="H62" s="2"/>
      <c r="I62" s="2"/>
      <c r="J62" s="2"/>
      <c r="K62" s="2"/>
      <c r="L62" s="2"/>
      <c r="M62" s="2"/>
      <c r="N62" s="2"/>
      <c r="O62" s="2"/>
      <c r="P62" s="2"/>
      <c r="Q62" s="2"/>
      <c r="R62" s="2"/>
      <c r="S62" s="2"/>
      <c r="T62" s="2"/>
      <c r="U62" s="2"/>
      <c r="V62" s="2"/>
      <c r="W62" s="2"/>
      <c r="X62" s="2"/>
      <c r="Y62" s="12"/>
      <c r="Z62" s="23"/>
      <c r="AA62" s="213"/>
    </row>
    <row r="63" spans="1:27" hidden="1" outlineLevel="1" x14ac:dyDescent="0.25">
      <c r="A63" s="244"/>
      <c r="B63" s="43"/>
      <c r="C63" s="43"/>
      <c r="D63" s="6"/>
      <c r="E63" s="9"/>
      <c r="F63" s="4"/>
      <c r="G63" s="4"/>
      <c r="H63" s="4"/>
      <c r="I63" s="4"/>
      <c r="J63" s="4"/>
      <c r="K63" s="4"/>
      <c r="L63" s="4"/>
      <c r="M63" s="4"/>
      <c r="N63" s="4"/>
      <c r="O63" s="4"/>
      <c r="P63" s="4"/>
      <c r="Q63" s="4"/>
      <c r="R63" s="4"/>
      <c r="S63" s="4"/>
      <c r="T63" s="4"/>
      <c r="U63" s="4"/>
      <c r="V63" s="4"/>
      <c r="W63" s="4"/>
      <c r="X63" s="4"/>
      <c r="Y63" s="15"/>
      <c r="Z63" s="23"/>
      <c r="AA63" s="213"/>
    </row>
    <row r="64" spans="1:27" hidden="1" outlineLevel="1" x14ac:dyDescent="0.25">
      <c r="A64" s="244"/>
      <c r="B64" s="43"/>
      <c r="C64" s="43"/>
      <c r="D64" s="6"/>
      <c r="E64" s="10"/>
      <c r="F64" s="2"/>
      <c r="G64" s="2"/>
      <c r="H64" s="2"/>
      <c r="I64" s="2"/>
      <c r="J64" s="2"/>
      <c r="K64" s="2"/>
      <c r="L64" s="2"/>
      <c r="M64" s="2"/>
      <c r="N64" s="2"/>
      <c r="O64" s="2"/>
      <c r="P64" s="2"/>
      <c r="Q64" s="2"/>
      <c r="R64" s="2"/>
      <c r="S64" s="2"/>
      <c r="T64" s="2"/>
      <c r="U64" s="2"/>
      <c r="V64" s="2"/>
      <c r="W64" s="2"/>
      <c r="X64" s="2"/>
      <c r="Y64" s="12"/>
      <c r="Z64" s="23"/>
      <c r="AA64" s="213"/>
    </row>
    <row r="65" spans="1:33" hidden="1" outlineLevel="1" x14ac:dyDescent="0.25">
      <c r="A65" s="244"/>
      <c r="B65" s="43"/>
      <c r="C65" s="43"/>
      <c r="D65" s="6"/>
      <c r="E65" s="10"/>
      <c r="F65" s="2"/>
      <c r="G65" s="2"/>
      <c r="H65" s="2"/>
      <c r="I65" s="2"/>
      <c r="J65" s="2"/>
      <c r="K65" s="2"/>
      <c r="L65" s="2"/>
      <c r="M65" s="2"/>
      <c r="N65" s="2"/>
      <c r="O65" s="2"/>
      <c r="P65" s="2"/>
      <c r="Q65" s="2"/>
      <c r="R65" s="2"/>
      <c r="S65" s="2"/>
      <c r="T65" s="2"/>
      <c r="U65" s="2"/>
      <c r="V65" s="2"/>
      <c r="W65" s="2"/>
      <c r="X65" s="2"/>
      <c r="Y65" s="12"/>
      <c r="Z65" s="23"/>
      <c r="AA65" s="213"/>
    </row>
    <row r="66" spans="1:33" ht="15.75" hidden="1" outlineLevel="1" thickBot="1" x14ac:dyDescent="0.3">
      <c r="A66" s="256"/>
      <c r="B66" s="44"/>
      <c r="C66" s="44"/>
      <c r="D66" s="24"/>
      <c r="E66" s="20"/>
      <c r="F66" s="21"/>
      <c r="G66" s="21"/>
      <c r="H66" s="21"/>
      <c r="I66" s="21"/>
      <c r="J66" s="21"/>
      <c r="K66" s="21"/>
      <c r="L66" s="21"/>
      <c r="M66" s="21"/>
      <c r="N66" s="21"/>
      <c r="O66" s="21"/>
      <c r="P66" s="21"/>
      <c r="Q66" s="21"/>
      <c r="R66" s="21"/>
      <c r="S66" s="21"/>
      <c r="T66" s="21"/>
      <c r="U66" s="21"/>
      <c r="V66" s="21"/>
      <c r="W66" s="21"/>
      <c r="X66" s="21"/>
      <c r="Y66" s="22"/>
      <c r="Z66" s="30"/>
      <c r="AA66" s="242"/>
    </row>
    <row r="67" spans="1:33" ht="15" customHeight="1" collapsed="1" thickTop="1" x14ac:dyDescent="0.25">
      <c r="A67" s="208" t="s">
        <v>6</v>
      </c>
      <c r="B67" s="45" t="str">
        <f t="shared" ref="B67:D68" si="0">B3</f>
        <v>Департамент 17</v>
      </c>
      <c r="C67" s="45" t="str">
        <f t="shared" si="0"/>
        <v>Инженер-стажер</v>
      </c>
      <c r="D67" s="25" t="str">
        <f t="shared" si="0"/>
        <v>Штат</v>
      </c>
      <c r="E67" s="26">
        <f>Июль!E67+Август!E67+Сентябрь!E67</f>
        <v>0</v>
      </c>
      <c r="F67" s="27">
        <f>Июль!F67+Август!F67+Сентябрь!F67</f>
        <v>44</v>
      </c>
      <c r="G67" s="27">
        <f>Июль!G67+Август!G67+Сентябрь!G67</f>
        <v>44.5</v>
      </c>
      <c r="H67" s="27">
        <f>Июль!H67+Август!H67+Сентябрь!H67</f>
        <v>0</v>
      </c>
      <c r="I67" s="27">
        <f>Июль!I67+Август!I67+Сентябрь!I67</f>
        <v>0</v>
      </c>
      <c r="J67" s="27">
        <f>Июль!J67+Август!J67+Сентябрь!J67</f>
        <v>0</v>
      </c>
      <c r="K67" s="27">
        <f>Июль!K67+Август!K67+Сентябрь!K67</f>
        <v>0</v>
      </c>
      <c r="L67" s="27">
        <f>Июль!L67+Август!L67+Сентябрь!L67</f>
        <v>0</v>
      </c>
      <c r="M67" s="27">
        <f>Июль!M67+Август!M67+Сентябрь!M67</f>
        <v>0</v>
      </c>
      <c r="N67" s="27">
        <f>Июль!N67+Август!N67+Сентябрь!N67</f>
        <v>0</v>
      </c>
      <c r="O67" s="27">
        <f>Июль!O67+Август!O67+Сентябрь!O67</f>
        <v>0</v>
      </c>
      <c r="P67" s="27">
        <f>Июль!P67+Август!P67+Сентябрь!P67</f>
        <v>0</v>
      </c>
      <c r="Q67" s="27">
        <f>Июль!Q67+Август!Q67+Сентябрь!Q67</f>
        <v>0</v>
      </c>
      <c r="R67" s="27">
        <f>Июль!R67+Август!R67+Сентябрь!R67</f>
        <v>0</v>
      </c>
      <c r="S67" s="27">
        <f>Июль!S67+Август!S67+Сентябрь!S67</f>
        <v>0</v>
      </c>
      <c r="T67" s="27">
        <f>Июль!T67+Август!T67+Сентябрь!T67</f>
        <v>0</v>
      </c>
      <c r="U67" s="27">
        <f>Июль!U67+Август!U67+Сентябрь!U67</f>
        <v>0</v>
      </c>
      <c r="V67" s="27">
        <f>Июль!V67+Август!V67+Сентябрь!V67</f>
        <v>0</v>
      </c>
      <c r="W67" s="27">
        <f>Июль!W67+Август!W67+Сентябрь!W67</f>
        <v>0</v>
      </c>
      <c r="X67" s="27">
        <f>Июль!AH67+Август!AH67+Сентябрь!AH67</f>
        <v>0</v>
      </c>
      <c r="Y67" s="28">
        <f>Июль!AI67+Август!AI67+Сентябрь!AI67</f>
        <v>0</v>
      </c>
      <c r="Z67" s="29">
        <f>Июль!AJ67+Август!AJ67+Сентябрь!AJ67</f>
        <v>88.5</v>
      </c>
      <c r="AA67" s="206">
        <f>Июль!AK67+Август!AK67+Сентябрь!AK67</f>
        <v>88.5</v>
      </c>
      <c r="AB67" s="84">
        <f>AC3*AB3</f>
        <v>528</v>
      </c>
      <c r="AF67" t="e">
        <f ca="1">MATCH($AD$3,INDIRECT(CONCATENATE("'[Табели учета рабочего времени 2019.xlsx]",$AB$1,"'!$E$21:$E$2000")),0)</f>
        <v>#REF!</v>
      </c>
      <c r="AG67" s="85" t="e">
        <f ca="1">INDIRECT(CONCATENATE("'[Табели учета рабочего времени 2019.xlsx]",$AB$1,"'!$AO$",TEXT(20+AF67+2,0)))</f>
        <v>#REF!</v>
      </c>
    </row>
    <row r="68" spans="1:33" ht="15.75" thickBot="1" x14ac:dyDescent="0.3">
      <c r="A68" s="209"/>
      <c r="B68" s="46">
        <f t="shared" si="0"/>
        <v>0</v>
      </c>
      <c r="C68" s="46">
        <f t="shared" si="0"/>
        <v>0</v>
      </c>
      <c r="D68" s="8" t="str">
        <f t="shared" si="0"/>
        <v>Совместитель</v>
      </c>
      <c r="E68" s="11">
        <f>Июль!E68+Август!E68+Сентябрь!E68</f>
        <v>0</v>
      </c>
      <c r="F68" s="3">
        <f>Июль!F68+Август!F68+Сентябрь!F68</f>
        <v>0</v>
      </c>
      <c r="G68" s="3">
        <f>Июль!G68+Август!G68+Сентябрь!G68</f>
        <v>0</v>
      </c>
      <c r="H68" s="3">
        <f>Июль!H68+Август!H68+Сентябрь!H68</f>
        <v>0</v>
      </c>
      <c r="I68" s="3">
        <f>Июль!I68+Август!I68+Сентябрь!I68</f>
        <v>0</v>
      </c>
      <c r="J68" s="3">
        <f>Июль!J68+Август!J68+Сентябрь!J68</f>
        <v>0</v>
      </c>
      <c r="K68" s="3">
        <f>Июль!K68+Август!K68+Сентябрь!K68</f>
        <v>0</v>
      </c>
      <c r="L68" s="3">
        <f>Июль!L68+Август!L68+Сентябрь!L68</f>
        <v>0</v>
      </c>
      <c r="M68" s="3">
        <f>Июль!M68+Август!M68+Сентябрь!M68</f>
        <v>0</v>
      </c>
      <c r="N68" s="3">
        <f>Июль!N68+Август!N68+Сентябрь!N68</f>
        <v>0</v>
      </c>
      <c r="O68" s="3">
        <f>Июль!O68+Август!O68+Сентябрь!O68</f>
        <v>0</v>
      </c>
      <c r="P68" s="3">
        <f>Июль!P68+Август!P68+Сентябрь!P68</f>
        <v>0</v>
      </c>
      <c r="Q68" s="3">
        <f>Июль!Q68+Август!Q68+Сентябрь!Q68</f>
        <v>0</v>
      </c>
      <c r="R68" s="3">
        <f>Июль!R68+Август!R68+Сентябрь!R68</f>
        <v>0</v>
      </c>
      <c r="S68" s="3">
        <f>Июль!S68+Август!S68+Сентябрь!S68</f>
        <v>0</v>
      </c>
      <c r="T68" s="3">
        <f>Июль!T68+Август!T68+Сентябрь!T68</f>
        <v>0</v>
      </c>
      <c r="U68" s="3">
        <f>Июль!U68+Август!U68+Сентябрь!U68</f>
        <v>0</v>
      </c>
      <c r="V68" s="3">
        <f>Июль!V68+Август!V68+Сентябрь!V68</f>
        <v>0</v>
      </c>
      <c r="W68" s="3">
        <f>Июль!W68+Август!W68+Сентябрь!W68</f>
        <v>0</v>
      </c>
      <c r="X68" s="3">
        <f>Июль!AH68+Август!AH68+Сентябрь!AH68</f>
        <v>0</v>
      </c>
      <c r="Y68" s="16">
        <f>Июль!AI68+Август!AI68+Сентябрь!AI68</f>
        <v>0</v>
      </c>
      <c r="Z68" s="18">
        <f>Июль!AJ68+Август!AJ68+Сентябрь!AJ68</f>
        <v>0</v>
      </c>
      <c r="AA68" s="207">
        <f>Июль!AK68+Август!AK68+Сентябрь!AK68</f>
        <v>0</v>
      </c>
      <c r="AB68" s="84">
        <f>AC3*AB4</f>
        <v>0</v>
      </c>
      <c r="AF68" t="e">
        <f ca="1">MATCH($AD4,INDIRECT(CONCATENATE("'[Табели учета рабочего времени 2019.xlsx]",$AB$1,"'!$E$21:$E$2000")),0)</f>
        <v>#REF!</v>
      </c>
      <c r="AG68" s="85" t="e">
        <f ca="1">INDIRECT(CONCATENATE("'[Табели учета рабочего времени 2019.xlsx]",$AB$1,"'!$AO$",TEXT(20+AF68+2,0)))</f>
        <v>#REF!</v>
      </c>
    </row>
  </sheetData>
  <customSheetViews>
    <customSheetView guid="{408ECAAE-613F-4084-B488-3FAA9C7F173A}" zeroValues="0" hiddenRows="1" hiddenColumns="1">
      <selection activeCell="C73" sqref="C73"/>
      <pageMargins left="0.7" right="0.7" top="0.75" bottom="0.75" header="0.3" footer="0.3"/>
    </customSheetView>
    <customSheetView guid="{C76FC18C-29D4-4EF7-82C3-46859590EBCE}" zeroValues="0" hiddenRows="1" hiddenColumns="1">
      <selection activeCell="C73" sqref="C73"/>
      <pageMargins left="0.7" right="0.7" top="0.75" bottom="0.75" header="0.3" footer="0.3"/>
    </customSheetView>
    <customSheetView guid="{CD01F72D-C7EA-45D0-819A-C26EA35B9FAE}" zeroValues="0" hiddenRows="1" hiddenColumns="1">
      <selection activeCell="C73" sqref="C73"/>
      <pageMargins left="0.7" right="0.7" top="0.75" bottom="0.75" header="0.3" footer="0.3"/>
    </customSheetView>
    <customSheetView guid="{0D977F78-BF72-4745-A64A-C83A0431C8EE}" zeroValues="0" hiddenRows="1" hiddenColumns="1">
      <selection activeCell="C73" sqref="C73"/>
      <pageMargins left="0.7" right="0.7" top="0.75" bottom="0.75" header="0.3" footer="0.3"/>
    </customSheetView>
    <customSheetView guid="{697E38C0-DEBC-4380-B1E4-529E1AC10928}" zeroValues="0" hiddenRows="1" hiddenColumns="1">
      <selection activeCell="C73" sqref="C73"/>
      <pageMargins left="0.7" right="0.7" top="0.75" bottom="0.75" header="0.3" footer="0.3"/>
    </customSheetView>
  </customSheetViews>
  <mergeCells count="68">
    <mergeCell ref="A63:A64"/>
    <mergeCell ref="AA63:AA64"/>
    <mergeCell ref="A65:A66"/>
    <mergeCell ref="AA65:AA66"/>
    <mergeCell ref="A67:A68"/>
    <mergeCell ref="AA67:AA68"/>
    <mergeCell ref="A57:A58"/>
    <mergeCell ref="AA57:AA58"/>
    <mergeCell ref="A59:A60"/>
    <mergeCell ref="AA59:AA60"/>
    <mergeCell ref="A61:A62"/>
    <mergeCell ref="AA61:AA62"/>
    <mergeCell ref="A51:A52"/>
    <mergeCell ref="AA51:AA52"/>
    <mergeCell ref="A53:A54"/>
    <mergeCell ref="AA53:AA54"/>
    <mergeCell ref="A55:A56"/>
    <mergeCell ref="AA55:AA56"/>
    <mergeCell ref="A45:A46"/>
    <mergeCell ref="AA45:AA46"/>
    <mergeCell ref="A47:A48"/>
    <mergeCell ref="AA47:AA48"/>
    <mergeCell ref="A49:A50"/>
    <mergeCell ref="AA49:AA50"/>
    <mergeCell ref="A39:A40"/>
    <mergeCell ref="AA39:AA40"/>
    <mergeCell ref="A41:A42"/>
    <mergeCell ref="AA41:AA42"/>
    <mergeCell ref="A43:A44"/>
    <mergeCell ref="AA43:AA44"/>
    <mergeCell ref="A33:A34"/>
    <mergeCell ref="AA33:AA34"/>
    <mergeCell ref="A35:A36"/>
    <mergeCell ref="AA35:AA36"/>
    <mergeCell ref="A37:A38"/>
    <mergeCell ref="AA37:AA38"/>
    <mergeCell ref="A27:A28"/>
    <mergeCell ref="AA27:AA28"/>
    <mergeCell ref="A29:A30"/>
    <mergeCell ref="AA29:AA30"/>
    <mergeCell ref="A31:A32"/>
    <mergeCell ref="AA31:AA32"/>
    <mergeCell ref="A21:A22"/>
    <mergeCell ref="AA21:AA22"/>
    <mergeCell ref="A23:A24"/>
    <mergeCell ref="AA23:AA24"/>
    <mergeCell ref="A25:A26"/>
    <mergeCell ref="AA25:AA26"/>
    <mergeCell ref="A15:A16"/>
    <mergeCell ref="AA15:AA16"/>
    <mergeCell ref="A17:A18"/>
    <mergeCell ref="AA17:AA18"/>
    <mergeCell ref="A19:A20"/>
    <mergeCell ref="AA19:AA20"/>
    <mergeCell ref="A9:A10"/>
    <mergeCell ref="AA9:AA10"/>
    <mergeCell ref="A11:A12"/>
    <mergeCell ref="AA11:AA12"/>
    <mergeCell ref="A13:A14"/>
    <mergeCell ref="AA13:AA14"/>
    <mergeCell ref="A7:A8"/>
    <mergeCell ref="AA7:AA8"/>
    <mergeCell ref="A2:A4"/>
    <mergeCell ref="E2:Y2"/>
    <mergeCell ref="Z2:AA4"/>
    <mergeCell ref="A5:A6"/>
    <mergeCell ref="AA5:AA6"/>
    <mergeCell ref="C2:D2"/>
  </mergeCells>
  <conditionalFormatting sqref="Z6">
    <cfRule type="cellIs" dxfId="93" priority="10" operator="greaterThan">
      <formula>12</formula>
    </cfRule>
  </conditionalFormatting>
  <conditionalFormatting sqref="Z5">
    <cfRule type="cellIs" dxfId="92" priority="9" operator="greaterThan">
      <formula>24</formula>
    </cfRule>
  </conditionalFormatting>
  <conditionalFormatting sqref="AA5">
    <cfRule type="cellIs" dxfId="91" priority="8" operator="greaterThan">
      <formula>36</formula>
    </cfRule>
  </conditionalFormatting>
  <conditionalFormatting sqref="Z8 Z10 Z12 Z14 Z16 Z18 Z20 Z22 Z24 Z26 Z28 Z30 Z32 Z34 Z36 Z38 Z40 Z42 Z44 Z46 Z48 Z50 Z52 Z54 Z56 Z58 Z60 Z62 Z64 Z66">
    <cfRule type="cellIs" dxfId="90" priority="7" operator="greaterThan">
      <formula>12</formula>
    </cfRule>
  </conditionalFormatting>
  <conditionalFormatting sqref="Z7 Z9 Z11 Z13 Z15 Z17 Z19 Z21 Z23 Z25 Z27 Z29 Z31 Z33 Z35 Z37 Z39 Z41 Z43 Z45 Z47 Z49 Z51 Z53 Z55 Z57 Z59 Z61 Z63 Z65">
    <cfRule type="cellIs" dxfId="89" priority="6" operator="greaterThan">
      <formula>24</formula>
    </cfRule>
  </conditionalFormatting>
  <conditionalFormatting sqref="AA7 AA9 AA11 AA13 AA15 AA17 AA19 AA21 AA23 AA25 AA27 AA29 AA31 AA33 AA35 AA37 AA39 AA41 AA43 AA45 AA47 AA49 AA51 AA53 AA55 AA57 AA59 AA61 AA63 AA65">
    <cfRule type="cellIs" dxfId="88" priority="5" operator="greaterThan">
      <formula>36</formula>
    </cfRule>
  </conditionalFormatting>
  <conditionalFormatting sqref="AG67">
    <cfRule type="cellIs" dxfId="87" priority="3" operator="lessThan">
      <formula>$Z$67</formula>
    </cfRule>
  </conditionalFormatting>
  <conditionalFormatting sqref="AG68">
    <cfRule type="cellIs" dxfId="86" priority="1" operator="lessThan">
      <formula>$Z$67</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0B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B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B00-000002000000}">
      <formula1>0</formula1>
      <formula2>8</formula2>
    </dataValidation>
    <dataValidation type="whole" errorStyle="warning" allowBlank="1" showInputMessage="1" showErrorMessage="1" errorTitle="Ошибка" sqref="AA5 AA7:AA66" xr:uid="{00000000-0002-0000-0B00-000003000000}">
      <formula1>0</formula1>
      <formula2>12</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63765AAA-1534-4702-B454-2608AE00B337}">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EE575A06-5ABF-49AF-AF8E-7A3E4582F8A5}">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AG70"/>
  <sheetViews>
    <sheetView showZeros="0" zoomScale="70" zoomScaleNormal="70" workbookViewId="0">
      <selection activeCell="AC3" sqref="AC3"/>
    </sheetView>
  </sheetViews>
  <sheetFormatPr defaultRowHeight="15" outlineLevelRow="1" outlineLevelCol="1" x14ac:dyDescent="0.25"/>
  <cols>
    <col min="1" max="1" width="6.42578125" customWidth="1"/>
    <col min="2" max="2" width="15.140625" style="47" customWidth="1"/>
    <col min="3" max="3" width="17.28515625" style="47" customWidth="1"/>
    <col min="4" max="4" width="12.85546875" customWidth="1"/>
    <col min="5" max="5" width="10.42578125" customWidth="1"/>
    <col min="6" max="6" width="11" customWidth="1"/>
    <col min="8" max="16" width="8.7109375" hidden="1" customWidth="1" outlineLevel="1"/>
    <col min="17" max="17" width="11.28515625" hidden="1" customWidth="1" outlineLevel="1"/>
    <col min="18" max="19" width="10.7109375" hidden="1" customWidth="1" outlineLevel="1"/>
    <col min="20" max="24" width="8.7109375" hidden="1" customWidth="1" outlineLevel="1"/>
    <col min="25" max="25" width="6.42578125" hidden="1" customWidth="1" outlineLevel="1"/>
    <col min="26" max="26" width="6.5703125" style="19" customWidth="1" collapsed="1"/>
    <col min="27" max="27" width="6.42578125" style="19" customWidth="1"/>
    <col min="28" max="29" width="8.7109375" style="83" customWidth="1" outlineLevel="1"/>
    <col min="30" max="30" width="8.7109375" customWidth="1" outlineLevel="1"/>
    <col min="32" max="32" width="10.140625" customWidth="1" outlineLevel="1"/>
    <col min="33" max="33" width="9.5703125" customWidth="1" outlineLevel="1"/>
  </cols>
  <sheetData>
    <row r="1" spans="1:30" ht="15.75" thickBot="1" x14ac:dyDescent="0.3">
      <c r="A1" t="str">
        <f>'III квартал'!A1</f>
        <v>Дрявичев Иван Олегович</v>
      </c>
      <c r="AB1" s="83" t="str">
        <f ca="1">INDEX({"Январь","Февраль","Март","I квартал","Апрель","Май","Июнь","II квартал","Июль","Август","Сентябрь","III квартал","Октябрь","Ноябрь","Декабрь","IV квартал"},_xlfn.SHEET())</f>
        <v>Октябрь</v>
      </c>
    </row>
    <row r="2" spans="1:30" x14ac:dyDescent="0.25">
      <c r="A2" s="216" t="str">
        <f>'III квартал'!A2</f>
        <v>Дата</v>
      </c>
      <c r="B2" s="60" t="str">
        <f>'III квартал'!B2</f>
        <v>Подразделение</v>
      </c>
      <c r="C2" s="236" t="str">
        <f>'III квартал'!C2</f>
        <v>Должность</v>
      </c>
      <c r="D2" s="237">
        <f>'III квартал'!D2</f>
        <v>0</v>
      </c>
      <c r="E2" s="219" t="str">
        <f>'III квартал'!E2</f>
        <v>Заказ</v>
      </c>
      <c r="F2" s="220">
        <f>'III квартал'!F2</f>
        <v>0</v>
      </c>
      <c r="G2" s="220">
        <f>'III квартал'!G2</f>
        <v>0</v>
      </c>
      <c r="H2" s="220">
        <f>'III квартал'!H2</f>
        <v>0</v>
      </c>
      <c r="I2" s="220">
        <f>'III квартал'!I2</f>
        <v>0</v>
      </c>
      <c r="J2" s="220">
        <f>'III квартал'!J2</f>
        <v>0</v>
      </c>
      <c r="K2" s="220">
        <f>'III квартал'!K2</f>
        <v>0</v>
      </c>
      <c r="L2" s="220">
        <f>'III квартал'!L2</f>
        <v>0</v>
      </c>
      <c r="M2" s="220">
        <f>'III квартал'!M2</f>
        <v>0</v>
      </c>
      <c r="N2" s="220">
        <f>'III квартал'!N2</f>
        <v>0</v>
      </c>
      <c r="O2" s="220">
        <f>'III квартал'!O2</f>
        <v>0</v>
      </c>
      <c r="P2" s="220">
        <f>'III квартал'!P2</f>
        <v>0</v>
      </c>
      <c r="Q2" s="220">
        <f>'III квартал'!Q2</f>
        <v>0</v>
      </c>
      <c r="R2" s="220">
        <f>'III квартал'!R2</f>
        <v>0</v>
      </c>
      <c r="S2" s="220">
        <f>'III квартал'!S2</f>
        <v>0</v>
      </c>
      <c r="T2" s="220">
        <f>'III квартал'!T2</f>
        <v>0</v>
      </c>
      <c r="U2" s="220">
        <f>'III квартал'!U2</f>
        <v>0</v>
      </c>
      <c r="V2" s="220">
        <f>'III квартал'!V2</f>
        <v>0</v>
      </c>
      <c r="W2" s="220">
        <f>'III квартал'!W2</f>
        <v>0</v>
      </c>
      <c r="X2" s="220">
        <f>'III квартал'!X2</f>
        <v>0</v>
      </c>
      <c r="Y2" s="221">
        <f>'III квартал'!Y2</f>
        <v>0</v>
      </c>
      <c r="Z2" s="222" t="str">
        <f>'III квартал'!Z2</f>
        <v>Всего</v>
      </c>
      <c r="AA2" s="223">
        <f>'III квартал'!AA2</f>
        <v>0</v>
      </c>
      <c r="AB2" s="83" t="s">
        <v>12</v>
      </c>
      <c r="AC2" s="83" t="s">
        <v>13</v>
      </c>
      <c r="AD2" t="s">
        <v>14</v>
      </c>
    </row>
    <row r="3" spans="1:30" x14ac:dyDescent="0.25">
      <c r="A3" s="217">
        <f>'III квартал'!A3</f>
        <v>0</v>
      </c>
      <c r="B3" s="59" t="str">
        <f>'III квартал'!B3</f>
        <v>Департамент 17</v>
      </c>
      <c r="C3" s="40" t="str">
        <f>'III квартал'!C3</f>
        <v>Инженер-стажер</v>
      </c>
      <c r="D3" s="56" t="str">
        <f>'III квартал'!D3</f>
        <v>Штат</v>
      </c>
      <c r="E3" s="31" t="str">
        <f>'III квартал'!E3</f>
        <v>Общие</v>
      </c>
      <c r="F3" s="1" t="str">
        <f>'III квартал'!F3</f>
        <v>Заказ-наряд 46/17 от 02.08.2021 г., Устройство доработки питания, 200 шт.</v>
      </c>
      <c r="G3" s="1">
        <f>'III квартал'!G3</f>
        <v>0</v>
      </c>
      <c r="H3" s="1">
        <f>'III квартал'!H3</f>
        <v>0</v>
      </c>
      <c r="I3" s="1">
        <f>'III квартал'!I3</f>
        <v>0</v>
      </c>
      <c r="J3" s="1">
        <f>'III квартал'!J3</f>
        <v>0</v>
      </c>
      <c r="K3" s="1">
        <f>'III квартал'!K3</f>
        <v>0</v>
      </c>
      <c r="L3" s="1">
        <f>'III квартал'!L3</f>
        <v>0</v>
      </c>
      <c r="M3" s="1">
        <f>'III квартал'!M3</f>
        <v>0</v>
      </c>
      <c r="N3" s="1">
        <f>'III квартал'!N3</f>
        <v>0</v>
      </c>
      <c r="O3" s="1">
        <f>'III квартал'!O3</f>
        <v>0</v>
      </c>
      <c r="P3" s="1">
        <f>'III квартал'!P3</f>
        <v>0</v>
      </c>
      <c r="Q3" s="1">
        <f>'III квартал'!Q3</f>
        <v>0</v>
      </c>
      <c r="R3" s="1"/>
      <c r="S3" s="1"/>
      <c r="T3" s="1"/>
      <c r="U3" s="1"/>
      <c r="V3" s="1"/>
      <c r="W3" s="1">
        <f>'III квартал'!W3</f>
        <v>0</v>
      </c>
      <c r="X3" s="1">
        <f>'III квартал'!X3</f>
        <v>0</v>
      </c>
      <c r="Y3" s="32">
        <f>'III квартал'!Y3</f>
        <v>0</v>
      </c>
      <c r="Z3" s="224">
        <f>'III квартал'!Z3</f>
        <v>0</v>
      </c>
      <c r="AA3" s="225">
        <f>'III квартал'!AA3</f>
        <v>0</v>
      </c>
      <c r="AB3" s="83">
        <v>1</v>
      </c>
      <c r="AC3" s="103">
        <v>168</v>
      </c>
      <c r="AD3">
        <f>Январь!AN3</f>
        <v>0</v>
      </c>
    </row>
    <row r="4" spans="1:30" ht="15.75" thickBot="1" x14ac:dyDescent="0.3">
      <c r="A4" s="218">
        <f>'III квартал'!A4</f>
        <v>0</v>
      </c>
      <c r="B4" s="61">
        <f>'III квартал'!B4</f>
        <v>0</v>
      </c>
      <c r="C4" s="41">
        <f>'III квартал'!C4</f>
        <v>0</v>
      </c>
      <c r="D4" s="57" t="str">
        <f>'III квартал'!D4</f>
        <v>Совместитель</v>
      </c>
      <c r="E4" s="13">
        <f>'III квартал'!E4</f>
        <v>0</v>
      </c>
      <c r="F4" s="5">
        <f>'III квартал'!F4</f>
        <v>0</v>
      </c>
      <c r="G4" s="5">
        <f>'III квартал'!G4</f>
        <v>0</v>
      </c>
      <c r="H4" s="5">
        <f>'III квартал'!H4</f>
        <v>0</v>
      </c>
      <c r="I4" s="5">
        <f>'III квартал'!I4</f>
        <v>0</v>
      </c>
      <c r="J4" s="5">
        <f>'III квартал'!J4</f>
        <v>0</v>
      </c>
      <c r="K4" s="5">
        <f>'III квартал'!K4</f>
        <v>0</v>
      </c>
      <c r="L4" s="5">
        <f>'III квартал'!L4</f>
        <v>0</v>
      </c>
      <c r="M4" s="5">
        <f>'III квартал'!M4</f>
        <v>0</v>
      </c>
      <c r="N4" s="5">
        <f>'III квартал'!N4</f>
        <v>0</v>
      </c>
      <c r="O4" s="5">
        <f>'III квартал'!O4</f>
        <v>0</v>
      </c>
      <c r="P4" s="5">
        <f>'III квартал'!P4</f>
        <v>0</v>
      </c>
      <c r="Q4" s="5">
        <f>'III квартал'!Q4</f>
        <v>0</v>
      </c>
      <c r="R4" s="5">
        <f>'III квартал'!R4</f>
        <v>0</v>
      </c>
      <c r="S4" s="5">
        <f>'III квартал'!S4</f>
        <v>0</v>
      </c>
      <c r="T4" s="5">
        <f>'III квартал'!T4</f>
        <v>0</v>
      </c>
      <c r="U4" s="5">
        <f>'III квартал'!U4</f>
        <v>0</v>
      </c>
      <c r="V4" s="5">
        <f>'III квартал'!V4</f>
        <v>0</v>
      </c>
      <c r="W4" s="5">
        <f>'III квартал'!W4</f>
        <v>0</v>
      </c>
      <c r="X4" s="5">
        <f>'III квартал'!X4</f>
        <v>0</v>
      </c>
      <c r="Y4" s="14">
        <f>'III квартал'!Y4</f>
        <v>0</v>
      </c>
      <c r="Z4" s="226">
        <f>'III квартал'!Z4</f>
        <v>0</v>
      </c>
      <c r="AA4" s="227">
        <f>'III квартал'!AA4</f>
        <v>0</v>
      </c>
      <c r="AB4" s="83">
        <v>0</v>
      </c>
    </row>
    <row r="5" spans="1:30" ht="15.75" thickTop="1" x14ac:dyDescent="0.25">
      <c r="A5" s="261">
        <v>1</v>
      </c>
      <c r="B5" s="108"/>
      <c r="C5" s="109"/>
      <c r="D5" s="147">
        <f>Сентябрь!D65</f>
        <v>0</v>
      </c>
      <c r="E5" s="111"/>
      <c r="F5" s="112"/>
      <c r="G5" s="112"/>
      <c r="H5" s="112"/>
      <c r="I5" s="112"/>
      <c r="J5" s="112"/>
      <c r="K5" s="112"/>
      <c r="L5" s="112"/>
      <c r="M5" s="112"/>
      <c r="N5" s="112"/>
      <c r="O5" s="112"/>
      <c r="P5" s="112"/>
      <c r="Q5" s="112"/>
      <c r="R5" s="112"/>
      <c r="S5" s="112"/>
      <c r="T5" s="112"/>
      <c r="U5" s="112"/>
      <c r="V5" s="112"/>
      <c r="W5" s="112"/>
      <c r="X5" s="112"/>
      <c r="Y5" s="113"/>
      <c r="Z5" s="114">
        <f t="shared" ref="Z5:Z36" si="0">SUM(E5:Y5)</f>
        <v>0</v>
      </c>
      <c r="AA5" s="228">
        <f>Z5+Z6</f>
        <v>0</v>
      </c>
    </row>
    <row r="6" spans="1:30" x14ac:dyDescent="0.25">
      <c r="A6" s="262"/>
      <c r="B6" s="115"/>
      <c r="C6" s="116"/>
      <c r="D6" s="126">
        <f>Сентябрь!D66</f>
        <v>0</v>
      </c>
      <c r="E6" s="118"/>
      <c r="F6" s="119"/>
      <c r="G6" s="119"/>
      <c r="H6" s="119"/>
      <c r="I6" s="119"/>
      <c r="J6" s="119"/>
      <c r="K6" s="119"/>
      <c r="L6" s="119"/>
      <c r="M6" s="119"/>
      <c r="N6" s="119"/>
      <c r="O6" s="119"/>
      <c r="P6" s="119"/>
      <c r="Q6" s="119"/>
      <c r="R6" s="119"/>
      <c r="S6" s="119"/>
      <c r="T6" s="119"/>
      <c r="U6" s="119"/>
      <c r="V6" s="119"/>
      <c r="W6" s="119"/>
      <c r="X6" s="119"/>
      <c r="Y6" s="120"/>
      <c r="Z6" s="121">
        <f t="shared" si="0"/>
        <v>0</v>
      </c>
      <c r="AA6" s="215"/>
    </row>
    <row r="7" spans="1:30" x14ac:dyDescent="0.25">
      <c r="A7" s="261">
        <v>2</v>
      </c>
      <c r="B7" s="108"/>
      <c r="C7" s="109"/>
      <c r="D7" s="147">
        <f>D5</f>
        <v>0</v>
      </c>
      <c r="E7" s="111"/>
      <c r="F7" s="112"/>
      <c r="G7" s="112"/>
      <c r="H7" s="112"/>
      <c r="I7" s="112"/>
      <c r="J7" s="112"/>
      <c r="K7" s="112"/>
      <c r="L7" s="112"/>
      <c r="M7" s="112"/>
      <c r="N7" s="112"/>
      <c r="O7" s="112"/>
      <c r="P7" s="112"/>
      <c r="Q7" s="112"/>
      <c r="R7" s="112"/>
      <c r="S7" s="112"/>
      <c r="T7" s="112"/>
      <c r="U7" s="112"/>
      <c r="V7" s="112"/>
      <c r="W7" s="112"/>
      <c r="X7" s="112"/>
      <c r="Y7" s="113"/>
      <c r="Z7" s="121">
        <f t="shared" si="0"/>
        <v>0</v>
      </c>
      <c r="AA7" s="215">
        <f>Z7+Z8</f>
        <v>0</v>
      </c>
    </row>
    <row r="8" spans="1:30" x14ac:dyDescent="0.25">
      <c r="A8" s="262"/>
      <c r="B8" s="115"/>
      <c r="C8" s="116"/>
      <c r="D8" s="126">
        <f t="shared" ref="D8:D66" si="1">D6</f>
        <v>0</v>
      </c>
      <c r="E8" s="118"/>
      <c r="F8" s="119"/>
      <c r="G8" s="119"/>
      <c r="H8" s="119"/>
      <c r="I8" s="119"/>
      <c r="J8" s="119"/>
      <c r="K8" s="119"/>
      <c r="L8" s="119"/>
      <c r="M8" s="119"/>
      <c r="N8" s="119"/>
      <c r="O8" s="119"/>
      <c r="P8" s="119"/>
      <c r="Q8" s="119"/>
      <c r="R8" s="119"/>
      <c r="S8" s="119"/>
      <c r="T8" s="119"/>
      <c r="U8" s="119"/>
      <c r="V8" s="119"/>
      <c r="W8" s="119"/>
      <c r="X8" s="119"/>
      <c r="Y8" s="120"/>
      <c r="Z8" s="122">
        <f t="shared" si="0"/>
        <v>0</v>
      </c>
      <c r="AA8" s="201"/>
    </row>
    <row r="9" spans="1:30" x14ac:dyDescent="0.25">
      <c r="A9" s="263">
        <v>3</v>
      </c>
      <c r="B9" s="87"/>
      <c r="C9" s="88"/>
      <c r="D9" s="89">
        <f t="shared" si="1"/>
        <v>0</v>
      </c>
      <c r="E9" s="187"/>
      <c r="F9" s="90"/>
      <c r="G9" s="90"/>
      <c r="H9" s="90"/>
      <c r="I9" s="90"/>
      <c r="J9" s="90"/>
      <c r="K9" s="90"/>
      <c r="L9" s="90"/>
      <c r="M9" s="90"/>
      <c r="N9" s="90"/>
      <c r="O9" s="90"/>
      <c r="P9" s="90"/>
      <c r="Q9" s="90"/>
      <c r="R9" s="90"/>
      <c r="S9" s="90"/>
      <c r="T9" s="90"/>
      <c r="U9" s="90"/>
      <c r="V9" s="90"/>
      <c r="W9" s="90"/>
      <c r="X9" s="90"/>
      <c r="Y9" s="104"/>
      <c r="Z9" s="98">
        <f t="shared" si="0"/>
        <v>0</v>
      </c>
      <c r="AA9" s="204">
        <f>Z9+Z10</f>
        <v>0</v>
      </c>
    </row>
    <row r="10" spans="1:30" x14ac:dyDescent="0.25">
      <c r="A10" s="263"/>
      <c r="B10" s="87"/>
      <c r="C10" s="88"/>
      <c r="D10" s="89">
        <f t="shared" si="1"/>
        <v>0</v>
      </c>
      <c r="E10" s="91"/>
      <c r="F10" s="92"/>
      <c r="G10" s="92"/>
      <c r="H10" s="92"/>
      <c r="I10" s="92"/>
      <c r="J10" s="92"/>
      <c r="K10" s="92"/>
      <c r="L10" s="92"/>
      <c r="M10" s="92"/>
      <c r="N10" s="92"/>
      <c r="O10" s="92"/>
      <c r="P10" s="92"/>
      <c r="Q10" s="92"/>
      <c r="R10" s="92"/>
      <c r="S10" s="92"/>
      <c r="T10" s="92"/>
      <c r="U10" s="92"/>
      <c r="V10" s="92"/>
      <c r="W10" s="92"/>
      <c r="X10" s="92"/>
      <c r="Y10" s="105"/>
      <c r="Z10" s="98">
        <f t="shared" si="0"/>
        <v>0</v>
      </c>
      <c r="AA10" s="204"/>
    </row>
    <row r="11" spans="1:30" x14ac:dyDescent="0.25">
      <c r="A11" s="244">
        <v>4</v>
      </c>
      <c r="B11" s="94"/>
      <c r="C11" s="95"/>
      <c r="D11" s="96">
        <f t="shared" si="1"/>
        <v>0</v>
      </c>
      <c r="E11" s="79"/>
      <c r="F11" s="80"/>
      <c r="G11" s="80"/>
      <c r="H11" s="4"/>
      <c r="I11" s="4"/>
      <c r="J11" s="4"/>
      <c r="K11" s="4"/>
      <c r="L11" s="4"/>
      <c r="M11" s="4"/>
      <c r="N11" s="4"/>
      <c r="O11" s="4"/>
      <c r="P11" s="4"/>
      <c r="Q11" s="4"/>
      <c r="R11" s="4"/>
      <c r="S11" s="4"/>
      <c r="T11" s="4"/>
      <c r="U11" s="4"/>
      <c r="V11" s="4"/>
      <c r="W11" s="4"/>
      <c r="X11" s="4"/>
      <c r="Y11" s="15"/>
      <c r="Z11" s="23">
        <f t="shared" si="0"/>
        <v>0</v>
      </c>
      <c r="AA11" s="213">
        <f>Z11+Z12</f>
        <v>0</v>
      </c>
    </row>
    <row r="12" spans="1:30" x14ac:dyDescent="0.25">
      <c r="A12" s="244"/>
      <c r="B12" s="62"/>
      <c r="C12" s="43"/>
      <c r="D12" s="6">
        <f t="shared" si="1"/>
        <v>0</v>
      </c>
      <c r="E12" s="10"/>
      <c r="F12" s="2"/>
      <c r="G12" s="2"/>
      <c r="H12" s="2"/>
      <c r="I12" s="2"/>
      <c r="J12" s="2"/>
      <c r="K12" s="2"/>
      <c r="L12" s="2"/>
      <c r="M12" s="2"/>
      <c r="N12" s="2"/>
      <c r="O12" s="2"/>
      <c r="P12" s="2"/>
      <c r="Q12" s="2"/>
      <c r="R12" s="2"/>
      <c r="S12" s="2"/>
      <c r="T12" s="2"/>
      <c r="U12" s="2"/>
      <c r="V12" s="2"/>
      <c r="W12" s="2"/>
      <c r="X12" s="2"/>
      <c r="Y12" s="12"/>
      <c r="Z12" s="23">
        <f t="shared" si="0"/>
        <v>0</v>
      </c>
      <c r="AA12" s="213"/>
    </row>
    <row r="13" spans="1:30" x14ac:dyDescent="0.25">
      <c r="A13" s="263">
        <v>5</v>
      </c>
      <c r="B13" s="94"/>
      <c r="C13" s="95"/>
      <c r="D13" s="96">
        <f t="shared" si="1"/>
        <v>0</v>
      </c>
      <c r="E13" s="79"/>
      <c r="F13" s="80"/>
      <c r="G13" s="80"/>
      <c r="H13" s="90"/>
      <c r="I13" s="90"/>
      <c r="J13" s="90"/>
      <c r="K13" s="90"/>
      <c r="L13" s="90"/>
      <c r="M13" s="90"/>
      <c r="N13" s="90"/>
      <c r="O13" s="90"/>
      <c r="P13" s="90"/>
      <c r="Q13" s="90"/>
      <c r="R13" s="90"/>
      <c r="S13" s="90"/>
      <c r="T13" s="90"/>
      <c r="U13" s="90"/>
      <c r="V13" s="90"/>
      <c r="W13" s="90"/>
      <c r="X13" s="90"/>
      <c r="Y13" s="104"/>
      <c r="Z13" s="98">
        <f t="shared" si="0"/>
        <v>0</v>
      </c>
      <c r="AA13" s="204">
        <f>Z13+Z14</f>
        <v>0</v>
      </c>
    </row>
    <row r="14" spans="1:30" x14ac:dyDescent="0.25">
      <c r="A14" s="263"/>
      <c r="B14" s="87"/>
      <c r="C14" s="88"/>
      <c r="D14" s="89">
        <f t="shared" si="1"/>
        <v>0</v>
      </c>
      <c r="E14" s="91"/>
      <c r="F14" s="92"/>
      <c r="G14" s="92"/>
      <c r="H14" s="92"/>
      <c r="I14" s="92"/>
      <c r="J14" s="92"/>
      <c r="K14" s="92"/>
      <c r="L14" s="92"/>
      <c r="M14" s="92"/>
      <c r="N14" s="92"/>
      <c r="O14" s="92"/>
      <c r="P14" s="92"/>
      <c r="Q14" s="92"/>
      <c r="R14" s="92"/>
      <c r="S14" s="92"/>
      <c r="T14" s="92"/>
      <c r="U14" s="92"/>
      <c r="V14" s="92"/>
      <c r="W14" s="92"/>
      <c r="X14" s="92"/>
      <c r="Y14" s="105"/>
      <c r="Z14" s="98">
        <f t="shared" si="0"/>
        <v>0</v>
      </c>
      <c r="AA14" s="204"/>
    </row>
    <row r="15" spans="1:30" x14ac:dyDescent="0.25">
      <c r="A15" s="263">
        <v>6</v>
      </c>
      <c r="B15" s="94"/>
      <c r="C15" s="95"/>
      <c r="D15" s="96">
        <f t="shared" si="1"/>
        <v>0</v>
      </c>
      <c r="E15" s="79"/>
      <c r="F15" s="80"/>
      <c r="G15" s="80"/>
      <c r="H15" s="90"/>
      <c r="I15" s="90"/>
      <c r="J15" s="90"/>
      <c r="K15" s="90"/>
      <c r="L15" s="90"/>
      <c r="M15" s="90"/>
      <c r="N15" s="90"/>
      <c r="O15" s="90"/>
      <c r="P15" s="90"/>
      <c r="Q15" s="90"/>
      <c r="R15" s="90"/>
      <c r="S15" s="90"/>
      <c r="T15" s="90"/>
      <c r="U15" s="90"/>
      <c r="V15" s="90"/>
      <c r="W15" s="90"/>
      <c r="X15" s="90"/>
      <c r="Y15" s="104"/>
      <c r="Z15" s="98">
        <f t="shared" si="0"/>
        <v>0</v>
      </c>
      <c r="AA15" s="204">
        <f>Z15+Z16</f>
        <v>0</v>
      </c>
    </row>
    <row r="16" spans="1:30" x14ac:dyDescent="0.25">
      <c r="A16" s="263"/>
      <c r="B16" s="87"/>
      <c r="C16" s="88"/>
      <c r="D16" s="89">
        <f t="shared" si="1"/>
        <v>0</v>
      </c>
      <c r="E16" s="91"/>
      <c r="F16" s="92"/>
      <c r="G16" s="92"/>
      <c r="H16" s="92"/>
      <c r="I16" s="92"/>
      <c r="J16" s="92"/>
      <c r="K16" s="92"/>
      <c r="L16" s="92"/>
      <c r="M16" s="92"/>
      <c r="N16" s="92"/>
      <c r="O16" s="92"/>
      <c r="P16" s="92"/>
      <c r="Q16" s="92"/>
      <c r="R16" s="92"/>
      <c r="S16" s="92"/>
      <c r="T16" s="92"/>
      <c r="U16" s="92"/>
      <c r="V16" s="92"/>
      <c r="W16" s="92"/>
      <c r="X16" s="92"/>
      <c r="Y16" s="105"/>
      <c r="Z16" s="98">
        <f t="shared" si="0"/>
        <v>0</v>
      </c>
      <c r="AA16" s="204"/>
    </row>
    <row r="17" spans="1:27" x14ac:dyDescent="0.25">
      <c r="A17" s="244">
        <v>7</v>
      </c>
      <c r="B17" s="94"/>
      <c r="C17" s="95"/>
      <c r="D17" s="96">
        <f t="shared" si="1"/>
        <v>0</v>
      </c>
      <c r="E17" s="79"/>
      <c r="F17" s="80"/>
      <c r="G17" s="80"/>
      <c r="H17" s="4"/>
      <c r="I17" s="4"/>
      <c r="J17" s="4"/>
      <c r="K17" s="4"/>
      <c r="L17" s="4"/>
      <c r="M17" s="4"/>
      <c r="N17" s="4"/>
      <c r="O17" s="4"/>
      <c r="P17" s="4"/>
      <c r="Q17" s="4"/>
      <c r="R17" s="4"/>
      <c r="S17" s="4"/>
      <c r="T17" s="4"/>
      <c r="U17" s="4"/>
      <c r="V17" s="4"/>
      <c r="W17" s="4"/>
      <c r="X17" s="4"/>
      <c r="Y17" s="15"/>
      <c r="Z17" s="23">
        <f t="shared" si="0"/>
        <v>0</v>
      </c>
      <c r="AA17" s="213">
        <f>Z17+Z18</f>
        <v>0</v>
      </c>
    </row>
    <row r="18" spans="1:27" x14ac:dyDescent="0.25">
      <c r="A18" s="244"/>
      <c r="B18" s="62"/>
      <c r="C18" s="43"/>
      <c r="D18" s="6">
        <f t="shared" si="1"/>
        <v>0</v>
      </c>
      <c r="E18" s="10"/>
      <c r="F18" s="2"/>
      <c r="G18" s="2"/>
      <c r="H18" s="2"/>
      <c r="I18" s="2"/>
      <c r="J18" s="2"/>
      <c r="K18" s="2"/>
      <c r="L18" s="2"/>
      <c r="M18" s="2"/>
      <c r="N18" s="2"/>
      <c r="O18" s="2"/>
      <c r="P18" s="2"/>
      <c r="Q18" s="2"/>
      <c r="R18" s="2"/>
      <c r="S18" s="2"/>
      <c r="T18" s="2"/>
      <c r="U18" s="2"/>
      <c r="V18" s="2"/>
      <c r="W18" s="2"/>
      <c r="X18" s="2"/>
      <c r="Y18" s="12"/>
      <c r="Z18" s="23">
        <f t="shared" si="0"/>
        <v>0</v>
      </c>
      <c r="AA18" s="213"/>
    </row>
    <row r="19" spans="1:27" x14ac:dyDescent="0.25">
      <c r="A19" s="262">
        <v>8</v>
      </c>
      <c r="B19" s="115"/>
      <c r="C19" s="116"/>
      <c r="D19" s="126">
        <f t="shared" si="1"/>
        <v>0</v>
      </c>
      <c r="E19" s="111"/>
      <c r="F19" s="112"/>
      <c r="G19" s="112"/>
      <c r="H19" s="112"/>
      <c r="I19" s="112"/>
      <c r="J19" s="112"/>
      <c r="K19" s="112"/>
      <c r="L19" s="112"/>
      <c r="M19" s="112"/>
      <c r="N19" s="112"/>
      <c r="O19" s="112"/>
      <c r="P19" s="112"/>
      <c r="Q19" s="112"/>
      <c r="R19" s="112"/>
      <c r="S19" s="112"/>
      <c r="T19" s="112"/>
      <c r="U19" s="112"/>
      <c r="V19" s="112"/>
      <c r="W19" s="112"/>
      <c r="X19" s="112"/>
      <c r="Y19" s="113"/>
      <c r="Z19" s="122">
        <f t="shared" si="0"/>
        <v>0</v>
      </c>
      <c r="AA19" s="201">
        <f>Z19+Z20</f>
        <v>0</v>
      </c>
    </row>
    <row r="20" spans="1:27" x14ac:dyDescent="0.25">
      <c r="A20" s="262"/>
      <c r="B20" s="115"/>
      <c r="C20" s="116"/>
      <c r="D20" s="126">
        <f t="shared" si="1"/>
        <v>0</v>
      </c>
      <c r="E20" s="118"/>
      <c r="F20" s="119"/>
      <c r="G20" s="119"/>
      <c r="H20" s="119"/>
      <c r="I20" s="119"/>
      <c r="J20" s="119"/>
      <c r="K20" s="119"/>
      <c r="L20" s="119"/>
      <c r="M20" s="119"/>
      <c r="N20" s="119"/>
      <c r="O20" s="119"/>
      <c r="P20" s="119"/>
      <c r="Q20" s="119"/>
      <c r="R20" s="119"/>
      <c r="S20" s="119"/>
      <c r="T20" s="119"/>
      <c r="U20" s="119"/>
      <c r="V20" s="119"/>
      <c r="W20" s="119"/>
      <c r="X20" s="119"/>
      <c r="Y20" s="120"/>
      <c r="Z20" s="122">
        <f t="shared" si="0"/>
        <v>0</v>
      </c>
      <c r="AA20" s="201"/>
    </row>
    <row r="21" spans="1:27" x14ac:dyDescent="0.25">
      <c r="A21" s="262">
        <v>9</v>
      </c>
      <c r="B21" s="115"/>
      <c r="C21" s="116"/>
      <c r="D21" s="126">
        <f t="shared" si="1"/>
        <v>0</v>
      </c>
      <c r="E21" s="111"/>
      <c r="F21" s="112"/>
      <c r="G21" s="112"/>
      <c r="H21" s="112"/>
      <c r="I21" s="112"/>
      <c r="J21" s="112"/>
      <c r="K21" s="112"/>
      <c r="L21" s="112"/>
      <c r="M21" s="112"/>
      <c r="N21" s="112"/>
      <c r="O21" s="112"/>
      <c r="P21" s="112"/>
      <c r="Q21" s="112"/>
      <c r="R21" s="112"/>
      <c r="S21" s="112"/>
      <c r="T21" s="112"/>
      <c r="U21" s="112"/>
      <c r="V21" s="112"/>
      <c r="W21" s="112"/>
      <c r="X21" s="112"/>
      <c r="Y21" s="113"/>
      <c r="Z21" s="122">
        <f t="shared" si="0"/>
        <v>0</v>
      </c>
      <c r="AA21" s="201">
        <f>Z21+Z22</f>
        <v>0</v>
      </c>
    </row>
    <row r="22" spans="1:27" x14ac:dyDescent="0.25">
      <c r="A22" s="262"/>
      <c r="B22" s="115"/>
      <c r="C22" s="116"/>
      <c r="D22" s="126">
        <f t="shared" si="1"/>
        <v>0</v>
      </c>
      <c r="E22" s="118"/>
      <c r="F22" s="119"/>
      <c r="G22" s="119"/>
      <c r="H22" s="119"/>
      <c r="I22" s="119"/>
      <c r="J22" s="119"/>
      <c r="K22" s="119"/>
      <c r="L22" s="119"/>
      <c r="M22" s="119"/>
      <c r="N22" s="119"/>
      <c r="O22" s="119"/>
      <c r="P22" s="119"/>
      <c r="Q22" s="119"/>
      <c r="R22" s="119"/>
      <c r="S22" s="119"/>
      <c r="T22" s="119"/>
      <c r="U22" s="119"/>
      <c r="V22" s="119"/>
      <c r="W22" s="119"/>
      <c r="X22" s="119"/>
      <c r="Y22" s="120"/>
      <c r="Z22" s="122">
        <f t="shared" si="0"/>
        <v>0</v>
      </c>
      <c r="AA22" s="201"/>
    </row>
    <row r="23" spans="1:27" x14ac:dyDescent="0.25">
      <c r="A23" s="263">
        <v>10</v>
      </c>
      <c r="B23" s="87"/>
      <c r="C23" s="88"/>
      <c r="D23" s="89">
        <f t="shared" si="1"/>
        <v>0</v>
      </c>
      <c r="E23" s="187"/>
      <c r="F23" s="90"/>
      <c r="G23" s="90"/>
      <c r="H23" s="90"/>
      <c r="I23" s="90"/>
      <c r="J23" s="90"/>
      <c r="K23" s="90"/>
      <c r="L23" s="90"/>
      <c r="M23" s="90"/>
      <c r="N23" s="90"/>
      <c r="O23" s="90"/>
      <c r="P23" s="90"/>
      <c r="Q23" s="90"/>
      <c r="R23" s="90"/>
      <c r="S23" s="90"/>
      <c r="T23" s="90"/>
      <c r="U23" s="90"/>
      <c r="V23" s="90"/>
      <c r="W23" s="90"/>
      <c r="X23" s="90"/>
      <c r="Y23" s="104"/>
      <c r="Z23" s="98">
        <f t="shared" si="0"/>
        <v>0</v>
      </c>
      <c r="AA23" s="204">
        <f>Z23+Z24</f>
        <v>0</v>
      </c>
    </row>
    <row r="24" spans="1:27" x14ac:dyDescent="0.25">
      <c r="A24" s="263"/>
      <c r="B24" s="87"/>
      <c r="C24" s="88"/>
      <c r="D24" s="89">
        <f t="shared" si="1"/>
        <v>0</v>
      </c>
      <c r="E24" s="91"/>
      <c r="F24" s="92"/>
      <c r="G24" s="92"/>
      <c r="H24" s="92"/>
      <c r="I24" s="92"/>
      <c r="J24" s="92"/>
      <c r="K24" s="92"/>
      <c r="L24" s="92"/>
      <c r="M24" s="92"/>
      <c r="N24" s="92"/>
      <c r="O24" s="92"/>
      <c r="P24" s="92"/>
      <c r="Q24" s="92"/>
      <c r="R24" s="92"/>
      <c r="S24" s="92"/>
      <c r="T24" s="92"/>
      <c r="U24" s="92"/>
      <c r="V24" s="92"/>
      <c r="W24" s="92"/>
      <c r="X24" s="92"/>
      <c r="Y24" s="105"/>
      <c r="Z24" s="98">
        <f t="shared" si="0"/>
        <v>0</v>
      </c>
      <c r="AA24" s="204"/>
    </row>
    <row r="25" spans="1:27" x14ac:dyDescent="0.25">
      <c r="A25" s="244">
        <v>11</v>
      </c>
      <c r="B25" s="94"/>
      <c r="C25" s="95"/>
      <c r="D25" s="96">
        <f t="shared" si="1"/>
        <v>0</v>
      </c>
      <c r="E25" s="79"/>
      <c r="F25" s="80"/>
      <c r="G25" s="80"/>
      <c r="H25" s="4"/>
      <c r="I25" s="4"/>
      <c r="J25" s="4"/>
      <c r="K25" s="4"/>
      <c r="L25" s="4"/>
      <c r="M25" s="4"/>
      <c r="N25" s="4"/>
      <c r="O25" s="4"/>
      <c r="P25" s="4"/>
      <c r="Q25" s="4"/>
      <c r="R25" s="4"/>
      <c r="S25" s="4"/>
      <c r="T25" s="4"/>
      <c r="U25" s="4"/>
      <c r="V25" s="4"/>
      <c r="W25" s="4"/>
      <c r="X25" s="4"/>
      <c r="Y25" s="15"/>
      <c r="Z25" s="23">
        <f t="shared" si="0"/>
        <v>0</v>
      </c>
      <c r="AA25" s="213">
        <f>Z25+Z26</f>
        <v>0</v>
      </c>
    </row>
    <row r="26" spans="1:27" x14ac:dyDescent="0.25">
      <c r="A26" s="244"/>
      <c r="B26" s="62"/>
      <c r="C26" s="43"/>
      <c r="D26" s="6">
        <f t="shared" si="1"/>
        <v>0</v>
      </c>
      <c r="E26" s="10"/>
      <c r="F26" s="2"/>
      <c r="G26" s="2"/>
      <c r="H26" s="2"/>
      <c r="I26" s="2"/>
      <c r="J26" s="2"/>
      <c r="K26" s="2"/>
      <c r="L26" s="2"/>
      <c r="M26" s="2"/>
      <c r="N26" s="2"/>
      <c r="O26" s="2"/>
      <c r="P26" s="2"/>
      <c r="Q26" s="2"/>
      <c r="R26" s="2"/>
      <c r="S26" s="2"/>
      <c r="T26" s="2"/>
      <c r="U26" s="2"/>
      <c r="V26" s="2"/>
      <c r="W26" s="2"/>
      <c r="X26" s="2"/>
      <c r="Y26" s="12"/>
      <c r="Z26" s="23">
        <f t="shared" si="0"/>
        <v>0</v>
      </c>
      <c r="AA26" s="213"/>
    </row>
    <row r="27" spans="1:27" x14ac:dyDescent="0.25">
      <c r="A27" s="263">
        <v>12</v>
      </c>
      <c r="B27" s="94"/>
      <c r="C27" s="95"/>
      <c r="D27" s="96">
        <f t="shared" si="1"/>
        <v>0</v>
      </c>
      <c r="E27" s="79"/>
      <c r="F27" s="80"/>
      <c r="G27" s="80"/>
      <c r="H27" s="90"/>
      <c r="I27" s="90"/>
      <c r="J27" s="90"/>
      <c r="K27" s="90"/>
      <c r="L27" s="90"/>
      <c r="M27" s="90"/>
      <c r="N27" s="90"/>
      <c r="O27" s="90"/>
      <c r="P27" s="90"/>
      <c r="Q27" s="90"/>
      <c r="R27" s="90"/>
      <c r="S27" s="90"/>
      <c r="T27" s="90"/>
      <c r="U27" s="90"/>
      <c r="V27" s="90"/>
      <c r="W27" s="90"/>
      <c r="X27" s="90"/>
      <c r="Y27" s="104"/>
      <c r="Z27" s="98">
        <f t="shared" si="0"/>
        <v>0</v>
      </c>
      <c r="AA27" s="204">
        <f>Z27+Z28</f>
        <v>0</v>
      </c>
    </row>
    <row r="28" spans="1:27" x14ac:dyDescent="0.25">
      <c r="A28" s="263"/>
      <c r="B28" s="87"/>
      <c r="C28" s="88"/>
      <c r="D28" s="89">
        <f t="shared" si="1"/>
        <v>0</v>
      </c>
      <c r="E28" s="91"/>
      <c r="F28" s="92"/>
      <c r="G28" s="92"/>
      <c r="H28" s="92"/>
      <c r="I28" s="92"/>
      <c r="J28" s="92"/>
      <c r="K28" s="92"/>
      <c r="L28" s="92"/>
      <c r="M28" s="92"/>
      <c r="N28" s="92"/>
      <c r="O28" s="92"/>
      <c r="P28" s="92"/>
      <c r="Q28" s="92"/>
      <c r="R28" s="92"/>
      <c r="S28" s="92"/>
      <c r="T28" s="92"/>
      <c r="U28" s="92"/>
      <c r="V28" s="92"/>
      <c r="W28" s="92"/>
      <c r="X28" s="92"/>
      <c r="Y28" s="105"/>
      <c r="Z28" s="98">
        <f t="shared" si="0"/>
        <v>0</v>
      </c>
      <c r="AA28" s="204"/>
    </row>
    <row r="29" spans="1:27" x14ac:dyDescent="0.25">
      <c r="A29" s="263">
        <v>13</v>
      </c>
      <c r="B29" s="94"/>
      <c r="C29" s="95"/>
      <c r="D29" s="96">
        <f t="shared" si="1"/>
        <v>0</v>
      </c>
      <c r="E29" s="79"/>
      <c r="F29" s="80"/>
      <c r="G29" s="80"/>
      <c r="H29" s="90"/>
      <c r="I29" s="90"/>
      <c r="J29" s="90"/>
      <c r="K29" s="90"/>
      <c r="L29" s="90"/>
      <c r="M29" s="90"/>
      <c r="N29" s="90"/>
      <c r="O29" s="90"/>
      <c r="P29" s="90"/>
      <c r="Q29" s="90"/>
      <c r="R29" s="90"/>
      <c r="S29" s="90"/>
      <c r="T29" s="90"/>
      <c r="U29" s="90"/>
      <c r="V29" s="90"/>
      <c r="W29" s="90"/>
      <c r="X29" s="90"/>
      <c r="Y29" s="104"/>
      <c r="Z29" s="98">
        <f t="shared" si="0"/>
        <v>0</v>
      </c>
      <c r="AA29" s="204">
        <f>Z29+Z30</f>
        <v>0</v>
      </c>
    </row>
    <row r="30" spans="1:27" x14ac:dyDescent="0.25">
      <c r="A30" s="263"/>
      <c r="B30" s="87"/>
      <c r="C30" s="88"/>
      <c r="D30" s="89">
        <f t="shared" si="1"/>
        <v>0</v>
      </c>
      <c r="E30" s="91"/>
      <c r="F30" s="92"/>
      <c r="G30" s="92"/>
      <c r="H30" s="92"/>
      <c r="I30" s="92"/>
      <c r="J30" s="92"/>
      <c r="K30" s="92"/>
      <c r="L30" s="92"/>
      <c r="M30" s="92"/>
      <c r="N30" s="92"/>
      <c r="O30" s="92"/>
      <c r="P30" s="92"/>
      <c r="Q30" s="92"/>
      <c r="R30" s="92"/>
      <c r="S30" s="92"/>
      <c r="T30" s="92"/>
      <c r="U30" s="92"/>
      <c r="V30" s="92"/>
      <c r="W30" s="92"/>
      <c r="X30" s="92"/>
      <c r="Y30" s="105"/>
      <c r="Z30" s="98">
        <f t="shared" si="0"/>
        <v>0</v>
      </c>
      <c r="AA30" s="204"/>
    </row>
    <row r="31" spans="1:27" x14ac:dyDescent="0.25">
      <c r="A31" s="244">
        <v>14</v>
      </c>
      <c r="B31" s="94"/>
      <c r="C31" s="95"/>
      <c r="D31" s="96">
        <f t="shared" si="1"/>
        <v>0</v>
      </c>
      <c r="E31" s="79"/>
      <c r="F31" s="80"/>
      <c r="G31" s="80"/>
      <c r="H31" s="4"/>
      <c r="I31" s="4"/>
      <c r="J31" s="4"/>
      <c r="K31" s="4"/>
      <c r="L31" s="4"/>
      <c r="M31" s="4"/>
      <c r="N31" s="4"/>
      <c r="O31" s="4"/>
      <c r="P31" s="4"/>
      <c r="Q31" s="4"/>
      <c r="R31" s="4"/>
      <c r="S31" s="4"/>
      <c r="T31" s="4"/>
      <c r="U31" s="4"/>
      <c r="V31" s="4"/>
      <c r="W31" s="4"/>
      <c r="X31" s="4"/>
      <c r="Y31" s="15"/>
      <c r="Z31" s="23">
        <f t="shared" si="0"/>
        <v>0</v>
      </c>
      <c r="AA31" s="213">
        <f>Z31+Z32</f>
        <v>0</v>
      </c>
    </row>
    <row r="32" spans="1:27" x14ac:dyDescent="0.25">
      <c r="A32" s="244"/>
      <c r="B32" s="62"/>
      <c r="C32" s="43"/>
      <c r="D32" s="6">
        <f t="shared" si="1"/>
        <v>0</v>
      </c>
      <c r="E32" s="10"/>
      <c r="F32" s="2"/>
      <c r="G32" s="2"/>
      <c r="H32" s="2"/>
      <c r="I32" s="2"/>
      <c r="J32" s="2"/>
      <c r="K32" s="2"/>
      <c r="L32" s="2"/>
      <c r="M32" s="2"/>
      <c r="N32" s="2"/>
      <c r="O32" s="2"/>
      <c r="P32" s="2"/>
      <c r="Q32" s="2"/>
      <c r="R32" s="2"/>
      <c r="S32" s="2"/>
      <c r="T32" s="2"/>
      <c r="U32" s="2"/>
      <c r="V32" s="2"/>
      <c r="W32" s="2"/>
      <c r="X32" s="2"/>
      <c r="Y32" s="12"/>
      <c r="Z32" s="23">
        <f t="shared" si="0"/>
        <v>0</v>
      </c>
      <c r="AA32" s="213"/>
    </row>
    <row r="33" spans="1:27" x14ac:dyDescent="0.25">
      <c r="A33" s="262">
        <v>15</v>
      </c>
      <c r="B33" s="115"/>
      <c r="C33" s="116"/>
      <c r="D33" s="126">
        <f t="shared" si="1"/>
        <v>0</v>
      </c>
      <c r="E33" s="111"/>
      <c r="F33" s="112"/>
      <c r="G33" s="112"/>
      <c r="H33" s="112"/>
      <c r="I33" s="112"/>
      <c r="J33" s="112"/>
      <c r="K33" s="112"/>
      <c r="L33" s="112"/>
      <c r="M33" s="112"/>
      <c r="N33" s="112"/>
      <c r="O33" s="112"/>
      <c r="P33" s="112"/>
      <c r="Q33" s="112"/>
      <c r="R33" s="112"/>
      <c r="S33" s="112"/>
      <c r="T33" s="112"/>
      <c r="U33" s="112"/>
      <c r="V33" s="112"/>
      <c r="W33" s="112"/>
      <c r="X33" s="112"/>
      <c r="Y33" s="113"/>
      <c r="Z33" s="122">
        <f t="shared" si="0"/>
        <v>0</v>
      </c>
      <c r="AA33" s="201">
        <f>Z33+Z34</f>
        <v>0</v>
      </c>
    </row>
    <row r="34" spans="1:27" x14ac:dyDescent="0.25">
      <c r="A34" s="262"/>
      <c r="B34" s="115"/>
      <c r="C34" s="116"/>
      <c r="D34" s="126">
        <f t="shared" si="1"/>
        <v>0</v>
      </c>
      <c r="E34" s="118"/>
      <c r="F34" s="119"/>
      <c r="G34" s="119"/>
      <c r="H34" s="119"/>
      <c r="I34" s="119"/>
      <c r="J34" s="119"/>
      <c r="K34" s="119"/>
      <c r="L34" s="119"/>
      <c r="M34" s="119"/>
      <c r="N34" s="119"/>
      <c r="O34" s="119"/>
      <c r="P34" s="119"/>
      <c r="Q34" s="119"/>
      <c r="R34" s="119"/>
      <c r="S34" s="119"/>
      <c r="T34" s="119"/>
      <c r="U34" s="119"/>
      <c r="V34" s="119"/>
      <c r="W34" s="119"/>
      <c r="X34" s="119"/>
      <c r="Y34" s="120"/>
      <c r="Z34" s="122">
        <f t="shared" si="0"/>
        <v>0</v>
      </c>
      <c r="AA34" s="201"/>
    </row>
    <row r="35" spans="1:27" x14ac:dyDescent="0.25">
      <c r="A35" s="262">
        <v>16</v>
      </c>
      <c r="B35" s="115"/>
      <c r="C35" s="116"/>
      <c r="D35" s="126">
        <f t="shared" si="1"/>
        <v>0</v>
      </c>
      <c r="E35" s="111"/>
      <c r="F35" s="112"/>
      <c r="G35" s="112"/>
      <c r="H35" s="112"/>
      <c r="I35" s="112"/>
      <c r="J35" s="112"/>
      <c r="K35" s="112"/>
      <c r="L35" s="112"/>
      <c r="M35" s="112"/>
      <c r="N35" s="112"/>
      <c r="O35" s="112"/>
      <c r="P35" s="112"/>
      <c r="Q35" s="112"/>
      <c r="R35" s="112"/>
      <c r="S35" s="112"/>
      <c r="T35" s="112"/>
      <c r="U35" s="112"/>
      <c r="V35" s="112"/>
      <c r="W35" s="112"/>
      <c r="X35" s="112"/>
      <c r="Y35" s="113"/>
      <c r="Z35" s="122">
        <f t="shared" si="0"/>
        <v>0</v>
      </c>
      <c r="AA35" s="201">
        <f>Z35+Z36</f>
        <v>0</v>
      </c>
    </row>
    <row r="36" spans="1:27" x14ac:dyDescent="0.25">
      <c r="A36" s="262"/>
      <c r="B36" s="115"/>
      <c r="C36" s="116"/>
      <c r="D36" s="126">
        <f t="shared" si="1"/>
        <v>0</v>
      </c>
      <c r="E36" s="118"/>
      <c r="F36" s="119"/>
      <c r="G36" s="119"/>
      <c r="H36" s="119"/>
      <c r="I36" s="119"/>
      <c r="J36" s="119"/>
      <c r="K36" s="119"/>
      <c r="L36" s="119"/>
      <c r="M36" s="119"/>
      <c r="N36" s="119"/>
      <c r="O36" s="119"/>
      <c r="P36" s="119"/>
      <c r="Q36" s="119"/>
      <c r="R36" s="119"/>
      <c r="S36" s="119"/>
      <c r="T36" s="119"/>
      <c r="U36" s="119"/>
      <c r="V36" s="119"/>
      <c r="W36" s="119"/>
      <c r="X36" s="119"/>
      <c r="Y36" s="120"/>
      <c r="Z36" s="122">
        <f t="shared" si="0"/>
        <v>0</v>
      </c>
      <c r="AA36" s="201"/>
    </row>
    <row r="37" spans="1:27" x14ac:dyDescent="0.25">
      <c r="A37" s="263">
        <v>17</v>
      </c>
      <c r="B37" s="87"/>
      <c r="C37" s="88"/>
      <c r="D37" s="89">
        <f t="shared" si="1"/>
        <v>0</v>
      </c>
      <c r="E37" s="187"/>
      <c r="F37" s="90"/>
      <c r="G37" s="90"/>
      <c r="H37" s="90"/>
      <c r="I37" s="90"/>
      <c r="J37" s="90"/>
      <c r="K37" s="90"/>
      <c r="L37" s="90"/>
      <c r="M37" s="90"/>
      <c r="N37" s="90"/>
      <c r="O37" s="90"/>
      <c r="P37" s="90"/>
      <c r="Q37" s="90"/>
      <c r="R37" s="90"/>
      <c r="S37" s="90"/>
      <c r="T37" s="90"/>
      <c r="U37" s="90"/>
      <c r="V37" s="90"/>
      <c r="W37" s="90"/>
      <c r="X37" s="90"/>
      <c r="Y37" s="104"/>
      <c r="Z37" s="98">
        <f t="shared" ref="Z37:Z66" si="2">SUM(E37:Y37)</f>
        <v>0</v>
      </c>
      <c r="AA37" s="204">
        <f>Z37+Z38</f>
        <v>0</v>
      </c>
    </row>
    <row r="38" spans="1:27" x14ac:dyDescent="0.25">
      <c r="A38" s="263"/>
      <c r="B38" s="87"/>
      <c r="C38" s="88"/>
      <c r="D38" s="89">
        <f t="shared" si="1"/>
        <v>0</v>
      </c>
      <c r="E38" s="91"/>
      <c r="F38" s="92"/>
      <c r="G38" s="92"/>
      <c r="H38" s="92"/>
      <c r="I38" s="92"/>
      <c r="J38" s="92"/>
      <c r="K38" s="92"/>
      <c r="L38" s="92"/>
      <c r="M38" s="92"/>
      <c r="N38" s="92"/>
      <c r="O38" s="92"/>
      <c r="P38" s="92"/>
      <c r="Q38" s="92"/>
      <c r="R38" s="92"/>
      <c r="S38" s="92"/>
      <c r="T38" s="92"/>
      <c r="U38" s="92"/>
      <c r="V38" s="92"/>
      <c r="W38" s="92"/>
      <c r="X38" s="92"/>
      <c r="Y38" s="105"/>
      <c r="Z38" s="98">
        <f t="shared" si="2"/>
        <v>0</v>
      </c>
      <c r="AA38" s="204"/>
    </row>
    <row r="39" spans="1:27" x14ac:dyDescent="0.25">
      <c r="A39" s="244">
        <v>18</v>
      </c>
      <c r="B39" s="94"/>
      <c r="C39" s="95"/>
      <c r="D39" s="96">
        <f t="shared" si="1"/>
        <v>0</v>
      </c>
      <c r="E39" s="79"/>
      <c r="F39" s="80"/>
      <c r="G39" s="80"/>
      <c r="H39" s="4"/>
      <c r="I39" s="4"/>
      <c r="J39" s="4"/>
      <c r="K39" s="4"/>
      <c r="L39" s="4"/>
      <c r="M39" s="4"/>
      <c r="N39" s="4"/>
      <c r="O39" s="4"/>
      <c r="P39" s="4"/>
      <c r="Q39" s="4"/>
      <c r="R39" s="4"/>
      <c r="S39" s="4"/>
      <c r="T39" s="4"/>
      <c r="U39" s="4"/>
      <c r="V39" s="4"/>
      <c r="W39" s="4"/>
      <c r="X39" s="4"/>
      <c r="Y39" s="15"/>
      <c r="Z39" s="23">
        <f t="shared" si="2"/>
        <v>0</v>
      </c>
      <c r="AA39" s="213">
        <f>Z39+Z40</f>
        <v>0</v>
      </c>
    </row>
    <row r="40" spans="1:27" x14ac:dyDescent="0.25">
      <c r="A40" s="244"/>
      <c r="B40" s="62"/>
      <c r="C40" s="43"/>
      <c r="D40" s="6">
        <f t="shared" si="1"/>
        <v>0</v>
      </c>
      <c r="E40" s="10"/>
      <c r="F40" s="2"/>
      <c r="G40" s="2"/>
      <c r="H40" s="2"/>
      <c r="I40" s="2"/>
      <c r="J40" s="2"/>
      <c r="K40" s="2"/>
      <c r="L40" s="2"/>
      <c r="M40" s="2"/>
      <c r="N40" s="2"/>
      <c r="O40" s="2"/>
      <c r="P40" s="2"/>
      <c r="Q40" s="2"/>
      <c r="R40" s="2"/>
      <c r="S40" s="2"/>
      <c r="T40" s="2"/>
      <c r="U40" s="2"/>
      <c r="V40" s="2"/>
      <c r="W40" s="2"/>
      <c r="X40" s="2"/>
      <c r="Y40" s="12"/>
      <c r="Z40" s="23">
        <f t="shared" si="2"/>
        <v>0</v>
      </c>
      <c r="AA40" s="213"/>
    </row>
    <row r="41" spans="1:27" x14ac:dyDescent="0.25">
      <c r="A41" s="263">
        <v>19</v>
      </c>
      <c r="B41" s="94"/>
      <c r="C41" s="95"/>
      <c r="D41" s="96">
        <f t="shared" si="1"/>
        <v>0</v>
      </c>
      <c r="E41" s="79"/>
      <c r="F41" s="80"/>
      <c r="G41" s="80"/>
      <c r="H41" s="90"/>
      <c r="I41" s="90"/>
      <c r="J41" s="90"/>
      <c r="K41" s="90"/>
      <c r="L41" s="90"/>
      <c r="M41" s="90"/>
      <c r="N41" s="90"/>
      <c r="O41" s="90"/>
      <c r="P41" s="90"/>
      <c r="Q41" s="90"/>
      <c r="R41" s="90"/>
      <c r="S41" s="90"/>
      <c r="T41" s="90"/>
      <c r="U41" s="90"/>
      <c r="V41" s="90"/>
      <c r="W41" s="90"/>
      <c r="X41" s="90"/>
      <c r="Y41" s="104"/>
      <c r="Z41" s="98">
        <f t="shared" si="2"/>
        <v>0</v>
      </c>
      <c r="AA41" s="204">
        <f>Z41+Z42</f>
        <v>0</v>
      </c>
    </row>
    <row r="42" spans="1:27" x14ac:dyDescent="0.25">
      <c r="A42" s="263"/>
      <c r="B42" s="87"/>
      <c r="C42" s="88"/>
      <c r="D42" s="89">
        <f t="shared" si="1"/>
        <v>0</v>
      </c>
      <c r="E42" s="91"/>
      <c r="F42" s="92"/>
      <c r="G42" s="92"/>
      <c r="H42" s="92"/>
      <c r="I42" s="92"/>
      <c r="J42" s="92"/>
      <c r="K42" s="92"/>
      <c r="L42" s="92"/>
      <c r="M42" s="92"/>
      <c r="N42" s="92"/>
      <c r="O42" s="92"/>
      <c r="P42" s="92"/>
      <c r="Q42" s="92"/>
      <c r="R42" s="92"/>
      <c r="S42" s="92"/>
      <c r="T42" s="92"/>
      <c r="U42" s="92"/>
      <c r="V42" s="92"/>
      <c r="W42" s="92"/>
      <c r="X42" s="92"/>
      <c r="Y42" s="105"/>
      <c r="Z42" s="98">
        <f t="shared" si="2"/>
        <v>0</v>
      </c>
      <c r="AA42" s="204"/>
    </row>
    <row r="43" spans="1:27" x14ac:dyDescent="0.25">
      <c r="A43" s="263">
        <v>20</v>
      </c>
      <c r="B43" s="94"/>
      <c r="C43" s="95"/>
      <c r="D43" s="96">
        <f t="shared" si="1"/>
        <v>0</v>
      </c>
      <c r="E43" s="79"/>
      <c r="F43" s="80"/>
      <c r="G43" s="80"/>
      <c r="H43" s="90"/>
      <c r="I43" s="90"/>
      <c r="J43" s="90"/>
      <c r="K43" s="90"/>
      <c r="L43" s="90"/>
      <c r="M43" s="90"/>
      <c r="N43" s="90"/>
      <c r="O43" s="90"/>
      <c r="P43" s="90"/>
      <c r="Q43" s="90"/>
      <c r="R43" s="90"/>
      <c r="S43" s="90"/>
      <c r="T43" s="90"/>
      <c r="U43" s="90"/>
      <c r="V43" s="90"/>
      <c r="W43" s="90"/>
      <c r="X43" s="90"/>
      <c r="Y43" s="104"/>
      <c r="Z43" s="98">
        <f t="shared" si="2"/>
        <v>0</v>
      </c>
      <c r="AA43" s="204">
        <f>Z43+Z44</f>
        <v>0</v>
      </c>
    </row>
    <row r="44" spans="1:27" x14ac:dyDescent="0.25">
      <c r="A44" s="263"/>
      <c r="B44" s="87"/>
      <c r="C44" s="88"/>
      <c r="D44" s="89">
        <f t="shared" si="1"/>
        <v>0</v>
      </c>
      <c r="E44" s="91"/>
      <c r="F44" s="92"/>
      <c r="G44" s="92"/>
      <c r="H44" s="92"/>
      <c r="I44" s="92"/>
      <c r="J44" s="92"/>
      <c r="K44" s="92"/>
      <c r="L44" s="92"/>
      <c r="M44" s="92"/>
      <c r="N44" s="92"/>
      <c r="O44" s="92"/>
      <c r="P44" s="92"/>
      <c r="Q44" s="92"/>
      <c r="R44" s="92"/>
      <c r="S44" s="92"/>
      <c r="T44" s="92"/>
      <c r="U44" s="92"/>
      <c r="V44" s="92"/>
      <c r="W44" s="92"/>
      <c r="X44" s="92"/>
      <c r="Y44" s="105"/>
      <c r="Z44" s="98">
        <f t="shared" si="2"/>
        <v>0</v>
      </c>
      <c r="AA44" s="204"/>
    </row>
    <row r="45" spans="1:27" x14ac:dyDescent="0.25">
      <c r="A45" s="244">
        <v>21</v>
      </c>
      <c r="B45" s="94"/>
      <c r="C45" s="95"/>
      <c r="D45" s="96">
        <f t="shared" si="1"/>
        <v>0</v>
      </c>
      <c r="E45" s="79"/>
      <c r="F45" s="80"/>
      <c r="G45" s="80"/>
      <c r="H45" s="4"/>
      <c r="I45" s="4"/>
      <c r="J45" s="4"/>
      <c r="K45" s="4"/>
      <c r="L45" s="4"/>
      <c r="M45" s="4"/>
      <c r="N45" s="4"/>
      <c r="O45" s="4"/>
      <c r="P45" s="4"/>
      <c r="Q45" s="4"/>
      <c r="R45" s="4"/>
      <c r="S45" s="4"/>
      <c r="T45" s="4"/>
      <c r="U45" s="4"/>
      <c r="V45" s="4"/>
      <c r="W45" s="4"/>
      <c r="X45" s="4"/>
      <c r="Y45" s="15"/>
      <c r="Z45" s="23">
        <f t="shared" si="2"/>
        <v>0</v>
      </c>
      <c r="AA45" s="213">
        <f>Z45+Z46</f>
        <v>0</v>
      </c>
    </row>
    <row r="46" spans="1:27" x14ac:dyDescent="0.25">
      <c r="A46" s="244"/>
      <c r="B46" s="62"/>
      <c r="C46" s="43"/>
      <c r="D46" s="6">
        <f t="shared" si="1"/>
        <v>0</v>
      </c>
      <c r="E46" s="10"/>
      <c r="F46" s="2"/>
      <c r="G46" s="2"/>
      <c r="H46" s="2"/>
      <c r="I46" s="2"/>
      <c r="J46" s="2"/>
      <c r="K46" s="2"/>
      <c r="L46" s="2"/>
      <c r="M46" s="2"/>
      <c r="N46" s="2"/>
      <c r="O46" s="2"/>
      <c r="P46" s="2"/>
      <c r="Q46" s="2"/>
      <c r="R46" s="2"/>
      <c r="S46" s="2"/>
      <c r="T46" s="2"/>
      <c r="U46" s="2"/>
      <c r="V46" s="2"/>
      <c r="W46" s="2"/>
      <c r="X46" s="2"/>
      <c r="Y46" s="12"/>
      <c r="Z46" s="23">
        <f t="shared" si="2"/>
        <v>0</v>
      </c>
      <c r="AA46" s="213"/>
    </row>
    <row r="47" spans="1:27" x14ac:dyDescent="0.25">
      <c r="A47" s="262">
        <v>22</v>
      </c>
      <c r="B47" s="115"/>
      <c r="C47" s="116"/>
      <c r="D47" s="126">
        <f t="shared" si="1"/>
        <v>0</v>
      </c>
      <c r="E47" s="111"/>
      <c r="F47" s="112"/>
      <c r="G47" s="112"/>
      <c r="H47" s="112"/>
      <c r="I47" s="112"/>
      <c r="J47" s="112"/>
      <c r="K47" s="112"/>
      <c r="L47" s="112"/>
      <c r="M47" s="112"/>
      <c r="N47" s="112"/>
      <c r="O47" s="112"/>
      <c r="P47" s="112"/>
      <c r="Q47" s="112"/>
      <c r="R47" s="112"/>
      <c r="S47" s="112"/>
      <c r="T47" s="112"/>
      <c r="U47" s="112"/>
      <c r="V47" s="112"/>
      <c r="W47" s="112"/>
      <c r="X47" s="112"/>
      <c r="Y47" s="113"/>
      <c r="Z47" s="122">
        <f t="shared" si="2"/>
        <v>0</v>
      </c>
      <c r="AA47" s="201">
        <f>Z47+Z48</f>
        <v>0</v>
      </c>
    </row>
    <row r="48" spans="1:27" x14ac:dyDescent="0.25">
      <c r="A48" s="262"/>
      <c r="B48" s="115"/>
      <c r="C48" s="116"/>
      <c r="D48" s="126">
        <f t="shared" si="1"/>
        <v>0</v>
      </c>
      <c r="E48" s="118"/>
      <c r="F48" s="119"/>
      <c r="G48" s="119"/>
      <c r="H48" s="119"/>
      <c r="I48" s="119"/>
      <c r="J48" s="119"/>
      <c r="K48" s="119"/>
      <c r="L48" s="119"/>
      <c r="M48" s="119"/>
      <c r="N48" s="119"/>
      <c r="O48" s="119"/>
      <c r="P48" s="119"/>
      <c r="Q48" s="119"/>
      <c r="R48" s="119"/>
      <c r="S48" s="119"/>
      <c r="T48" s="119"/>
      <c r="U48" s="119"/>
      <c r="V48" s="119"/>
      <c r="W48" s="119"/>
      <c r="X48" s="119"/>
      <c r="Y48" s="120"/>
      <c r="Z48" s="122">
        <f t="shared" si="2"/>
        <v>0</v>
      </c>
      <c r="AA48" s="201"/>
    </row>
    <row r="49" spans="1:27" x14ac:dyDescent="0.25">
      <c r="A49" s="262">
        <v>23</v>
      </c>
      <c r="B49" s="115"/>
      <c r="C49" s="116"/>
      <c r="D49" s="126">
        <f t="shared" si="1"/>
        <v>0</v>
      </c>
      <c r="E49" s="111"/>
      <c r="F49" s="112"/>
      <c r="G49" s="112"/>
      <c r="H49" s="112"/>
      <c r="I49" s="112"/>
      <c r="J49" s="112"/>
      <c r="K49" s="112"/>
      <c r="L49" s="112"/>
      <c r="M49" s="112"/>
      <c r="N49" s="112"/>
      <c r="O49" s="112"/>
      <c r="P49" s="112"/>
      <c r="Q49" s="112"/>
      <c r="R49" s="112"/>
      <c r="S49" s="112"/>
      <c r="T49" s="112"/>
      <c r="U49" s="112"/>
      <c r="V49" s="112"/>
      <c r="W49" s="112"/>
      <c r="X49" s="112"/>
      <c r="Y49" s="113"/>
      <c r="Z49" s="122">
        <f t="shared" si="2"/>
        <v>0</v>
      </c>
      <c r="AA49" s="201">
        <f>Z49+Z50</f>
        <v>0</v>
      </c>
    </row>
    <row r="50" spans="1:27" x14ac:dyDescent="0.25">
      <c r="A50" s="262"/>
      <c r="B50" s="115"/>
      <c r="C50" s="116"/>
      <c r="D50" s="126">
        <f t="shared" si="1"/>
        <v>0</v>
      </c>
      <c r="E50" s="118"/>
      <c r="F50" s="119"/>
      <c r="G50" s="119"/>
      <c r="H50" s="119"/>
      <c r="I50" s="119"/>
      <c r="J50" s="119"/>
      <c r="K50" s="119"/>
      <c r="L50" s="119"/>
      <c r="M50" s="119"/>
      <c r="N50" s="119"/>
      <c r="O50" s="119"/>
      <c r="P50" s="119"/>
      <c r="Q50" s="119"/>
      <c r="R50" s="119"/>
      <c r="S50" s="119"/>
      <c r="T50" s="119"/>
      <c r="U50" s="119"/>
      <c r="V50" s="119"/>
      <c r="W50" s="119"/>
      <c r="X50" s="119"/>
      <c r="Y50" s="120"/>
      <c r="Z50" s="122">
        <f t="shared" si="2"/>
        <v>0</v>
      </c>
      <c r="AA50" s="201"/>
    </row>
    <row r="51" spans="1:27" x14ac:dyDescent="0.25">
      <c r="A51" s="263">
        <v>24</v>
      </c>
      <c r="B51" s="87"/>
      <c r="C51" s="88"/>
      <c r="D51" s="89">
        <f t="shared" si="1"/>
        <v>0</v>
      </c>
      <c r="E51" s="187"/>
      <c r="F51" s="90"/>
      <c r="G51" s="90"/>
      <c r="H51" s="90"/>
      <c r="I51" s="90"/>
      <c r="J51" s="90"/>
      <c r="K51" s="90"/>
      <c r="L51" s="90"/>
      <c r="M51" s="90"/>
      <c r="N51" s="90"/>
      <c r="O51" s="90"/>
      <c r="P51" s="90"/>
      <c r="Q51" s="90"/>
      <c r="R51" s="90"/>
      <c r="S51" s="90"/>
      <c r="T51" s="90"/>
      <c r="U51" s="90"/>
      <c r="V51" s="90"/>
      <c r="W51" s="90"/>
      <c r="X51" s="90"/>
      <c r="Y51" s="104"/>
      <c r="Z51" s="98">
        <f t="shared" si="2"/>
        <v>0</v>
      </c>
      <c r="AA51" s="204">
        <f>Z51+Z52</f>
        <v>0</v>
      </c>
    </row>
    <row r="52" spans="1:27" x14ac:dyDescent="0.25">
      <c r="A52" s="263"/>
      <c r="B52" s="87"/>
      <c r="C52" s="88"/>
      <c r="D52" s="89">
        <f t="shared" si="1"/>
        <v>0</v>
      </c>
      <c r="E52" s="91"/>
      <c r="F52" s="92"/>
      <c r="G52" s="92"/>
      <c r="H52" s="92"/>
      <c r="I52" s="92"/>
      <c r="J52" s="92"/>
      <c r="K52" s="92"/>
      <c r="L52" s="92"/>
      <c r="M52" s="92"/>
      <c r="N52" s="92"/>
      <c r="O52" s="92"/>
      <c r="P52" s="92"/>
      <c r="Q52" s="92"/>
      <c r="R52" s="92"/>
      <c r="S52" s="92"/>
      <c r="T52" s="92"/>
      <c r="U52" s="92"/>
      <c r="V52" s="92"/>
      <c r="W52" s="92"/>
      <c r="X52" s="92"/>
      <c r="Y52" s="105"/>
      <c r="Z52" s="98">
        <f t="shared" si="2"/>
        <v>0</v>
      </c>
      <c r="AA52" s="204"/>
    </row>
    <row r="53" spans="1:27" x14ac:dyDescent="0.25">
      <c r="A53" s="244">
        <v>25</v>
      </c>
      <c r="B53" s="94"/>
      <c r="C53" s="95"/>
      <c r="D53" s="96">
        <f t="shared" si="1"/>
        <v>0</v>
      </c>
      <c r="E53" s="79"/>
      <c r="F53" s="80"/>
      <c r="G53" s="80"/>
      <c r="H53" s="4"/>
      <c r="I53" s="4"/>
      <c r="J53" s="4"/>
      <c r="K53" s="4"/>
      <c r="L53" s="4"/>
      <c r="M53" s="4"/>
      <c r="N53" s="4"/>
      <c r="O53" s="4"/>
      <c r="P53" s="4"/>
      <c r="Q53" s="4"/>
      <c r="R53" s="4"/>
      <c r="S53" s="4"/>
      <c r="T53" s="4"/>
      <c r="U53" s="4"/>
      <c r="V53" s="4"/>
      <c r="W53" s="4"/>
      <c r="X53" s="4"/>
      <c r="Y53" s="15"/>
      <c r="Z53" s="23">
        <f t="shared" si="2"/>
        <v>0</v>
      </c>
      <c r="AA53" s="213">
        <f>Z53+Z54</f>
        <v>0</v>
      </c>
    </row>
    <row r="54" spans="1:27" x14ac:dyDescent="0.25">
      <c r="A54" s="244"/>
      <c r="B54" s="62"/>
      <c r="C54" s="43"/>
      <c r="D54" s="6">
        <f t="shared" si="1"/>
        <v>0</v>
      </c>
      <c r="E54" s="10"/>
      <c r="F54" s="2"/>
      <c r="G54" s="2"/>
      <c r="H54" s="2"/>
      <c r="I54" s="2"/>
      <c r="J54" s="2"/>
      <c r="K54" s="2"/>
      <c r="L54" s="2"/>
      <c r="M54" s="2"/>
      <c r="N54" s="2"/>
      <c r="O54" s="2"/>
      <c r="P54" s="2"/>
      <c r="Q54" s="2"/>
      <c r="R54" s="2"/>
      <c r="S54" s="2"/>
      <c r="T54" s="2"/>
      <c r="U54" s="2"/>
      <c r="V54" s="2"/>
      <c r="W54" s="2"/>
      <c r="X54" s="2"/>
      <c r="Y54" s="12"/>
      <c r="Z54" s="23">
        <f t="shared" si="2"/>
        <v>0</v>
      </c>
      <c r="AA54" s="213"/>
    </row>
    <row r="55" spans="1:27" x14ac:dyDescent="0.25">
      <c r="A55" s="263">
        <v>26</v>
      </c>
      <c r="B55" s="94"/>
      <c r="C55" s="95"/>
      <c r="D55" s="96">
        <f t="shared" si="1"/>
        <v>0</v>
      </c>
      <c r="E55" s="79"/>
      <c r="F55" s="80"/>
      <c r="G55" s="80"/>
      <c r="H55" s="90"/>
      <c r="I55" s="90"/>
      <c r="J55" s="90"/>
      <c r="K55" s="90"/>
      <c r="L55" s="90"/>
      <c r="M55" s="90"/>
      <c r="N55" s="90"/>
      <c r="O55" s="90"/>
      <c r="P55" s="90"/>
      <c r="Q55" s="90"/>
      <c r="R55" s="90"/>
      <c r="S55" s="90"/>
      <c r="T55" s="90"/>
      <c r="U55" s="90"/>
      <c r="V55" s="90"/>
      <c r="W55" s="90"/>
      <c r="X55" s="90"/>
      <c r="Y55" s="104"/>
      <c r="Z55" s="98">
        <f t="shared" si="2"/>
        <v>0</v>
      </c>
      <c r="AA55" s="204">
        <f>Z55+Z56</f>
        <v>0</v>
      </c>
    </row>
    <row r="56" spans="1:27" x14ac:dyDescent="0.25">
      <c r="A56" s="263"/>
      <c r="B56" s="87"/>
      <c r="C56" s="88"/>
      <c r="D56" s="89">
        <f t="shared" si="1"/>
        <v>0</v>
      </c>
      <c r="E56" s="91"/>
      <c r="F56" s="92"/>
      <c r="G56" s="92"/>
      <c r="H56" s="92"/>
      <c r="I56" s="92"/>
      <c r="J56" s="92"/>
      <c r="K56" s="92"/>
      <c r="L56" s="92"/>
      <c r="M56" s="92"/>
      <c r="N56" s="92"/>
      <c r="O56" s="92"/>
      <c r="P56" s="92"/>
      <c r="Q56" s="92"/>
      <c r="R56" s="92"/>
      <c r="S56" s="92"/>
      <c r="T56" s="92"/>
      <c r="U56" s="92"/>
      <c r="V56" s="92"/>
      <c r="W56" s="92"/>
      <c r="X56" s="92"/>
      <c r="Y56" s="105"/>
      <c r="Z56" s="98">
        <f t="shared" si="2"/>
        <v>0</v>
      </c>
      <c r="AA56" s="204"/>
    </row>
    <row r="57" spans="1:27" x14ac:dyDescent="0.25">
      <c r="A57" s="263">
        <v>27</v>
      </c>
      <c r="B57" s="94"/>
      <c r="C57" s="95"/>
      <c r="D57" s="96">
        <f t="shared" si="1"/>
        <v>0</v>
      </c>
      <c r="E57" s="79"/>
      <c r="F57" s="80"/>
      <c r="G57" s="80"/>
      <c r="H57" s="90"/>
      <c r="I57" s="90"/>
      <c r="J57" s="90"/>
      <c r="K57" s="90"/>
      <c r="L57" s="90"/>
      <c r="M57" s="90"/>
      <c r="N57" s="90"/>
      <c r="O57" s="90"/>
      <c r="P57" s="90"/>
      <c r="Q57" s="90"/>
      <c r="R57" s="90"/>
      <c r="S57" s="90"/>
      <c r="T57" s="90"/>
      <c r="U57" s="90"/>
      <c r="V57" s="90"/>
      <c r="W57" s="90"/>
      <c r="X57" s="90"/>
      <c r="Y57" s="104"/>
      <c r="Z57" s="98">
        <f t="shared" si="2"/>
        <v>0</v>
      </c>
      <c r="AA57" s="204">
        <f>Z57+Z58</f>
        <v>0</v>
      </c>
    </row>
    <row r="58" spans="1:27" x14ac:dyDescent="0.25">
      <c r="A58" s="263"/>
      <c r="B58" s="87"/>
      <c r="C58" s="88"/>
      <c r="D58" s="89">
        <f t="shared" si="1"/>
        <v>0</v>
      </c>
      <c r="E58" s="91"/>
      <c r="F58" s="92"/>
      <c r="G58" s="92"/>
      <c r="H58" s="92"/>
      <c r="I58" s="92"/>
      <c r="J58" s="92"/>
      <c r="K58" s="92"/>
      <c r="L58" s="92"/>
      <c r="M58" s="92"/>
      <c r="N58" s="92"/>
      <c r="O58" s="92"/>
      <c r="P58" s="92"/>
      <c r="Q58" s="92"/>
      <c r="R58" s="92"/>
      <c r="S58" s="92"/>
      <c r="T58" s="92"/>
      <c r="U58" s="92"/>
      <c r="V58" s="92"/>
      <c r="W58" s="92"/>
      <c r="X58" s="92"/>
      <c r="Y58" s="105"/>
      <c r="Z58" s="98">
        <f t="shared" si="2"/>
        <v>0</v>
      </c>
      <c r="AA58" s="204"/>
    </row>
    <row r="59" spans="1:27" x14ac:dyDescent="0.25">
      <c r="A59" s="244">
        <v>28</v>
      </c>
      <c r="B59" s="94"/>
      <c r="C59" s="95"/>
      <c r="D59" s="96">
        <f t="shared" si="1"/>
        <v>0</v>
      </c>
      <c r="E59" s="79"/>
      <c r="F59" s="80"/>
      <c r="G59" s="80"/>
      <c r="H59" s="4"/>
      <c r="I59" s="4"/>
      <c r="J59" s="4"/>
      <c r="K59" s="4"/>
      <c r="L59" s="4"/>
      <c r="M59" s="4"/>
      <c r="N59" s="4"/>
      <c r="O59" s="4"/>
      <c r="P59" s="4"/>
      <c r="Q59" s="4"/>
      <c r="R59" s="4"/>
      <c r="S59" s="4"/>
      <c r="T59" s="4"/>
      <c r="U59" s="4"/>
      <c r="V59" s="4"/>
      <c r="W59" s="4"/>
      <c r="X59" s="4"/>
      <c r="Y59" s="15"/>
      <c r="Z59" s="23">
        <f t="shared" si="2"/>
        <v>0</v>
      </c>
      <c r="AA59" s="213">
        <f>Z59+Z60</f>
        <v>0</v>
      </c>
    </row>
    <row r="60" spans="1:27" x14ac:dyDescent="0.25">
      <c r="A60" s="244"/>
      <c r="B60" s="62"/>
      <c r="C60" s="43"/>
      <c r="D60" s="6">
        <f t="shared" si="1"/>
        <v>0</v>
      </c>
      <c r="E60" s="10"/>
      <c r="F60" s="2"/>
      <c r="G60" s="2"/>
      <c r="H60" s="2"/>
      <c r="I60" s="2"/>
      <c r="J60" s="2"/>
      <c r="K60" s="2"/>
      <c r="L60" s="2"/>
      <c r="M60" s="2"/>
      <c r="N60" s="2"/>
      <c r="O60" s="2"/>
      <c r="P60" s="2"/>
      <c r="Q60" s="2"/>
      <c r="R60" s="2"/>
      <c r="S60" s="2"/>
      <c r="T60" s="2"/>
      <c r="U60" s="2"/>
      <c r="V60" s="2"/>
      <c r="W60" s="2"/>
      <c r="X60" s="2"/>
      <c r="Y60" s="12"/>
      <c r="Z60" s="23">
        <f t="shared" si="2"/>
        <v>0</v>
      </c>
      <c r="AA60" s="213"/>
    </row>
    <row r="61" spans="1:27" x14ac:dyDescent="0.25">
      <c r="A61" s="262">
        <v>29</v>
      </c>
      <c r="B61" s="115"/>
      <c r="C61" s="116"/>
      <c r="D61" s="126">
        <f t="shared" si="1"/>
        <v>0</v>
      </c>
      <c r="E61" s="111"/>
      <c r="F61" s="112"/>
      <c r="G61" s="112"/>
      <c r="H61" s="112"/>
      <c r="I61" s="112"/>
      <c r="J61" s="112"/>
      <c r="K61" s="112"/>
      <c r="L61" s="112"/>
      <c r="M61" s="112"/>
      <c r="N61" s="112"/>
      <c r="O61" s="112"/>
      <c r="P61" s="112"/>
      <c r="Q61" s="112"/>
      <c r="R61" s="112"/>
      <c r="S61" s="112"/>
      <c r="T61" s="112"/>
      <c r="U61" s="112"/>
      <c r="V61" s="112"/>
      <c r="W61" s="112"/>
      <c r="X61" s="112"/>
      <c r="Y61" s="113"/>
      <c r="Z61" s="122">
        <f t="shared" si="2"/>
        <v>0</v>
      </c>
      <c r="AA61" s="201">
        <f>Z61+Z62</f>
        <v>0</v>
      </c>
    </row>
    <row r="62" spans="1:27" x14ac:dyDescent="0.25">
      <c r="A62" s="262"/>
      <c r="B62" s="115"/>
      <c r="C62" s="116"/>
      <c r="D62" s="126">
        <f t="shared" si="1"/>
        <v>0</v>
      </c>
      <c r="E62" s="118"/>
      <c r="F62" s="119"/>
      <c r="G62" s="119"/>
      <c r="H62" s="119"/>
      <c r="I62" s="119"/>
      <c r="J62" s="119"/>
      <c r="K62" s="119"/>
      <c r="L62" s="119"/>
      <c r="M62" s="119"/>
      <c r="N62" s="119"/>
      <c r="O62" s="119"/>
      <c r="P62" s="119"/>
      <c r="Q62" s="119"/>
      <c r="R62" s="119"/>
      <c r="S62" s="119"/>
      <c r="T62" s="119"/>
      <c r="U62" s="119"/>
      <c r="V62" s="119"/>
      <c r="W62" s="119"/>
      <c r="X62" s="119"/>
      <c r="Y62" s="120"/>
      <c r="Z62" s="122">
        <f t="shared" si="2"/>
        <v>0</v>
      </c>
      <c r="AA62" s="201"/>
    </row>
    <row r="63" spans="1:27" x14ac:dyDescent="0.25">
      <c r="A63" s="262">
        <v>30</v>
      </c>
      <c r="B63" s="115"/>
      <c r="C63" s="116"/>
      <c r="D63" s="126">
        <f t="shared" si="1"/>
        <v>0</v>
      </c>
      <c r="E63" s="111"/>
      <c r="F63" s="112"/>
      <c r="G63" s="112"/>
      <c r="H63" s="112"/>
      <c r="I63" s="112"/>
      <c r="J63" s="112"/>
      <c r="K63" s="112"/>
      <c r="L63" s="112"/>
      <c r="M63" s="112"/>
      <c r="N63" s="112"/>
      <c r="O63" s="112"/>
      <c r="P63" s="112"/>
      <c r="Q63" s="112"/>
      <c r="R63" s="112"/>
      <c r="S63" s="112"/>
      <c r="T63" s="112"/>
      <c r="U63" s="112"/>
      <c r="V63" s="112"/>
      <c r="W63" s="112"/>
      <c r="X63" s="112"/>
      <c r="Y63" s="113"/>
      <c r="Z63" s="122">
        <f t="shared" si="2"/>
        <v>0</v>
      </c>
      <c r="AA63" s="201">
        <f>Z63+Z64</f>
        <v>0</v>
      </c>
    </row>
    <row r="64" spans="1:27" x14ac:dyDescent="0.25">
      <c r="A64" s="262"/>
      <c r="B64" s="115"/>
      <c r="C64" s="116"/>
      <c r="D64" s="126">
        <f t="shared" si="1"/>
        <v>0</v>
      </c>
      <c r="E64" s="118"/>
      <c r="F64" s="119"/>
      <c r="G64" s="119"/>
      <c r="H64" s="119"/>
      <c r="I64" s="119"/>
      <c r="J64" s="119"/>
      <c r="K64" s="119"/>
      <c r="L64" s="119"/>
      <c r="M64" s="119"/>
      <c r="N64" s="119"/>
      <c r="O64" s="119"/>
      <c r="P64" s="119"/>
      <c r="Q64" s="119"/>
      <c r="R64" s="119"/>
      <c r="S64" s="119"/>
      <c r="T64" s="119"/>
      <c r="U64" s="119"/>
      <c r="V64" s="119"/>
      <c r="W64" s="119"/>
      <c r="X64" s="119"/>
      <c r="Y64" s="120"/>
      <c r="Z64" s="122">
        <f t="shared" si="2"/>
        <v>0</v>
      </c>
      <c r="AA64" s="201"/>
    </row>
    <row r="65" spans="1:33" x14ac:dyDescent="0.25">
      <c r="A65" s="263">
        <v>31</v>
      </c>
      <c r="B65" s="87"/>
      <c r="C65" s="88"/>
      <c r="D65" s="89">
        <f t="shared" si="1"/>
        <v>0</v>
      </c>
      <c r="E65" s="91"/>
      <c r="F65" s="92"/>
      <c r="G65" s="92"/>
      <c r="H65" s="92"/>
      <c r="I65" s="92"/>
      <c r="J65" s="92"/>
      <c r="K65" s="92"/>
      <c r="L65" s="92"/>
      <c r="M65" s="92"/>
      <c r="N65" s="92"/>
      <c r="O65" s="92"/>
      <c r="P65" s="92"/>
      <c r="Q65" s="92"/>
      <c r="R65" s="92"/>
      <c r="S65" s="92"/>
      <c r="T65" s="92"/>
      <c r="U65" s="92"/>
      <c r="V65" s="92"/>
      <c r="W65" s="92"/>
      <c r="X65" s="92"/>
      <c r="Y65" s="105"/>
      <c r="Z65" s="98">
        <f t="shared" si="2"/>
        <v>0</v>
      </c>
      <c r="AA65" s="204">
        <f>Z65+Z66</f>
        <v>0</v>
      </c>
    </row>
    <row r="66" spans="1:33" ht="15.75" thickBot="1" x14ac:dyDescent="0.3">
      <c r="A66" s="273"/>
      <c r="B66" s="274"/>
      <c r="C66" s="275"/>
      <c r="D66" s="276">
        <f t="shared" si="1"/>
        <v>0</v>
      </c>
      <c r="E66" s="277"/>
      <c r="F66" s="184"/>
      <c r="G66" s="184"/>
      <c r="H66" s="184"/>
      <c r="I66" s="184"/>
      <c r="J66" s="184"/>
      <c r="K66" s="184"/>
      <c r="L66" s="184"/>
      <c r="M66" s="184"/>
      <c r="N66" s="184"/>
      <c r="O66" s="184"/>
      <c r="P66" s="184"/>
      <c r="Q66" s="184"/>
      <c r="R66" s="184"/>
      <c r="S66" s="184"/>
      <c r="T66" s="184"/>
      <c r="U66" s="184"/>
      <c r="V66" s="184"/>
      <c r="W66" s="184"/>
      <c r="X66" s="184"/>
      <c r="Y66" s="185"/>
      <c r="Z66" s="186">
        <f t="shared" si="2"/>
        <v>0</v>
      </c>
      <c r="AA66" s="205"/>
    </row>
    <row r="67" spans="1:33" ht="18.600000000000001" customHeight="1" thickTop="1" x14ac:dyDescent="0.25">
      <c r="A67" s="208" t="s">
        <v>4</v>
      </c>
      <c r="B67" s="65" t="str">
        <f t="shared" ref="B67:D68" si="3">B3</f>
        <v>Департамент 17</v>
      </c>
      <c r="C67" s="45" t="str">
        <f t="shared" si="3"/>
        <v>Инженер-стажер</v>
      </c>
      <c r="D67" s="39" t="str">
        <f t="shared" si="3"/>
        <v>Штат</v>
      </c>
      <c r="E67" s="26">
        <f t="shared" ref="E67:AA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8">
        <f t="shared" si="4"/>
        <v>0</v>
      </c>
      <c r="Z67" s="29">
        <f t="shared" si="4"/>
        <v>0</v>
      </c>
      <c r="AA67" s="206">
        <f t="shared" si="4"/>
        <v>0</v>
      </c>
      <c r="AB67" s="84">
        <f>AC3*AB3</f>
        <v>168</v>
      </c>
      <c r="AF67" t="e">
        <f ca="1">MATCH($AD$3,INDIRECT(CONCATENATE("'[Табели учета рабочего времени 2019.xlsx]",$AB$1,"'!$E$21:$E$2000")),0)</f>
        <v>#REF!</v>
      </c>
      <c r="AG67" s="85" t="e">
        <f ca="1">INDIRECT(CONCATENATE("'[Табели учета рабочего времени 2019.xlsx]",$AB$1,"'!$AO$",TEXT(20+AF67+2,0)))</f>
        <v>#REF!</v>
      </c>
    </row>
    <row r="68" spans="1:3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f t="shared" si="4"/>
        <v>0</v>
      </c>
      <c r="Y68" s="16">
        <f t="shared" si="4"/>
        <v>0</v>
      </c>
      <c r="Z68" s="18">
        <f t="shared" si="4"/>
        <v>0</v>
      </c>
      <c r="AA68" s="207">
        <f t="shared" si="4"/>
        <v>0</v>
      </c>
      <c r="AB68" s="84">
        <f>AC3*AB4</f>
        <v>0</v>
      </c>
      <c r="AF68" t="e">
        <f ca="1">MATCH($AD4,INDIRECT(CONCATENATE("'[Табели учета рабочего времени 2019.xlsx]",$AB$1,"'!$E$21:$E$2000")),0)</f>
        <v>#REF!</v>
      </c>
      <c r="AG68" s="85" t="e">
        <f ca="1">INDIRECT(CONCATENATE("'[Табели учета рабочего времени 2019.xlsx]",$AB$1,"'!$AO$",TEXT(20+AF68+2,0)))</f>
        <v>#REF!</v>
      </c>
    </row>
    <row r="69" spans="1:33" outlineLevel="1" x14ac:dyDescent="0.25">
      <c r="C69" s="47" t="s">
        <v>11</v>
      </c>
      <c r="D69" s="50" t="s">
        <v>7</v>
      </c>
    </row>
    <row r="70" spans="1:33" outlineLevel="1" x14ac:dyDescent="0.25">
      <c r="C70" s="47" t="s">
        <v>11</v>
      </c>
      <c r="D70" s="50" t="s">
        <v>2</v>
      </c>
    </row>
  </sheetData>
  <customSheetViews>
    <customSheetView guid="{408ECAAE-613F-4084-B488-3FAA9C7F173A}" zeroValues="0" hiddenRows="1" hiddenColumns="1">
      <selection activeCell="B5" sqref="B5"/>
      <pageMargins left="0.7" right="0.7" top="0.75" bottom="0.75" header="0.3" footer="0.3"/>
    </customSheetView>
    <customSheetView guid="{C76FC18C-29D4-4EF7-82C3-46859590EBCE}" zeroValues="0" hiddenRows="1" hiddenColumns="1">
      <selection activeCell="B5" sqref="B5"/>
      <pageMargins left="0.7" right="0.7" top="0.75" bottom="0.75" header="0.3" footer="0.3"/>
    </customSheetView>
    <customSheetView guid="{CD01F72D-C7EA-45D0-819A-C26EA35B9FAE}" zeroValues="0" hiddenRows="1" hiddenColumns="1">
      <selection activeCell="B5" sqref="B5"/>
      <pageMargins left="0.7" right="0.7" top="0.75" bottom="0.75" header="0.3" footer="0.3"/>
    </customSheetView>
    <customSheetView guid="{0D977F78-BF72-4745-A64A-C83A0431C8EE}" zeroValues="0" hiddenRows="1" hiddenColumns="1">
      <selection activeCell="B5" sqref="B5"/>
      <pageMargins left="0.7" right="0.7" top="0.75" bottom="0.75" header="0.3" footer="0.3"/>
    </customSheetView>
    <customSheetView guid="{697E38C0-DEBC-4380-B1E4-529E1AC10928}" zeroValues="0" hiddenRows="1" hiddenColumns="1">
      <selection activeCell="B5" sqref="B5"/>
      <pageMargins left="0.7" right="0.7" top="0.75" bottom="0.75" header="0.3" footer="0.3"/>
    </customSheetView>
  </customSheetViews>
  <mergeCells count="68">
    <mergeCell ref="AA63:AA64"/>
    <mergeCell ref="AA65:AA66"/>
    <mergeCell ref="AA67:AA68"/>
    <mergeCell ref="AA51:AA52"/>
    <mergeCell ref="AA53:AA54"/>
    <mergeCell ref="AA55:AA56"/>
    <mergeCell ref="AA57:AA58"/>
    <mergeCell ref="AA59:AA60"/>
    <mergeCell ref="AA61:AA62"/>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25:AA26"/>
    <mergeCell ref="Z2:AA4"/>
    <mergeCell ref="AA5:AA6"/>
    <mergeCell ref="AA7:AA8"/>
    <mergeCell ref="AA9:AA10"/>
    <mergeCell ref="AA11:AA12"/>
    <mergeCell ref="AA13:AA14"/>
    <mergeCell ref="AA15:AA16"/>
    <mergeCell ref="AA17:AA18"/>
    <mergeCell ref="AA19:AA20"/>
    <mergeCell ref="AA21:AA22"/>
    <mergeCell ref="AA23:AA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Y2"/>
    <mergeCell ref="A15:A16"/>
    <mergeCell ref="C2:D2"/>
  </mergeCells>
  <conditionalFormatting sqref="Z6">
    <cfRule type="cellIs" dxfId="85" priority="31" operator="greaterThan">
      <formula>4</formula>
    </cfRule>
  </conditionalFormatting>
  <conditionalFormatting sqref="Z5">
    <cfRule type="cellIs" dxfId="84" priority="29" operator="greaterThan">
      <formula>8</formula>
    </cfRule>
  </conditionalFormatting>
  <conditionalFormatting sqref="AA5">
    <cfRule type="cellIs" dxfId="83" priority="27" operator="greaterThan">
      <formula>12</formula>
    </cfRule>
  </conditionalFormatting>
  <conditionalFormatting sqref="Z8 Z10 Z12 Z14 Z16 Z18 Z20 Z22 Z24 Z26 Z28 Z30 Z32 Z34 Z36 Z38 Z40 Z42 Z44 Z46 Z48 Z50 Z52 Z54 Z56 Z58 Z60 Z62 Z64 Z66">
    <cfRule type="cellIs" dxfId="82" priority="25" operator="greaterThan">
      <formula>4</formula>
    </cfRule>
  </conditionalFormatting>
  <conditionalFormatting sqref="Z7 Z9 Z11 Z13 Z15 Z17 Z19 Z21 Z23 Z25 Z27 Z29 Z31 Z33 Z35 Z37 Z39 Z41 Z43 Z45 Z47 Z49 Z51 Z53 Z55 Z57 Z59 Z61 Z63 Z65">
    <cfRule type="cellIs" dxfId="81" priority="23" operator="greaterThan">
      <formula>8</formula>
    </cfRule>
  </conditionalFormatting>
  <conditionalFormatting sqref="AA7 AA9 AA11 AA13 AA15 AA17 AA19 AA21 AA23 AA25 AA27 AA29 AA31 AA33 AA35 AA37 AA39 AA41 AA43 AA45 AA47 AA49 AA51 AA53 AA55 AA57 AA59 AA61 AA63 AA65">
    <cfRule type="cellIs" dxfId="80" priority="21" operator="greaterThan">
      <formula>12</formula>
    </cfRule>
  </conditionalFormatting>
  <conditionalFormatting sqref="F67">
    <cfRule type="cellIs" dxfId="79" priority="17" operator="equal">
      <formula>0</formula>
    </cfRule>
    <cfRule type="cellIs" dxfId="78" priority="18" operator="equal">
      <formula>F69</formula>
    </cfRule>
    <cfRule type="cellIs" dxfId="77" priority="19" operator="between">
      <formula>F69</formula>
      <formula>0</formula>
    </cfRule>
    <cfRule type="cellIs" dxfId="76" priority="20" operator="greaterThan">
      <formula>F69</formula>
    </cfRule>
  </conditionalFormatting>
  <conditionalFormatting sqref="F68">
    <cfRule type="cellIs" dxfId="75" priority="13" operator="equal">
      <formula>0</formula>
    </cfRule>
    <cfRule type="cellIs" dxfId="74" priority="14" operator="equal">
      <formula>F70</formula>
    </cfRule>
    <cfRule type="cellIs" dxfId="73" priority="15" operator="between">
      <formula>F70</formula>
      <formula>0</formula>
    </cfRule>
    <cfRule type="cellIs" dxfId="72" priority="16" operator="greaterThan">
      <formula>F70</formula>
    </cfRule>
  </conditionalFormatting>
  <conditionalFormatting sqref="G67:Y67">
    <cfRule type="cellIs" dxfId="71" priority="9" operator="equal">
      <formula>0</formula>
    </cfRule>
    <cfRule type="cellIs" dxfId="70" priority="10" operator="equal">
      <formula>G69</formula>
    </cfRule>
    <cfRule type="cellIs" dxfId="69" priority="11" operator="between">
      <formula>G69</formula>
      <formula>0</formula>
    </cfRule>
    <cfRule type="cellIs" dxfId="68" priority="12" operator="greaterThan">
      <formula>G69</formula>
    </cfRule>
  </conditionalFormatting>
  <conditionalFormatting sqref="G68:Y68">
    <cfRule type="cellIs" dxfId="67" priority="5" operator="equal">
      <formula>0</formula>
    </cfRule>
    <cfRule type="cellIs" dxfId="66" priority="6" operator="equal">
      <formula>G70</formula>
    </cfRule>
    <cfRule type="cellIs" dxfId="65" priority="7" operator="between">
      <formula>G70</formula>
      <formula>0</formula>
    </cfRule>
    <cfRule type="cellIs" dxfId="64" priority="8" operator="greaterThan">
      <formula>G70</formula>
    </cfRule>
  </conditionalFormatting>
  <conditionalFormatting sqref="AG67">
    <cfRule type="cellIs" dxfId="63" priority="3" operator="lessThan">
      <formula>$Z$67</formula>
    </cfRule>
  </conditionalFormatting>
  <conditionalFormatting sqref="AG68">
    <cfRule type="cellIs" dxfId="62" priority="1" operator="lessThan">
      <formula>$Z$67</formula>
    </cfRule>
  </conditionalFormatting>
  <dataValidations count="6">
    <dataValidation type="whole" errorStyle="warning" allowBlank="1" showInputMessage="1" showErrorMessage="1" errorTitle="Ошибка" sqref="AA5 AA7:AA66" xr:uid="{00000000-0002-0000-0C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C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C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C00-000003000000}">
      <formula1>0</formula1>
      <formula2>8</formula2>
    </dataValidation>
    <dataValidation type="whole" allowBlank="1" showInputMessage="1" showErrorMessage="1" sqref="F68:Y68" xr:uid="{00000000-0002-0000-0C00-000004000000}">
      <formula1>0</formula1>
      <formula2>F70</formula2>
    </dataValidation>
    <dataValidation type="whole" errorStyle="warning" allowBlank="1" showInputMessage="1" showErrorMessage="1" errorTitle="Ошибка" error="Ошибка" sqref="F67:Y67" xr:uid="{00000000-0002-0000-0C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1ADDDD88-5B06-418A-B7D9-1848C1276BE4}">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Z6</xm:sqref>
        </x14:conditionalFormatting>
        <x14:conditionalFormatting xmlns:xm="http://schemas.microsoft.com/office/excel/2006/main">
          <x14:cfRule type="iconSet" priority="30" id="{0026C9F0-DEED-494D-882F-9B83C0E47D03}">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Z5</xm:sqref>
        </x14:conditionalFormatting>
        <x14:conditionalFormatting xmlns:xm="http://schemas.microsoft.com/office/excel/2006/main">
          <x14:cfRule type="iconSet" priority="28" id="{4A447841-3399-47DB-BBA8-A840B59624C8}">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AA5</xm:sqref>
        </x14:conditionalFormatting>
        <x14:conditionalFormatting xmlns:xm="http://schemas.microsoft.com/office/excel/2006/main">
          <x14:cfRule type="iconSet" priority="26" id="{B037D652-EC57-4577-8238-8C7D50BEA9CC}">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Z8 Z10 Z12 Z14 Z16 Z18 Z20 Z22 Z24 Z26 Z28 Z30 Z32 Z34 Z36 Z38 Z40 Z42 Z44 Z46 Z48 Z50 Z52 Z54 Z56 Z58 Z60 Z62 Z64 Z66</xm:sqref>
        </x14:conditionalFormatting>
        <x14:conditionalFormatting xmlns:xm="http://schemas.microsoft.com/office/excel/2006/main">
          <x14:cfRule type="iconSet" priority="24" id="{5C94ACBF-C4AA-45C0-ACC3-337A432CEA00}">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Z7 Z9 Z11 Z13 Z15 Z17 Z19 Z21 Z23 Z25 Z27 Z29 Z31 Z33 Z35 Z37 Z39 Z41 Z43 Z45 Z47 Z49 Z51 Z53 Z55 Z57 Z59 Z61 Z63 Z65</xm:sqref>
        </x14:conditionalFormatting>
        <x14:conditionalFormatting xmlns:xm="http://schemas.microsoft.com/office/excel/2006/main">
          <x14:cfRule type="iconSet" priority="22" id="{078BE9EB-DBA1-4387-9F44-3485B67605A8}">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AA7 AA9 AA11 AA13 AA15 AA17 AA19 AA21 AA23 AA25 AA27 AA29 AA31 AA33 AA35 AA37 AA39 AA41 AA43 AA45 AA47 AA49 AA51 AA53 AA55 AA57 AA59 AA61 AA63 AA65</xm:sqref>
        </x14:conditionalFormatting>
        <x14:conditionalFormatting xmlns:xm="http://schemas.microsoft.com/office/excel/2006/main">
          <x14:cfRule type="iconSet" priority="4" id="{17C976DB-4317-45B4-8B15-2CA9F0743B02}">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40E4B040-D76C-46E9-AC95-23CB78D5EE20}">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G71"/>
  <sheetViews>
    <sheetView showZeros="0" workbookViewId="0">
      <selection activeCell="A31" sqref="A31:AA32"/>
    </sheetView>
  </sheetViews>
  <sheetFormatPr defaultRowHeight="15" outlineLevelRow="1" outlineLevelCol="1" x14ac:dyDescent="0.25"/>
  <cols>
    <col min="1" max="1" width="6.42578125" customWidth="1"/>
    <col min="2" max="2" width="16.28515625" style="47" customWidth="1"/>
    <col min="3" max="3" width="17.5703125" style="47" customWidth="1"/>
    <col min="4" max="4" width="13.42578125" customWidth="1"/>
    <col min="5" max="5" width="10.42578125" customWidth="1"/>
    <col min="6" max="6" width="11" customWidth="1"/>
    <col min="8" max="17" width="8.7109375" hidden="1" customWidth="1" outlineLevel="1"/>
    <col min="18" max="18" width="11.28515625" hidden="1" customWidth="1" outlineLevel="1"/>
    <col min="19" max="19" width="9.7109375" hidden="1" customWidth="1" outlineLevel="1"/>
    <col min="20" max="24" width="8.7109375" hidden="1" customWidth="1" outlineLevel="1"/>
    <col min="25" max="25" width="6.42578125" hidden="1" customWidth="1" outlineLevel="1"/>
    <col min="26" max="26" width="6.5703125" style="19" customWidth="1" collapsed="1"/>
    <col min="27" max="27" width="6.42578125" style="19" customWidth="1"/>
    <col min="28" max="29" width="8.7109375" style="83" customWidth="1" outlineLevel="1"/>
    <col min="30" max="30" width="8.7109375" customWidth="1" outlineLevel="1"/>
    <col min="32" max="32" width="10.140625" customWidth="1" outlineLevel="1"/>
    <col min="33" max="33" width="9.5703125" customWidth="1" outlineLevel="1"/>
  </cols>
  <sheetData>
    <row r="1" spans="1:30" ht="15.75" thickBot="1" x14ac:dyDescent="0.3">
      <c r="A1" t="str">
        <f>Октябрь!A1</f>
        <v>Дрявичев Иван Олегович</v>
      </c>
      <c r="AB1" s="83" t="str">
        <f ca="1">INDEX({"Январь","Февраль","Март","I квартал","Апрель","Май","Июнь","II квартал","Июль","Август","Сентябрь","III квартал","Октябрь","Ноябрь","Декабрь","IV квартал"},_xlfn.SHEET())</f>
        <v>Ноябрь</v>
      </c>
    </row>
    <row r="2" spans="1:30" x14ac:dyDescent="0.25">
      <c r="A2" s="216" t="str">
        <f>Октябрь!A2</f>
        <v>Дата</v>
      </c>
      <c r="B2" s="60" t="str">
        <f>Октябрь!B2</f>
        <v>Подразделение</v>
      </c>
      <c r="C2" s="236" t="str">
        <f>Октябрь!C2</f>
        <v>Должность</v>
      </c>
      <c r="D2" s="237">
        <f>Октябрь!D2</f>
        <v>0</v>
      </c>
      <c r="E2" s="219" t="str">
        <f>Октябрь!E2</f>
        <v>Заказ</v>
      </c>
      <c r="F2" s="220">
        <f>Октябрь!F2</f>
        <v>0</v>
      </c>
      <c r="G2" s="220">
        <f>Октябрь!G2</f>
        <v>0</v>
      </c>
      <c r="H2" s="220">
        <f>Октябрь!H2</f>
        <v>0</v>
      </c>
      <c r="I2" s="220">
        <f>Октябрь!I2</f>
        <v>0</v>
      </c>
      <c r="J2" s="220">
        <f>Октябрь!J2</f>
        <v>0</v>
      </c>
      <c r="K2" s="220">
        <f>Октябрь!K2</f>
        <v>0</v>
      </c>
      <c r="L2" s="220">
        <f>Октябрь!L2</f>
        <v>0</v>
      </c>
      <c r="M2" s="220">
        <f>Октябрь!M2</f>
        <v>0</v>
      </c>
      <c r="N2" s="220">
        <f>Октябрь!N2</f>
        <v>0</v>
      </c>
      <c r="O2" s="220">
        <f>Октябрь!O2</f>
        <v>0</v>
      </c>
      <c r="P2" s="220">
        <f>Октябрь!P2</f>
        <v>0</v>
      </c>
      <c r="Q2" s="220">
        <f>Октябрь!Q2</f>
        <v>0</v>
      </c>
      <c r="R2" s="220">
        <f>Октябрь!R2</f>
        <v>0</v>
      </c>
      <c r="S2" s="220">
        <f>Октябрь!S2</f>
        <v>0</v>
      </c>
      <c r="T2" s="220">
        <f>Октябрь!T2</f>
        <v>0</v>
      </c>
      <c r="U2" s="220">
        <f>Октябрь!U2</f>
        <v>0</v>
      </c>
      <c r="V2" s="220">
        <f>Октябрь!V2</f>
        <v>0</v>
      </c>
      <c r="W2" s="220">
        <f>Октябрь!W2</f>
        <v>0</v>
      </c>
      <c r="X2" s="220">
        <f>Октябрь!X2</f>
        <v>0</v>
      </c>
      <c r="Y2" s="221">
        <f>Октябрь!Y2</f>
        <v>0</v>
      </c>
      <c r="Z2" s="222" t="str">
        <f>Октябрь!Z2</f>
        <v>Всего</v>
      </c>
      <c r="AA2" s="223">
        <f>Октябрь!AA2</f>
        <v>0</v>
      </c>
      <c r="AB2" s="83" t="s">
        <v>12</v>
      </c>
      <c r="AC2" s="83" t="s">
        <v>13</v>
      </c>
      <c r="AD2" t="s">
        <v>14</v>
      </c>
    </row>
    <row r="3" spans="1:30" x14ac:dyDescent="0.25">
      <c r="A3" s="217">
        <f>Октябрь!A3</f>
        <v>0</v>
      </c>
      <c r="B3" s="59" t="str">
        <f>Октябрь!B3</f>
        <v>Департамент 17</v>
      </c>
      <c r="C3" s="40" t="str">
        <f>Октябрь!C3</f>
        <v>Инженер-стажер</v>
      </c>
      <c r="D3" s="56" t="str">
        <f>Октябрь!D3</f>
        <v>Штат</v>
      </c>
      <c r="E3" s="31" t="str">
        <f>Октябрь!E3</f>
        <v>Общие</v>
      </c>
      <c r="F3" s="1" t="str">
        <f>Октябрь!F3</f>
        <v>Заказ-наряд 46/17 от 02.08.2021 г., Устройство доработки питания, 200 шт.</v>
      </c>
      <c r="G3" s="1">
        <f>Октябрь!G3</f>
        <v>0</v>
      </c>
      <c r="H3" s="1">
        <f>Октябрь!H3</f>
        <v>0</v>
      </c>
      <c r="I3" s="1">
        <f>Октябрь!I3</f>
        <v>0</v>
      </c>
      <c r="J3" s="1">
        <f>Октябрь!J3</f>
        <v>0</v>
      </c>
      <c r="K3" s="1">
        <f>Октябрь!K3</f>
        <v>0</v>
      </c>
      <c r="L3" s="1">
        <f>Октябрь!L3</f>
        <v>0</v>
      </c>
      <c r="M3" s="1">
        <f>Октябрь!M3</f>
        <v>0</v>
      </c>
      <c r="N3" s="1">
        <f>Октябрь!N3</f>
        <v>0</v>
      </c>
      <c r="O3" s="1">
        <f>Октябрь!O3</f>
        <v>0</v>
      </c>
      <c r="P3" s="1">
        <f>Октябрь!P3</f>
        <v>0</v>
      </c>
      <c r="Q3" s="1">
        <f>Октябрь!Q3</f>
        <v>0</v>
      </c>
      <c r="R3" s="1">
        <f>Октябрь!R3</f>
        <v>0</v>
      </c>
      <c r="S3" s="1">
        <f>Октябрь!S3</f>
        <v>0</v>
      </c>
      <c r="T3" s="1">
        <f>Октябрь!T3</f>
        <v>0</v>
      </c>
      <c r="U3" s="1">
        <f>Октябрь!U3</f>
        <v>0</v>
      </c>
      <c r="V3" s="1">
        <f>Октябрь!V3</f>
        <v>0</v>
      </c>
      <c r="W3" s="1"/>
      <c r="X3" s="1"/>
      <c r="Y3" s="32">
        <f>Октябрь!Y3</f>
        <v>0</v>
      </c>
      <c r="Z3" s="224">
        <f>Октябрь!Z3</f>
        <v>0</v>
      </c>
      <c r="AA3" s="225">
        <f>Октябрь!AA3</f>
        <v>0</v>
      </c>
      <c r="AB3" s="83">
        <v>1</v>
      </c>
      <c r="AC3" s="103">
        <v>167</v>
      </c>
      <c r="AD3">
        <f>Январь!AN3</f>
        <v>0</v>
      </c>
    </row>
    <row r="4" spans="1:30" ht="15.75" thickBot="1" x14ac:dyDescent="0.3">
      <c r="A4" s="218">
        <f>Октябрь!A4</f>
        <v>0</v>
      </c>
      <c r="B4" s="61">
        <f>Октябрь!B4</f>
        <v>0</v>
      </c>
      <c r="C4" s="41">
        <f>Октябрь!C4</f>
        <v>0</v>
      </c>
      <c r="D4" s="57" t="str">
        <f>Октябрь!D4</f>
        <v>Совместитель</v>
      </c>
      <c r="E4" s="13">
        <f>Октябрь!E4</f>
        <v>0</v>
      </c>
      <c r="F4" s="5">
        <f>Октябрь!F4</f>
        <v>0</v>
      </c>
      <c r="G4" s="5">
        <f>Октябрь!G4</f>
        <v>0</v>
      </c>
      <c r="H4" s="5">
        <f>Октябрь!H4</f>
        <v>0</v>
      </c>
      <c r="I4" s="5">
        <f>Октябрь!I4</f>
        <v>0</v>
      </c>
      <c r="J4" s="5">
        <f>Октябрь!J4</f>
        <v>0</v>
      </c>
      <c r="K4" s="5">
        <f>Октябрь!K4</f>
        <v>0</v>
      </c>
      <c r="L4" s="5">
        <f>Октябрь!L4</f>
        <v>0</v>
      </c>
      <c r="M4" s="5">
        <f>Октябрь!M4</f>
        <v>0</v>
      </c>
      <c r="N4" s="5">
        <f>Октябрь!N4</f>
        <v>0</v>
      </c>
      <c r="O4" s="5">
        <f>Октябрь!O4</f>
        <v>0</v>
      </c>
      <c r="P4" s="5">
        <f>Октябрь!P4</f>
        <v>0</v>
      </c>
      <c r="Q4" s="5">
        <f>Октябрь!Q4</f>
        <v>0</v>
      </c>
      <c r="R4" s="5">
        <f>Октябрь!R4</f>
        <v>0</v>
      </c>
      <c r="S4" s="5">
        <f>Октябрь!S4</f>
        <v>0</v>
      </c>
      <c r="T4" s="5">
        <f>Октябрь!T4</f>
        <v>0</v>
      </c>
      <c r="U4" s="5">
        <f>Октябрь!U4</f>
        <v>0</v>
      </c>
      <c r="V4" s="5">
        <f>Октябрь!V4</f>
        <v>0</v>
      </c>
      <c r="W4" s="5">
        <f>Октябрь!W4</f>
        <v>0</v>
      </c>
      <c r="X4" s="5">
        <f>Октябрь!X4</f>
        <v>0</v>
      </c>
      <c r="Y4" s="14">
        <f>Октябрь!Y4</f>
        <v>0</v>
      </c>
      <c r="Z4" s="226">
        <f>Октябрь!Z4</f>
        <v>0</v>
      </c>
      <c r="AA4" s="227">
        <f>Октябрь!AA4</f>
        <v>0</v>
      </c>
      <c r="AB4" s="83">
        <v>0</v>
      </c>
    </row>
    <row r="5" spans="1:30" ht="15.75" thickTop="1" x14ac:dyDescent="0.25">
      <c r="A5" s="243">
        <v>1</v>
      </c>
      <c r="B5" s="76"/>
      <c r="C5" s="77"/>
      <c r="D5" s="93">
        <f>Октябрь!D65</f>
        <v>0</v>
      </c>
      <c r="E5" s="79"/>
      <c r="F5" s="80"/>
      <c r="G5" s="80"/>
      <c r="H5" s="4"/>
      <c r="I5" s="4"/>
      <c r="J5" s="4"/>
      <c r="K5" s="4"/>
      <c r="L5" s="4"/>
      <c r="M5" s="4"/>
      <c r="N5" s="4"/>
      <c r="O5" s="4"/>
      <c r="P5" s="4"/>
      <c r="Q5" s="4"/>
      <c r="R5" s="4"/>
      <c r="S5" s="4"/>
      <c r="T5" s="4"/>
      <c r="U5" s="4"/>
      <c r="V5" s="4"/>
      <c r="W5" s="4"/>
      <c r="X5" s="4"/>
      <c r="Y5" s="15"/>
      <c r="Z5" s="29">
        <f t="shared" ref="Z5:Z36" si="0">SUM(E5:Y5)</f>
        <v>0</v>
      </c>
      <c r="AA5" s="206">
        <f>Z5+Z6</f>
        <v>0</v>
      </c>
    </row>
    <row r="6" spans="1:30" x14ac:dyDescent="0.25">
      <c r="A6" s="244"/>
      <c r="B6" s="62"/>
      <c r="C6" s="43"/>
      <c r="D6" s="6">
        <f>Октябрь!D66</f>
        <v>0</v>
      </c>
      <c r="E6" s="10"/>
      <c r="F6" s="2"/>
      <c r="G6" s="2"/>
      <c r="H6" s="2"/>
      <c r="I6" s="2"/>
      <c r="J6" s="2"/>
      <c r="K6" s="2"/>
      <c r="L6" s="2"/>
      <c r="M6" s="2"/>
      <c r="N6" s="2"/>
      <c r="O6" s="2"/>
      <c r="P6" s="2"/>
      <c r="Q6" s="2"/>
      <c r="R6" s="2"/>
      <c r="S6" s="2"/>
      <c r="T6" s="2"/>
      <c r="U6" s="2"/>
      <c r="V6" s="2"/>
      <c r="W6" s="2"/>
      <c r="X6" s="2"/>
      <c r="Y6" s="12"/>
      <c r="Z6" s="17">
        <f t="shared" si="0"/>
        <v>0</v>
      </c>
      <c r="AA6" s="245"/>
    </row>
    <row r="7" spans="1:30" x14ac:dyDescent="0.25">
      <c r="A7" s="265">
        <v>2</v>
      </c>
      <c r="B7" s="76"/>
      <c r="C7" s="77"/>
      <c r="D7" s="93">
        <f>D5</f>
        <v>0</v>
      </c>
      <c r="E7" s="79"/>
      <c r="F7" s="80"/>
      <c r="G7" s="80"/>
      <c r="H7" s="90"/>
      <c r="I7" s="90"/>
      <c r="J7" s="90"/>
      <c r="K7" s="90"/>
      <c r="L7" s="90"/>
      <c r="M7" s="90"/>
      <c r="N7" s="90"/>
      <c r="O7" s="90"/>
      <c r="P7" s="90"/>
      <c r="Q7" s="90"/>
      <c r="R7" s="90"/>
      <c r="S7" s="90"/>
      <c r="T7" s="90"/>
      <c r="U7" s="90"/>
      <c r="V7" s="90"/>
      <c r="W7" s="90"/>
      <c r="X7" s="90"/>
      <c r="Y7" s="104"/>
      <c r="Z7" s="106">
        <f t="shared" si="0"/>
        <v>0</v>
      </c>
      <c r="AA7" s="268">
        <f>Z7+Z8</f>
        <v>0</v>
      </c>
    </row>
    <row r="8" spans="1:30" x14ac:dyDescent="0.25">
      <c r="A8" s="263"/>
      <c r="B8" s="87"/>
      <c r="C8" s="88"/>
      <c r="D8" s="89">
        <f t="shared" ref="D8:D66" si="1">D6</f>
        <v>0</v>
      </c>
      <c r="E8" s="91"/>
      <c r="F8" s="92"/>
      <c r="G8" s="92"/>
      <c r="H8" s="92"/>
      <c r="I8" s="92"/>
      <c r="J8" s="92"/>
      <c r="K8" s="92"/>
      <c r="L8" s="92"/>
      <c r="M8" s="92"/>
      <c r="N8" s="92"/>
      <c r="O8" s="92"/>
      <c r="P8" s="92"/>
      <c r="Q8" s="92"/>
      <c r="R8" s="92"/>
      <c r="S8" s="92"/>
      <c r="T8" s="92"/>
      <c r="U8" s="92"/>
      <c r="V8" s="92"/>
      <c r="W8" s="92"/>
      <c r="X8" s="92"/>
      <c r="Y8" s="105"/>
      <c r="Z8" s="98">
        <f t="shared" si="0"/>
        <v>0</v>
      </c>
      <c r="AA8" s="204"/>
    </row>
    <row r="9" spans="1:30" x14ac:dyDescent="0.25">
      <c r="A9" s="263">
        <v>3</v>
      </c>
      <c r="B9" s="94" t="s">
        <v>17</v>
      </c>
      <c r="C9" s="95"/>
      <c r="D9" s="96">
        <f t="shared" si="1"/>
        <v>0</v>
      </c>
      <c r="E9" s="79"/>
      <c r="F9" s="80"/>
      <c r="G9" s="80"/>
      <c r="H9" s="90"/>
      <c r="I9" s="90"/>
      <c r="J9" s="90"/>
      <c r="K9" s="90"/>
      <c r="L9" s="90"/>
      <c r="M9" s="90"/>
      <c r="N9" s="90"/>
      <c r="O9" s="90"/>
      <c r="P9" s="90"/>
      <c r="Q9" s="90"/>
      <c r="R9" s="90"/>
      <c r="S9" s="90"/>
      <c r="T9" s="90"/>
      <c r="U9" s="90"/>
      <c r="V9" s="90"/>
      <c r="W9" s="90"/>
      <c r="X9" s="90"/>
      <c r="Y9" s="104"/>
      <c r="Z9" s="98">
        <f t="shared" si="0"/>
        <v>0</v>
      </c>
      <c r="AA9" s="204">
        <f>Z9+Z10</f>
        <v>0</v>
      </c>
    </row>
    <row r="10" spans="1:30" x14ac:dyDescent="0.25">
      <c r="A10" s="263"/>
      <c r="B10" s="87"/>
      <c r="C10" s="88"/>
      <c r="D10" s="89">
        <f t="shared" si="1"/>
        <v>0</v>
      </c>
      <c r="E10" s="91"/>
      <c r="F10" s="92"/>
      <c r="G10" s="92"/>
      <c r="H10" s="92"/>
      <c r="I10" s="92"/>
      <c r="J10" s="92"/>
      <c r="K10" s="92"/>
      <c r="L10" s="92"/>
      <c r="M10" s="92"/>
      <c r="N10" s="92"/>
      <c r="O10" s="92"/>
      <c r="P10" s="92"/>
      <c r="Q10" s="92"/>
      <c r="R10" s="92"/>
      <c r="S10" s="92"/>
      <c r="T10" s="92"/>
      <c r="U10" s="92"/>
      <c r="V10" s="92"/>
      <c r="W10" s="92"/>
      <c r="X10" s="92"/>
      <c r="Y10" s="105"/>
      <c r="Z10" s="98">
        <f t="shared" si="0"/>
        <v>0</v>
      </c>
      <c r="AA10" s="204"/>
    </row>
    <row r="11" spans="1:30" x14ac:dyDescent="0.25">
      <c r="A11" s="262">
        <v>4</v>
      </c>
      <c r="B11" s="115"/>
      <c r="C11" s="116"/>
      <c r="D11" s="126">
        <f t="shared" si="1"/>
        <v>0</v>
      </c>
      <c r="E11" s="111"/>
      <c r="F11" s="112"/>
      <c r="G11" s="112"/>
      <c r="H11" s="112"/>
      <c r="I11" s="112"/>
      <c r="J11" s="112"/>
      <c r="K11" s="112"/>
      <c r="L11" s="112"/>
      <c r="M11" s="112"/>
      <c r="N11" s="112"/>
      <c r="O11" s="112"/>
      <c r="P11" s="112"/>
      <c r="Q11" s="112"/>
      <c r="R11" s="112"/>
      <c r="S11" s="112"/>
      <c r="T11" s="112"/>
      <c r="U11" s="112"/>
      <c r="V11" s="112"/>
      <c r="W11" s="112"/>
      <c r="X11" s="112"/>
      <c r="Y11" s="113"/>
      <c r="Z11" s="122">
        <f t="shared" si="0"/>
        <v>0</v>
      </c>
      <c r="AA11" s="201">
        <f>Z11+Z12</f>
        <v>0</v>
      </c>
    </row>
    <row r="12" spans="1:30" x14ac:dyDescent="0.25">
      <c r="A12" s="262"/>
      <c r="B12" s="115"/>
      <c r="C12" s="116"/>
      <c r="D12" s="126">
        <f t="shared" si="1"/>
        <v>0</v>
      </c>
      <c r="E12" s="118"/>
      <c r="F12" s="119"/>
      <c r="G12" s="119"/>
      <c r="H12" s="119"/>
      <c r="I12" s="119"/>
      <c r="J12" s="119"/>
      <c r="K12" s="119"/>
      <c r="L12" s="119"/>
      <c r="M12" s="119"/>
      <c r="N12" s="119"/>
      <c r="O12" s="119"/>
      <c r="P12" s="119"/>
      <c r="Q12" s="119"/>
      <c r="R12" s="119"/>
      <c r="S12" s="119"/>
      <c r="T12" s="119"/>
      <c r="U12" s="119"/>
      <c r="V12" s="119"/>
      <c r="W12" s="119"/>
      <c r="X12" s="119"/>
      <c r="Y12" s="120"/>
      <c r="Z12" s="122">
        <f t="shared" si="0"/>
        <v>0</v>
      </c>
      <c r="AA12" s="201"/>
    </row>
    <row r="13" spans="1:30" x14ac:dyDescent="0.25">
      <c r="A13" s="262">
        <v>5</v>
      </c>
      <c r="B13" s="115"/>
      <c r="C13" s="116"/>
      <c r="D13" s="126">
        <f t="shared" si="1"/>
        <v>0</v>
      </c>
      <c r="E13" s="111"/>
      <c r="F13" s="112"/>
      <c r="G13" s="112"/>
      <c r="H13" s="112"/>
      <c r="I13" s="112"/>
      <c r="J13" s="112"/>
      <c r="K13" s="112"/>
      <c r="L13" s="112"/>
      <c r="M13" s="112"/>
      <c r="N13" s="112"/>
      <c r="O13" s="112"/>
      <c r="P13" s="112"/>
      <c r="Q13" s="112"/>
      <c r="R13" s="112"/>
      <c r="S13" s="112"/>
      <c r="T13" s="112"/>
      <c r="U13" s="112"/>
      <c r="V13" s="112"/>
      <c r="W13" s="112"/>
      <c r="X13" s="112"/>
      <c r="Y13" s="113"/>
      <c r="Z13" s="122">
        <f t="shared" si="0"/>
        <v>0</v>
      </c>
      <c r="AA13" s="201">
        <f>Z13+Z14</f>
        <v>0</v>
      </c>
    </row>
    <row r="14" spans="1:30" x14ac:dyDescent="0.25">
      <c r="A14" s="262"/>
      <c r="B14" s="115"/>
      <c r="C14" s="116"/>
      <c r="D14" s="126">
        <f t="shared" si="1"/>
        <v>0</v>
      </c>
      <c r="E14" s="118"/>
      <c r="F14" s="119"/>
      <c r="G14" s="119"/>
      <c r="H14" s="119"/>
      <c r="I14" s="119"/>
      <c r="J14" s="119"/>
      <c r="K14" s="119"/>
      <c r="L14" s="119"/>
      <c r="M14" s="119"/>
      <c r="N14" s="119"/>
      <c r="O14" s="119"/>
      <c r="P14" s="119"/>
      <c r="Q14" s="119"/>
      <c r="R14" s="119"/>
      <c r="S14" s="119"/>
      <c r="T14" s="119"/>
      <c r="U14" s="119"/>
      <c r="V14" s="119"/>
      <c r="W14" s="119"/>
      <c r="X14" s="119"/>
      <c r="Y14" s="120"/>
      <c r="Z14" s="122">
        <f t="shared" si="0"/>
        <v>0</v>
      </c>
      <c r="AA14" s="201"/>
    </row>
    <row r="15" spans="1:30" x14ac:dyDescent="0.25">
      <c r="A15" s="262">
        <v>6</v>
      </c>
      <c r="B15" s="115"/>
      <c r="C15" s="116"/>
      <c r="D15" s="126">
        <f t="shared" si="1"/>
        <v>0</v>
      </c>
      <c r="E15" s="111"/>
      <c r="F15" s="112"/>
      <c r="G15" s="112"/>
      <c r="H15" s="112"/>
      <c r="I15" s="112"/>
      <c r="J15" s="112"/>
      <c r="K15" s="112"/>
      <c r="L15" s="112"/>
      <c r="M15" s="112"/>
      <c r="N15" s="112"/>
      <c r="O15" s="112"/>
      <c r="P15" s="112"/>
      <c r="Q15" s="112"/>
      <c r="R15" s="112"/>
      <c r="S15" s="112"/>
      <c r="T15" s="112"/>
      <c r="U15" s="112"/>
      <c r="V15" s="112"/>
      <c r="W15" s="112"/>
      <c r="X15" s="112"/>
      <c r="Y15" s="113"/>
      <c r="Z15" s="122">
        <f t="shared" si="0"/>
        <v>0</v>
      </c>
      <c r="AA15" s="201">
        <f>Z15+Z16</f>
        <v>0</v>
      </c>
    </row>
    <row r="16" spans="1:30" x14ac:dyDescent="0.25">
      <c r="A16" s="262"/>
      <c r="B16" s="115"/>
      <c r="C16" s="116"/>
      <c r="D16" s="126">
        <f t="shared" si="1"/>
        <v>0</v>
      </c>
      <c r="E16" s="118"/>
      <c r="F16" s="119"/>
      <c r="G16" s="119"/>
      <c r="H16" s="119"/>
      <c r="I16" s="119"/>
      <c r="J16" s="119"/>
      <c r="K16" s="119"/>
      <c r="L16" s="119"/>
      <c r="M16" s="119"/>
      <c r="N16" s="119"/>
      <c r="O16" s="119"/>
      <c r="P16" s="119"/>
      <c r="Q16" s="119"/>
      <c r="R16" s="119"/>
      <c r="S16" s="119"/>
      <c r="T16" s="119"/>
      <c r="U16" s="119"/>
      <c r="V16" s="119"/>
      <c r="W16" s="119"/>
      <c r="X16" s="119"/>
      <c r="Y16" s="120"/>
      <c r="Z16" s="122">
        <f t="shared" si="0"/>
        <v>0</v>
      </c>
      <c r="AA16" s="201"/>
    </row>
    <row r="17" spans="1:27" x14ac:dyDescent="0.25">
      <c r="A17" s="263">
        <v>7</v>
      </c>
      <c r="B17" s="87"/>
      <c r="C17" s="88"/>
      <c r="D17" s="89">
        <f t="shared" si="1"/>
        <v>0</v>
      </c>
      <c r="E17" s="187"/>
      <c r="F17" s="90"/>
      <c r="G17" s="90"/>
      <c r="H17" s="90"/>
      <c r="I17" s="90"/>
      <c r="J17" s="90"/>
      <c r="K17" s="90"/>
      <c r="L17" s="90"/>
      <c r="M17" s="90"/>
      <c r="N17" s="90"/>
      <c r="O17" s="90"/>
      <c r="P17" s="90"/>
      <c r="Q17" s="90"/>
      <c r="R17" s="90"/>
      <c r="S17" s="90"/>
      <c r="T17" s="90"/>
      <c r="U17" s="90"/>
      <c r="V17" s="90"/>
      <c r="W17" s="90"/>
      <c r="X17" s="90"/>
      <c r="Y17" s="104"/>
      <c r="Z17" s="98">
        <f t="shared" si="0"/>
        <v>0</v>
      </c>
      <c r="AA17" s="204">
        <f>Z17+Z18</f>
        <v>0</v>
      </c>
    </row>
    <row r="18" spans="1:27" x14ac:dyDescent="0.25">
      <c r="A18" s="263"/>
      <c r="B18" s="87"/>
      <c r="C18" s="88"/>
      <c r="D18" s="89">
        <f t="shared" si="1"/>
        <v>0</v>
      </c>
      <c r="E18" s="91"/>
      <c r="F18" s="92"/>
      <c r="G18" s="92"/>
      <c r="H18" s="92"/>
      <c r="I18" s="92"/>
      <c r="J18" s="92"/>
      <c r="K18" s="92"/>
      <c r="L18" s="92"/>
      <c r="M18" s="92"/>
      <c r="N18" s="92"/>
      <c r="O18" s="92"/>
      <c r="P18" s="92"/>
      <c r="Q18" s="92"/>
      <c r="R18" s="92"/>
      <c r="S18" s="92"/>
      <c r="T18" s="92"/>
      <c r="U18" s="92"/>
      <c r="V18" s="92"/>
      <c r="W18" s="92"/>
      <c r="X18" s="92"/>
      <c r="Y18" s="105"/>
      <c r="Z18" s="98">
        <f t="shared" si="0"/>
        <v>0</v>
      </c>
      <c r="AA18" s="204"/>
    </row>
    <row r="19" spans="1:27" x14ac:dyDescent="0.25">
      <c r="A19" s="244">
        <v>8</v>
      </c>
      <c r="B19" s="94"/>
      <c r="C19" s="95"/>
      <c r="D19" s="96">
        <f t="shared" si="1"/>
        <v>0</v>
      </c>
      <c r="E19" s="79"/>
      <c r="F19" s="80"/>
      <c r="G19" s="80"/>
      <c r="H19" s="4"/>
      <c r="I19" s="4"/>
      <c r="J19" s="4"/>
      <c r="K19" s="4"/>
      <c r="L19" s="4"/>
      <c r="M19" s="4"/>
      <c r="N19" s="4"/>
      <c r="O19" s="4"/>
      <c r="P19" s="4"/>
      <c r="Q19" s="4"/>
      <c r="R19" s="4"/>
      <c r="S19" s="4"/>
      <c r="T19" s="4"/>
      <c r="U19" s="4"/>
      <c r="V19" s="4"/>
      <c r="W19" s="4"/>
      <c r="X19" s="4"/>
      <c r="Y19" s="15"/>
      <c r="Z19" s="23">
        <f t="shared" si="0"/>
        <v>0</v>
      </c>
      <c r="AA19" s="213">
        <f>Z19+Z20</f>
        <v>0</v>
      </c>
    </row>
    <row r="20" spans="1:27" x14ac:dyDescent="0.25">
      <c r="A20" s="244"/>
      <c r="B20" s="62"/>
      <c r="C20" s="43"/>
      <c r="D20" s="6">
        <f t="shared" si="1"/>
        <v>0</v>
      </c>
      <c r="E20" s="10"/>
      <c r="F20" s="2"/>
      <c r="G20" s="2"/>
      <c r="H20" s="2"/>
      <c r="I20" s="2"/>
      <c r="J20" s="2"/>
      <c r="K20" s="2"/>
      <c r="L20" s="2"/>
      <c r="M20" s="2"/>
      <c r="N20" s="2"/>
      <c r="O20" s="2"/>
      <c r="P20" s="2"/>
      <c r="Q20" s="2"/>
      <c r="R20" s="2"/>
      <c r="S20" s="2"/>
      <c r="T20" s="2"/>
      <c r="U20" s="2"/>
      <c r="V20" s="2"/>
      <c r="W20" s="2"/>
      <c r="X20" s="2"/>
      <c r="Y20" s="12"/>
      <c r="Z20" s="23">
        <f t="shared" si="0"/>
        <v>0</v>
      </c>
      <c r="AA20" s="213"/>
    </row>
    <row r="21" spans="1:27" x14ac:dyDescent="0.25">
      <c r="A21" s="263">
        <v>9</v>
      </c>
      <c r="B21" s="94"/>
      <c r="C21" s="95"/>
      <c r="D21" s="96">
        <f t="shared" si="1"/>
        <v>0</v>
      </c>
      <c r="E21" s="79"/>
      <c r="F21" s="80"/>
      <c r="G21" s="80"/>
      <c r="H21" s="90"/>
      <c r="I21" s="90"/>
      <c r="J21" s="90"/>
      <c r="K21" s="90"/>
      <c r="L21" s="90"/>
      <c r="M21" s="90"/>
      <c r="N21" s="90"/>
      <c r="O21" s="90"/>
      <c r="P21" s="90"/>
      <c r="Q21" s="90"/>
      <c r="R21" s="90"/>
      <c r="S21" s="90"/>
      <c r="T21" s="90"/>
      <c r="U21" s="90"/>
      <c r="V21" s="90"/>
      <c r="W21" s="90"/>
      <c r="X21" s="90"/>
      <c r="Y21" s="104"/>
      <c r="Z21" s="98">
        <f t="shared" si="0"/>
        <v>0</v>
      </c>
      <c r="AA21" s="204">
        <f>Z21+Z22</f>
        <v>0</v>
      </c>
    </row>
    <row r="22" spans="1:27" x14ac:dyDescent="0.25">
      <c r="A22" s="263"/>
      <c r="B22" s="87"/>
      <c r="C22" s="88"/>
      <c r="D22" s="89">
        <f t="shared" si="1"/>
        <v>0</v>
      </c>
      <c r="E22" s="91"/>
      <c r="F22" s="92"/>
      <c r="G22" s="92"/>
      <c r="H22" s="92"/>
      <c r="I22" s="92"/>
      <c r="J22" s="92"/>
      <c r="K22" s="92"/>
      <c r="L22" s="92"/>
      <c r="M22" s="92"/>
      <c r="N22" s="92"/>
      <c r="O22" s="92"/>
      <c r="P22" s="92"/>
      <c r="Q22" s="92"/>
      <c r="R22" s="92"/>
      <c r="S22" s="92"/>
      <c r="T22" s="92"/>
      <c r="U22" s="92"/>
      <c r="V22" s="92"/>
      <c r="W22" s="92"/>
      <c r="X22" s="92"/>
      <c r="Y22" s="105"/>
      <c r="Z22" s="98">
        <f t="shared" si="0"/>
        <v>0</v>
      </c>
      <c r="AA22" s="204"/>
    </row>
    <row r="23" spans="1:27" x14ac:dyDescent="0.25">
      <c r="A23" s="263">
        <v>10</v>
      </c>
      <c r="B23" s="94"/>
      <c r="C23" s="95"/>
      <c r="D23" s="96">
        <f t="shared" si="1"/>
        <v>0</v>
      </c>
      <c r="E23" s="79"/>
      <c r="F23" s="80"/>
      <c r="G23" s="80"/>
      <c r="H23" s="90"/>
      <c r="I23" s="90"/>
      <c r="J23" s="90"/>
      <c r="K23" s="90"/>
      <c r="L23" s="90"/>
      <c r="M23" s="90"/>
      <c r="N23" s="90"/>
      <c r="O23" s="90"/>
      <c r="P23" s="90"/>
      <c r="Q23" s="90"/>
      <c r="R23" s="90"/>
      <c r="S23" s="90"/>
      <c r="T23" s="90"/>
      <c r="U23" s="90"/>
      <c r="V23" s="90"/>
      <c r="W23" s="90"/>
      <c r="X23" s="90"/>
      <c r="Y23" s="104"/>
      <c r="Z23" s="98">
        <f t="shared" si="0"/>
        <v>0</v>
      </c>
      <c r="AA23" s="204">
        <f>Z23+Z24</f>
        <v>0</v>
      </c>
    </row>
    <row r="24" spans="1:27" x14ac:dyDescent="0.25">
      <c r="A24" s="263"/>
      <c r="B24" s="87"/>
      <c r="C24" s="88"/>
      <c r="D24" s="89">
        <f t="shared" si="1"/>
        <v>0</v>
      </c>
      <c r="E24" s="91"/>
      <c r="F24" s="92"/>
      <c r="G24" s="92"/>
      <c r="H24" s="92"/>
      <c r="I24" s="92"/>
      <c r="J24" s="92"/>
      <c r="K24" s="92"/>
      <c r="L24" s="92"/>
      <c r="M24" s="92"/>
      <c r="N24" s="92"/>
      <c r="O24" s="92"/>
      <c r="P24" s="92"/>
      <c r="Q24" s="92"/>
      <c r="R24" s="92"/>
      <c r="S24" s="92"/>
      <c r="T24" s="92"/>
      <c r="U24" s="92"/>
      <c r="V24" s="92"/>
      <c r="W24" s="92"/>
      <c r="X24" s="92"/>
      <c r="Y24" s="105"/>
      <c r="Z24" s="98">
        <f t="shared" si="0"/>
        <v>0</v>
      </c>
      <c r="AA24" s="204"/>
    </row>
    <row r="25" spans="1:27" x14ac:dyDescent="0.25">
      <c r="A25" s="244">
        <v>11</v>
      </c>
      <c r="B25" s="94"/>
      <c r="C25" s="95"/>
      <c r="D25" s="96">
        <f t="shared" si="1"/>
        <v>0</v>
      </c>
      <c r="E25" s="79"/>
      <c r="F25" s="80"/>
      <c r="G25" s="80"/>
      <c r="H25" s="4"/>
      <c r="I25" s="4"/>
      <c r="J25" s="4"/>
      <c r="K25" s="4"/>
      <c r="L25" s="4"/>
      <c r="M25" s="4"/>
      <c r="N25" s="4"/>
      <c r="O25" s="4"/>
      <c r="P25" s="4"/>
      <c r="Q25" s="4"/>
      <c r="R25" s="4"/>
      <c r="S25" s="4"/>
      <c r="T25" s="4"/>
      <c r="U25" s="4"/>
      <c r="V25" s="4"/>
      <c r="W25" s="4"/>
      <c r="X25" s="4"/>
      <c r="Y25" s="15"/>
      <c r="Z25" s="23">
        <f t="shared" si="0"/>
        <v>0</v>
      </c>
      <c r="AA25" s="213">
        <f>Z25+Z26</f>
        <v>0</v>
      </c>
    </row>
    <row r="26" spans="1:27" x14ac:dyDescent="0.25">
      <c r="A26" s="244"/>
      <c r="B26" s="62"/>
      <c r="C26" s="43"/>
      <c r="D26" s="6">
        <f t="shared" si="1"/>
        <v>0</v>
      </c>
      <c r="E26" s="10"/>
      <c r="F26" s="2"/>
      <c r="G26" s="2"/>
      <c r="H26" s="2"/>
      <c r="I26" s="2"/>
      <c r="J26" s="2"/>
      <c r="K26" s="2"/>
      <c r="L26" s="2"/>
      <c r="M26" s="2"/>
      <c r="N26" s="2"/>
      <c r="O26" s="2"/>
      <c r="P26" s="2"/>
      <c r="Q26" s="2"/>
      <c r="R26" s="2"/>
      <c r="S26" s="2"/>
      <c r="T26" s="2"/>
      <c r="U26" s="2"/>
      <c r="V26" s="2"/>
      <c r="W26" s="2"/>
      <c r="X26" s="2"/>
      <c r="Y26" s="12"/>
      <c r="Z26" s="23">
        <f t="shared" si="0"/>
        <v>0</v>
      </c>
      <c r="AA26" s="213"/>
    </row>
    <row r="27" spans="1:27" x14ac:dyDescent="0.25">
      <c r="A27" s="262">
        <v>12</v>
      </c>
      <c r="B27" s="115"/>
      <c r="C27" s="116"/>
      <c r="D27" s="126">
        <f t="shared" si="1"/>
        <v>0</v>
      </c>
      <c r="E27" s="111"/>
      <c r="F27" s="112"/>
      <c r="G27" s="112"/>
      <c r="H27" s="112"/>
      <c r="I27" s="112"/>
      <c r="J27" s="112"/>
      <c r="K27" s="112"/>
      <c r="L27" s="112"/>
      <c r="M27" s="112"/>
      <c r="N27" s="112"/>
      <c r="O27" s="112"/>
      <c r="P27" s="112"/>
      <c r="Q27" s="112"/>
      <c r="R27" s="112"/>
      <c r="S27" s="112"/>
      <c r="T27" s="112"/>
      <c r="U27" s="112"/>
      <c r="V27" s="112"/>
      <c r="W27" s="112"/>
      <c r="X27" s="112"/>
      <c r="Y27" s="113"/>
      <c r="Z27" s="122">
        <f t="shared" si="0"/>
        <v>0</v>
      </c>
      <c r="AA27" s="201">
        <f>Z27+Z28</f>
        <v>0</v>
      </c>
    </row>
    <row r="28" spans="1:27" x14ac:dyDescent="0.25">
      <c r="A28" s="262"/>
      <c r="B28" s="115"/>
      <c r="C28" s="116"/>
      <c r="D28" s="126">
        <f t="shared" si="1"/>
        <v>0</v>
      </c>
      <c r="E28" s="118"/>
      <c r="F28" s="119"/>
      <c r="G28" s="119"/>
      <c r="H28" s="119"/>
      <c r="I28" s="119"/>
      <c r="J28" s="119"/>
      <c r="K28" s="119"/>
      <c r="L28" s="119"/>
      <c r="M28" s="119"/>
      <c r="N28" s="119"/>
      <c r="O28" s="119"/>
      <c r="P28" s="119"/>
      <c r="Q28" s="119"/>
      <c r="R28" s="119"/>
      <c r="S28" s="119"/>
      <c r="T28" s="119"/>
      <c r="U28" s="119"/>
      <c r="V28" s="119"/>
      <c r="W28" s="119"/>
      <c r="X28" s="119"/>
      <c r="Y28" s="120"/>
      <c r="Z28" s="122">
        <f t="shared" si="0"/>
        <v>0</v>
      </c>
      <c r="AA28" s="201"/>
    </row>
    <row r="29" spans="1:27" x14ac:dyDescent="0.25">
      <c r="A29" s="262">
        <v>13</v>
      </c>
      <c r="B29" s="115"/>
      <c r="C29" s="116"/>
      <c r="D29" s="126">
        <f t="shared" si="1"/>
        <v>0</v>
      </c>
      <c r="E29" s="111"/>
      <c r="F29" s="112"/>
      <c r="G29" s="112"/>
      <c r="H29" s="112"/>
      <c r="I29" s="112"/>
      <c r="J29" s="112"/>
      <c r="K29" s="112"/>
      <c r="L29" s="112"/>
      <c r="M29" s="112"/>
      <c r="N29" s="112"/>
      <c r="O29" s="112"/>
      <c r="P29" s="112"/>
      <c r="Q29" s="112"/>
      <c r="R29" s="112"/>
      <c r="S29" s="112"/>
      <c r="T29" s="112"/>
      <c r="U29" s="112"/>
      <c r="V29" s="112"/>
      <c r="W29" s="112"/>
      <c r="X29" s="112"/>
      <c r="Y29" s="113"/>
      <c r="Z29" s="122">
        <f t="shared" si="0"/>
        <v>0</v>
      </c>
      <c r="AA29" s="201">
        <f>Z29+Z30</f>
        <v>0</v>
      </c>
    </row>
    <row r="30" spans="1:27" x14ac:dyDescent="0.25">
      <c r="A30" s="262"/>
      <c r="B30" s="115"/>
      <c r="C30" s="116"/>
      <c r="D30" s="126">
        <f t="shared" si="1"/>
        <v>0</v>
      </c>
      <c r="E30" s="118"/>
      <c r="F30" s="119"/>
      <c r="G30" s="119"/>
      <c r="H30" s="119"/>
      <c r="I30" s="119"/>
      <c r="J30" s="119"/>
      <c r="K30" s="119"/>
      <c r="L30" s="119"/>
      <c r="M30" s="119"/>
      <c r="N30" s="119"/>
      <c r="O30" s="119"/>
      <c r="P30" s="119"/>
      <c r="Q30" s="119"/>
      <c r="R30" s="119"/>
      <c r="S30" s="119"/>
      <c r="T30" s="119"/>
      <c r="U30" s="119"/>
      <c r="V30" s="119"/>
      <c r="W30" s="119"/>
      <c r="X30" s="119"/>
      <c r="Y30" s="120"/>
      <c r="Z30" s="122">
        <f t="shared" si="0"/>
        <v>0</v>
      </c>
      <c r="AA30" s="201"/>
    </row>
    <row r="31" spans="1:27" x14ac:dyDescent="0.25">
      <c r="A31" s="263">
        <v>14</v>
      </c>
      <c r="B31" s="87"/>
      <c r="C31" s="88"/>
      <c r="D31" s="89">
        <f t="shared" si="1"/>
        <v>0</v>
      </c>
      <c r="E31" s="187"/>
      <c r="F31" s="90"/>
      <c r="G31" s="90"/>
      <c r="H31" s="90"/>
      <c r="I31" s="90"/>
      <c r="J31" s="90"/>
      <c r="K31" s="90"/>
      <c r="L31" s="90"/>
      <c r="M31" s="90"/>
      <c r="N31" s="90"/>
      <c r="O31" s="90"/>
      <c r="P31" s="90"/>
      <c r="Q31" s="90"/>
      <c r="R31" s="90"/>
      <c r="S31" s="90"/>
      <c r="T31" s="90"/>
      <c r="U31" s="90"/>
      <c r="V31" s="90"/>
      <c r="W31" s="90"/>
      <c r="X31" s="90"/>
      <c r="Y31" s="104"/>
      <c r="Z31" s="98">
        <f t="shared" si="0"/>
        <v>0</v>
      </c>
      <c r="AA31" s="204">
        <f>Z31+Z32</f>
        <v>0</v>
      </c>
    </row>
    <row r="32" spans="1:27" x14ac:dyDescent="0.25">
      <c r="A32" s="263"/>
      <c r="B32" s="87"/>
      <c r="C32" s="88"/>
      <c r="D32" s="89">
        <f t="shared" si="1"/>
        <v>0</v>
      </c>
      <c r="E32" s="91"/>
      <c r="F32" s="92"/>
      <c r="G32" s="92"/>
      <c r="H32" s="92"/>
      <c r="I32" s="92"/>
      <c r="J32" s="92"/>
      <c r="K32" s="92"/>
      <c r="L32" s="92"/>
      <c r="M32" s="92"/>
      <c r="N32" s="92"/>
      <c r="O32" s="92"/>
      <c r="P32" s="92"/>
      <c r="Q32" s="92"/>
      <c r="R32" s="92"/>
      <c r="S32" s="92"/>
      <c r="T32" s="92"/>
      <c r="U32" s="92"/>
      <c r="V32" s="92"/>
      <c r="W32" s="92"/>
      <c r="X32" s="92"/>
      <c r="Y32" s="105"/>
      <c r="Z32" s="98">
        <f t="shared" si="0"/>
        <v>0</v>
      </c>
      <c r="AA32" s="204"/>
    </row>
    <row r="33" spans="1:27" x14ac:dyDescent="0.25">
      <c r="A33" s="244">
        <v>15</v>
      </c>
      <c r="B33" s="94"/>
      <c r="C33" s="95"/>
      <c r="D33" s="96">
        <f t="shared" si="1"/>
        <v>0</v>
      </c>
      <c r="E33" s="79"/>
      <c r="F33" s="80"/>
      <c r="G33" s="80"/>
      <c r="H33" s="4"/>
      <c r="I33" s="4"/>
      <c r="J33" s="4"/>
      <c r="K33" s="4"/>
      <c r="L33" s="4"/>
      <c r="M33" s="4"/>
      <c r="N33" s="4"/>
      <c r="O33" s="4"/>
      <c r="P33" s="4"/>
      <c r="Q33" s="4"/>
      <c r="R33" s="4"/>
      <c r="S33" s="4"/>
      <c r="T33" s="4"/>
      <c r="U33" s="4"/>
      <c r="V33" s="4"/>
      <c r="W33" s="4"/>
      <c r="X33" s="4"/>
      <c r="Y33" s="15"/>
      <c r="Z33" s="23">
        <f t="shared" si="0"/>
        <v>0</v>
      </c>
      <c r="AA33" s="213">
        <f>Z33+Z34</f>
        <v>0</v>
      </c>
    </row>
    <row r="34" spans="1:27" x14ac:dyDescent="0.25">
      <c r="A34" s="244"/>
      <c r="B34" s="62"/>
      <c r="C34" s="43"/>
      <c r="D34" s="6">
        <f t="shared" si="1"/>
        <v>0</v>
      </c>
      <c r="E34" s="10"/>
      <c r="F34" s="2"/>
      <c r="G34" s="2"/>
      <c r="H34" s="2"/>
      <c r="I34" s="2"/>
      <c r="J34" s="2"/>
      <c r="K34" s="2"/>
      <c r="L34" s="2"/>
      <c r="M34" s="2"/>
      <c r="N34" s="2"/>
      <c r="O34" s="2"/>
      <c r="P34" s="2"/>
      <c r="Q34" s="2"/>
      <c r="R34" s="2"/>
      <c r="S34" s="2"/>
      <c r="T34" s="2"/>
      <c r="U34" s="2"/>
      <c r="V34" s="2"/>
      <c r="W34" s="2"/>
      <c r="X34" s="2"/>
      <c r="Y34" s="12"/>
      <c r="Z34" s="23">
        <f t="shared" si="0"/>
        <v>0</v>
      </c>
      <c r="AA34" s="213"/>
    </row>
    <row r="35" spans="1:27" x14ac:dyDescent="0.25">
      <c r="A35" s="263">
        <v>16</v>
      </c>
      <c r="B35" s="94"/>
      <c r="C35" s="95"/>
      <c r="D35" s="96">
        <f t="shared" si="1"/>
        <v>0</v>
      </c>
      <c r="E35" s="79"/>
      <c r="F35" s="80"/>
      <c r="G35" s="80"/>
      <c r="H35" s="90"/>
      <c r="I35" s="90"/>
      <c r="J35" s="90"/>
      <c r="K35" s="90"/>
      <c r="L35" s="90"/>
      <c r="M35" s="90"/>
      <c r="N35" s="90"/>
      <c r="O35" s="90"/>
      <c r="P35" s="90"/>
      <c r="Q35" s="90"/>
      <c r="R35" s="90"/>
      <c r="S35" s="90"/>
      <c r="T35" s="90"/>
      <c r="U35" s="90"/>
      <c r="V35" s="90"/>
      <c r="W35" s="90"/>
      <c r="X35" s="90"/>
      <c r="Y35" s="104"/>
      <c r="Z35" s="98">
        <f t="shared" si="0"/>
        <v>0</v>
      </c>
      <c r="AA35" s="204">
        <f>Z35+Z36</f>
        <v>0</v>
      </c>
    </row>
    <row r="36" spans="1:27" x14ac:dyDescent="0.25">
      <c r="A36" s="263"/>
      <c r="B36" s="87"/>
      <c r="C36" s="88"/>
      <c r="D36" s="89">
        <f t="shared" si="1"/>
        <v>0</v>
      </c>
      <c r="E36" s="91"/>
      <c r="F36" s="92"/>
      <c r="G36" s="92"/>
      <c r="H36" s="92"/>
      <c r="I36" s="92"/>
      <c r="J36" s="92"/>
      <c r="K36" s="92"/>
      <c r="L36" s="92"/>
      <c r="M36" s="92"/>
      <c r="N36" s="92"/>
      <c r="O36" s="92"/>
      <c r="P36" s="92"/>
      <c r="Q36" s="92"/>
      <c r="R36" s="92"/>
      <c r="S36" s="92"/>
      <c r="T36" s="92"/>
      <c r="U36" s="92"/>
      <c r="V36" s="92"/>
      <c r="W36" s="92"/>
      <c r="X36" s="92"/>
      <c r="Y36" s="105"/>
      <c r="Z36" s="98">
        <f t="shared" si="0"/>
        <v>0</v>
      </c>
      <c r="AA36" s="204"/>
    </row>
    <row r="37" spans="1:27" x14ac:dyDescent="0.25">
      <c r="A37" s="263">
        <v>17</v>
      </c>
      <c r="B37" s="94"/>
      <c r="C37" s="95"/>
      <c r="D37" s="96">
        <f t="shared" si="1"/>
        <v>0</v>
      </c>
      <c r="E37" s="79"/>
      <c r="F37" s="80"/>
      <c r="G37" s="80"/>
      <c r="H37" s="90"/>
      <c r="I37" s="90"/>
      <c r="J37" s="90"/>
      <c r="K37" s="90"/>
      <c r="L37" s="90"/>
      <c r="M37" s="90"/>
      <c r="N37" s="90"/>
      <c r="O37" s="90"/>
      <c r="P37" s="90"/>
      <c r="Q37" s="90"/>
      <c r="R37" s="90"/>
      <c r="S37" s="90"/>
      <c r="T37" s="90"/>
      <c r="U37" s="90"/>
      <c r="V37" s="90"/>
      <c r="W37" s="90"/>
      <c r="X37" s="90"/>
      <c r="Y37" s="104"/>
      <c r="Z37" s="98">
        <f t="shared" ref="Z37:Z66" si="2">SUM(E37:Y37)</f>
        <v>0</v>
      </c>
      <c r="AA37" s="204">
        <f>Z37+Z38</f>
        <v>0</v>
      </c>
    </row>
    <row r="38" spans="1:27" x14ac:dyDescent="0.25">
      <c r="A38" s="263"/>
      <c r="B38" s="87"/>
      <c r="C38" s="88"/>
      <c r="D38" s="89">
        <f t="shared" si="1"/>
        <v>0</v>
      </c>
      <c r="E38" s="91"/>
      <c r="F38" s="92"/>
      <c r="G38" s="92"/>
      <c r="H38" s="92"/>
      <c r="I38" s="92"/>
      <c r="J38" s="92"/>
      <c r="K38" s="92"/>
      <c r="L38" s="92"/>
      <c r="M38" s="92"/>
      <c r="N38" s="92"/>
      <c r="O38" s="92"/>
      <c r="P38" s="92"/>
      <c r="Q38" s="92"/>
      <c r="R38" s="92"/>
      <c r="S38" s="92"/>
      <c r="T38" s="92"/>
      <c r="U38" s="92"/>
      <c r="V38" s="92"/>
      <c r="W38" s="92"/>
      <c r="X38" s="92"/>
      <c r="Y38" s="105"/>
      <c r="Z38" s="98">
        <f t="shared" si="2"/>
        <v>0</v>
      </c>
      <c r="AA38" s="204"/>
    </row>
    <row r="39" spans="1:27" x14ac:dyDescent="0.25">
      <c r="A39" s="244">
        <v>18</v>
      </c>
      <c r="B39" s="94"/>
      <c r="C39" s="95"/>
      <c r="D39" s="96">
        <f t="shared" si="1"/>
        <v>0</v>
      </c>
      <c r="E39" s="79"/>
      <c r="F39" s="80"/>
      <c r="G39" s="80"/>
      <c r="H39" s="4"/>
      <c r="I39" s="4"/>
      <c r="J39" s="4"/>
      <c r="K39" s="4"/>
      <c r="L39" s="4"/>
      <c r="M39" s="4"/>
      <c r="N39" s="4"/>
      <c r="O39" s="4"/>
      <c r="P39" s="4"/>
      <c r="Q39" s="4"/>
      <c r="R39" s="4"/>
      <c r="S39" s="4"/>
      <c r="T39" s="4"/>
      <c r="U39" s="4"/>
      <c r="V39" s="4"/>
      <c r="W39" s="4"/>
      <c r="X39" s="4"/>
      <c r="Y39" s="15"/>
      <c r="Z39" s="23">
        <f t="shared" si="2"/>
        <v>0</v>
      </c>
      <c r="AA39" s="213">
        <f>Z39+Z40</f>
        <v>0</v>
      </c>
    </row>
    <row r="40" spans="1:27" x14ac:dyDescent="0.25">
      <c r="A40" s="244"/>
      <c r="B40" s="62"/>
      <c r="C40" s="43"/>
      <c r="D40" s="6">
        <f t="shared" si="1"/>
        <v>0</v>
      </c>
      <c r="E40" s="10"/>
      <c r="F40" s="2"/>
      <c r="G40" s="2"/>
      <c r="H40" s="2"/>
      <c r="I40" s="2"/>
      <c r="J40" s="2"/>
      <c r="K40" s="2"/>
      <c r="L40" s="2"/>
      <c r="M40" s="2"/>
      <c r="N40" s="2"/>
      <c r="O40" s="2"/>
      <c r="P40" s="2"/>
      <c r="Q40" s="2"/>
      <c r="R40" s="2"/>
      <c r="S40" s="2"/>
      <c r="T40" s="2"/>
      <c r="U40" s="2"/>
      <c r="V40" s="2"/>
      <c r="W40" s="2"/>
      <c r="X40" s="2"/>
      <c r="Y40" s="12"/>
      <c r="Z40" s="23">
        <f t="shared" si="2"/>
        <v>0</v>
      </c>
      <c r="AA40" s="213"/>
    </row>
    <row r="41" spans="1:27" x14ac:dyDescent="0.25">
      <c r="A41" s="262">
        <v>19</v>
      </c>
      <c r="B41" s="115"/>
      <c r="C41" s="116"/>
      <c r="D41" s="126">
        <f t="shared" si="1"/>
        <v>0</v>
      </c>
      <c r="E41" s="111"/>
      <c r="F41" s="112"/>
      <c r="G41" s="112"/>
      <c r="H41" s="112"/>
      <c r="I41" s="112"/>
      <c r="J41" s="112"/>
      <c r="K41" s="112"/>
      <c r="L41" s="112"/>
      <c r="M41" s="112"/>
      <c r="N41" s="112"/>
      <c r="O41" s="112"/>
      <c r="P41" s="112"/>
      <c r="Q41" s="112"/>
      <c r="R41" s="112"/>
      <c r="S41" s="112"/>
      <c r="T41" s="112"/>
      <c r="U41" s="112"/>
      <c r="V41" s="112"/>
      <c r="W41" s="112"/>
      <c r="X41" s="112"/>
      <c r="Y41" s="113"/>
      <c r="Z41" s="122">
        <f t="shared" si="2"/>
        <v>0</v>
      </c>
      <c r="AA41" s="201">
        <f>Z41+Z42</f>
        <v>0</v>
      </c>
    </row>
    <row r="42" spans="1:27" x14ac:dyDescent="0.25">
      <c r="A42" s="262"/>
      <c r="B42" s="115"/>
      <c r="C42" s="116"/>
      <c r="D42" s="126">
        <f t="shared" si="1"/>
        <v>0</v>
      </c>
      <c r="E42" s="118"/>
      <c r="F42" s="119"/>
      <c r="G42" s="119"/>
      <c r="H42" s="119"/>
      <c r="I42" s="119"/>
      <c r="J42" s="119"/>
      <c r="K42" s="119"/>
      <c r="L42" s="119"/>
      <c r="M42" s="119"/>
      <c r="N42" s="119"/>
      <c r="O42" s="119"/>
      <c r="P42" s="119"/>
      <c r="Q42" s="119"/>
      <c r="R42" s="119"/>
      <c r="S42" s="119"/>
      <c r="T42" s="119"/>
      <c r="U42" s="119"/>
      <c r="V42" s="119"/>
      <c r="W42" s="119"/>
      <c r="X42" s="119"/>
      <c r="Y42" s="120"/>
      <c r="Z42" s="122">
        <f t="shared" si="2"/>
        <v>0</v>
      </c>
      <c r="AA42" s="201"/>
    </row>
    <row r="43" spans="1:27" x14ac:dyDescent="0.25">
      <c r="A43" s="262">
        <v>20</v>
      </c>
      <c r="B43" s="115"/>
      <c r="C43" s="116"/>
      <c r="D43" s="126">
        <f t="shared" si="1"/>
        <v>0</v>
      </c>
      <c r="E43" s="111"/>
      <c r="F43" s="112"/>
      <c r="G43" s="112"/>
      <c r="H43" s="112"/>
      <c r="I43" s="112"/>
      <c r="J43" s="112"/>
      <c r="K43" s="112"/>
      <c r="L43" s="112"/>
      <c r="M43" s="112"/>
      <c r="N43" s="112"/>
      <c r="O43" s="112"/>
      <c r="P43" s="112"/>
      <c r="Q43" s="112"/>
      <c r="R43" s="112"/>
      <c r="S43" s="112"/>
      <c r="T43" s="112"/>
      <c r="U43" s="112"/>
      <c r="V43" s="112"/>
      <c r="W43" s="112"/>
      <c r="X43" s="112"/>
      <c r="Y43" s="113"/>
      <c r="Z43" s="122">
        <f t="shared" si="2"/>
        <v>0</v>
      </c>
      <c r="AA43" s="201">
        <f>Z43+Z44</f>
        <v>0</v>
      </c>
    </row>
    <row r="44" spans="1:27" x14ac:dyDescent="0.25">
      <c r="A44" s="262"/>
      <c r="B44" s="115"/>
      <c r="C44" s="116"/>
      <c r="D44" s="126">
        <f t="shared" si="1"/>
        <v>0</v>
      </c>
      <c r="E44" s="118"/>
      <c r="F44" s="119"/>
      <c r="G44" s="119"/>
      <c r="H44" s="119"/>
      <c r="I44" s="119"/>
      <c r="J44" s="119"/>
      <c r="K44" s="119"/>
      <c r="L44" s="119"/>
      <c r="M44" s="119"/>
      <c r="N44" s="119"/>
      <c r="O44" s="119"/>
      <c r="P44" s="119"/>
      <c r="Q44" s="119"/>
      <c r="R44" s="119"/>
      <c r="S44" s="119"/>
      <c r="T44" s="119"/>
      <c r="U44" s="119"/>
      <c r="V44" s="119"/>
      <c r="W44" s="119"/>
      <c r="X44" s="119"/>
      <c r="Y44" s="120"/>
      <c r="Z44" s="122">
        <f t="shared" si="2"/>
        <v>0</v>
      </c>
      <c r="AA44" s="201"/>
    </row>
    <row r="45" spans="1:27" x14ac:dyDescent="0.25">
      <c r="A45" s="263">
        <v>21</v>
      </c>
      <c r="B45" s="87"/>
      <c r="C45" s="88"/>
      <c r="D45" s="89">
        <f t="shared" si="1"/>
        <v>0</v>
      </c>
      <c r="E45" s="187"/>
      <c r="F45" s="90"/>
      <c r="G45" s="90"/>
      <c r="H45" s="90"/>
      <c r="I45" s="90"/>
      <c r="J45" s="90"/>
      <c r="K45" s="90"/>
      <c r="L45" s="90"/>
      <c r="M45" s="90"/>
      <c r="N45" s="90"/>
      <c r="O45" s="90"/>
      <c r="P45" s="90"/>
      <c r="Q45" s="90"/>
      <c r="R45" s="90"/>
      <c r="S45" s="90"/>
      <c r="T45" s="90"/>
      <c r="U45" s="90"/>
      <c r="V45" s="90"/>
      <c r="W45" s="90"/>
      <c r="X45" s="90"/>
      <c r="Y45" s="104"/>
      <c r="Z45" s="98">
        <f t="shared" si="2"/>
        <v>0</v>
      </c>
      <c r="AA45" s="204">
        <f>Z45+Z46</f>
        <v>0</v>
      </c>
    </row>
    <row r="46" spans="1:27" x14ac:dyDescent="0.25">
      <c r="A46" s="263"/>
      <c r="B46" s="87"/>
      <c r="C46" s="88"/>
      <c r="D46" s="89">
        <f t="shared" si="1"/>
        <v>0</v>
      </c>
      <c r="E46" s="91"/>
      <c r="F46" s="92"/>
      <c r="G46" s="92"/>
      <c r="H46" s="92"/>
      <c r="I46" s="92"/>
      <c r="J46" s="92"/>
      <c r="K46" s="92"/>
      <c r="L46" s="92"/>
      <c r="M46" s="92"/>
      <c r="N46" s="92"/>
      <c r="O46" s="92"/>
      <c r="P46" s="92"/>
      <c r="Q46" s="92"/>
      <c r="R46" s="92"/>
      <c r="S46" s="92"/>
      <c r="T46" s="92"/>
      <c r="U46" s="92"/>
      <c r="V46" s="92"/>
      <c r="W46" s="92"/>
      <c r="X46" s="92"/>
      <c r="Y46" s="105"/>
      <c r="Z46" s="98">
        <f t="shared" si="2"/>
        <v>0</v>
      </c>
      <c r="AA46" s="204"/>
    </row>
    <row r="47" spans="1:27" x14ac:dyDescent="0.25">
      <c r="A47" s="244">
        <v>22</v>
      </c>
      <c r="B47" s="94"/>
      <c r="C47" s="95"/>
      <c r="D47" s="96">
        <f t="shared" si="1"/>
        <v>0</v>
      </c>
      <c r="E47" s="79"/>
      <c r="F47" s="80"/>
      <c r="G47" s="80"/>
      <c r="H47" s="4"/>
      <c r="I47" s="4"/>
      <c r="J47" s="4"/>
      <c r="K47" s="4"/>
      <c r="L47" s="4"/>
      <c r="M47" s="4"/>
      <c r="N47" s="4"/>
      <c r="O47" s="4"/>
      <c r="P47" s="4"/>
      <c r="Q47" s="4"/>
      <c r="R47" s="4"/>
      <c r="S47" s="4"/>
      <c r="T47" s="4"/>
      <c r="U47" s="4"/>
      <c r="V47" s="4"/>
      <c r="W47" s="4"/>
      <c r="X47" s="4"/>
      <c r="Y47" s="15"/>
      <c r="Z47" s="23">
        <f t="shared" si="2"/>
        <v>0</v>
      </c>
      <c r="AA47" s="213">
        <f>Z47+Z48</f>
        <v>0</v>
      </c>
    </row>
    <row r="48" spans="1:27" x14ac:dyDescent="0.25">
      <c r="A48" s="244"/>
      <c r="B48" s="62"/>
      <c r="C48" s="43"/>
      <c r="D48" s="6">
        <f t="shared" si="1"/>
        <v>0</v>
      </c>
      <c r="E48" s="10"/>
      <c r="F48" s="2"/>
      <c r="G48" s="2"/>
      <c r="H48" s="2"/>
      <c r="I48" s="2"/>
      <c r="J48" s="2"/>
      <c r="K48" s="2"/>
      <c r="L48" s="2"/>
      <c r="M48" s="2"/>
      <c r="N48" s="2"/>
      <c r="O48" s="2"/>
      <c r="P48" s="2"/>
      <c r="Q48" s="2"/>
      <c r="R48" s="2"/>
      <c r="S48" s="2"/>
      <c r="T48" s="2"/>
      <c r="U48" s="2"/>
      <c r="V48" s="2"/>
      <c r="W48" s="2"/>
      <c r="X48" s="2"/>
      <c r="Y48" s="12"/>
      <c r="Z48" s="23">
        <f t="shared" si="2"/>
        <v>0</v>
      </c>
      <c r="AA48" s="213"/>
    </row>
    <row r="49" spans="1:27" x14ac:dyDescent="0.25">
      <c r="A49" s="263">
        <v>23</v>
      </c>
      <c r="B49" s="94"/>
      <c r="C49" s="95"/>
      <c r="D49" s="96">
        <f t="shared" si="1"/>
        <v>0</v>
      </c>
      <c r="E49" s="79"/>
      <c r="F49" s="80"/>
      <c r="G49" s="80"/>
      <c r="H49" s="90"/>
      <c r="I49" s="90"/>
      <c r="J49" s="90"/>
      <c r="K49" s="90"/>
      <c r="L49" s="90"/>
      <c r="M49" s="90"/>
      <c r="N49" s="90"/>
      <c r="O49" s="90"/>
      <c r="P49" s="90"/>
      <c r="Q49" s="90"/>
      <c r="R49" s="90"/>
      <c r="S49" s="90"/>
      <c r="T49" s="90"/>
      <c r="U49" s="90"/>
      <c r="V49" s="90"/>
      <c r="W49" s="90"/>
      <c r="X49" s="90"/>
      <c r="Y49" s="104"/>
      <c r="Z49" s="98">
        <f t="shared" si="2"/>
        <v>0</v>
      </c>
      <c r="AA49" s="204">
        <f>Z49+Z50</f>
        <v>0</v>
      </c>
    </row>
    <row r="50" spans="1:27" x14ac:dyDescent="0.25">
      <c r="A50" s="263"/>
      <c r="B50" s="87"/>
      <c r="C50" s="88"/>
      <c r="D50" s="89">
        <f t="shared" si="1"/>
        <v>0</v>
      </c>
      <c r="E50" s="91"/>
      <c r="F50" s="92"/>
      <c r="G50" s="92"/>
      <c r="H50" s="92"/>
      <c r="I50" s="92"/>
      <c r="J50" s="92"/>
      <c r="K50" s="92"/>
      <c r="L50" s="92"/>
      <c r="M50" s="92"/>
      <c r="N50" s="92"/>
      <c r="O50" s="92"/>
      <c r="P50" s="92"/>
      <c r="Q50" s="92"/>
      <c r="R50" s="92"/>
      <c r="S50" s="92"/>
      <c r="T50" s="92"/>
      <c r="U50" s="92"/>
      <c r="V50" s="92"/>
      <c r="W50" s="92"/>
      <c r="X50" s="92"/>
      <c r="Y50" s="105"/>
      <c r="Z50" s="98">
        <f t="shared" si="2"/>
        <v>0</v>
      </c>
      <c r="AA50" s="204"/>
    </row>
    <row r="51" spans="1:27" x14ac:dyDescent="0.25">
      <c r="A51" s="263">
        <v>24</v>
      </c>
      <c r="B51" s="94"/>
      <c r="C51" s="95"/>
      <c r="D51" s="96">
        <f t="shared" si="1"/>
        <v>0</v>
      </c>
      <c r="E51" s="79"/>
      <c r="F51" s="80"/>
      <c r="G51" s="80"/>
      <c r="H51" s="90"/>
      <c r="I51" s="90"/>
      <c r="J51" s="90"/>
      <c r="K51" s="90"/>
      <c r="L51" s="90"/>
      <c r="M51" s="90"/>
      <c r="N51" s="90"/>
      <c r="O51" s="90"/>
      <c r="P51" s="90"/>
      <c r="Q51" s="90"/>
      <c r="R51" s="90"/>
      <c r="S51" s="90"/>
      <c r="T51" s="90"/>
      <c r="U51" s="90"/>
      <c r="V51" s="90"/>
      <c r="W51" s="90"/>
      <c r="X51" s="90"/>
      <c r="Y51" s="104"/>
      <c r="Z51" s="98">
        <f t="shared" si="2"/>
        <v>0</v>
      </c>
      <c r="AA51" s="204">
        <f>Z51+Z52</f>
        <v>0</v>
      </c>
    </row>
    <row r="52" spans="1:27" x14ac:dyDescent="0.25">
      <c r="A52" s="263"/>
      <c r="B52" s="87"/>
      <c r="C52" s="88"/>
      <c r="D52" s="89">
        <f t="shared" si="1"/>
        <v>0</v>
      </c>
      <c r="E52" s="91"/>
      <c r="F52" s="92"/>
      <c r="G52" s="92"/>
      <c r="H52" s="92"/>
      <c r="I52" s="92"/>
      <c r="J52" s="92"/>
      <c r="K52" s="92"/>
      <c r="L52" s="92"/>
      <c r="M52" s="92"/>
      <c r="N52" s="92"/>
      <c r="O52" s="92"/>
      <c r="P52" s="92"/>
      <c r="Q52" s="92"/>
      <c r="R52" s="92"/>
      <c r="S52" s="92"/>
      <c r="T52" s="92"/>
      <c r="U52" s="92"/>
      <c r="V52" s="92"/>
      <c r="W52" s="92"/>
      <c r="X52" s="92"/>
      <c r="Y52" s="105"/>
      <c r="Z52" s="98">
        <f t="shared" si="2"/>
        <v>0</v>
      </c>
      <c r="AA52" s="204"/>
    </row>
    <row r="53" spans="1:27" x14ac:dyDescent="0.25">
      <c r="A53" s="244">
        <v>25</v>
      </c>
      <c r="B53" s="94"/>
      <c r="C53" s="95"/>
      <c r="D53" s="96">
        <f t="shared" si="1"/>
        <v>0</v>
      </c>
      <c r="E53" s="79"/>
      <c r="F53" s="80"/>
      <c r="G53" s="80"/>
      <c r="H53" s="4"/>
      <c r="I53" s="4"/>
      <c r="J53" s="4"/>
      <c r="K53" s="4"/>
      <c r="L53" s="4"/>
      <c r="M53" s="4"/>
      <c r="N53" s="4"/>
      <c r="O53" s="4"/>
      <c r="P53" s="4"/>
      <c r="Q53" s="4"/>
      <c r="R53" s="4"/>
      <c r="S53" s="4"/>
      <c r="T53" s="4"/>
      <c r="U53" s="4"/>
      <c r="V53" s="4"/>
      <c r="W53" s="4"/>
      <c r="X53" s="4"/>
      <c r="Y53" s="15"/>
      <c r="Z53" s="23">
        <f t="shared" si="2"/>
        <v>0</v>
      </c>
      <c r="AA53" s="213">
        <f>Z53+Z54</f>
        <v>0</v>
      </c>
    </row>
    <row r="54" spans="1:27" x14ac:dyDescent="0.25">
      <c r="A54" s="244"/>
      <c r="B54" s="62"/>
      <c r="C54" s="43"/>
      <c r="D54" s="6">
        <f t="shared" si="1"/>
        <v>0</v>
      </c>
      <c r="E54" s="10"/>
      <c r="F54" s="2"/>
      <c r="G54" s="2"/>
      <c r="H54" s="2"/>
      <c r="I54" s="2"/>
      <c r="J54" s="2"/>
      <c r="K54" s="2"/>
      <c r="L54" s="2"/>
      <c r="M54" s="2"/>
      <c r="N54" s="2"/>
      <c r="O54" s="2"/>
      <c r="P54" s="2"/>
      <c r="Q54" s="2"/>
      <c r="R54" s="2"/>
      <c r="S54" s="2"/>
      <c r="T54" s="2"/>
      <c r="U54" s="2"/>
      <c r="V54" s="2"/>
      <c r="W54" s="2"/>
      <c r="X54" s="2"/>
      <c r="Y54" s="12"/>
      <c r="Z54" s="23">
        <f t="shared" si="2"/>
        <v>0</v>
      </c>
      <c r="AA54" s="213"/>
    </row>
    <row r="55" spans="1:27" x14ac:dyDescent="0.25">
      <c r="A55" s="262">
        <v>26</v>
      </c>
      <c r="B55" s="115"/>
      <c r="C55" s="116"/>
      <c r="D55" s="126">
        <f t="shared" si="1"/>
        <v>0</v>
      </c>
      <c r="E55" s="111"/>
      <c r="F55" s="112"/>
      <c r="G55" s="112"/>
      <c r="H55" s="112"/>
      <c r="I55" s="112"/>
      <c r="J55" s="112"/>
      <c r="K55" s="112"/>
      <c r="L55" s="112"/>
      <c r="M55" s="112"/>
      <c r="N55" s="112"/>
      <c r="O55" s="112"/>
      <c r="P55" s="112"/>
      <c r="Q55" s="112"/>
      <c r="R55" s="112"/>
      <c r="S55" s="112"/>
      <c r="T55" s="112"/>
      <c r="U55" s="112"/>
      <c r="V55" s="112"/>
      <c r="W55" s="112"/>
      <c r="X55" s="112"/>
      <c r="Y55" s="113"/>
      <c r="Z55" s="122">
        <f t="shared" si="2"/>
        <v>0</v>
      </c>
      <c r="AA55" s="201">
        <f>Z55+Z56</f>
        <v>0</v>
      </c>
    </row>
    <row r="56" spans="1:27" x14ac:dyDescent="0.25">
      <c r="A56" s="262"/>
      <c r="B56" s="115"/>
      <c r="C56" s="116"/>
      <c r="D56" s="126">
        <f t="shared" si="1"/>
        <v>0</v>
      </c>
      <c r="E56" s="118"/>
      <c r="F56" s="119"/>
      <c r="G56" s="119"/>
      <c r="H56" s="119"/>
      <c r="I56" s="119"/>
      <c r="J56" s="119"/>
      <c r="K56" s="119"/>
      <c r="L56" s="119"/>
      <c r="M56" s="119"/>
      <c r="N56" s="119"/>
      <c r="O56" s="119"/>
      <c r="P56" s="119"/>
      <c r="Q56" s="119"/>
      <c r="R56" s="119"/>
      <c r="S56" s="119"/>
      <c r="T56" s="119"/>
      <c r="U56" s="119"/>
      <c r="V56" s="119"/>
      <c r="W56" s="119"/>
      <c r="X56" s="119"/>
      <c r="Y56" s="120"/>
      <c r="Z56" s="122">
        <f t="shared" si="2"/>
        <v>0</v>
      </c>
      <c r="AA56" s="201"/>
    </row>
    <row r="57" spans="1:27" x14ac:dyDescent="0.25">
      <c r="A57" s="262">
        <v>27</v>
      </c>
      <c r="B57" s="115"/>
      <c r="C57" s="116"/>
      <c r="D57" s="126">
        <f t="shared" si="1"/>
        <v>0</v>
      </c>
      <c r="E57" s="111"/>
      <c r="F57" s="112"/>
      <c r="G57" s="112"/>
      <c r="H57" s="112"/>
      <c r="I57" s="112"/>
      <c r="J57" s="112"/>
      <c r="K57" s="112"/>
      <c r="L57" s="112"/>
      <c r="M57" s="112"/>
      <c r="N57" s="112"/>
      <c r="O57" s="112"/>
      <c r="P57" s="112"/>
      <c r="Q57" s="112"/>
      <c r="R57" s="112"/>
      <c r="S57" s="112"/>
      <c r="T57" s="112"/>
      <c r="U57" s="112"/>
      <c r="V57" s="112"/>
      <c r="W57" s="112"/>
      <c r="X57" s="112"/>
      <c r="Y57" s="113"/>
      <c r="Z57" s="122">
        <f t="shared" si="2"/>
        <v>0</v>
      </c>
      <c r="AA57" s="201">
        <f>Z57+Z58</f>
        <v>0</v>
      </c>
    </row>
    <row r="58" spans="1:27" x14ac:dyDescent="0.25">
      <c r="A58" s="262"/>
      <c r="B58" s="115"/>
      <c r="C58" s="116"/>
      <c r="D58" s="126">
        <f t="shared" si="1"/>
        <v>0</v>
      </c>
      <c r="E58" s="118"/>
      <c r="F58" s="119"/>
      <c r="G58" s="119"/>
      <c r="H58" s="119"/>
      <c r="I58" s="119"/>
      <c r="J58" s="119"/>
      <c r="K58" s="119"/>
      <c r="L58" s="119"/>
      <c r="M58" s="119"/>
      <c r="N58" s="119"/>
      <c r="O58" s="119"/>
      <c r="P58" s="119"/>
      <c r="Q58" s="119"/>
      <c r="R58" s="119"/>
      <c r="S58" s="119"/>
      <c r="T58" s="119"/>
      <c r="U58" s="119"/>
      <c r="V58" s="119"/>
      <c r="W58" s="119"/>
      <c r="X58" s="119"/>
      <c r="Y58" s="120"/>
      <c r="Z58" s="122">
        <f t="shared" si="2"/>
        <v>0</v>
      </c>
      <c r="AA58" s="201"/>
    </row>
    <row r="59" spans="1:27" x14ac:dyDescent="0.25">
      <c r="A59" s="263">
        <v>28</v>
      </c>
      <c r="B59" s="87"/>
      <c r="C59" s="88"/>
      <c r="D59" s="89">
        <f t="shared" si="1"/>
        <v>0</v>
      </c>
      <c r="E59" s="187"/>
      <c r="F59" s="90"/>
      <c r="G59" s="90"/>
      <c r="H59" s="90"/>
      <c r="I59" s="90"/>
      <c r="J59" s="90"/>
      <c r="K59" s="90"/>
      <c r="L59" s="90"/>
      <c r="M59" s="90"/>
      <c r="N59" s="90"/>
      <c r="O59" s="90"/>
      <c r="P59" s="90"/>
      <c r="Q59" s="90"/>
      <c r="R59" s="90"/>
      <c r="S59" s="90"/>
      <c r="T59" s="90"/>
      <c r="U59" s="90"/>
      <c r="V59" s="90"/>
      <c r="W59" s="90"/>
      <c r="X59" s="90"/>
      <c r="Y59" s="104"/>
      <c r="Z59" s="98">
        <f t="shared" si="2"/>
        <v>0</v>
      </c>
      <c r="AA59" s="204">
        <f>Z59+Z60</f>
        <v>0</v>
      </c>
    </row>
    <row r="60" spans="1:27" x14ac:dyDescent="0.25">
      <c r="A60" s="263"/>
      <c r="B60" s="87"/>
      <c r="C60" s="88"/>
      <c r="D60" s="89">
        <f t="shared" si="1"/>
        <v>0</v>
      </c>
      <c r="E60" s="91"/>
      <c r="F60" s="92"/>
      <c r="G60" s="92"/>
      <c r="H60" s="92"/>
      <c r="I60" s="92"/>
      <c r="J60" s="92"/>
      <c r="K60" s="92"/>
      <c r="L60" s="92"/>
      <c r="M60" s="92"/>
      <c r="N60" s="92"/>
      <c r="O60" s="92"/>
      <c r="P60" s="92"/>
      <c r="Q60" s="92"/>
      <c r="R60" s="92"/>
      <c r="S60" s="92"/>
      <c r="T60" s="92"/>
      <c r="U60" s="92"/>
      <c r="V60" s="92"/>
      <c r="W60" s="92"/>
      <c r="X60" s="92"/>
      <c r="Y60" s="105"/>
      <c r="Z60" s="98">
        <f t="shared" si="2"/>
        <v>0</v>
      </c>
      <c r="AA60" s="204"/>
    </row>
    <row r="61" spans="1:27" x14ac:dyDescent="0.25">
      <c r="A61" s="244">
        <v>29</v>
      </c>
      <c r="B61" s="94"/>
      <c r="C61" s="95"/>
      <c r="D61" s="96">
        <f t="shared" si="1"/>
        <v>0</v>
      </c>
      <c r="E61" s="79"/>
      <c r="F61" s="80"/>
      <c r="G61" s="80"/>
      <c r="H61" s="4"/>
      <c r="I61" s="4"/>
      <c r="J61" s="4"/>
      <c r="K61" s="4"/>
      <c r="L61" s="4"/>
      <c r="M61" s="4"/>
      <c r="N61" s="4"/>
      <c r="O61" s="4"/>
      <c r="P61" s="4"/>
      <c r="Q61" s="4"/>
      <c r="R61" s="4"/>
      <c r="S61" s="4"/>
      <c r="T61" s="4"/>
      <c r="U61" s="4"/>
      <c r="V61" s="4"/>
      <c r="W61" s="4"/>
      <c r="X61" s="4"/>
      <c r="Y61" s="15"/>
      <c r="Z61" s="23">
        <f t="shared" si="2"/>
        <v>0</v>
      </c>
      <c r="AA61" s="213">
        <f>Z61+Z62</f>
        <v>0</v>
      </c>
    </row>
    <row r="62" spans="1:27" x14ac:dyDescent="0.25">
      <c r="A62" s="244"/>
      <c r="B62" s="62"/>
      <c r="C62" s="43"/>
      <c r="D62" s="6">
        <f t="shared" si="1"/>
        <v>0</v>
      </c>
      <c r="E62" s="10"/>
      <c r="F62" s="2"/>
      <c r="G62" s="2"/>
      <c r="H62" s="2"/>
      <c r="I62" s="2"/>
      <c r="J62" s="2"/>
      <c r="K62" s="2"/>
      <c r="L62" s="2"/>
      <c r="M62" s="2"/>
      <c r="N62" s="2"/>
      <c r="O62" s="2"/>
      <c r="P62" s="2"/>
      <c r="Q62" s="2"/>
      <c r="R62" s="2"/>
      <c r="S62" s="2"/>
      <c r="T62" s="2"/>
      <c r="U62" s="2"/>
      <c r="V62" s="2"/>
      <c r="W62" s="2"/>
      <c r="X62" s="2"/>
      <c r="Y62" s="12"/>
      <c r="Z62" s="23">
        <f t="shared" si="2"/>
        <v>0</v>
      </c>
      <c r="AA62" s="213"/>
    </row>
    <row r="63" spans="1:27" x14ac:dyDescent="0.25">
      <c r="A63" s="263">
        <v>30</v>
      </c>
      <c r="B63" s="94"/>
      <c r="C63" s="95"/>
      <c r="D63" s="96">
        <f t="shared" si="1"/>
        <v>0</v>
      </c>
      <c r="E63" s="79"/>
      <c r="F63" s="80"/>
      <c r="G63" s="80"/>
      <c r="H63" s="90"/>
      <c r="I63" s="90"/>
      <c r="J63" s="90"/>
      <c r="K63" s="90"/>
      <c r="L63" s="90"/>
      <c r="M63" s="90"/>
      <c r="N63" s="90"/>
      <c r="O63" s="90"/>
      <c r="P63" s="90"/>
      <c r="Q63" s="90"/>
      <c r="R63" s="90"/>
      <c r="S63" s="90"/>
      <c r="T63" s="90"/>
      <c r="U63" s="90"/>
      <c r="V63" s="90"/>
      <c r="W63" s="90"/>
      <c r="X63" s="90"/>
      <c r="Y63" s="104"/>
      <c r="Z63" s="98">
        <f t="shared" si="2"/>
        <v>0</v>
      </c>
      <c r="AA63" s="204">
        <f>Z63+Z64</f>
        <v>0</v>
      </c>
    </row>
    <row r="64" spans="1:27" x14ac:dyDescent="0.25">
      <c r="A64" s="263"/>
      <c r="B64" s="87"/>
      <c r="C64" s="88"/>
      <c r="D64" s="89">
        <f t="shared" si="1"/>
        <v>0</v>
      </c>
      <c r="E64" s="91"/>
      <c r="F64" s="92"/>
      <c r="G64" s="92"/>
      <c r="H64" s="92"/>
      <c r="I64" s="92"/>
      <c r="J64" s="92"/>
      <c r="K64" s="92"/>
      <c r="L64" s="92"/>
      <c r="M64" s="92"/>
      <c r="N64" s="92"/>
      <c r="O64" s="92"/>
      <c r="P64" s="92"/>
      <c r="Q64" s="92"/>
      <c r="R64" s="92"/>
      <c r="S64" s="92"/>
      <c r="T64" s="92"/>
      <c r="U64" s="92"/>
      <c r="V64" s="92"/>
      <c r="W64" s="92"/>
      <c r="X64" s="92"/>
      <c r="Y64" s="105"/>
      <c r="Z64" s="98">
        <f t="shared" si="2"/>
        <v>0</v>
      </c>
      <c r="AA64" s="204"/>
    </row>
    <row r="65" spans="1:33" x14ac:dyDescent="0.25">
      <c r="A65" s="266">
        <v>31</v>
      </c>
      <c r="B65" s="127"/>
      <c r="C65" s="128"/>
      <c r="D65" s="129">
        <f t="shared" si="1"/>
        <v>0</v>
      </c>
      <c r="E65" s="134"/>
      <c r="F65" s="135"/>
      <c r="G65" s="135"/>
      <c r="H65" s="135"/>
      <c r="I65" s="135"/>
      <c r="J65" s="135"/>
      <c r="K65" s="135"/>
      <c r="L65" s="135"/>
      <c r="M65" s="135"/>
      <c r="N65" s="135"/>
      <c r="O65" s="135"/>
      <c r="P65" s="135"/>
      <c r="Q65" s="135"/>
      <c r="R65" s="135"/>
      <c r="S65" s="135"/>
      <c r="T65" s="135"/>
      <c r="U65" s="135"/>
      <c r="V65" s="135"/>
      <c r="W65" s="135"/>
      <c r="X65" s="135"/>
      <c r="Y65" s="136"/>
      <c r="Z65" s="133">
        <f t="shared" si="2"/>
        <v>0</v>
      </c>
      <c r="AA65" s="238">
        <f>Z65+Z66</f>
        <v>0</v>
      </c>
    </row>
    <row r="66" spans="1:33" ht="15.75" thickBot="1" x14ac:dyDescent="0.3">
      <c r="A66" s="267"/>
      <c r="B66" s="137"/>
      <c r="C66" s="138"/>
      <c r="D66" s="139">
        <f t="shared" si="1"/>
        <v>0</v>
      </c>
      <c r="E66" s="140"/>
      <c r="F66" s="141"/>
      <c r="G66" s="141"/>
      <c r="H66" s="141"/>
      <c r="I66" s="141"/>
      <c r="J66" s="141"/>
      <c r="K66" s="141"/>
      <c r="L66" s="141"/>
      <c r="M66" s="141"/>
      <c r="N66" s="141"/>
      <c r="O66" s="141"/>
      <c r="P66" s="141"/>
      <c r="Q66" s="141"/>
      <c r="R66" s="141"/>
      <c r="S66" s="141"/>
      <c r="T66" s="141"/>
      <c r="U66" s="141"/>
      <c r="V66" s="141"/>
      <c r="W66" s="141"/>
      <c r="X66" s="141"/>
      <c r="Y66" s="142"/>
      <c r="Z66" s="143">
        <f t="shared" si="2"/>
        <v>0</v>
      </c>
      <c r="AA66" s="239"/>
    </row>
    <row r="67" spans="1:33" ht="18.600000000000001" customHeight="1" thickTop="1" x14ac:dyDescent="0.25">
      <c r="A67" s="208" t="s">
        <v>4</v>
      </c>
      <c r="B67" s="65" t="str">
        <f t="shared" ref="B67:D68" si="3">B3</f>
        <v>Департамент 17</v>
      </c>
      <c r="C67" s="45" t="str">
        <f t="shared" si="3"/>
        <v>Инженер-стажер</v>
      </c>
      <c r="D67" s="39" t="str">
        <f t="shared" si="3"/>
        <v>Штат</v>
      </c>
      <c r="E67" s="26">
        <f t="shared" ref="E67:AA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8">
        <f t="shared" si="4"/>
        <v>0</v>
      </c>
      <c r="Z67" s="29">
        <f t="shared" si="4"/>
        <v>0</v>
      </c>
      <c r="AA67" s="206">
        <f t="shared" si="4"/>
        <v>0</v>
      </c>
      <c r="AB67" s="84">
        <f>AC3*AB3</f>
        <v>167</v>
      </c>
      <c r="AF67" t="e">
        <f ca="1">MATCH($AD$3,INDIRECT(CONCATENATE("'[Табели учета рабочего времени 2019.xlsx]",$AB$1,"'!$E$21:$E$2000")),0)</f>
        <v>#REF!</v>
      </c>
      <c r="AG67" s="85" t="e">
        <f ca="1">INDIRECT(CONCATENATE("'[Табели учета рабочего времени 2019.xlsx]",$AB$1,"'!$AO$",TEXT(20+AF67+2,0)))</f>
        <v>#REF!</v>
      </c>
    </row>
    <row r="68" spans="1:3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f t="shared" si="4"/>
        <v>0</v>
      </c>
      <c r="Y68" s="16">
        <f t="shared" si="4"/>
        <v>0</v>
      </c>
      <c r="Z68" s="18">
        <f t="shared" si="4"/>
        <v>0</v>
      </c>
      <c r="AA68" s="207">
        <f t="shared" si="4"/>
        <v>0</v>
      </c>
      <c r="AB68" s="84">
        <f>AC3*AB4</f>
        <v>0</v>
      </c>
      <c r="AF68" t="e">
        <f ca="1">MATCH($AD4,INDIRECT(CONCATENATE("'[Табели учета рабочего времени 2019.xlsx]",$AB$1,"'!$E$21:$E$2000")),0)</f>
        <v>#REF!</v>
      </c>
      <c r="AG68" s="85" t="e">
        <f ca="1">INDIRECT(CONCATENATE("'[Табели учета рабочего времени 2019.xlsx]",$AB$1,"'!$AO$",TEXT(20+AF68+2,0)))</f>
        <v>#REF!</v>
      </c>
    </row>
    <row r="69" spans="1:33" outlineLevel="1" x14ac:dyDescent="0.25">
      <c r="C69" s="47" t="s">
        <v>11</v>
      </c>
      <c r="D69" s="50" t="s">
        <v>7</v>
      </c>
    </row>
    <row r="70" spans="1:33" outlineLevel="1" x14ac:dyDescent="0.25">
      <c r="C70" s="47" t="s">
        <v>11</v>
      </c>
      <c r="D70" s="50" t="s">
        <v>2</v>
      </c>
    </row>
    <row r="71" spans="1:33" collapsed="1" x14ac:dyDescent="0.25"/>
  </sheetData>
  <customSheetViews>
    <customSheetView guid="{408ECAAE-613F-4084-B488-3FAA9C7F173A}" zeroValues="0" hiddenRows="1" hiddenColumns="1">
      <selection activeCell="B5" sqref="B5"/>
      <pageMargins left="0.7" right="0.7" top="0.75" bottom="0.75" header="0.3" footer="0.3"/>
    </customSheetView>
    <customSheetView guid="{C76FC18C-29D4-4EF7-82C3-46859590EBCE}" zeroValues="0" hiddenRows="1" hiddenColumns="1">
      <selection activeCell="B5" sqref="B5"/>
      <pageMargins left="0.7" right="0.7" top="0.75" bottom="0.75" header="0.3" footer="0.3"/>
    </customSheetView>
    <customSheetView guid="{CD01F72D-C7EA-45D0-819A-C26EA35B9FAE}" zeroValues="0" hiddenRows="1" hiddenColumns="1">
      <selection activeCell="B5" sqref="B5"/>
      <pageMargins left="0.7" right="0.7" top="0.75" bottom="0.75" header="0.3" footer="0.3"/>
    </customSheetView>
    <customSheetView guid="{0D977F78-BF72-4745-A64A-C83A0431C8EE}" zeroValues="0" hiddenRows="1" hiddenColumns="1">
      <selection activeCell="B5" sqref="B5"/>
      <pageMargins left="0.7" right="0.7" top="0.75" bottom="0.75" header="0.3" footer="0.3"/>
    </customSheetView>
    <customSheetView guid="{697E38C0-DEBC-4380-B1E4-529E1AC10928}" zeroValues="0" hiddenRows="1" hiddenColumns="1">
      <selection activeCell="B5" sqref="B5"/>
      <pageMargins left="0.7" right="0.7" top="0.75" bottom="0.75" header="0.3" footer="0.3"/>
    </customSheetView>
  </customSheetViews>
  <mergeCells count="68">
    <mergeCell ref="AA63:AA64"/>
    <mergeCell ref="AA65:AA66"/>
    <mergeCell ref="AA67:AA68"/>
    <mergeCell ref="AA51:AA52"/>
    <mergeCell ref="AA53:AA54"/>
    <mergeCell ref="AA55:AA56"/>
    <mergeCell ref="AA57:AA58"/>
    <mergeCell ref="AA59:AA60"/>
    <mergeCell ref="AA61:AA62"/>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25:AA26"/>
    <mergeCell ref="Z2:AA4"/>
    <mergeCell ref="AA5:AA6"/>
    <mergeCell ref="AA7:AA8"/>
    <mergeCell ref="AA9:AA10"/>
    <mergeCell ref="AA11:AA12"/>
    <mergeCell ref="AA13:AA14"/>
    <mergeCell ref="AA15:AA16"/>
    <mergeCell ref="AA17:AA18"/>
    <mergeCell ref="AA19:AA20"/>
    <mergeCell ref="AA21:AA22"/>
    <mergeCell ref="AA23:AA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Y2"/>
    <mergeCell ref="A15:A16"/>
    <mergeCell ref="C2:D2"/>
  </mergeCells>
  <conditionalFormatting sqref="Z6">
    <cfRule type="cellIs" dxfId="61" priority="31" operator="greaterThan">
      <formula>4</formula>
    </cfRule>
  </conditionalFormatting>
  <conditionalFormatting sqref="Z5">
    <cfRule type="cellIs" dxfId="60" priority="29" operator="greaterThan">
      <formula>8</formula>
    </cfRule>
  </conditionalFormatting>
  <conditionalFormatting sqref="AA5">
    <cfRule type="cellIs" dxfId="59" priority="27" operator="greaterThan">
      <formula>12</formula>
    </cfRule>
  </conditionalFormatting>
  <conditionalFormatting sqref="Z8 Z10 Z12 Z14 Z16 Z18 Z20 Z22 Z24 Z26 Z28 Z30 Z32 Z34 Z36 Z38 Z40 Z42 Z44 Z46 Z48 Z50 Z52 Z54 Z56 Z58 Z60 Z62 Z64 Z66">
    <cfRule type="cellIs" dxfId="58" priority="25" operator="greaterThan">
      <formula>4</formula>
    </cfRule>
  </conditionalFormatting>
  <conditionalFormatting sqref="Z7 Z9 Z11 Z13 Z15 Z17 Z19 Z21 Z23 Z25 Z27 Z29 Z31 Z33 Z35 Z37 Z39 Z41 Z43 Z45 Z47 Z49 Z51 Z53 Z55 Z57 Z59 Z61 Z63 Z65">
    <cfRule type="cellIs" dxfId="57" priority="23" operator="greaterThan">
      <formula>8</formula>
    </cfRule>
  </conditionalFormatting>
  <conditionalFormatting sqref="AA7 AA9 AA11 AA13 AA15 AA17 AA19 AA21 AA23 AA25 AA27 AA29 AA31 AA33 AA35 AA37 AA39 AA41 AA43 AA45 AA47 AA49 AA51 AA53 AA55 AA57 AA59 AA61 AA63 AA65">
    <cfRule type="cellIs" dxfId="56" priority="21" operator="greaterThan">
      <formula>12</formula>
    </cfRule>
  </conditionalFormatting>
  <conditionalFormatting sqref="F67">
    <cfRule type="cellIs" dxfId="55" priority="17" operator="equal">
      <formula>0</formula>
    </cfRule>
    <cfRule type="cellIs" dxfId="54" priority="18" operator="equal">
      <formula>F69</formula>
    </cfRule>
    <cfRule type="cellIs" dxfId="53" priority="19" operator="between">
      <formula>F69</formula>
      <formula>0</formula>
    </cfRule>
    <cfRule type="cellIs" dxfId="52" priority="20" operator="greaterThan">
      <formula>F69</formula>
    </cfRule>
  </conditionalFormatting>
  <conditionalFormatting sqref="F68">
    <cfRule type="cellIs" dxfId="51" priority="13" operator="equal">
      <formula>0</formula>
    </cfRule>
    <cfRule type="cellIs" dxfId="50" priority="14" operator="equal">
      <formula>F70</formula>
    </cfRule>
    <cfRule type="cellIs" dxfId="49" priority="15" operator="between">
      <formula>F70</formula>
      <formula>0</formula>
    </cfRule>
    <cfRule type="cellIs" dxfId="48" priority="16" operator="greaterThan">
      <formula>F70</formula>
    </cfRule>
  </conditionalFormatting>
  <conditionalFormatting sqref="G67:Y67">
    <cfRule type="cellIs" dxfId="47" priority="9" operator="equal">
      <formula>0</formula>
    </cfRule>
    <cfRule type="cellIs" dxfId="46" priority="10" operator="equal">
      <formula>G69</formula>
    </cfRule>
    <cfRule type="cellIs" dxfId="45" priority="11" operator="between">
      <formula>G69</formula>
      <formula>0</formula>
    </cfRule>
    <cfRule type="cellIs" dxfId="44" priority="12" operator="greaterThan">
      <formula>G69</formula>
    </cfRule>
  </conditionalFormatting>
  <conditionalFormatting sqref="G68:Y68">
    <cfRule type="cellIs" dxfId="43" priority="5" operator="equal">
      <formula>0</formula>
    </cfRule>
    <cfRule type="cellIs" dxfId="42" priority="6" operator="equal">
      <formula>G70</formula>
    </cfRule>
    <cfRule type="cellIs" dxfId="41" priority="7" operator="between">
      <formula>G70</formula>
      <formula>0</formula>
    </cfRule>
    <cfRule type="cellIs" dxfId="40" priority="8" operator="greaterThan">
      <formula>G70</formula>
    </cfRule>
  </conditionalFormatting>
  <conditionalFormatting sqref="AG67">
    <cfRule type="cellIs" dxfId="39" priority="3" operator="lessThan">
      <formula>$Z$67</formula>
    </cfRule>
  </conditionalFormatting>
  <conditionalFormatting sqref="AG68">
    <cfRule type="cellIs" dxfId="38" priority="1" operator="lessThan">
      <formula>$Z$67</formula>
    </cfRule>
  </conditionalFormatting>
  <dataValidations count="6">
    <dataValidation type="whole" errorStyle="warning" allowBlank="1" showInputMessage="1" showErrorMessage="1" errorTitle="Ошибка" sqref="AA5 AA7:AA66" xr:uid="{00000000-0002-0000-0D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D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D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D00-000003000000}">
      <formula1>0</formula1>
      <formula2>8</formula2>
    </dataValidation>
    <dataValidation type="whole" allowBlank="1" showInputMessage="1" showErrorMessage="1" sqref="F68:Y68" xr:uid="{00000000-0002-0000-0D00-000004000000}">
      <formula1>0</formula1>
      <formula2>F70</formula2>
    </dataValidation>
    <dataValidation type="whole" errorStyle="warning" allowBlank="1" showInputMessage="1" showErrorMessage="1" errorTitle="Ошибка" error="Ошибка" sqref="F67:Y67" xr:uid="{00000000-0002-0000-0D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3B7E2212-AFE9-481D-94B5-9CFE6D08C7EE}">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Z6</xm:sqref>
        </x14:conditionalFormatting>
        <x14:conditionalFormatting xmlns:xm="http://schemas.microsoft.com/office/excel/2006/main">
          <x14:cfRule type="iconSet" priority="30" id="{403AB42D-3985-453B-90BA-340F30E7D129}">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Z5</xm:sqref>
        </x14:conditionalFormatting>
        <x14:conditionalFormatting xmlns:xm="http://schemas.microsoft.com/office/excel/2006/main">
          <x14:cfRule type="iconSet" priority="28" id="{0A89DA03-C9ED-4B63-B4B6-FAC635B0475E}">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AA5</xm:sqref>
        </x14:conditionalFormatting>
        <x14:conditionalFormatting xmlns:xm="http://schemas.microsoft.com/office/excel/2006/main">
          <x14:cfRule type="iconSet" priority="26" id="{99348410-E25C-40D1-8993-0A28DCFE2A7F}">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Z8 Z10 Z12 Z14 Z16 Z18 Z20 Z22 Z24 Z26 Z28 Z30 Z32 Z34 Z36 Z38 Z40 Z42 Z44 Z46 Z48 Z50 Z52 Z54 Z56 Z58 Z60 Z62 Z64 Z66</xm:sqref>
        </x14:conditionalFormatting>
        <x14:conditionalFormatting xmlns:xm="http://schemas.microsoft.com/office/excel/2006/main">
          <x14:cfRule type="iconSet" priority="24" id="{D5C6AF6E-E0C4-4041-8CEF-11BB20C5672A}">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Z7 Z9 Z11 Z13 Z15 Z17 Z19 Z21 Z23 Z25 Z27 Z29 Z31 Z33 Z35 Z37 Z39 Z41 Z43 Z45 Z47 Z49 Z51 Z53 Z55 Z57 Z59 Z61 Z63 Z65</xm:sqref>
        </x14:conditionalFormatting>
        <x14:conditionalFormatting xmlns:xm="http://schemas.microsoft.com/office/excel/2006/main">
          <x14:cfRule type="iconSet" priority="22" id="{BD43A956-FD4D-48B3-9334-D64BB249F1CC}">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AA7 AA9 AA11 AA13 AA15 AA17 AA19 AA21 AA23 AA25 AA27 AA29 AA31 AA33 AA35 AA37 AA39 AA41 AA43 AA45 AA47 AA49 AA51 AA53 AA55 AA57 AA59 AA61 AA63 AA65</xm:sqref>
        </x14:conditionalFormatting>
        <x14:conditionalFormatting xmlns:xm="http://schemas.microsoft.com/office/excel/2006/main">
          <x14:cfRule type="iconSet" priority="4" id="{56953FBA-F4AD-4334-A29A-8A9BD626EDFA}">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5F6E1E30-9A6B-449B-9355-F7CE8E8CD4F3}">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AG70"/>
  <sheetViews>
    <sheetView showZeros="0" workbookViewId="0">
      <selection activeCell="A55" sqref="A55:AA56"/>
    </sheetView>
  </sheetViews>
  <sheetFormatPr defaultRowHeight="15" outlineLevelRow="1" outlineLevelCol="1" x14ac:dyDescent="0.25"/>
  <cols>
    <col min="1" max="1" width="6.42578125" customWidth="1"/>
    <col min="2" max="2" width="16.28515625" style="47" customWidth="1"/>
    <col min="3" max="3" width="17.5703125" style="47" customWidth="1"/>
    <col min="4" max="4" width="14.28515625" customWidth="1"/>
    <col min="5" max="5" width="10.42578125" customWidth="1"/>
    <col min="6" max="6" width="11" customWidth="1"/>
    <col min="8" max="24" width="8.7109375" hidden="1" customWidth="1" outlineLevel="1"/>
    <col min="25" max="25" width="6.42578125" hidden="1" customWidth="1" outlineLevel="1"/>
    <col min="26" max="26" width="6.5703125" style="19" customWidth="1" collapsed="1"/>
    <col min="27" max="27" width="6.42578125" style="19" customWidth="1"/>
    <col min="28" max="29" width="8.7109375" style="83" customWidth="1" outlineLevel="1"/>
    <col min="30" max="30" width="8.7109375" customWidth="1" outlineLevel="1"/>
    <col min="32" max="32" width="10.140625" customWidth="1" outlineLevel="1"/>
    <col min="33" max="33" width="9.5703125" customWidth="1" outlineLevel="1"/>
  </cols>
  <sheetData>
    <row r="1" spans="1:30" ht="15.75" thickBot="1" x14ac:dyDescent="0.3">
      <c r="A1" t="str">
        <f>Ноябрь!A1</f>
        <v>Дрявичев Иван Олегович</v>
      </c>
      <c r="AB1" s="83" t="str">
        <f ca="1">INDEX({"Январь","Февраль","Март","I квартал","Апрель","Май","Июнь","II квартал","Июль","Август","Сентябрь","III квартал","Октябрь","Ноябрь","Декабрь","IV квартал"},_xlfn.SHEET())</f>
        <v>Декабрь</v>
      </c>
    </row>
    <row r="2" spans="1:30" x14ac:dyDescent="0.25">
      <c r="A2" s="216" t="str">
        <f>Ноябрь!A2</f>
        <v>Дата</v>
      </c>
      <c r="B2" s="60" t="str">
        <f>Ноябрь!B2</f>
        <v>Подразделение</v>
      </c>
      <c r="C2" s="236" t="str">
        <f>Ноябрь!C2</f>
        <v>Должность</v>
      </c>
      <c r="D2" s="237">
        <f>Ноябрь!D2</f>
        <v>0</v>
      </c>
      <c r="E2" s="219" t="str">
        <f>Ноябрь!E2</f>
        <v>Заказ</v>
      </c>
      <c r="F2" s="220">
        <f>Ноябрь!F2</f>
        <v>0</v>
      </c>
      <c r="G2" s="220">
        <f>Ноябрь!G2</f>
        <v>0</v>
      </c>
      <c r="H2" s="220">
        <f>Ноябрь!H2</f>
        <v>0</v>
      </c>
      <c r="I2" s="220">
        <f>Ноябрь!I2</f>
        <v>0</v>
      </c>
      <c r="J2" s="220">
        <f>Ноябрь!J2</f>
        <v>0</v>
      </c>
      <c r="K2" s="220">
        <f>Ноябрь!K2</f>
        <v>0</v>
      </c>
      <c r="L2" s="220">
        <f>Ноябрь!L2</f>
        <v>0</v>
      </c>
      <c r="M2" s="220">
        <f>Ноябрь!M2</f>
        <v>0</v>
      </c>
      <c r="N2" s="220">
        <f>Ноябрь!N2</f>
        <v>0</v>
      </c>
      <c r="O2" s="220">
        <f>Ноябрь!O2</f>
        <v>0</v>
      </c>
      <c r="P2" s="220">
        <f>Ноябрь!P2</f>
        <v>0</v>
      </c>
      <c r="Q2" s="220">
        <f>Ноябрь!Q2</f>
        <v>0</v>
      </c>
      <c r="R2" s="220">
        <f>Ноябрь!R2</f>
        <v>0</v>
      </c>
      <c r="S2" s="220">
        <f>Ноябрь!S2</f>
        <v>0</v>
      </c>
      <c r="T2" s="220">
        <f>Ноябрь!T2</f>
        <v>0</v>
      </c>
      <c r="U2" s="220">
        <f>Ноябрь!U2</f>
        <v>0</v>
      </c>
      <c r="V2" s="220">
        <f>Ноябрь!V2</f>
        <v>0</v>
      </c>
      <c r="W2" s="220">
        <f>Ноябрь!W2</f>
        <v>0</v>
      </c>
      <c r="X2" s="220">
        <f>Ноябрь!X2</f>
        <v>0</v>
      </c>
      <c r="Y2" s="221">
        <f>Ноябрь!Y2</f>
        <v>0</v>
      </c>
      <c r="Z2" s="222" t="str">
        <f>Ноябрь!Z2</f>
        <v>Всего</v>
      </c>
      <c r="AA2" s="223">
        <f>Ноябрь!AA2</f>
        <v>0</v>
      </c>
      <c r="AB2" s="83" t="s">
        <v>12</v>
      </c>
      <c r="AC2" s="83" t="s">
        <v>13</v>
      </c>
      <c r="AD2" t="s">
        <v>14</v>
      </c>
    </row>
    <row r="3" spans="1:30" x14ac:dyDescent="0.25">
      <c r="A3" s="217">
        <f>Ноябрь!A3</f>
        <v>0</v>
      </c>
      <c r="B3" s="59" t="str">
        <f>Ноябрь!B3</f>
        <v>Департамент 17</v>
      </c>
      <c r="C3" s="40" t="str">
        <f>Ноябрь!C3</f>
        <v>Инженер-стажер</v>
      </c>
      <c r="D3" s="56" t="str">
        <f>Ноябрь!D3</f>
        <v>Штат</v>
      </c>
      <c r="E3" s="31" t="str">
        <f>Ноябрь!E3</f>
        <v>Общие</v>
      </c>
      <c r="F3" s="1" t="str">
        <f>Ноябрь!F3</f>
        <v>Заказ-наряд 46/17 от 02.08.2021 г., Устройство доработки питания, 200 шт.</v>
      </c>
      <c r="G3" s="1">
        <f>Ноябрь!G3</f>
        <v>0</v>
      </c>
      <c r="H3" s="1">
        <f>Ноябрь!H3</f>
        <v>0</v>
      </c>
      <c r="I3" s="1">
        <f>Ноябрь!I3</f>
        <v>0</v>
      </c>
      <c r="J3" s="1">
        <f>Ноябрь!J3</f>
        <v>0</v>
      </c>
      <c r="K3" s="1">
        <f>Ноябрь!K3</f>
        <v>0</v>
      </c>
      <c r="L3" s="1">
        <f>Ноябрь!L3</f>
        <v>0</v>
      </c>
      <c r="M3" s="1">
        <f>Ноябрь!M3</f>
        <v>0</v>
      </c>
      <c r="N3" s="1">
        <f>Ноябрь!N3</f>
        <v>0</v>
      </c>
      <c r="O3" s="1">
        <f>Ноябрь!O3</f>
        <v>0</v>
      </c>
      <c r="P3" s="1">
        <f>Ноябрь!P3</f>
        <v>0</v>
      </c>
      <c r="Q3" s="1">
        <f>Ноябрь!Q3</f>
        <v>0</v>
      </c>
      <c r="R3" s="1">
        <f>Ноябрь!R3</f>
        <v>0</v>
      </c>
      <c r="S3" s="1">
        <f>Ноябрь!S3</f>
        <v>0</v>
      </c>
      <c r="T3" s="1">
        <f>Ноябрь!T3</f>
        <v>0</v>
      </c>
      <c r="U3" s="1">
        <f>Ноябрь!U3</f>
        <v>0</v>
      </c>
      <c r="V3" s="1">
        <f>Ноябрь!V3</f>
        <v>0</v>
      </c>
      <c r="W3" s="1">
        <f>Ноябрь!W3</f>
        <v>0</v>
      </c>
      <c r="X3" s="1">
        <f>Ноябрь!X3</f>
        <v>0</v>
      </c>
      <c r="Y3" s="32">
        <f>Ноябрь!Y3</f>
        <v>0</v>
      </c>
      <c r="Z3" s="224">
        <f>Ноябрь!Z3</f>
        <v>0</v>
      </c>
      <c r="AA3" s="225">
        <f>Ноябрь!AA3</f>
        <v>0</v>
      </c>
      <c r="AB3" s="83">
        <v>1</v>
      </c>
      <c r="AC3" s="103">
        <v>176</v>
      </c>
      <c r="AD3">
        <f>Январь!AN3</f>
        <v>0</v>
      </c>
    </row>
    <row r="4" spans="1:30" ht="15.75" thickBot="1" x14ac:dyDescent="0.3">
      <c r="A4" s="218">
        <f>Ноябрь!A4</f>
        <v>0</v>
      </c>
      <c r="B4" s="61">
        <f>Ноябрь!B4</f>
        <v>0</v>
      </c>
      <c r="C4" s="41">
        <f>Ноябрь!C4</f>
        <v>0</v>
      </c>
      <c r="D4" s="57" t="str">
        <f>Ноябрь!D4</f>
        <v>Совместитель</v>
      </c>
      <c r="E4" s="13">
        <f>Ноябрь!E4</f>
        <v>0</v>
      </c>
      <c r="F4" s="5">
        <f>Ноябрь!F4</f>
        <v>0</v>
      </c>
      <c r="G4" s="5">
        <f>Ноябрь!G4</f>
        <v>0</v>
      </c>
      <c r="H4" s="5">
        <f>Ноябрь!H4</f>
        <v>0</v>
      </c>
      <c r="I4" s="5">
        <f>Ноябрь!I4</f>
        <v>0</v>
      </c>
      <c r="J4" s="5">
        <f>Ноябрь!J4</f>
        <v>0</v>
      </c>
      <c r="K4" s="5">
        <f>Ноябрь!K4</f>
        <v>0</v>
      </c>
      <c r="L4" s="5">
        <f>Ноябрь!L4</f>
        <v>0</v>
      </c>
      <c r="M4" s="5">
        <f>Ноябрь!M4</f>
        <v>0</v>
      </c>
      <c r="N4" s="5">
        <f>Ноябрь!N4</f>
        <v>0</v>
      </c>
      <c r="O4" s="5">
        <f>Ноябрь!O4</f>
        <v>0</v>
      </c>
      <c r="P4" s="5">
        <f>Ноябрь!P4</f>
        <v>0</v>
      </c>
      <c r="Q4" s="5">
        <f>Ноябрь!Q4</f>
        <v>0</v>
      </c>
      <c r="R4" s="5">
        <f>Ноябрь!R4</f>
        <v>0</v>
      </c>
      <c r="S4" s="5">
        <f>Ноябрь!S4</f>
        <v>0</v>
      </c>
      <c r="T4" s="5">
        <f>Ноябрь!T4</f>
        <v>0</v>
      </c>
      <c r="U4" s="5">
        <f>Ноябрь!U4</f>
        <v>0</v>
      </c>
      <c r="V4" s="5">
        <f>Ноябрь!V4</f>
        <v>0</v>
      </c>
      <c r="W4" s="5">
        <f>Ноябрь!W4</f>
        <v>0</v>
      </c>
      <c r="X4" s="5">
        <f>Ноябрь!X4</f>
        <v>0</v>
      </c>
      <c r="Y4" s="14">
        <f>Ноябрь!Y4</f>
        <v>0</v>
      </c>
      <c r="Z4" s="226">
        <f>Ноябрь!Z4</f>
        <v>0</v>
      </c>
      <c r="AA4" s="227">
        <f>Ноябрь!AA4</f>
        <v>0</v>
      </c>
      <c r="AB4" s="83">
        <v>0</v>
      </c>
    </row>
    <row r="5" spans="1:30" ht="15.75" thickTop="1" x14ac:dyDescent="0.25">
      <c r="A5" s="265">
        <v>1</v>
      </c>
      <c r="B5" s="76"/>
      <c r="C5" s="77"/>
      <c r="D5" s="93">
        <f>Ноябрь!D65</f>
        <v>0</v>
      </c>
      <c r="E5" s="79"/>
      <c r="F5" s="80"/>
      <c r="G5" s="80"/>
      <c r="H5" s="90"/>
      <c r="I5" s="90"/>
      <c r="J5" s="90"/>
      <c r="K5" s="90"/>
      <c r="L5" s="90"/>
      <c r="M5" s="90"/>
      <c r="N5" s="90"/>
      <c r="O5" s="90"/>
      <c r="P5" s="90"/>
      <c r="Q5" s="90"/>
      <c r="R5" s="90"/>
      <c r="S5" s="90"/>
      <c r="T5" s="90"/>
      <c r="U5" s="90"/>
      <c r="V5" s="90"/>
      <c r="W5" s="90"/>
      <c r="X5" s="90"/>
      <c r="Y5" s="104"/>
      <c r="Z5" s="107">
        <f t="shared" ref="Z5:Z36" si="0">SUM(E5:Y5)</f>
        <v>0</v>
      </c>
      <c r="AA5" s="269">
        <f>Z5+Z6</f>
        <v>0</v>
      </c>
    </row>
    <row r="6" spans="1:30" x14ac:dyDescent="0.25">
      <c r="A6" s="263"/>
      <c r="B6" s="87"/>
      <c r="C6" s="88"/>
      <c r="D6" s="89">
        <f>Ноябрь!D66</f>
        <v>0</v>
      </c>
      <c r="E6" s="91"/>
      <c r="F6" s="92"/>
      <c r="G6" s="92"/>
      <c r="H6" s="92"/>
      <c r="I6" s="92"/>
      <c r="J6" s="92"/>
      <c r="K6" s="92"/>
      <c r="L6" s="92"/>
      <c r="M6" s="92"/>
      <c r="N6" s="92"/>
      <c r="O6" s="92"/>
      <c r="P6" s="92"/>
      <c r="Q6" s="92"/>
      <c r="R6" s="92"/>
      <c r="S6" s="92"/>
      <c r="T6" s="92"/>
      <c r="U6" s="92"/>
      <c r="V6" s="92"/>
      <c r="W6" s="92"/>
      <c r="X6" s="92"/>
      <c r="Y6" s="105"/>
      <c r="Z6" s="106">
        <f t="shared" si="0"/>
        <v>0</v>
      </c>
      <c r="AA6" s="268"/>
    </row>
    <row r="7" spans="1:30" x14ac:dyDescent="0.25">
      <c r="A7" s="243">
        <v>2</v>
      </c>
      <c r="B7" s="76"/>
      <c r="C7" s="77"/>
      <c r="D7" s="93">
        <f>D5</f>
        <v>0</v>
      </c>
      <c r="E7" s="79"/>
      <c r="F7" s="80"/>
      <c r="G7" s="80"/>
      <c r="H7" s="4"/>
      <c r="I7" s="4"/>
      <c r="J7" s="4"/>
      <c r="K7" s="4"/>
      <c r="L7" s="4"/>
      <c r="M7" s="4"/>
      <c r="N7" s="4"/>
      <c r="O7" s="4"/>
      <c r="P7" s="4"/>
      <c r="Q7" s="4"/>
      <c r="R7" s="4"/>
      <c r="S7" s="4"/>
      <c r="T7" s="4"/>
      <c r="U7" s="4"/>
      <c r="V7" s="4"/>
      <c r="W7" s="4"/>
      <c r="X7" s="4"/>
      <c r="Y7" s="15"/>
      <c r="Z7" s="17">
        <f t="shared" si="0"/>
        <v>0</v>
      </c>
      <c r="AA7" s="245">
        <f>Z7+Z8</f>
        <v>0</v>
      </c>
    </row>
    <row r="8" spans="1:30" x14ac:dyDescent="0.25">
      <c r="A8" s="244"/>
      <c r="B8" s="62"/>
      <c r="C8" s="43"/>
      <c r="D8" s="6">
        <f t="shared" ref="D8:D66" si="1">D6</f>
        <v>0</v>
      </c>
      <c r="E8" s="10"/>
      <c r="F8" s="2"/>
      <c r="G8" s="2"/>
      <c r="H8" s="2"/>
      <c r="I8" s="2"/>
      <c r="J8" s="2"/>
      <c r="K8" s="2"/>
      <c r="L8" s="2"/>
      <c r="M8" s="2"/>
      <c r="N8" s="2"/>
      <c r="O8" s="2"/>
      <c r="P8" s="2"/>
      <c r="Q8" s="2"/>
      <c r="R8" s="2"/>
      <c r="S8" s="2"/>
      <c r="T8" s="2"/>
      <c r="U8" s="2"/>
      <c r="V8" s="2"/>
      <c r="W8" s="2"/>
      <c r="X8" s="2"/>
      <c r="Y8" s="12"/>
      <c r="Z8" s="23">
        <f t="shared" si="0"/>
        <v>0</v>
      </c>
      <c r="AA8" s="213"/>
    </row>
    <row r="9" spans="1:30" x14ac:dyDescent="0.25">
      <c r="A9" s="262">
        <v>3</v>
      </c>
      <c r="B9" s="115"/>
      <c r="C9" s="116"/>
      <c r="D9" s="126">
        <f t="shared" si="1"/>
        <v>0</v>
      </c>
      <c r="E9" s="111"/>
      <c r="F9" s="112"/>
      <c r="G9" s="112"/>
      <c r="H9" s="112"/>
      <c r="I9" s="112"/>
      <c r="J9" s="112"/>
      <c r="K9" s="112"/>
      <c r="L9" s="112"/>
      <c r="M9" s="112"/>
      <c r="N9" s="112"/>
      <c r="O9" s="112"/>
      <c r="P9" s="112"/>
      <c r="Q9" s="112"/>
      <c r="R9" s="112"/>
      <c r="S9" s="112"/>
      <c r="T9" s="112"/>
      <c r="U9" s="112"/>
      <c r="V9" s="112"/>
      <c r="W9" s="112"/>
      <c r="X9" s="112"/>
      <c r="Y9" s="113"/>
      <c r="Z9" s="122">
        <f t="shared" si="0"/>
        <v>0</v>
      </c>
      <c r="AA9" s="201">
        <f>Z9+Z10</f>
        <v>0</v>
      </c>
    </row>
    <row r="10" spans="1:30" x14ac:dyDescent="0.25">
      <c r="A10" s="262"/>
      <c r="B10" s="115"/>
      <c r="C10" s="116"/>
      <c r="D10" s="126">
        <f t="shared" si="1"/>
        <v>0</v>
      </c>
      <c r="E10" s="118"/>
      <c r="F10" s="119"/>
      <c r="G10" s="119"/>
      <c r="H10" s="119"/>
      <c r="I10" s="119"/>
      <c r="J10" s="119"/>
      <c r="K10" s="119"/>
      <c r="L10" s="119"/>
      <c r="M10" s="119"/>
      <c r="N10" s="119"/>
      <c r="O10" s="119"/>
      <c r="P10" s="119"/>
      <c r="Q10" s="119"/>
      <c r="R10" s="119"/>
      <c r="S10" s="119"/>
      <c r="T10" s="119"/>
      <c r="U10" s="119"/>
      <c r="V10" s="119"/>
      <c r="W10" s="119"/>
      <c r="X10" s="119"/>
      <c r="Y10" s="120"/>
      <c r="Z10" s="122">
        <f t="shared" si="0"/>
        <v>0</v>
      </c>
      <c r="AA10" s="201"/>
    </row>
    <row r="11" spans="1:30" x14ac:dyDescent="0.25">
      <c r="A11" s="262">
        <v>4</v>
      </c>
      <c r="B11" s="115"/>
      <c r="C11" s="116"/>
      <c r="D11" s="126">
        <f t="shared" si="1"/>
        <v>0</v>
      </c>
      <c r="E11" s="111"/>
      <c r="F11" s="112"/>
      <c r="G11" s="112"/>
      <c r="H11" s="112"/>
      <c r="I11" s="112"/>
      <c r="J11" s="112"/>
      <c r="K11" s="112"/>
      <c r="L11" s="112"/>
      <c r="M11" s="112"/>
      <c r="N11" s="112"/>
      <c r="O11" s="112"/>
      <c r="P11" s="112"/>
      <c r="Q11" s="112"/>
      <c r="R11" s="112"/>
      <c r="S11" s="112"/>
      <c r="T11" s="112"/>
      <c r="U11" s="112"/>
      <c r="V11" s="112"/>
      <c r="W11" s="112"/>
      <c r="X11" s="112"/>
      <c r="Y11" s="113"/>
      <c r="Z11" s="122">
        <f t="shared" si="0"/>
        <v>0</v>
      </c>
      <c r="AA11" s="201">
        <f>Z11+Z12</f>
        <v>0</v>
      </c>
    </row>
    <row r="12" spans="1:30" x14ac:dyDescent="0.25">
      <c r="A12" s="262"/>
      <c r="B12" s="115"/>
      <c r="C12" s="116"/>
      <c r="D12" s="126">
        <f t="shared" si="1"/>
        <v>0</v>
      </c>
      <c r="E12" s="118"/>
      <c r="F12" s="119"/>
      <c r="G12" s="119"/>
      <c r="H12" s="119"/>
      <c r="I12" s="119"/>
      <c r="J12" s="119"/>
      <c r="K12" s="119"/>
      <c r="L12" s="119"/>
      <c r="M12" s="119"/>
      <c r="N12" s="119"/>
      <c r="O12" s="119"/>
      <c r="P12" s="119"/>
      <c r="Q12" s="119"/>
      <c r="R12" s="119"/>
      <c r="S12" s="119"/>
      <c r="T12" s="119"/>
      <c r="U12" s="119"/>
      <c r="V12" s="119"/>
      <c r="W12" s="119"/>
      <c r="X12" s="119"/>
      <c r="Y12" s="120"/>
      <c r="Z12" s="122">
        <f t="shared" si="0"/>
        <v>0</v>
      </c>
      <c r="AA12" s="201"/>
    </row>
    <row r="13" spans="1:30" x14ac:dyDescent="0.25">
      <c r="A13" s="263">
        <v>5</v>
      </c>
      <c r="B13" s="87"/>
      <c r="C13" s="88"/>
      <c r="D13" s="89">
        <f t="shared" si="1"/>
        <v>0</v>
      </c>
      <c r="E13" s="187"/>
      <c r="F13" s="90"/>
      <c r="G13" s="90"/>
      <c r="H13" s="90"/>
      <c r="I13" s="90"/>
      <c r="J13" s="90"/>
      <c r="K13" s="90"/>
      <c r="L13" s="90"/>
      <c r="M13" s="90"/>
      <c r="N13" s="90"/>
      <c r="O13" s="90"/>
      <c r="P13" s="90"/>
      <c r="Q13" s="90"/>
      <c r="R13" s="90"/>
      <c r="S13" s="90"/>
      <c r="T13" s="90"/>
      <c r="U13" s="90"/>
      <c r="V13" s="90"/>
      <c r="W13" s="90"/>
      <c r="X13" s="90"/>
      <c r="Y13" s="104"/>
      <c r="Z13" s="98">
        <f t="shared" si="0"/>
        <v>0</v>
      </c>
      <c r="AA13" s="204">
        <f>Z13+Z14</f>
        <v>0</v>
      </c>
    </row>
    <row r="14" spans="1:30" x14ac:dyDescent="0.25">
      <c r="A14" s="263"/>
      <c r="B14" s="87"/>
      <c r="C14" s="88"/>
      <c r="D14" s="89">
        <f t="shared" si="1"/>
        <v>0</v>
      </c>
      <c r="E14" s="91"/>
      <c r="F14" s="92"/>
      <c r="G14" s="92"/>
      <c r="H14" s="92"/>
      <c r="I14" s="92"/>
      <c r="J14" s="92"/>
      <c r="K14" s="92"/>
      <c r="L14" s="92"/>
      <c r="M14" s="92"/>
      <c r="N14" s="92"/>
      <c r="O14" s="92"/>
      <c r="P14" s="92"/>
      <c r="Q14" s="92"/>
      <c r="R14" s="92"/>
      <c r="S14" s="92"/>
      <c r="T14" s="92"/>
      <c r="U14" s="92"/>
      <c r="V14" s="92"/>
      <c r="W14" s="92"/>
      <c r="X14" s="92"/>
      <c r="Y14" s="105"/>
      <c r="Z14" s="98">
        <f t="shared" si="0"/>
        <v>0</v>
      </c>
      <c r="AA14" s="204"/>
    </row>
    <row r="15" spans="1:30" x14ac:dyDescent="0.25">
      <c r="A15" s="244">
        <v>6</v>
      </c>
      <c r="B15" s="94"/>
      <c r="C15" s="95"/>
      <c r="D15" s="96">
        <f t="shared" si="1"/>
        <v>0</v>
      </c>
      <c r="E15" s="79"/>
      <c r="F15" s="80"/>
      <c r="G15" s="80"/>
      <c r="H15" s="4"/>
      <c r="I15" s="4"/>
      <c r="J15" s="4"/>
      <c r="K15" s="4"/>
      <c r="L15" s="4"/>
      <c r="M15" s="4"/>
      <c r="N15" s="4"/>
      <c r="O15" s="4"/>
      <c r="P15" s="4"/>
      <c r="Q15" s="4"/>
      <c r="R15" s="4"/>
      <c r="S15" s="4"/>
      <c r="T15" s="4"/>
      <c r="U15" s="4"/>
      <c r="V15" s="4"/>
      <c r="W15" s="4"/>
      <c r="X15" s="4"/>
      <c r="Y15" s="15"/>
      <c r="Z15" s="23">
        <f t="shared" si="0"/>
        <v>0</v>
      </c>
      <c r="AA15" s="213">
        <f>Z15+Z16</f>
        <v>0</v>
      </c>
    </row>
    <row r="16" spans="1:30" x14ac:dyDescent="0.25">
      <c r="A16" s="244"/>
      <c r="B16" s="62"/>
      <c r="C16" s="43"/>
      <c r="D16" s="6">
        <f t="shared" si="1"/>
        <v>0</v>
      </c>
      <c r="E16" s="10"/>
      <c r="F16" s="2"/>
      <c r="G16" s="2"/>
      <c r="H16" s="2"/>
      <c r="I16" s="2"/>
      <c r="J16" s="2"/>
      <c r="K16" s="2"/>
      <c r="L16" s="2"/>
      <c r="M16" s="2"/>
      <c r="N16" s="2"/>
      <c r="O16" s="2"/>
      <c r="P16" s="2"/>
      <c r="Q16" s="2"/>
      <c r="R16" s="2"/>
      <c r="S16" s="2"/>
      <c r="T16" s="2"/>
      <c r="U16" s="2"/>
      <c r="V16" s="2"/>
      <c r="W16" s="2"/>
      <c r="X16" s="2"/>
      <c r="Y16" s="12"/>
      <c r="Z16" s="23">
        <f t="shared" si="0"/>
        <v>0</v>
      </c>
      <c r="AA16" s="213"/>
    </row>
    <row r="17" spans="1:27" x14ac:dyDescent="0.25">
      <c r="A17" s="263">
        <v>7</v>
      </c>
      <c r="B17" s="94"/>
      <c r="C17" s="95"/>
      <c r="D17" s="96">
        <f t="shared" si="1"/>
        <v>0</v>
      </c>
      <c r="E17" s="79"/>
      <c r="F17" s="80"/>
      <c r="G17" s="80"/>
      <c r="H17" s="90"/>
      <c r="I17" s="90"/>
      <c r="J17" s="90"/>
      <c r="K17" s="90"/>
      <c r="L17" s="90"/>
      <c r="M17" s="90"/>
      <c r="N17" s="90"/>
      <c r="O17" s="90"/>
      <c r="P17" s="90"/>
      <c r="Q17" s="90"/>
      <c r="R17" s="90"/>
      <c r="S17" s="90"/>
      <c r="T17" s="90"/>
      <c r="U17" s="90"/>
      <c r="V17" s="90"/>
      <c r="W17" s="90"/>
      <c r="X17" s="90"/>
      <c r="Y17" s="104"/>
      <c r="Z17" s="98">
        <f t="shared" si="0"/>
        <v>0</v>
      </c>
      <c r="AA17" s="204">
        <f>Z17+Z18</f>
        <v>0</v>
      </c>
    </row>
    <row r="18" spans="1:27" x14ac:dyDescent="0.25">
      <c r="A18" s="263"/>
      <c r="B18" s="87"/>
      <c r="C18" s="88"/>
      <c r="D18" s="89">
        <f t="shared" si="1"/>
        <v>0</v>
      </c>
      <c r="E18" s="91"/>
      <c r="F18" s="92"/>
      <c r="G18" s="92"/>
      <c r="H18" s="92"/>
      <c r="I18" s="92"/>
      <c r="J18" s="92"/>
      <c r="K18" s="92"/>
      <c r="L18" s="92"/>
      <c r="M18" s="92"/>
      <c r="N18" s="92"/>
      <c r="O18" s="92"/>
      <c r="P18" s="92"/>
      <c r="Q18" s="92"/>
      <c r="R18" s="92"/>
      <c r="S18" s="92"/>
      <c r="T18" s="92"/>
      <c r="U18" s="92"/>
      <c r="V18" s="92"/>
      <c r="W18" s="92"/>
      <c r="X18" s="92"/>
      <c r="Y18" s="105"/>
      <c r="Z18" s="98">
        <f t="shared" si="0"/>
        <v>0</v>
      </c>
      <c r="AA18" s="204"/>
    </row>
    <row r="19" spans="1:27" x14ac:dyDescent="0.25">
      <c r="A19" s="263">
        <v>8</v>
      </c>
      <c r="B19" s="94"/>
      <c r="C19" s="95"/>
      <c r="D19" s="96">
        <f t="shared" si="1"/>
        <v>0</v>
      </c>
      <c r="E19" s="79"/>
      <c r="F19" s="80"/>
      <c r="G19" s="80"/>
      <c r="H19" s="90"/>
      <c r="I19" s="90"/>
      <c r="J19" s="90"/>
      <c r="K19" s="90"/>
      <c r="L19" s="90"/>
      <c r="M19" s="90"/>
      <c r="N19" s="90"/>
      <c r="O19" s="90"/>
      <c r="P19" s="90"/>
      <c r="Q19" s="90"/>
      <c r="R19" s="90"/>
      <c r="S19" s="90"/>
      <c r="T19" s="90"/>
      <c r="U19" s="90"/>
      <c r="V19" s="90"/>
      <c r="W19" s="90"/>
      <c r="X19" s="90"/>
      <c r="Y19" s="104"/>
      <c r="Z19" s="98">
        <f t="shared" si="0"/>
        <v>0</v>
      </c>
      <c r="AA19" s="204">
        <f>Z19+Z20</f>
        <v>0</v>
      </c>
    </row>
    <row r="20" spans="1:27" x14ac:dyDescent="0.25">
      <c r="A20" s="263"/>
      <c r="B20" s="87"/>
      <c r="C20" s="88"/>
      <c r="D20" s="89">
        <f t="shared" si="1"/>
        <v>0</v>
      </c>
      <c r="E20" s="91"/>
      <c r="F20" s="92"/>
      <c r="G20" s="92"/>
      <c r="H20" s="92"/>
      <c r="I20" s="92"/>
      <c r="J20" s="92"/>
      <c r="K20" s="92"/>
      <c r="L20" s="92"/>
      <c r="M20" s="92"/>
      <c r="N20" s="92"/>
      <c r="O20" s="92"/>
      <c r="P20" s="92"/>
      <c r="Q20" s="92"/>
      <c r="R20" s="92"/>
      <c r="S20" s="92"/>
      <c r="T20" s="92"/>
      <c r="U20" s="92"/>
      <c r="V20" s="92"/>
      <c r="W20" s="92"/>
      <c r="X20" s="92"/>
      <c r="Y20" s="105"/>
      <c r="Z20" s="98">
        <f t="shared" si="0"/>
        <v>0</v>
      </c>
      <c r="AA20" s="204"/>
    </row>
    <row r="21" spans="1:27" x14ac:dyDescent="0.25">
      <c r="A21" s="244">
        <v>9</v>
      </c>
      <c r="B21" s="94"/>
      <c r="C21" s="95"/>
      <c r="D21" s="96">
        <f t="shared" si="1"/>
        <v>0</v>
      </c>
      <c r="E21" s="79"/>
      <c r="F21" s="80"/>
      <c r="G21" s="80"/>
      <c r="H21" s="4"/>
      <c r="I21" s="4"/>
      <c r="J21" s="4"/>
      <c r="K21" s="4"/>
      <c r="L21" s="4"/>
      <c r="M21" s="4"/>
      <c r="N21" s="4"/>
      <c r="O21" s="4"/>
      <c r="P21" s="4"/>
      <c r="Q21" s="4"/>
      <c r="R21" s="4"/>
      <c r="S21" s="4"/>
      <c r="T21" s="4"/>
      <c r="U21" s="4"/>
      <c r="V21" s="4"/>
      <c r="W21" s="4"/>
      <c r="X21" s="4"/>
      <c r="Y21" s="15"/>
      <c r="Z21" s="23">
        <f t="shared" si="0"/>
        <v>0</v>
      </c>
      <c r="AA21" s="213">
        <f>Z21+Z22</f>
        <v>0</v>
      </c>
    </row>
    <row r="22" spans="1:27" x14ac:dyDescent="0.25">
      <c r="A22" s="244"/>
      <c r="B22" s="62"/>
      <c r="C22" s="43"/>
      <c r="D22" s="6">
        <f t="shared" si="1"/>
        <v>0</v>
      </c>
      <c r="E22" s="10"/>
      <c r="F22" s="2"/>
      <c r="G22" s="2"/>
      <c r="H22" s="2"/>
      <c r="I22" s="2"/>
      <c r="J22" s="2"/>
      <c r="K22" s="2"/>
      <c r="L22" s="2"/>
      <c r="M22" s="2"/>
      <c r="N22" s="2"/>
      <c r="O22" s="2"/>
      <c r="P22" s="2"/>
      <c r="Q22" s="2"/>
      <c r="R22" s="2"/>
      <c r="S22" s="2"/>
      <c r="T22" s="2"/>
      <c r="U22" s="2"/>
      <c r="V22" s="2"/>
      <c r="W22" s="2"/>
      <c r="X22" s="2"/>
      <c r="Y22" s="12"/>
      <c r="Z22" s="23">
        <f t="shared" si="0"/>
        <v>0</v>
      </c>
      <c r="AA22" s="213"/>
    </row>
    <row r="23" spans="1:27" x14ac:dyDescent="0.25">
      <c r="A23" s="262">
        <v>10</v>
      </c>
      <c r="B23" s="115"/>
      <c r="C23" s="116"/>
      <c r="D23" s="126">
        <f t="shared" si="1"/>
        <v>0</v>
      </c>
      <c r="E23" s="111"/>
      <c r="F23" s="112"/>
      <c r="G23" s="112"/>
      <c r="H23" s="112"/>
      <c r="I23" s="112"/>
      <c r="J23" s="112"/>
      <c r="K23" s="112"/>
      <c r="L23" s="112"/>
      <c r="M23" s="112"/>
      <c r="N23" s="112"/>
      <c r="O23" s="112"/>
      <c r="P23" s="112"/>
      <c r="Q23" s="112"/>
      <c r="R23" s="112"/>
      <c r="S23" s="112"/>
      <c r="T23" s="112"/>
      <c r="U23" s="112"/>
      <c r="V23" s="112"/>
      <c r="W23" s="112"/>
      <c r="X23" s="112"/>
      <c r="Y23" s="113"/>
      <c r="Z23" s="122">
        <f t="shared" si="0"/>
        <v>0</v>
      </c>
      <c r="AA23" s="201">
        <f>Z23+Z24</f>
        <v>0</v>
      </c>
    </row>
    <row r="24" spans="1:27" x14ac:dyDescent="0.25">
      <c r="A24" s="262"/>
      <c r="B24" s="115"/>
      <c r="C24" s="116"/>
      <c r="D24" s="126">
        <f t="shared" si="1"/>
        <v>0</v>
      </c>
      <c r="E24" s="118"/>
      <c r="F24" s="119"/>
      <c r="G24" s="119"/>
      <c r="H24" s="119"/>
      <c r="I24" s="119"/>
      <c r="J24" s="119"/>
      <c r="K24" s="119"/>
      <c r="L24" s="119"/>
      <c r="M24" s="119"/>
      <c r="N24" s="119"/>
      <c r="O24" s="119"/>
      <c r="P24" s="119"/>
      <c r="Q24" s="119"/>
      <c r="R24" s="119"/>
      <c r="S24" s="119"/>
      <c r="T24" s="119"/>
      <c r="U24" s="119"/>
      <c r="V24" s="119"/>
      <c r="W24" s="119"/>
      <c r="X24" s="119"/>
      <c r="Y24" s="120"/>
      <c r="Z24" s="122">
        <f t="shared" si="0"/>
        <v>0</v>
      </c>
      <c r="AA24" s="201"/>
    </row>
    <row r="25" spans="1:27" x14ac:dyDescent="0.25">
      <c r="A25" s="262">
        <v>11</v>
      </c>
      <c r="B25" s="115"/>
      <c r="C25" s="116"/>
      <c r="D25" s="126">
        <f t="shared" si="1"/>
        <v>0</v>
      </c>
      <c r="E25" s="111"/>
      <c r="F25" s="112"/>
      <c r="G25" s="112"/>
      <c r="H25" s="112"/>
      <c r="I25" s="112"/>
      <c r="J25" s="112"/>
      <c r="K25" s="112"/>
      <c r="L25" s="112"/>
      <c r="M25" s="112"/>
      <c r="N25" s="112"/>
      <c r="O25" s="112"/>
      <c r="P25" s="112"/>
      <c r="Q25" s="112"/>
      <c r="R25" s="112"/>
      <c r="S25" s="112"/>
      <c r="T25" s="112"/>
      <c r="U25" s="112"/>
      <c r="V25" s="112"/>
      <c r="W25" s="112"/>
      <c r="X25" s="112"/>
      <c r="Y25" s="113"/>
      <c r="Z25" s="122">
        <f t="shared" si="0"/>
        <v>0</v>
      </c>
      <c r="AA25" s="201">
        <f>Z25+Z26</f>
        <v>0</v>
      </c>
    </row>
    <row r="26" spans="1:27" x14ac:dyDescent="0.25">
      <c r="A26" s="262"/>
      <c r="B26" s="115"/>
      <c r="C26" s="116"/>
      <c r="D26" s="126">
        <f t="shared" si="1"/>
        <v>0</v>
      </c>
      <c r="E26" s="118"/>
      <c r="F26" s="119"/>
      <c r="G26" s="119"/>
      <c r="H26" s="119"/>
      <c r="I26" s="119"/>
      <c r="J26" s="119"/>
      <c r="K26" s="119"/>
      <c r="L26" s="119"/>
      <c r="M26" s="119"/>
      <c r="N26" s="119"/>
      <c r="O26" s="119"/>
      <c r="P26" s="119"/>
      <c r="Q26" s="119"/>
      <c r="R26" s="119"/>
      <c r="S26" s="119"/>
      <c r="T26" s="119"/>
      <c r="U26" s="119"/>
      <c r="V26" s="119"/>
      <c r="W26" s="119"/>
      <c r="X26" s="119"/>
      <c r="Y26" s="120"/>
      <c r="Z26" s="122">
        <f t="shared" si="0"/>
        <v>0</v>
      </c>
      <c r="AA26" s="201"/>
    </row>
    <row r="27" spans="1:27" x14ac:dyDescent="0.25">
      <c r="A27" s="263">
        <v>12</v>
      </c>
      <c r="B27" s="87"/>
      <c r="C27" s="88"/>
      <c r="D27" s="89">
        <f t="shared" si="1"/>
        <v>0</v>
      </c>
      <c r="E27" s="187"/>
      <c r="F27" s="90"/>
      <c r="G27" s="90"/>
      <c r="H27" s="90"/>
      <c r="I27" s="90"/>
      <c r="J27" s="90"/>
      <c r="K27" s="90"/>
      <c r="L27" s="90"/>
      <c r="M27" s="90"/>
      <c r="N27" s="90"/>
      <c r="O27" s="90"/>
      <c r="P27" s="90"/>
      <c r="Q27" s="90"/>
      <c r="R27" s="90"/>
      <c r="S27" s="90"/>
      <c r="T27" s="90"/>
      <c r="U27" s="90"/>
      <c r="V27" s="90"/>
      <c r="W27" s="90"/>
      <c r="X27" s="90"/>
      <c r="Y27" s="104"/>
      <c r="Z27" s="98">
        <f t="shared" si="0"/>
        <v>0</v>
      </c>
      <c r="AA27" s="204">
        <f>Z27+Z28</f>
        <v>0</v>
      </c>
    </row>
    <row r="28" spans="1:27" x14ac:dyDescent="0.25">
      <c r="A28" s="263"/>
      <c r="B28" s="87"/>
      <c r="C28" s="88"/>
      <c r="D28" s="89">
        <f t="shared" si="1"/>
        <v>0</v>
      </c>
      <c r="E28" s="91"/>
      <c r="F28" s="92"/>
      <c r="G28" s="92"/>
      <c r="H28" s="92"/>
      <c r="I28" s="92"/>
      <c r="J28" s="92"/>
      <c r="K28" s="92"/>
      <c r="L28" s="92"/>
      <c r="M28" s="92"/>
      <c r="N28" s="92"/>
      <c r="O28" s="92"/>
      <c r="P28" s="92"/>
      <c r="Q28" s="92"/>
      <c r="R28" s="92"/>
      <c r="S28" s="92"/>
      <c r="T28" s="92"/>
      <c r="U28" s="92"/>
      <c r="V28" s="92"/>
      <c r="W28" s="92"/>
      <c r="X28" s="92"/>
      <c r="Y28" s="105"/>
      <c r="Z28" s="98">
        <f t="shared" si="0"/>
        <v>0</v>
      </c>
      <c r="AA28" s="204"/>
    </row>
    <row r="29" spans="1:27" x14ac:dyDescent="0.25">
      <c r="A29" s="244">
        <v>13</v>
      </c>
      <c r="B29" s="94"/>
      <c r="C29" s="95"/>
      <c r="D29" s="96">
        <f t="shared" si="1"/>
        <v>0</v>
      </c>
      <c r="E29" s="79"/>
      <c r="F29" s="80"/>
      <c r="G29" s="80"/>
      <c r="H29" s="4"/>
      <c r="I29" s="4"/>
      <c r="J29" s="4"/>
      <c r="K29" s="4"/>
      <c r="L29" s="4"/>
      <c r="M29" s="4"/>
      <c r="N29" s="4"/>
      <c r="O29" s="4"/>
      <c r="P29" s="4"/>
      <c r="Q29" s="4"/>
      <c r="R29" s="4"/>
      <c r="S29" s="4"/>
      <c r="T29" s="4"/>
      <c r="U29" s="4"/>
      <c r="V29" s="4"/>
      <c r="W29" s="4"/>
      <c r="X29" s="4"/>
      <c r="Y29" s="15"/>
      <c r="Z29" s="23">
        <f t="shared" si="0"/>
        <v>0</v>
      </c>
      <c r="AA29" s="213">
        <f>Z29+Z30</f>
        <v>0</v>
      </c>
    </row>
    <row r="30" spans="1:27" x14ac:dyDescent="0.25">
      <c r="A30" s="244"/>
      <c r="B30" s="62"/>
      <c r="C30" s="43"/>
      <c r="D30" s="6">
        <f t="shared" si="1"/>
        <v>0</v>
      </c>
      <c r="E30" s="10"/>
      <c r="F30" s="2"/>
      <c r="G30" s="2"/>
      <c r="H30" s="2"/>
      <c r="I30" s="2"/>
      <c r="J30" s="2"/>
      <c r="K30" s="2"/>
      <c r="L30" s="2"/>
      <c r="M30" s="2"/>
      <c r="N30" s="2"/>
      <c r="O30" s="2"/>
      <c r="P30" s="2"/>
      <c r="Q30" s="2"/>
      <c r="R30" s="2"/>
      <c r="S30" s="2"/>
      <c r="T30" s="2"/>
      <c r="U30" s="2"/>
      <c r="V30" s="2"/>
      <c r="W30" s="2"/>
      <c r="X30" s="2"/>
      <c r="Y30" s="12"/>
      <c r="Z30" s="23">
        <f t="shared" si="0"/>
        <v>0</v>
      </c>
      <c r="AA30" s="213"/>
    </row>
    <row r="31" spans="1:27" x14ac:dyDescent="0.25">
      <c r="A31" s="263">
        <v>14</v>
      </c>
      <c r="B31" s="94"/>
      <c r="C31" s="95"/>
      <c r="D31" s="96">
        <f t="shared" si="1"/>
        <v>0</v>
      </c>
      <c r="E31" s="79"/>
      <c r="F31" s="80"/>
      <c r="G31" s="80"/>
      <c r="H31" s="90"/>
      <c r="I31" s="90"/>
      <c r="J31" s="90"/>
      <c r="K31" s="90"/>
      <c r="L31" s="90"/>
      <c r="M31" s="90"/>
      <c r="N31" s="90"/>
      <c r="O31" s="90"/>
      <c r="P31" s="90"/>
      <c r="Q31" s="90"/>
      <c r="R31" s="90"/>
      <c r="S31" s="90"/>
      <c r="T31" s="90"/>
      <c r="U31" s="90"/>
      <c r="V31" s="90"/>
      <c r="W31" s="90"/>
      <c r="X31" s="90"/>
      <c r="Y31" s="104"/>
      <c r="Z31" s="98">
        <f t="shared" si="0"/>
        <v>0</v>
      </c>
      <c r="AA31" s="204">
        <f>Z31+Z32</f>
        <v>0</v>
      </c>
    </row>
    <row r="32" spans="1:27" x14ac:dyDescent="0.25">
      <c r="A32" s="263"/>
      <c r="B32" s="87"/>
      <c r="C32" s="88"/>
      <c r="D32" s="89">
        <f t="shared" si="1"/>
        <v>0</v>
      </c>
      <c r="E32" s="91"/>
      <c r="F32" s="92"/>
      <c r="G32" s="92"/>
      <c r="H32" s="92"/>
      <c r="I32" s="92"/>
      <c r="J32" s="92"/>
      <c r="K32" s="92"/>
      <c r="L32" s="92"/>
      <c r="M32" s="92"/>
      <c r="N32" s="92"/>
      <c r="O32" s="92"/>
      <c r="P32" s="92"/>
      <c r="Q32" s="92"/>
      <c r="R32" s="92"/>
      <c r="S32" s="92"/>
      <c r="T32" s="92"/>
      <c r="U32" s="92"/>
      <c r="V32" s="92"/>
      <c r="W32" s="92"/>
      <c r="X32" s="92"/>
      <c r="Y32" s="105"/>
      <c r="Z32" s="98">
        <f t="shared" si="0"/>
        <v>0</v>
      </c>
      <c r="AA32" s="204"/>
    </row>
    <row r="33" spans="1:27" x14ac:dyDescent="0.25">
      <c r="A33" s="263">
        <v>15</v>
      </c>
      <c r="B33" s="94"/>
      <c r="C33" s="95"/>
      <c r="D33" s="96">
        <f t="shared" si="1"/>
        <v>0</v>
      </c>
      <c r="E33" s="79"/>
      <c r="F33" s="80"/>
      <c r="G33" s="80"/>
      <c r="H33" s="90"/>
      <c r="I33" s="90"/>
      <c r="J33" s="90"/>
      <c r="K33" s="90"/>
      <c r="L33" s="90"/>
      <c r="M33" s="90"/>
      <c r="N33" s="90"/>
      <c r="O33" s="90"/>
      <c r="P33" s="90"/>
      <c r="Q33" s="90"/>
      <c r="R33" s="90"/>
      <c r="S33" s="90"/>
      <c r="T33" s="90"/>
      <c r="U33" s="90"/>
      <c r="V33" s="90"/>
      <c r="W33" s="90"/>
      <c r="X33" s="90"/>
      <c r="Y33" s="104"/>
      <c r="Z33" s="98">
        <f t="shared" si="0"/>
        <v>0</v>
      </c>
      <c r="AA33" s="204">
        <f>Z33+Z34</f>
        <v>0</v>
      </c>
    </row>
    <row r="34" spans="1:27" x14ac:dyDescent="0.25">
      <c r="A34" s="263"/>
      <c r="B34" s="87"/>
      <c r="C34" s="88"/>
      <c r="D34" s="89">
        <f t="shared" si="1"/>
        <v>0</v>
      </c>
      <c r="E34" s="91"/>
      <c r="F34" s="92"/>
      <c r="G34" s="92"/>
      <c r="H34" s="92"/>
      <c r="I34" s="92"/>
      <c r="J34" s="92"/>
      <c r="K34" s="92"/>
      <c r="L34" s="92"/>
      <c r="M34" s="92"/>
      <c r="N34" s="92"/>
      <c r="O34" s="92"/>
      <c r="P34" s="92"/>
      <c r="Q34" s="92"/>
      <c r="R34" s="92"/>
      <c r="S34" s="92"/>
      <c r="T34" s="92"/>
      <c r="U34" s="92"/>
      <c r="V34" s="92"/>
      <c r="W34" s="92"/>
      <c r="X34" s="92"/>
      <c r="Y34" s="105"/>
      <c r="Z34" s="98">
        <f t="shared" si="0"/>
        <v>0</v>
      </c>
      <c r="AA34" s="204"/>
    </row>
    <row r="35" spans="1:27" x14ac:dyDescent="0.25">
      <c r="A35" s="244">
        <v>16</v>
      </c>
      <c r="B35" s="94"/>
      <c r="C35" s="95"/>
      <c r="D35" s="96">
        <f t="shared" si="1"/>
        <v>0</v>
      </c>
      <c r="E35" s="79"/>
      <c r="F35" s="80"/>
      <c r="G35" s="80"/>
      <c r="H35" s="4"/>
      <c r="I35" s="4"/>
      <c r="J35" s="4"/>
      <c r="K35" s="4"/>
      <c r="L35" s="4"/>
      <c r="M35" s="4"/>
      <c r="N35" s="4"/>
      <c r="O35" s="4"/>
      <c r="P35" s="4"/>
      <c r="Q35" s="4"/>
      <c r="R35" s="4"/>
      <c r="S35" s="4"/>
      <c r="T35" s="4"/>
      <c r="U35" s="4"/>
      <c r="V35" s="4"/>
      <c r="W35" s="4"/>
      <c r="X35" s="4"/>
      <c r="Y35" s="15"/>
      <c r="Z35" s="23">
        <f t="shared" si="0"/>
        <v>0</v>
      </c>
      <c r="AA35" s="213">
        <f>Z35+Z36</f>
        <v>0</v>
      </c>
    </row>
    <row r="36" spans="1:27" x14ac:dyDescent="0.25">
      <c r="A36" s="244"/>
      <c r="B36" s="62"/>
      <c r="C36" s="43"/>
      <c r="D36" s="6">
        <f t="shared" si="1"/>
        <v>0</v>
      </c>
      <c r="E36" s="10"/>
      <c r="F36" s="2"/>
      <c r="G36" s="2"/>
      <c r="H36" s="2"/>
      <c r="I36" s="2"/>
      <c r="J36" s="2"/>
      <c r="K36" s="2"/>
      <c r="L36" s="2"/>
      <c r="M36" s="2"/>
      <c r="N36" s="2"/>
      <c r="O36" s="2"/>
      <c r="P36" s="2"/>
      <c r="Q36" s="2"/>
      <c r="R36" s="2"/>
      <c r="S36" s="2"/>
      <c r="T36" s="2"/>
      <c r="U36" s="2"/>
      <c r="V36" s="2"/>
      <c r="W36" s="2"/>
      <c r="X36" s="2"/>
      <c r="Y36" s="12"/>
      <c r="Z36" s="23">
        <f t="shared" si="0"/>
        <v>0</v>
      </c>
      <c r="AA36" s="213"/>
    </row>
    <row r="37" spans="1:27" x14ac:dyDescent="0.25">
      <c r="A37" s="262">
        <v>17</v>
      </c>
      <c r="B37" s="115"/>
      <c r="C37" s="116"/>
      <c r="D37" s="126">
        <f t="shared" si="1"/>
        <v>0</v>
      </c>
      <c r="E37" s="111"/>
      <c r="F37" s="112"/>
      <c r="G37" s="112"/>
      <c r="H37" s="112"/>
      <c r="I37" s="112"/>
      <c r="J37" s="112"/>
      <c r="K37" s="112"/>
      <c r="L37" s="112"/>
      <c r="M37" s="112"/>
      <c r="N37" s="112"/>
      <c r="O37" s="112"/>
      <c r="P37" s="112"/>
      <c r="Q37" s="112"/>
      <c r="R37" s="112"/>
      <c r="S37" s="112"/>
      <c r="T37" s="112"/>
      <c r="U37" s="112"/>
      <c r="V37" s="112"/>
      <c r="W37" s="112"/>
      <c r="X37" s="112"/>
      <c r="Y37" s="113"/>
      <c r="Z37" s="122">
        <f t="shared" ref="Z37:Z66" si="2">SUM(E37:Y37)</f>
        <v>0</v>
      </c>
      <c r="AA37" s="201">
        <f>Z37+Z38</f>
        <v>0</v>
      </c>
    </row>
    <row r="38" spans="1:27" x14ac:dyDescent="0.25">
      <c r="A38" s="262"/>
      <c r="B38" s="115"/>
      <c r="C38" s="116"/>
      <c r="D38" s="126">
        <f t="shared" si="1"/>
        <v>0</v>
      </c>
      <c r="E38" s="118"/>
      <c r="F38" s="119"/>
      <c r="G38" s="119"/>
      <c r="H38" s="119"/>
      <c r="I38" s="119"/>
      <c r="J38" s="119"/>
      <c r="K38" s="119"/>
      <c r="L38" s="119"/>
      <c r="M38" s="119"/>
      <c r="N38" s="119"/>
      <c r="O38" s="119"/>
      <c r="P38" s="119"/>
      <c r="Q38" s="119"/>
      <c r="R38" s="119"/>
      <c r="S38" s="119"/>
      <c r="T38" s="119"/>
      <c r="U38" s="119"/>
      <c r="V38" s="119"/>
      <c r="W38" s="119"/>
      <c r="X38" s="119"/>
      <c r="Y38" s="120"/>
      <c r="Z38" s="122">
        <f t="shared" si="2"/>
        <v>0</v>
      </c>
      <c r="AA38" s="201"/>
    </row>
    <row r="39" spans="1:27" x14ac:dyDescent="0.25">
      <c r="A39" s="262">
        <v>18</v>
      </c>
      <c r="B39" s="115"/>
      <c r="C39" s="116"/>
      <c r="D39" s="126">
        <f t="shared" si="1"/>
        <v>0</v>
      </c>
      <c r="E39" s="111"/>
      <c r="F39" s="112"/>
      <c r="G39" s="112"/>
      <c r="H39" s="112"/>
      <c r="I39" s="112"/>
      <c r="J39" s="112"/>
      <c r="K39" s="112"/>
      <c r="L39" s="112"/>
      <c r="M39" s="112"/>
      <c r="N39" s="112"/>
      <c r="O39" s="112"/>
      <c r="P39" s="112"/>
      <c r="Q39" s="112"/>
      <c r="R39" s="112"/>
      <c r="S39" s="112"/>
      <c r="T39" s="112"/>
      <c r="U39" s="112"/>
      <c r="V39" s="112"/>
      <c r="W39" s="112"/>
      <c r="X39" s="112"/>
      <c r="Y39" s="113"/>
      <c r="Z39" s="122">
        <f t="shared" si="2"/>
        <v>0</v>
      </c>
      <c r="AA39" s="201">
        <f>Z39+Z40</f>
        <v>0</v>
      </c>
    </row>
    <row r="40" spans="1:27" x14ac:dyDescent="0.25">
      <c r="A40" s="262"/>
      <c r="B40" s="115"/>
      <c r="C40" s="116"/>
      <c r="D40" s="126">
        <f t="shared" si="1"/>
        <v>0</v>
      </c>
      <c r="E40" s="118"/>
      <c r="F40" s="119"/>
      <c r="G40" s="119"/>
      <c r="H40" s="119"/>
      <c r="I40" s="119"/>
      <c r="J40" s="119"/>
      <c r="K40" s="119"/>
      <c r="L40" s="119"/>
      <c r="M40" s="119"/>
      <c r="N40" s="119"/>
      <c r="O40" s="119"/>
      <c r="P40" s="119"/>
      <c r="Q40" s="119"/>
      <c r="R40" s="119"/>
      <c r="S40" s="119"/>
      <c r="T40" s="119"/>
      <c r="U40" s="119"/>
      <c r="V40" s="119"/>
      <c r="W40" s="119"/>
      <c r="X40" s="119"/>
      <c r="Y40" s="120"/>
      <c r="Z40" s="122">
        <f t="shared" si="2"/>
        <v>0</v>
      </c>
      <c r="AA40" s="201"/>
    </row>
    <row r="41" spans="1:27" x14ac:dyDescent="0.25">
      <c r="A41" s="263">
        <v>19</v>
      </c>
      <c r="B41" s="87"/>
      <c r="C41" s="88"/>
      <c r="D41" s="89">
        <f t="shared" si="1"/>
        <v>0</v>
      </c>
      <c r="E41" s="187"/>
      <c r="F41" s="90"/>
      <c r="G41" s="90"/>
      <c r="H41" s="90"/>
      <c r="I41" s="90"/>
      <c r="J41" s="90"/>
      <c r="K41" s="90"/>
      <c r="L41" s="90"/>
      <c r="M41" s="90"/>
      <c r="N41" s="90"/>
      <c r="O41" s="90"/>
      <c r="P41" s="90"/>
      <c r="Q41" s="90"/>
      <c r="R41" s="90"/>
      <c r="S41" s="90"/>
      <c r="T41" s="90"/>
      <c r="U41" s="90"/>
      <c r="V41" s="90"/>
      <c r="W41" s="90"/>
      <c r="X41" s="90"/>
      <c r="Y41" s="104"/>
      <c r="Z41" s="98">
        <f t="shared" si="2"/>
        <v>0</v>
      </c>
      <c r="AA41" s="204">
        <f>Z41+Z42</f>
        <v>0</v>
      </c>
    </row>
    <row r="42" spans="1:27" x14ac:dyDescent="0.25">
      <c r="A42" s="263"/>
      <c r="B42" s="87"/>
      <c r="C42" s="88"/>
      <c r="D42" s="89">
        <f t="shared" si="1"/>
        <v>0</v>
      </c>
      <c r="E42" s="91"/>
      <c r="F42" s="92"/>
      <c r="G42" s="92"/>
      <c r="H42" s="92"/>
      <c r="I42" s="92"/>
      <c r="J42" s="92"/>
      <c r="K42" s="92"/>
      <c r="L42" s="92"/>
      <c r="M42" s="92"/>
      <c r="N42" s="92"/>
      <c r="O42" s="92"/>
      <c r="P42" s="92"/>
      <c r="Q42" s="92"/>
      <c r="R42" s="92"/>
      <c r="S42" s="92"/>
      <c r="T42" s="92"/>
      <c r="U42" s="92"/>
      <c r="V42" s="92"/>
      <c r="W42" s="92"/>
      <c r="X42" s="92"/>
      <c r="Y42" s="105"/>
      <c r="Z42" s="98">
        <f t="shared" si="2"/>
        <v>0</v>
      </c>
      <c r="AA42" s="204"/>
    </row>
    <row r="43" spans="1:27" x14ac:dyDescent="0.25">
      <c r="A43" s="244">
        <v>20</v>
      </c>
      <c r="B43" s="94"/>
      <c r="C43" s="95"/>
      <c r="D43" s="96">
        <f t="shared" si="1"/>
        <v>0</v>
      </c>
      <c r="E43" s="79"/>
      <c r="F43" s="80"/>
      <c r="G43" s="80"/>
      <c r="H43" s="4"/>
      <c r="I43" s="4"/>
      <c r="J43" s="4"/>
      <c r="K43" s="4"/>
      <c r="L43" s="4"/>
      <c r="M43" s="4"/>
      <c r="N43" s="4"/>
      <c r="O43" s="4"/>
      <c r="P43" s="4"/>
      <c r="Q43" s="4"/>
      <c r="R43" s="4"/>
      <c r="S43" s="4"/>
      <c r="T43" s="4"/>
      <c r="U43" s="4"/>
      <c r="V43" s="4"/>
      <c r="W43" s="4"/>
      <c r="X43" s="4"/>
      <c r="Y43" s="15"/>
      <c r="Z43" s="23">
        <f t="shared" si="2"/>
        <v>0</v>
      </c>
      <c r="AA43" s="213">
        <f>Z43+Z44</f>
        <v>0</v>
      </c>
    </row>
    <row r="44" spans="1:27" x14ac:dyDescent="0.25">
      <c r="A44" s="244"/>
      <c r="B44" s="62"/>
      <c r="C44" s="43"/>
      <c r="D44" s="6">
        <f t="shared" si="1"/>
        <v>0</v>
      </c>
      <c r="E44" s="10"/>
      <c r="F44" s="2"/>
      <c r="G44" s="2"/>
      <c r="H44" s="2"/>
      <c r="I44" s="2"/>
      <c r="J44" s="2"/>
      <c r="K44" s="2"/>
      <c r="L44" s="2"/>
      <c r="M44" s="2"/>
      <c r="N44" s="2"/>
      <c r="O44" s="2"/>
      <c r="P44" s="2"/>
      <c r="Q44" s="2"/>
      <c r="R44" s="2"/>
      <c r="S44" s="2"/>
      <c r="T44" s="2"/>
      <c r="U44" s="2"/>
      <c r="V44" s="2"/>
      <c r="W44" s="2"/>
      <c r="X44" s="2"/>
      <c r="Y44" s="12"/>
      <c r="Z44" s="23">
        <f t="shared" si="2"/>
        <v>0</v>
      </c>
      <c r="AA44" s="213"/>
    </row>
    <row r="45" spans="1:27" x14ac:dyDescent="0.25">
      <c r="A45" s="263">
        <v>21</v>
      </c>
      <c r="B45" s="94"/>
      <c r="C45" s="95"/>
      <c r="D45" s="96">
        <f t="shared" si="1"/>
        <v>0</v>
      </c>
      <c r="E45" s="79"/>
      <c r="F45" s="80"/>
      <c r="G45" s="80"/>
      <c r="H45" s="90"/>
      <c r="I45" s="90"/>
      <c r="J45" s="90"/>
      <c r="K45" s="90"/>
      <c r="L45" s="90"/>
      <c r="M45" s="90"/>
      <c r="N45" s="90"/>
      <c r="O45" s="90"/>
      <c r="P45" s="90"/>
      <c r="Q45" s="90"/>
      <c r="R45" s="90"/>
      <c r="S45" s="90"/>
      <c r="T45" s="90"/>
      <c r="U45" s="90"/>
      <c r="V45" s="90"/>
      <c r="W45" s="90"/>
      <c r="X45" s="90"/>
      <c r="Y45" s="104"/>
      <c r="Z45" s="98">
        <f t="shared" si="2"/>
        <v>0</v>
      </c>
      <c r="AA45" s="204">
        <f>Z45+Z46</f>
        <v>0</v>
      </c>
    </row>
    <row r="46" spans="1:27" x14ac:dyDescent="0.25">
      <c r="A46" s="263"/>
      <c r="B46" s="87"/>
      <c r="C46" s="88"/>
      <c r="D46" s="89">
        <f t="shared" si="1"/>
        <v>0</v>
      </c>
      <c r="E46" s="91"/>
      <c r="F46" s="92"/>
      <c r="G46" s="92"/>
      <c r="H46" s="92"/>
      <c r="I46" s="92"/>
      <c r="J46" s="92"/>
      <c r="K46" s="92"/>
      <c r="L46" s="92"/>
      <c r="M46" s="92"/>
      <c r="N46" s="92"/>
      <c r="O46" s="92"/>
      <c r="P46" s="92"/>
      <c r="Q46" s="92"/>
      <c r="R46" s="92"/>
      <c r="S46" s="92"/>
      <c r="T46" s="92"/>
      <c r="U46" s="92"/>
      <c r="V46" s="92"/>
      <c r="W46" s="92"/>
      <c r="X46" s="92"/>
      <c r="Y46" s="105"/>
      <c r="Z46" s="98">
        <f t="shared" si="2"/>
        <v>0</v>
      </c>
      <c r="AA46" s="204"/>
    </row>
    <row r="47" spans="1:27" x14ac:dyDescent="0.25">
      <c r="A47" s="263">
        <v>22</v>
      </c>
      <c r="B47" s="94"/>
      <c r="C47" s="95"/>
      <c r="D47" s="96">
        <f t="shared" si="1"/>
        <v>0</v>
      </c>
      <c r="E47" s="79"/>
      <c r="F47" s="80"/>
      <c r="G47" s="80"/>
      <c r="H47" s="90"/>
      <c r="I47" s="90"/>
      <c r="J47" s="90"/>
      <c r="K47" s="90"/>
      <c r="L47" s="90"/>
      <c r="M47" s="90"/>
      <c r="N47" s="90"/>
      <c r="O47" s="90"/>
      <c r="P47" s="90"/>
      <c r="Q47" s="90"/>
      <c r="R47" s="90"/>
      <c r="S47" s="90"/>
      <c r="T47" s="90"/>
      <c r="U47" s="90"/>
      <c r="V47" s="90"/>
      <c r="W47" s="90"/>
      <c r="X47" s="90"/>
      <c r="Y47" s="104"/>
      <c r="Z47" s="98">
        <f t="shared" si="2"/>
        <v>0</v>
      </c>
      <c r="AA47" s="204">
        <f>Z47+Z48</f>
        <v>0</v>
      </c>
    </row>
    <row r="48" spans="1:27" x14ac:dyDescent="0.25">
      <c r="A48" s="263"/>
      <c r="B48" s="87"/>
      <c r="C48" s="88"/>
      <c r="D48" s="89">
        <f t="shared" si="1"/>
        <v>0</v>
      </c>
      <c r="E48" s="91"/>
      <c r="F48" s="92"/>
      <c r="G48" s="92"/>
      <c r="H48" s="92"/>
      <c r="I48" s="92"/>
      <c r="J48" s="92"/>
      <c r="K48" s="92"/>
      <c r="L48" s="92"/>
      <c r="M48" s="92"/>
      <c r="N48" s="92"/>
      <c r="O48" s="92"/>
      <c r="P48" s="92"/>
      <c r="Q48" s="92"/>
      <c r="R48" s="92"/>
      <c r="S48" s="92"/>
      <c r="T48" s="92"/>
      <c r="U48" s="92"/>
      <c r="V48" s="92"/>
      <c r="W48" s="92"/>
      <c r="X48" s="92"/>
      <c r="Y48" s="105"/>
      <c r="Z48" s="98">
        <f t="shared" si="2"/>
        <v>0</v>
      </c>
      <c r="AA48" s="204"/>
    </row>
    <row r="49" spans="1:27" x14ac:dyDescent="0.25">
      <c r="A49" s="244">
        <v>23</v>
      </c>
      <c r="B49" s="94"/>
      <c r="C49" s="95"/>
      <c r="D49" s="96">
        <f t="shared" si="1"/>
        <v>0</v>
      </c>
      <c r="E49" s="79"/>
      <c r="F49" s="80"/>
      <c r="G49" s="80"/>
      <c r="H49" s="4"/>
      <c r="I49" s="4"/>
      <c r="J49" s="4"/>
      <c r="K49" s="4"/>
      <c r="L49" s="4"/>
      <c r="M49" s="4"/>
      <c r="N49" s="4"/>
      <c r="O49" s="4"/>
      <c r="P49" s="4"/>
      <c r="Q49" s="4"/>
      <c r="R49" s="4"/>
      <c r="S49" s="4"/>
      <c r="T49" s="4"/>
      <c r="U49" s="4"/>
      <c r="V49" s="4"/>
      <c r="W49" s="4"/>
      <c r="X49" s="4"/>
      <c r="Y49" s="15"/>
      <c r="Z49" s="23">
        <f t="shared" si="2"/>
        <v>0</v>
      </c>
      <c r="AA49" s="213">
        <f>Z49+Z50</f>
        <v>0</v>
      </c>
    </row>
    <row r="50" spans="1:27" x14ac:dyDescent="0.25">
      <c r="A50" s="244"/>
      <c r="B50" s="62"/>
      <c r="C50" s="43"/>
      <c r="D50" s="6">
        <f t="shared" si="1"/>
        <v>0</v>
      </c>
      <c r="E50" s="10"/>
      <c r="F50" s="2"/>
      <c r="G50" s="2"/>
      <c r="H50" s="2"/>
      <c r="I50" s="2"/>
      <c r="J50" s="2"/>
      <c r="K50" s="2"/>
      <c r="L50" s="2"/>
      <c r="M50" s="2"/>
      <c r="N50" s="2"/>
      <c r="O50" s="2"/>
      <c r="P50" s="2"/>
      <c r="Q50" s="2"/>
      <c r="R50" s="2"/>
      <c r="S50" s="2"/>
      <c r="T50" s="2"/>
      <c r="U50" s="2"/>
      <c r="V50" s="2"/>
      <c r="W50" s="2"/>
      <c r="X50" s="2"/>
      <c r="Y50" s="12"/>
      <c r="Z50" s="23">
        <f t="shared" si="2"/>
        <v>0</v>
      </c>
      <c r="AA50" s="213"/>
    </row>
    <row r="51" spans="1:27" x14ac:dyDescent="0.25">
      <c r="A51" s="262">
        <v>24</v>
      </c>
      <c r="B51" s="115"/>
      <c r="C51" s="116"/>
      <c r="D51" s="126">
        <f t="shared" si="1"/>
        <v>0</v>
      </c>
      <c r="E51" s="111"/>
      <c r="F51" s="112"/>
      <c r="G51" s="112"/>
      <c r="H51" s="112"/>
      <c r="I51" s="112"/>
      <c r="J51" s="112"/>
      <c r="K51" s="112"/>
      <c r="L51" s="112"/>
      <c r="M51" s="112"/>
      <c r="N51" s="112"/>
      <c r="O51" s="112"/>
      <c r="P51" s="112"/>
      <c r="Q51" s="112"/>
      <c r="R51" s="112"/>
      <c r="S51" s="112"/>
      <c r="T51" s="112"/>
      <c r="U51" s="112"/>
      <c r="V51" s="112"/>
      <c r="W51" s="112"/>
      <c r="X51" s="112"/>
      <c r="Y51" s="113"/>
      <c r="Z51" s="122">
        <f t="shared" si="2"/>
        <v>0</v>
      </c>
      <c r="AA51" s="201">
        <f>Z51+Z52</f>
        <v>0</v>
      </c>
    </row>
    <row r="52" spans="1:27" x14ac:dyDescent="0.25">
      <c r="A52" s="262"/>
      <c r="B52" s="115"/>
      <c r="C52" s="116"/>
      <c r="D52" s="126">
        <f t="shared" si="1"/>
        <v>0</v>
      </c>
      <c r="E52" s="118"/>
      <c r="F52" s="119"/>
      <c r="G52" s="119"/>
      <c r="H52" s="119"/>
      <c r="I52" s="119"/>
      <c r="J52" s="119"/>
      <c r="K52" s="119"/>
      <c r="L52" s="119"/>
      <c r="M52" s="119"/>
      <c r="N52" s="119"/>
      <c r="O52" s="119"/>
      <c r="P52" s="119"/>
      <c r="Q52" s="119"/>
      <c r="R52" s="119"/>
      <c r="S52" s="119"/>
      <c r="T52" s="119"/>
      <c r="U52" s="119"/>
      <c r="V52" s="119"/>
      <c r="W52" s="119"/>
      <c r="X52" s="119"/>
      <c r="Y52" s="120"/>
      <c r="Z52" s="122">
        <f t="shared" si="2"/>
        <v>0</v>
      </c>
      <c r="AA52" s="201"/>
    </row>
    <row r="53" spans="1:27" x14ac:dyDescent="0.25">
      <c r="A53" s="262">
        <v>25</v>
      </c>
      <c r="B53" s="115"/>
      <c r="C53" s="116"/>
      <c r="D53" s="126">
        <f t="shared" si="1"/>
        <v>0</v>
      </c>
      <c r="E53" s="111"/>
      <c r="F53" s="112"/>
      <c r="G53" s="112"/>
      <c r="H53" s="112"/>
      <c r="I53" s="112"/>
      <c r="J53" s="112"/>
      <c r="K53" s="112"/>
      <c r="L53" s="112"/>
      <c r="M53" s="112"/>
      <c r="N53" s="112"/>
      <c r="O53" s="112"/>
      <c r="P53" s="112"/>
      <c r="Q53" s="112"/>
      <c r="R53" s="112"/>
      <c r="S53" s="112"/>
      <c r="T53" s="112"/>
      <c r="U53" s="112"/>
      <c r="V53" s="112"/>
      <c r="W53" s="112"/>
      <c r="X53" s="112"/>
      <c r="Y53" s="113"/>
      <c r="Z53" s="122">
        <f t="shared" si="2"/>
        <v>0</v>
      </c>
      <c r="AA53" s="201">
        <f>Z53+Z54</f>
        <v>0</v>
      </c>
    </row>
    <row r="54" spans="1:27" x14ac:dyDescent="0.25">
      <c r="A54" s="262"/>
      <c r="B54" s="115"/>
      <c r="C54" s="116"/>
      <c r="D54" s="126">
        <f t="shared" si="1"/>
        <v>0</v>
      </c>
      <c r="E54" s="118"/>
      <c r="F54" s="119"/>
      <c r="G54" s="119"/>
      <c r="H54" s="119"/>
      <c r="I54" s="119"/>
      <c r="J54" s="119"/>
      <c r="K54" s="119"/>
      <c r="L54" s="119"/>
      <c r="M54" s="119"/>
      <c r="N54" s="119"/>
      <c r="O54" s="119"/>
      <c r="P54" s="119"/>
      <c r="Q54" s="119"/>
      <c r="R54" s="119"/>
      <c r="S54" s="119"/>
      <c r="T54" s="119"/>
      <c r="U54" s="119"/>
      <c r="V54" s="119"/>
      <c r="W54" s="119"/>
      <c r="X54" s="119"/>
      <c r="Y54" s="120"/>
      <c r="Z54" s="122">
        <f t="shared" si="2"/>
        <v>0</v>
      </c>
      <c r="AA54" s="201"/>
    </row>
    <row r="55" spans="1:27" x14ac:dyDescent="0.25">
      <c r="A55" s="263">
        <v>26</v>
      </c>
      <c r="B55" s="87"/>
      <c r="C55" s="88"/>
      <c r="D55" s="89">
        <f t="shared" si="1"/>
        <v>0</v>
      </c>
      <c r="E55" s="187"/>
      <c r="F55" s="90"/>
      <c r="G55" s="90"/>
      <c r="H55" s="90"/>
      <c r="I55" s="90"/>
      <c r="J55" s="90"/>
      <c r="K55" s="90"/>
      <c r="L55" s="90"/>
      <c r="M55" s="90"/>
      <c r="N55" s="90"/>
      <c r="O55" s="90"/>
      <c r="P55" s="90"/>
      <c r="Q55" s="90"/>
      <c r="R55" s="90"/>
      <c r="S55" s="90"/>
      <c r="T55" s="90"/>
      <c r="U55" s="90"/>
      <c r="V55" s="90"/>
      <c r="W55" s="90"/>
      <c r="X55" s="90"/>
      <c r="Y55" s="104"/>
      <c r="Z55" s="98">
        <f t="shared" si="2"/>
        <v>0</v>
      </c>
      <c r="AA55" s="204">
        <f>Z55+Z56</f>
        <v>0</v>
      </c>
    </row>
    <row r="56" spans="1:27" x14ac:dyDescent="0.25">
      <c r="A56" s="263"/>
      <c r="B56" s="87"/>
      <c r="C56" s="88"/>
      <c r="D56" s="89">
        <f t="shared" si="1"/>
        <v>0</v>
      </c>
      <c r="E56" s="91"/>
      <c r="F56" s="92"/>
      <c r="G56" s="92"/>
      <c r="H56" s="92"/>
      <c r="I56" s="92"/>
      <c r="J56" s="92"/>
      <c r="K56" s="92"/>
      <c r="L56" s="92"/>
      <c r="M56" s="92"/>
      <c r="N56" s="92"/>
      <c r="O56" s="92"/>
      <c r="P56" s="92"/>
      <c r="Q56" s="92"/>
      <c r="R56" s="92"/>
      <c r="S56" s="92"/>
      <c r="T56" s="92"/>
      <c r="U56" s="92"/>
      <c r="V56" s="92"/>
      <c r="W56" s="92"/>
      <c r="X56" s="92"/>
      <c r="Y56" s="105"/>
      <c r="Z56" s="98">
        <f t="shared" si="2"/>
        <v>0</v>
      </c>
      <c r="AA56" s="204"/>
    </row>
    <row r="57" spans="1:27" x14ac:dyDescent="0.25">
      <c r="A57" s="244">
        <v>27</v>
      </c>
      <c r="B57" s="94"/>
      <c r="C57" s="95"/>
      <c r="D57" s="96">
        <f t="shared" si="1"/>
        <v>0</v>
      </c>
      <c r="E57" s="79"/>
      <c r="F57" s="80"/>
      <c r="G57" s="80"/>
      <c r="H57" s="4"/>
      <c r="I57" s="4"/>
      <c r="J57" s="4"/>
      <c r="K57" s="4"/>
      <c r="L57" s="4"/>
      <c r="M57" s="4"/>
      <c r="N57" s="4"/>
      <c r="O57" s="4"/>
      <c r="P57" s="4"/>
      <c r="Q57" s="4"/>
      <c r="R57" s="4"/>
      <c r="S57" s="4"/>
      <c r="T57" s="4"/>
      <c r="U57" s="4"/>
      <c r="V57" s="4"/>
      <c r="W57" s="4"/>
      <c r="X57" s="4"/>
      <c r="Y57" s="15"/>
      <c r="Z57" s="23">
        <f t="shared" si="2"/>
        <v>0</v>
      </c>
      <c r="AA57" s="213">
        <f>Z57+Z58</f>
        <v>0</v>
      </c>
    </row>
    <row r="58" spans="1:27" x14ac:dyDescent="0.25">
      <c r="A58" s="244"/>
      <c r="B58" s="62"/>
      <c r="C58" s="43"/>
      <c r="D58" s="6">
        <f t="shared" si="1"/>
        <v>0</v>
      </c>
      <c r="E58" s="10"/>
      <c r="F58" s="2"/>
      <c r="G58" s="2"/>
      <c r="H58" s="2"/>
      <c r="I58" s="2"/>
      <c r="J58" s="2"/>
      <c r="K58" s="2"/>
      <c r="L58" s="2"/>
      <c r="M58" s="2"/>
      <c r="N58" s="2"/>
      <c r="O58" s="2"/>
      <c r="P58" s="2"/>
      <c r="Q58" s="2"/>
      <c r="R58" s="2"/>
      <c r="S58" s="2"/>
      <c r="T58" s="2"/>
      <c r="U58" s="2"/>
      <c r="V58" s="2"/>
      <c r="W58" s="2"/>
      <c r="X58" s="2"/>
      <c r="Y58" s="12"/>
      <c r="Z58" s="23">
        <f t="shared" si="2"/>
        <v>0</v>
      </c>
      <c r="AA58" s="213"/>
    </row>
    <row r="59" spans="1:27" x14ac:dyDescent="0.25">
      <c r="A59" s="263">
        <v>28</v>
      </c>
      <c r="B59" s="94"/>
      <c r="C59" s="95"/>
      <c r="D59" s="96">
        <f t="shared" si="1"/>
        <v>0</v>
      </c>
      <c r="E59" s="79"/>
      <c r="F59" s="80"/>
      <c r="G59" s="80"/>
      <c r="H59" s="90"/>
      <c r="I59" s="90"/>
      <c r="J59" s="90"/>
      <c r="K59" s="90"/>
      <c r="L59" s="90"/>
      <c r="M59" s="90"/>
      <c r="N59" s="90"/>
      <c r="O59" s="90"/>
      <c r="P59" s="90"/>
      <c r="Q59" s="90"/>
      <c r="R59" s="90"/>
      <c r="S59" s="90"/>
      <c r="T59" s="90"/>
      <c r="U59" s="90"/>
      <c r="V59" s="90"/>
      <c r="W59" s="90"/>
      <c r="X59" s="90"/>
      <c r="Y59" s="104"/>
      <c r="Z59" s="98">
        <f t="shared" si="2"/>
        <v>0</v>
      </c>
      <c r="AA59" s="204">
        <f>Z59+Z60</f>
        <v>0</v>
      </c>
    </row>
    <row r="60" spans="1:27" x14ac:dyDescent="0.25">
      <c r="A60" s="263"/>
      <c r="B60" s="87"/>
      <c r="C60" s="88"/>
      <c r="D60" s="89">
        <f t="shared" si="1"/>
        <v>0</v>
      </c>
      <c r="E60" s="91"/>
      <c r="F60" s="92"/>
      <c r="G60" s="92"/>
      <c r="H60" s="92"/>
      <c r="I60" s="92"/>
      <c r="J60" s="92"/>
      <c r="K60" s="92"/>
      <c r="L60" s="92"/>
      <c r="M60" s="92"/>
      <c r="N60" s="92"/>
      <c r="O60" s="92"/>
      <c r="P60" s="92"/>
      <c r="Q60" s="92"/>
      <c r="R60" s="92"/>
      <c r="S60" s="92"/>
      <c r="T60" s="92"/>
      <c r="U60" s="92"/>
      <c r="V60" s="92"/>
      <c r="W60" s="92"/>
      <c r="X60" s="92"/>
      <c r="Y60" s="105"/>
      <c r="Z60" s="98">
        <f t="shared" si="2"/>
        <v>0</v>
      </c>
      <c r="AA60" s="204"/>
    </row>
    <row r="61" spans="1:27" x14ac:dyDescent="0.25">
      <c r="A61" s="263">
        <v>29</v>
      </c>
      <c r="B61" s="94"/>
      <c r="C61" s="95"/>
      <c r="D61" s="96">
        <f t="shared" si="1"/>
        <v>0</v>
      </c>
      <c r="E61" s="79"/>
      <c r="F61" s="80"/>
      <c r="G61" s="80"/>
      <c r="H61" s="90"/>
      <c r="I61" s="90"/>
      <c r="J61" s="90"/>
      <c r="K61" s="90"/>
      <c r="L61" s="90"/>
      <c r="M61" s="90"/>
      <c r="N61" s="90"/>
      <c r="O61" s="90"/>
      <c r="P61" s="90"/>
      <c r="Q61" s="90"/>
      <c r="R61" s="90"/>
      <c r="S61" s="90"/>
      <c r="T61" s="90"/>
      <c r="U61" s="90"/>
      <c r="V61" s="90"/>
      <c r="W61" s="90"/>
      <c r="X61" s="90"/>
      <c r="Y61" s="104"/>
      <c r="Z61" s="98">
        <f t="shared" si="2"/>
        <v>0</v>
      </c>
      <c r="AA61" s="204">
        <f>Z61+Z62</f>
        <v>0</v>
      </c>
    </row>
    <row r="62" spans="1:27" x14ac:dyDescent="0.25">
      <c r="A62" s="263"/>
      <c r="B62" s="87"/>
      <c r="C62" s="88"/>
      <c r="D62" s="89">
        <f t="shared" si="1"/>
        <v>0</v>
      </c>
      <c r="E62" s="91"/>
      <c r="F62" s="92"/>
      <c r="G62" s="92"/>
      <c r="H62" s="92"/>
      <c r="I62" s="92"/>
      <c r="J62" s="92"/>
      <c r="K62" s="92"/>
      <c r="L62" s="92"/>
      <c r="M62" s="92"/>
      <c r="N62" s="92"/>
      <c r="O62" s="92"/>
      <c r="P62" s="92"/>
      <c r="Q62" s="92"/>
      <c r="R62" s="92"/>
      <c r="S62" s="92"/>
      <c r="T62" s="92"/>
      <c r="U62" s="92"/>
      <c r="V62" s="92"/>
      <c r="W62" s="92"/>
      <c r="X62" s="92"/>
      <c r="Y62" s="105"/>
      <c r="Z62" s="98">
        <f t="shared" si="2"/>
        <v>0</v>
      </c>
      <c r="AA62" s="204"/>
    </row>
    <row r="63" spans="1:27" x14ac:dyDescent="0.25">
      <c r="A63" s="244">
        <v>30</v>
      </c>
      <c r="B63" s="94"/>
      <c r="C63" s="95"/>
      <c r="D63" s="96">
        <f t="shared" si="1"/>
        <v>0</v>
      </c>
      <c r="E63" s="79"/>
      <c r="F63" s="80"/>
      <c r="G63" s="80"/>
      <c r="H63" s="4"/>
      <c r="I63" s="4"/>
      <c r="J63" s="4"/>
      <c r="K63" s="4"/>
      <c r="L63" s="4"/>
      <c r="M63" s="4"/>
      <c r="N63" s="4"/>
      <c r="O63" s="4"/>
      <c r="P63" s="4"/>
      <c r="Q63" s="4"/>
      <c r="R63" s="4"/>
      <c r="S63" s="4"/>
      <c r="T63" s="4"/>
      <c r="U63" s="4"/>
      <c r="V63" s="4"/>
      <c r="W63" s="4"/>
      <c r="X63" s="4"/>
      <c r="Y63" s="15"/>
      <c r="Z63" s="23">
        <f t="shared" si="2"/>
        <v>0</v>
      </c>
      <c r="AA63" s="213">
        <f>Z63+Z64</f>
        <v>0</v>
      </c>
    </row>
    <row r="64" spans="1:27" x14ac:dyDescent="0.25">
      <c r="A64" s="244"/>
      <c r="B64" s="62"/>
      <c r="C64" s="43"/>
      <c r="D64" s="6">
        <f t="shared" si="1"/>
        <v>0</v>
      </c>
      <c r="E64" s="10"/>
      <c r="F64" s="2"/>
      <c r="G64" s="2"/>
      <c r="H64" s="2"/>
      <c r="I64" s="2"/>
      <c r="J64" s="2"/>
      <c r="K64" s="2"/>
      <c r="L64" s="2"/>
      <c r="M64" s="2"/>
      <c r="N64" s="2"/>
      <c r="O64" s="2"/>
      <c r="P64" s="2"/>
      <c r="Q64" s="2"/>
      <c r="R64" s="2"/>
      <c r="S64" s="2"/>
      <c r="T64" s="2"/>
      <c r="U64" s="2"/>
      <c r="V64" s="2"/>
      <c r="W64" s="2"/>
      <c r="X64" s="2"/>
      <c r="Y64" s="12"/>
      <c r="Z64" s="23">
        <f t="shared" si="2"/>
        <v>0</v>
      </c>
      <c r="AA64" s="213"/>
    </row>
    <row r="65" spans="1:33" x14ac:dyDescent="0.25">
      <c r="A65" s="262">
        <v>31</v>
      </c>
      <c r="B65" s="115"/>
      <c r="C65" s="116"/>
      <c r="D65" s="126">
        <f t="shared" si="1"/>
        <v>0</v>
      </c>
      <c r="E65" s="118"/>
      <c r="F65" s="119"/>
      <c r="G65" s="119"/>
      <c r="H65" s="119"/>
      <c r="I65" s="119"/>
      <c r="J65" s="119"/>
      <c r="K65" s="119"/>
      <c r="L65" s="119"/>
      <c r="M65" s="119"/>
      <c r="N65" s="119"/>
      <c r="O65" s="119"/>
      <c r="P65" s="119"/>
      <c r="Q65" s="119"/>
      <c r="R65" s="119"/>
      <c r="S65" s="119"/>
      <c r="T65" s="119"/>
      <c r="U65" s="119"/>
      <c r="V65" s="119"/>
      <c r="W65" s="119"/>
      <c r="X65" s="119"/>
      <c r="Y65" s="120"/>
      <c r="Z65" s="122">
        <f t="shared" si="2"/>
        <v>0</v>
      </c>
      <c r="AA65" s="201">
        <f>Z65+Z66</f>
        <v>0</v>
      </c>
    </row>
    <row r="66" spans="1:33" ht="15.75" thickBot="1" x14ac:dyDescent="0.3">
      <c r="A66" s="264"/>
      <c r="B66" s="148"/>
      <c r="C66" s="149"/>
      <c r="D66" s="150">
        <f t="shared" si="1"/>
        <v>0</v>
      </c>
      <c r="E66" s="151"/>
      <c r="F66" s="123"/>
      <c r="G66" s="123"/>
      <c r="H66" s="123"/>
      <c r="I66" s="123"/>
      <c r="J66" s="123"/>
      <c r="K66" s="123"/>
      <c r="L66" s="123"/>
      <c r="M66" s="123"/>
      <c r="N66" s="123"/>
      <c r="O66" s="123"/>
      <c r="P66" s="123"/>
      <c r="Q66" s="123"/>
      <c r="R66" s="123"/>
      <c r="S66" s="123"/>
      <c r="T66" s="123"/>
      <c r="U66" s="123"/>
      <c r="V66" s="123"/>
      <c r="W66" s="123"/>
      <c r="X66" s="123"/>
      <c r="Y66" s="124"/>
      <c r="Z66" s="125">
        <f t="shared" si="2"/>
        <v>0</v>
      </c>
      <c r="AA66" s="259"/>
    </row>
    <row r="67" spans="1:33" ht="18.600000000000001" customHeight="1" thickTop="1" x14ac:dyDescent="0.25">
      <c r="A67" s="208" t="s">
        <v>4</v>
      </c>
      <c r="B67" s="65" t="str">
        <f t="shared" ref="B67:D68" si="3">B3</f>
        <v>Департамент 17</v>
      </c>
      <c r="C67" s="45" t="str">
        <f t="shared" si="3"/>
        <v>Инженер-стажер</v>
      </c>
      <c r="D67" s="39" t="str">
        <f t="shared" si="3"/>
        <v>Штат</v>
      </c>
      <c r="E67" s="26">
        <f t="shared" ref="E67:AA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8">
        <f t="shared" si="4"/>
        <v>0</v>
      </c>
      <c r="Z67" s="29">
        <f t="shared" si="4"/>
        <v>0</v>
      </c>
      <c r="AA67" s="206">
        <f t="shared" si="4"/>
        <v>0</v>
      </c>
      <c r="AB67" s="84">
        <f>AC3*AB3</f>
        <v>176</v>
      </c>
      <c r="AF67" t="e">
        <f ca="1">MATCH($AD$3,INDIRECT(CONCATENATE("'[Табели учета рабочего времени 2019.xlsx]",$AB$1,"'!$E$21:$E$2000")),0)</f>
        <v>#REF!</v>
      </c>
      <c r="AG67" s="85" t="e">
        <f ca="1">INDIRECT(CONCATENATE("'[Табели учета рабочего времени 2019.xlsx]",$AB$1,"'!$AO$",TEXT(20+AF67+2,0)))</f>
        <v>#REF!</v>
      </c>
    </row>
    <row r="68" spans="1:3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f t="shared" si="4"/>
        <v>0</v>
      </c>
      <c r="Y68" s="16">
        <f t="shared" si="4"/>
        <v>0</v>
      </c>
      <c r="Z68" s="18">
        <f t="shared" si="4"/>
        <v>0</v>
      </c>
      <c r="AA68" s="207">
        <f t="shared" si="4"/>
        <v>0</v>
      </c>
      <c r="AB68" s="84">
        <f>AC3*AB4</f>
        <v>0</v>
      </c>
      <c r="AF68" t="e">
        <f ca="1">MATCH($AD4,INDIRECT(CONCATENATE("'[Табели учета рабочего времени 2019.xlsx]",$AB$1,"'!$E$21:$E$2000")),0)</f>
        <v>#REF!</v>
      </c>
      <c r="AG68" s="85" t="e">
        <f ca="1">INDIRECT(CONCATENATE("'[Табели учета рабочего времени 2019.xlsx]",$AB$1,"'!$AO$",TEXT(20+AF68+2,0)))</f>
        <v>#REF!</v>
      </c>
    </row>
    <row r="69" spans="1:33" outlineLevel="1" x14ac:dyDescent="0.25">
      <c r="C69" s="47" t="s">
        <v>11</v>
      </c>
      <c r="D69" s="50" t="s">
        <v>7</v>
      </c>
    </row>
    <row r="70" spans="1:33" outlineLevel="1" x14ac:dyDescent="0.25">
      <c r="C70" s="47" t="s">
        <v>11</v>
      </c>
      <c r="D70" s="50" t="s">
        <v>2</v>
      </c>
    </row>
  </sheetData>
  <customSheetViews>
    <customSheetView guid="{408ECAAE-613F-4084-B488-3FAA9C7F173A}" zeroValues="0" hiddenRows="1" hiddenColumns="1">
      <selection activeCell="B5" sqref="B5"/>
      <pageMargins left="0.7" right="0.7" top="0.75" bottom="0.75" header="0.3" footer="0.3"/>
      <pageSetup paperSize="9" orientation="portrait" r:id="rId1"/>
    </customSheetView>
    <customSheetView guid="{C76FC18C-29D4-4EF7-82C3-46859590EBCE}" zeroValues="0" hiddenRows="1" hiddenColumns="1">
      <selection activeCell="B5" sqref="B5"/>
      <pageMargins left="0.7" right="0.7" top="0.75" bottom="0.75" header="0.3" footer="0.3"/>
      <pageSetup paperSize="9" orientation="portrait" r:id="rId2"/>
    </customSheetView>
    <customSheetView guid="{CD01F72D-C7EA-45D0-819A-C26EA35B9FAE}" zeroValues="0" hiddenRows="1" hiddenColumns="1">
      <selection activeCell="B5" sqref="B5"/>
      <pageMargins left="0.7" right="0.7" top="0.75" bottom="0.75" header="0.3" footer="0.3"/>
      <pageSetup paperSize="9" orientation="portrait" r:id="rId3"/>
    </customSheetView>
    <customSheetView guid="{0D977F78-BF72-4745-A64A-C83A0431C8EE}" zeroValues="0" hiddenRows="1" hiddenColumns="1">
      <selection activeCell="B5" sqref="B5"/>
      <pageMargins left="0.7" right="0.7" top="0.75" bottom="0.75" header="0.3" footer="0.3"/>
      <pageSetup paperSize="9" orientation="portrait" r:id="rId4"/>
    </customSheetView>
    <customSheetView guid="{697E38C0-DEBC-4380-B1E4-529E1AC10928}" zeroValues="0" hiddenRows="1" hiddenColumns="1">
      <selection activeCell="B5" sqref="B5"/>
      <pageMargins left="0.7" right="0.7" top="0.75" bottom="0.75" header="0.3" footer="0.3"/>
      <pageSetup paperSize="9" orientation="portrait" r:id="rId5"/>
    </customSheetView>
  </customSheetViews>
  <mergeCells count="68">
    <mergeCell ref="AA63:AA64"/>
    <mergeCell ref="AA65:AA66"/>
    <mergeCell ref="AA67:AA68"/>
    <mergeCell ref="AA51:AA52"/>
    <mergeCell ref="AA53:AA54"/>
    <mergeCell ref="AA55:AA56"/>
    <mergeCell ref="AA57:AA58"/>
    <mergeCell ref="AA59:AA60"/>
    <mergeCell ref="AA61:AA62"/>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25:AA26"/>
    <mergeCell ref="Z2:AA4"/>
    <mergeCell ref="AA5:AA6"/>
    <mergeCell ref="AA7:AA8"/>
    <mergeCell ref="AA9:AA10"/>
    <mergeCell ref="AA11:AA12"/>
    <mergeCell ref="AA13:AA14"/>
    <mergeCell ref="AA15:AA16"/>
    <mergeCell ref="AA17:AA18"/>
    <mergeCell ref="AA19:AA20"/>
    <mergeCell ref="AA21:AA22"/>
    <mergeCell ref="AA23:AA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Y2"/>
    <mergeCell ref="A15:A16"/>
    <mergeCell ref="C2:D2"/>
  </mergeCells>
  <conditionalFormatting sqref="Z6">
    <cfRule type="cellIs" dxfId="37" priority="31" operator="greaterThan">
      <formula>4</formula>
    </cfRule>
  </conditionalFormatting>
  <conditionalFormatting sqref="Z5">
    <cfRule type="cellIs" dxfId="36" priority="29" operator="greaterThan">
      <formula>8</formula>
    </cfRule>
  </conditionalFormatting>
  <conditionalFormatting sqref="AA5">
    <cfRule type="cellIs" dxfId="35" priority="27" operator="greaterThan">
      <formula>12</formula>
    </cfRule>
  </conditionalFormatting>
  <conditionalFormatting sqref="Z8 Z10 Z12 Z14 Z16 Z18 Z20 Z22 Z24 Z26 Z28 Z30 Z32 Z34 Z36 Z38 Z40 Z42 Z44 Z46 Z48 Z50 Z52 Z54 Z56 Z58 Z60 Z62 Z64 Z66">
    <cfRule type="cellIs" dxfId="34" priority="25" operator="greaterThan">
      <formula>4</formula>
    </cfRule>
  </conditionalFormatting>
  <conditionalFormatting sqref="Z7 Z9 Z11 Z13 Z15 Z17 Z19 Z21 Z23 Z25 Z27 Z29 Z31 Z33 Z35 Z37 Z39 Z41 Z43 Z45 Z47 Z49 Z51 Z53 Z55 Z57 Z59 Z61 Z63 Z65">
    <cfRule type="cellIs" dxfId="33" priority="23" operator="greaterThan">
      <formula>8</formula>
    </cfRule>
  </conditionalFormatting>
  <conditionalFormatting sqref="AA7 AA9 AA11 AA13 AA15 AA17 AA19 AA21 AA23 AA25 AA27 AA29 AA31 AA33 AA35 AA37 AA39 AA41 AA43 AA45 AA47 AA49 AA51 AA53 AA55 AA57 AA59 AA61 AA63 AA65">
    <cfRule type="cellIs" dxfId="32" priority="21" operator="greaterThan">
      <formula>12</formula>
    </cfRule>
  </conditionalFormatting>
  <conditionalFormatting sqref="F67">
    <cfRule type="cellIs" dxfId="31" priority="17" operator="equal">
      <formula>0</formula>
    </cfRule>
    <cfRule type="cellIs" dxfId="30" priority="18" operator="equal">
      <formula>F69</formula>
    </cfRule>
    <cfRule type="cellIs" dxfId="29" priority="19" operator="between">
      <formula>F69</formula>
      <formula>0</formula>
    </cfRule>
    <cfRule type="cellIs" dxfId="28" priority="20" operator="greaterThan">
      <formula>F69</formula>
    </cfRule>
  </conditionalFormatting>
  <conditionalFormatting sqref="F68">
    <cfRule type="cellIs" dxfId="27" priority="13" operator="equal">
      <formula>0</formula>
    </cfRule>
    <cfRule type="cellIs" dxfId="26" priority="14" operator="equal">
      <formula>F70</formula>
    </cfRule>
    <cfRule type="cellIs" dxfId="25" priority="15" operator="between">
      <formula>F70</formula>
      <formula>0</formula>
    </cfRule>
    <cfRule type="cellIs" dxfId="24" priority="16" operator="greaterThan">
      <formula>F70</formula>
    </cfRule>
  </conditionalFormatting>
  <conditionalFormatting sqref="G67:Y67">
    <cfRule type="cellIs" dxfId="23" priority="9" operator="equal">
      <formula>0</formula>
    </cfRule>
    <cfRule type="cellIs" dxfId="22" priority="10" operator="equal">
      <formula>G69</formula>
    </cfRule>
    <cfRule type="cellIs" dxfId="21" priority="11" operator="between">
      <formula>G69</formula>
      <formula>0</formula>
    </cfRule>
    <cfRule type="cellIs" dxfId="20" priority="12" operator="greaterThan">
      <formula>G69</formula>
    </cfRule>
  </conditionalFormatting>
  <conditionalFormatting sqref="G68:Y68">
    <cfRule type="cellIs" dxfId="19" priority="5" operator="equal">
      <formula>0</formula>
    </cfRule>
    <cfRule type="cellIs" dxfId="18" priority="6" operator="equal">
      <formula>G70</formula>
    </cfRule>
    <cfRule type="cellIs" dxfId="17" priority="7" operator="between">
      <formula>G70</formula>
      <formula>0</formula>
    </cfRule>
    <cfRule type="cellIs" dxfId="16" priority="8" operator="greaterThan">
      <formula>G70</formula>
    </cfRule>
  </conditionalFormatting>
  <conditionalFormatting sqref="AG67">
    <cfRule type="cellIs" dxfId="15" priority="3" operator="lessThan">
      <formula>$Z$67</formula>
    </cfRule>
  </conditionalFormatting>
  <conditionalFormatting sqref="AG68">
    <cfRule type="cellIs" dxfId="14" priority="1" operator="lessThan">
      <formula>$Z$67</formula>
    </cfRule>
  </conditionalFormatting>
  <dataValidations count="6">
    <dataValidation type="whole" errorStyle="information" allowBlank="1" showInputMessage="1" showErrorMessage="1" errorTitle="Ошибка" sqref="Z5 Z7 Z9 Z11 Z13 Z15 Z17 Z19 Z21 Z23 Z25 Z27 Z29 Z31 Z33 Z35 Z37 Z39 Z41 Z43 Z45 Z47 Z49 Z51 Z53 Z55 Z57 Z59 Z61 Z63 Z65" xr:uid="{00000000-0002-0000-0E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E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E00-000002000000}">
      <formula1>0</formula1>
      <formula2>8</formula2>
    </dataValidation>
    <dataValidation type="whole" errorStyle="warning" allowBlank="1" showInputMessage="1" showErrorMessage="1" errorTitle="Ошибка" sqref="AA5 AA7:AA66" xr:uid="{00000000-0002-0000-0E00-000003000000}">
      <formula1>0</formula1>
      <formula2>12</formula2>
    </dataValidation>
    <dataValidation type="whole" allowBlank="1" showInputMessage="1" showErrorMessage="1" sqref="F68:Y68" xr:uid="{00000000-0002-0000-0E00-000004000000}">
      <formula1>0</formula1>
      <formula2>F70</formula2>
    </dataValidation>
    <dataValidation type="whole" errorStyle="warning" allowBlank="1" showInputMessage="1" showErrorMessage="1" errorTitle="Ошибка" error="Ошибка" sqref="F67:Y67" xr:uid="{00000000-0002-0000-0E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B139F998-C9D5-4651-8C86-7ADF750D7190}">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Z6</xm:sqref>
        </x14:conditionalFormatting>
        <x14:conditionalFormatting xmlns:xm="http://schemas.microsoft.com/office/excel/2006/main">
          <x14:cfRule type="iconSet" priority="30" id="{F110BFA2-F670-408F-8C52-DB4FF0B54E0B}">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Z5</xm:sqref>
        </x14:conditionalFormatting>
        <x14:conditionalFormatting xmlns:xm="http://schemas.microsoft.com/office/excel/2006/main">
          <x14:cfRule type="iconSet" priority="28" id="{E283996C-8721-4535-AF9F-E336548E8A5D}">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AA5</xm:sqref>
        </x14:conditionalFormatting>
        <x14:conditionalFormatting xmlns:xm="http://schemas.microsoft.com/office/excel/2006/main">
          <x14:cfRule type="iconSet" priority="26" id="{6AED0D33-C421-4304-ADF2-DD2F8FBA8DD9}">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Z8 Z10 Z12 Z14 Z16 Z18 Z20 Z22 Z24 Z26 Z28 Z30 Z32 Z34 Z36 Z38 Z40 Z42 Z44 Z46 Z48 Z50 Z52 Z54 Z56 Z58 Z60 Z62 Z64 Z66</xm:sqref>
        </x14:conditionalFormatting>
        <x14:conditionalFormatting xmlns:xm="http://schemas.microsoft.com/office/excel/2006/main">
          <x14:cfRule type="iconSet" priority="24" id="{176B11E0-9A22-4435-9B73-811FC4BB37FC}">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Z7 Z9 Z11 Z13 Z15 Z17 Z19 Z21 Z23 Z25 Z27 Z29 Z31 Z33 Z35 Z37 Z39 Z41 Z43 Z45 Z47 Z49 Z51 Z53 Z55 Z57 Z59 Z61 Z63 Z65</xm:sqref>
        </x14:conditionalFormatting>
        <x14:conditionalFormatting xmlns:xm="http://schemas.microsoft.com/office/excel/2006/main">
          <x14:cfRule type="iconSet" priority="22" id="{EB696469-5803-48A1-BBED-090965C5FC45}">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AA7 AA9 AA11 AA13 AA15 AA17 AA19 AA21 AA23 AA25 AA27 AA29 AA31 AA33 AA35 AA37 AA39 AA41 AA43 AA45 AA47 AA49 AA51 AA53 AA55 AA57 AA59 AA61 AA63 AA65</xm:sqref>
        </x14:conditionalFormatting>
        <x14:conditionalFormatting xmlns:xm="http://schemas.microsoft.com/office/excel/2006/main">
          <x14:cfRule type="iconSet" priority="4" id="{096EEA07-E6F6-4132-A00E-A8A07FF8AA5F}">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41C32F6D-05E3-451D-9C86-805E5AFE8AAD}">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outlinePr summaryBelow="0"/>
  </sheetPr>
  <dimension ref="A1:AG68"/>
  <sheetViews>
    <sheetView showZeros="0" workbookViewId="0">
      <selection activeCell="AE88" sqref="AE88"/>
    </sheetView>
  </sheetViews>
  <sheetFormatPr defaultRowHeight="15" outlineLevelRow="1" outlineLevelCol="1" x14ac:dyDescent="0.25"/>
  <cols>
    <col min="1" max="1" width="8.42578125" customWidth="1"/>
    <col min="2" max="2" width="16.28515625" style="47" customWidth="1"/>
    <col min="3" max="3" width="17.5703125" style="47"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19" customWidth="1" collapsed="1"/>
    <col min="27" max="27" width="6.42578125" style="19" customWidth="1"/>
    <col min="28" max="29" width="8.7109375" style="83" customWidth="1" outlineLevel="1"/>
    <col min="30" max="30" width="8.7109375" customWidth="1" outlineLevel="1"/>
    <col min="32" max="32" width="10.140625" customWidth="1" outlineLevel="1"/>
    <col min="33" max="33" width="9.5703125" customWidth="1" outlineLevel="1"/>
  </cols>
  <sheetData>
    <row r="1" spans="1:30" ht="15.75" thickBot="1" x14ac:dyDescent="0.3">
      <c r="A1" t="str">
        <f>Декабрь!A1</f>
        <v>Дрявичев Иван Олегович</v>
      </c>
      <c r="AB1" s="83" t="str">
        <f ca="1">INDEX({"Январь","Февраль","Март","I квартал","Апрель","Май","Июнь","II квартал","Июль","Август","Сентябрь","III квартал","Октябрь","Ноябрь","Декабрь","IV квартал"},_xlfn.SHEET())</f>
        <v>IV квартал</v>
      </c>
    </row>
    <row r="2" spans="1:30" x14ac:dyDescent="0.25">
      <c r="A2" s="216" t="str">
        <f>Декабрь!A2</f>
        <v>Дата</v>
      </c>
      <c r="B2" s="60" t="str">
        <f>Декабрь!B2</f>
        <v>Подразделение</v>
      </c>
      <c r="C2" s="236" t="str">
        <f>Декабрь!C2</f>
        <v>Должность</v>
      </c>
      <c r="D2" s="237">
        <f>Декабрь!D2</f>
        <v>0</v>
      </c>
      <c r="E2" s="219" t="str">
        <f>Декабрь!E2</f>
        <v>Заказ</v>
      </c>
      <c r="F2" s="220">
        <f>Декабрь!F2</f>
        <v>0</v>
      </c>
      <c r="G2" s="220">
        <f>Декабрь!G2</f>
        <v>0</v>
      </c>
      <c r="H2" s="220">
        <f>Декабрь!H2</f>
        <v>0</v>
      </c>
      <c r="I2" s="220">
        <f>Декабрь!I2</f>
        <v>0</v>
      </c>
      <c r="J2" s="220">
        <f>Декабрь!J2</f>
        <v>0</v>
      </c>
      <c r="K2" s="220">
        <f>Декабрь!K2</f>
        <v>0</v>
      </c>
      <c r="L2" s="220">
        <f>Декабрь!L2</f>
        <v>0</v>
      </c>
      <c r="M2" s="220">
        <f>Декабрь!M2</f>
        <v>0</v>
      </c>
      <c r="N2" s="220">
        <f>Декабрь!N2</f>
        <v>0</v>
      </c>
      <c r="O2" s="220">
        <f>Декабрь!O2</f>
        <v>0</v>
      </c>
      <c r="P2" s="220">
        <f>Декабрь!P2</f>
        <v>0</v>
      </c>
      <c r="Q2" s="220">
        <f>Декабрь!Q2</f>
        <v>0</v>
      </c>
      <c r="R2" s="220">
        <f>Декабрь!R2</f>
        <v>0</v>
      </c>
      <c r="S2" s="220">
        <f>Декабрь!S2</f>
        <v>0</v>
      </c>
      <c r="T2" s="220">
        <f>Декабрь!T2</f>
        <v>0</v>
      </c>
      <c r="U2" s="220">
        <f>Декабрь!U2</f>
        <v>0</v>
      </c>
      <c r="V2" s="220">
        <f>Декабрь!V2</f>
        <v>0</v>
      </c>
      <c r="W2" s="220">
        <f>Декабрь!W2</f>
        <v>0</v>
      </c>
      <c r="X2" s="220">
        <f>Декабрь!X2</f>
        <v>0</v>
      </c>
      <c r="Y2" s="221">
        <f>Декабрь!Y2</f>
        <v>0</v>
      </c>
      <c r="Z2" s="222" t="str">
        <f>Декабрь!Z2</f>
        <v>Всего</v>
      </c>
      <c r="AA2" s="223">
        <f>Декабрь!AA2</f>
        <v>0</v>
      </c>
      <c r="AB2" s="83" t="s">
        <v>12</v>
      </c>
      <c r="AC2" s="83" t="s">
        <v>16</v>
      </c>
      <c r="AD2" t="s">
        <v>14</v>
      </c>
    </row>
    <row r="3" spans="1:30" x14ac:dyDescent="0.25">
      <c r="A3" s="217">
        <f>Декабрь!A3</f>
        <v>0</v>
      </c>
      <c r="B3" s="59" t="str">
        <f>Декабрь!B3</f>
        <v>Департамент 17</v>
      </c>
      <c r="C3" s="40" t="str">
        <f>Декабрь!C3</f>
        <v>Инженер-стажер</v>
      </c>
      <c r="D3" s="56" t="str">
        <f>Декабрь!D3</f>
        <v>Штат</v>
      </c>
      <c r="E3" s="31" t="str">
        <f>Декабрь!E3</f>
        <v>Общие</v>
      </c>
      <c r="F3" s="1" t="str">
        <f>Декабрь!F3</f>
        <v>Заказ-наряд 46/17 от 02.08.2021 г., Устройство доработки питания, 200 шт.</v>
      </c>
      <c r="G3" s="1">
        <f>Декабрь!G3</f>
        <v>0</v>
      </c>
      <c r="H3" s="1">
        <f>Декабрь!H3</f>
        <v>0</v>
      </c>
      <c r="I3" s="1">
        <f>Декабрь!I3</f>
        <v>0</v>
      </c>
      <c r="J3" s="1">
        <f>Декабрь!J3</f>
        <v>0</v>
      </c>
      <c r="K3" s="1">
        <f>Декабрь!K3</f>
        <v>0</v>
      </c>
      <c r="L3" s="1">
        <f>Декабрь!L3</f>
        <v>0</v>
      </c>
      <c r="M3" s="1">
        <f>Декабрь!M3</f>
        <v>0</v>
      </c>
      <c r="N3" s="1">
        <f>Декабрь!N3</f>
        <v>0</v>
      </c>
      <c r="O3" s="1">
        <f>Декабрь!O3</f>
        <v>0</v>
      </c>
      <c r="P3" s="1">
        <f>Декабрь!P3</f>
        <v>0</v>
      </c>
      <c r="Q3" s="1">
        <f>Декабрь!Q3</f>
        <v>0</v>
      </c>
      <c r="R3" s="1">
        <f>Декабрь!R3</f>
        <v>0</v>
      </c>
      <c r="S3" s="1">
        <f>Декабрь!S3</f>
        <v>0</v>
      </c>
      <c r="T3" s="1">
        <f>Декабрь!T3</f>
        <v>0</v>
      </c>
      <c r="U3" s="1">
        <f>Декабрь!U3</f>
        <v>0</v>
      </c>
      <c r="V3" s="1">
        <f>Декабрь!V3</f>
        <v>0</v>
      </c>
      <c r="W3" s="1">
        <f>Декабрь!W3</f>
        <v>0</v>
      </c>
      <c r="X3" s="1">
        <f>Декабрь!X3</f>
        <v>0</v>
      </c>
      <c r="Y3" s="32">
        <f>Декабрь!Y3</f>
        <v>0</v>
      </c>
      <c r="Z3" s="224">
        <f>Декабрь!Z3</f>
        <v>0</v>
      </c>
      <c r="AA3" s="225">
        <f>Декабрь!AA3</f>
        <v>0</v>
      </c>
      <c r="AB3" s="83">
        <v>1</v>
      </c>
      <c r="AC3" s="103">
        <f>Октябрь!AC3+Ноябрь!AC3+Декабрь!AC3</f>
        <v>511</v>
      </c>
      <c r="AD3">
        <f>Январь!AN3</f>
        <v>0</v>
      </c>
    </row>
    <row r="4" spans="1:30" ht="15.75" collapsed="1" thickBot="1" x14ac:dyDescent="0.3">
      <c r="A4" s="218">
        <f>Декабрь!A4</f>
        <v>0</v>
      </c>
      <c r="B4" s="61">
        <f>Декабрь!B4</f>
        <v>0</v>
      </c>
      <c r="C4" s="41">
        <f>Декабрь!C4</f>
        <v>0</v>
      </c>
      <c r="D4" s="57" t="str">
        <f>Декабрь!D4</f>
        <v>Совместитель</v>
      </c>
      <c r="E4" s="13">
        <f>Декабрь!E4</f>
        <v>0</v>
      </c>
      <c r="F4" s="5">
        <f>Декабрь!F4</f>
        <v>0</v>
      </c>
      <c r="G4" s="5">
        <f>Декабрь!G4</f>
        <v>0</v>
      </c>
      <c r="H4" s="5">
        <f>Декабрь!H4</f>
        <v>0</v>
      </c>
      <c r="I4" s="5">
        <f>Декабрь!I4</f>
        <v>0</v>
      </c>
      <c r="J4" s="5">
        <f>Декабрь!J4</f>
        <v>0</v>
      </c>
      <c r="K4" s="5">
        <f>Декабрь!K4</f>
        <v>0</v>
      </c>
      <c r="L4" s="5">
        <f>Декабрь!L4</f>
        <v>0</v>
      </c>
      <c r="M4" s="5">
        <f>Декабрь!M4</f>
        <v>0</v>
      </c>
      <c r="N4" s="5">
        <f>Декабрь!N4</f>
        <v>0</v>
      </c>
      <c r="O4" s="5">
        <f>Декабрь!O4</f>
        <v>0</v>
      </c>
      <c r="P4" s="5">
        <f>Декабрь!P4</f>
        <v>0</v>
      </c>
      <c r="Q4" s="5">
        <f>Декабрь!Q4</f>
        <v>0</v>
      </c>
      <c r="R4" s="5">
        <f>Декабрь!R4</f>
        <v>0</v>
      </c>
      <c r="S4" s="5">
        <f>Декабрь!S4</f>
        <v>0</v>
      </c>
      <c r="T4" s="5">
        <f>Декабрь!T4</f>
        <v>0</v>
      </c>
      <c r="U4" s="5">
        <f>Декабрь!U4</f>
        <v>0</v>
      </c>
      <c r="V4" s="5">
        <f>Декабрь!V4</f>
        <v>0</v>
      </c>
      <c r="W4" s="5">
        <f>Декабрь!W4</f>
        <v>0</v>
      </c>
      <c r="X4" s="5">
        <f>Декабрь!X4</f>
        <v>0</v>
      </c>
      <c r="Y4" s="14">
        <f>Декабрь!Y4</f>
        <v>0</v>
      </c>
      <c r="Z4" s="226">
        <f>Декабрь!Z4</f>
        <v>0</v>
      </c>
      <c r="AA4" s="227">
        <f>Декабрь!AA4</f>
        <v>0</v>
      </c>
      <c r="AB4" s="83">
        <v>0</v>
      </c>
    </row>
    <row r="5" spans="1:30" ht="15.75" hidden="1" outlineLevel="1" thickTop="1" x14ac:dyDescent="0.25">
      <c r="A5" s="243"/>
      <c r="B5" s="63"/>
      <c r="C5" s="42"/>
      <c r="D5" s="7"/>
      <c r="E5" s="9"/>
      <c r="F5" s="4"/>
      <c r="G5" s="4"/>
      <c r="H5" s="4"/>
      <c r="I5" s="4"/>
      <c r="J5" s="4"/>
      <c r="K5" s="4"/>
      <c r="L5" s="4"/>
      <c r="M5" s="4"/>
      <c r="N5" s="4"/>
      <c r="O5" s="4"/>
      <c r="P5" s="4"/>
      <c r="Q5" s="4"/>
      <c r="R5" s="4"/>
      <c r="S5" s="4"/>
      <c r="T5" s="4"/>
      <c r="U5" s="4"/>
      <c r="V5" s="4"/>
      <c r="W5" s="4"/>
      <c r="X5" s="4"/>
      <c r="Y5" s="15"/>
      <c r="Z5" s="29"/>
      <c r="AA5" s="206"/>
    </row>
    <row r="6" spans="1:30" hidden="1" outlineLevel="1" x14ac:dyDescent="0.25">
      <c r="A6" s="244"/>
      <c r="B6" s="62"/>
      <c r="C6" s="43"/>
      <c r="D6" s="6"/>
      <c r="E6" s="10"/>
      <c r="F6" s="2"/>
      <c r="G6" s="2"/>
      <c r="H6" s="2"/>
      <c r="I6" s="2"/>
      <c r="J6" s="2"/>
      <c r="K6" s="2"/>
      <c r="L6" s="2"/>
      <c r="M6" s="2"/>
      <c r="N6" s="2"/>
      <c r="O6" s="2"/>
      <c r="P6" s="2"/>
      <c r="Q6" s="2"/>
      <c r="R6" s="2"/>
      <c r="S6" s="2"/>
      <c r="T6" s="2"/>
      <c r="U6" s="2"/>
      <c r="V6" s="2"/>
      <c r="W6" s="2"/>
      <c r="X6" s="2"/>
      <c r="Y6" s="12"/>
      <c r="Z6" s="17"/>
      <c r="AA6" s="245"/>
    </row>
    <row r="7" spans="1:30" hidden="1" outlineLevel="1" x14ac:dyDescent="0.25">
      <c r="A7" s="243"/>
      <c r="B7" s="63"/>
      <c r="C7" s="42"/>
      <c r="D7" s="7"/>
      <c r="E7" s="9"/>
      <c r="F7" s="4"/>
      <c r="G7" s="4"/>
      <c r="H7" s="4"/>
      <c r="I7" s="4"/>
      <c r="J7" s="4"/>
      <c r="K7" s="4"/>
      <c r="L7" s="4"/>
      <c r="M7" s="4"/>
      <c r="N7" s="4"/>
      <c r="O7" s="4"/>
      <c r="P7" s="4"/>
      <c r="Q7" s="4"/>
      <c r="R7" s="4"/>
      <c r="S7" s="4"/>
      <c r="T7" s="4"/>
      <c r="U7" s="4"/>
      <c r="V7" s="4"/>
      <c r="W7" s="4"/>
      <c r="X7" s="4"/>
      <c r="Y7" s="15"/>
      <c r="Z7" s="17"/>
      <c r="AA7" s="245"/>
    </row>
    <row r="8" spans="1:30" hidden="1" outlineLevel="1" x14ac:dyDescent="0.25">
      <c r="A8" s="244"/>
      <c r="B8" s="62"/>
      <c r="C8" s="43"/>
      <c r="D8" s="6"/>
      <c r="E8" s="10"/>
      <c r="F8" s="2"/>
      <c r="G8" s="2"/>
      <c r="H8" s="2"/>
      <c r="I8" s="2"/>
      <c r="J8" s="2"/>
      <c r="K8" s="2"/>
      <c r="L8" s="2"/>
      <c r="M8" s="2"/>
      <c r="N8" s="2"/>
      <c r="O8" s="2"/>
      <c r="P8" s="2"/>
      <c r="Q8" s="2"/>
      <c r="R8" s="2"/>
      <c r="S8" s="2"/>
      <c r="T8" s="2"/>
      <c r="U8" s="2"/>
      <c r="V8" s="2"/>
      <c r="W8" s="2"/>
      <c r="X8" s="2"/>
      <c r="Y8" s="12"/>
      <c r="Z8" s="23"/>
      <c r="AA8" s="213"/>
    </row>
    <row r="9" spans="1:30" hidden="1" outlineLevel="1" x14ac:dyDescent="0.25">
      <c r="A9" s="244"/>
      <c r="B9" s="62"/>
      <c r="C9" s="43"/>
      <c r="D9" s="6"/>
      <c r="E9" s="9"/>
      <c r="F9" s="4"/>
      <c r="G9" s="4"/>
      <c r="H9" s="4"/>
      <c r="I9" s="4"/>
      <c r="J9" s="4"/>
      <c r="K9" s="4"/>
      <c r="L9" s="4"/>
      <c r="M9" s="4"/>
      <c r="N9" s="4"/>
      <c r="O9" s="4"/>
      <c r="P9" s="4"/>
      <c r="Q9" s="4"/>
      <c r="R9" s="4"/>
      <c r="S9" s="4"/>
      <c r="T9" s="4"/>
      <c r="U9" s="4"/>
      <c r="V9" s="4"/>
      <c r="W9" s="4"/>
      <c r="X9" s="4"/>
      <c r="Y9" s="15"/>
      <c r="Z9" s="23"/>
      <c r="AA9" s="213"/>
    </row>
    <row r="10" spans="1:30" hidden="1" outlineLevel="1" x14ac:dyDescent="0.25">
      <c r="A10" s="244"/>
      <c r="B10" s="62"/>
      <c r="C10" s="43"/>
      <c r="D10" s="6"/>
      <c r="E10" s="10"/>
      <c r="F10" s="2"/>
      <c r="G10" s="2"/>
      <c r="H10" s="2"/>
      <c r="I10" s="2"/>
      <c r="J10" s="2"/>
      <c r="K10" s="2"/>
      <c r="L10" s="2"/>
      <c r="M10" s="2"/>
      <c r="N10" s="2"/>
      <c r="O10" s="2"/>
      <c r="P10" s="2"/>
      <c r="Q10" s="2"/>
      <c r="R10" s="2"/>
      <c r="S10" s="2"/>
      <c r="T10" s="2"/>
      <c r="U10" s="2"/>
      <c r="V10" s="2"/>
      <c r="W10" s="2"/>
      <c r="X10" s="2"/>
      <c r="Y10" s="12"/>
      <c r="Z10" s="23"/>
      <c r="AA10" s="213"/>
    </row>
    <row r="11" spans="1:30" hidden="1" outlineLevel="1" x14ac:dyDescent="0.25">
      <c r="A11" s="244"/>
      <c r="B11" s="62"/>
      <c r="C11" s="43"/>
      <c r="D11" s="6"/>
      <c r="E11" s="9"/>
      <c r="F11" s="4"/>
      <c r="G11" s="4"/>
      <c r="H11" s="4"/>
      <c r="I11" s="4"/>
      <c r="J11" s="4"/>
      <c r="K11" s="4"/>
      <c r="L11" s="4"/>
      <c r="M11" s="4"/>
      <c r="N11" s="4"/>
      <c r="O11" s="4"/>
      <c r="P11" s="4"/>
      <c r="Q11" s="4"/>
      <c r="R11" s="4"/>
      <c r="S11" s="4"/>
      <c r="T11" s="4"/>
      <c r="U11" s="4"/>
      <c r="V11" s="4"/>
      <c r="W11" s="4"/>
      <c r="X11" s="4"/>
      <c r="Y11" s="15"/>
      <c r="Z11" s="23"/>
      <c r="AA11" s="213"/>
    </row>
    <row r="12" spans="1:30" hidden="1" outlineLevel="1" x14ac:dyDescent="0.25">
      <c r="A12" s="244"/>
      <c r="B12" s="62"/>
      <c r="C12" s="43"/>
      <c r="D12" s="6"/>
      <c r="E12" s="10"/>
      <c r="F12" s="2"/>
      <c r="G12" s="2"/>
      <c r="H12" s="2"/>
      <c r="I12" s="2"/>
      <c r="J12" s="2"/>
      <c r="K12" s="2"/>
      <c r="L12" s="2"/>
      <c r="M12" s="2"/>
      <c r="N12" s="2"/>
      <c r="O12" s="2"/>
      <c r="P12" s="2"/>
      <c r="Q12" s="2"/>
      <c r="R12" s="2"/>
      <c r="S12" s="2"/>
      <c r="T12" s="2"/>
      <c r="U12" s="2"/>
      <c r="V12" s="2"/>
      <c r="W12" s="2"/>
      <c r="X12" s="2"/>
      <c r="Y12" s="12"/>
      <c r="Z12" s="23"/>
      <c r="AA12" s="213"/>
    </row>
    <row r="13" spans="1:30" hidden="1" outlineLevel="1" x14ac:dyDescent="0.25">
      <c r="A13" s="244"/>
      <c r="B13" s="62"/>
      <c r="C13" s="43"/>
      <c r="D13" s="6"/>
      <c r="E13" s="9"/>
      <c r="F13" s="4"/>
      <c r="G13" s="4"/>
      <c r="H13" s="4"/>
      <c r="I13" s="4"/>
      <c r="J13" s="4"/>
      <c r="K13" s="4"/>
      <c r="L13" s="4"/>
      <c r="M13" s="4"/>
      <c r="N13" s="4"/>
      <c r="O13" s="4"/>
      <c r="P13" s="4"/>
      <c r="Q13" s="4"/>
      <c r="R13" s="4"/>
      <c r="S13" s="4"/>
      <c r="T13" s="4"/>
      <c r="U13" s="4"/>
      <c r="V13" s="4"/>
      <c r="W13" s="4"/>
      <c r="X13" s="4"/>
      <c r="Y13" s="15"/>
      <c r="Z13" s="23"/>
      <c r="AA13" s="213"/>
    </row>
    <row r="14" spans="1:30" hidden="1" outlineLevel="1" x14ac:dyDescent="0.25">
      <c r="A14" s="244"/>
      <c r="B14" s="62"/>
      <c r="C14" s="43"/>
      <c r="D14" s="6"/>
      <c r="E14" s="10"/>
      <c r="F14" s="2"/>
      <c r="G14" s="2"/>
      <c r="H14" s="2"/>
      <c r="I14" s="2"/>
      <c r="J14" s="2"/>
      <c r="K14" s="2"/>
      <c r="L14" s="2"/>
      <c r="M14" s="2"/>
      <c r="N14" s="2"/>
      <c r="O14" s="2"/>
      <c r="P14" s="2"/>
      <c r="Q14" s="2"/>
      <c r="R14" s="2"/>
      <c r="S14" s="2"/>
      <c r="T14" s="2"/>
      <c r="U14" s="2"/>
      <c r="V14" s="2"/>
      <c r="W14" s="2"/>
      <c r="X14" s="2"/>
      <c r="Y14" s="12"/>
      <c r="Z14" s="23"/>
      <c r="AA14" s="213"/>
    </row>
    <row r="15" spans="1:30" hidden="1" outlineLevel="1" x14ac:dyDescent="0.25">
      <c r="A15" s="244"/>
      <c r="B15" s="62"/>
      <c r="C15" s="43"/>
      <c r="D15" s="6"/>
      <c r="E15" s="9"/>
      <c r="F15" s="4"/>
      <c r="G15" s="4"/>
      <c r="H15" s="4"/>
      <c r="I15" s="4"/>
      <c r="J15" s="4"/>
      <c r="K15" s="4"/>
      <c r="L15" s="4"/>
      <c r="M15" s="4"/>
      <c r="N15" s="4"/>
      <c r="O15" s="4"/>
      <c r="P15" s="4"/>
      <c r="Q15" s="4"/>
      <c r="R15" s="4"/>
      <c r="S15" s="4"/>
      <c r="T15" s="4"/>
      <c r="U15" s="4"/>
      <c r="V15" s="4"/>
      <c r="W15" s="4"/>
      <c r="X15" s="4"/>
      <c r="Y15" s="15"/>
      <c r="Z15" s="23"/>
      <c r="AA15" s="213"/>
    </row>
    <row r="16" spans="1:30" hidden="1" outlineLevel="1" x14ac:dyDescent="0.25">
      <c r="A16" s="244"/>
      <c r="B16" s="62"/>
      <c r="C16" s="43"/>
      <c r="D16" s="6"/>
      <c r="E16" s="10"/>
      <c r="F16" s="2"/>
      <c r="G16" s="2"/>
      <c r="H16" s="2"/>
      <c r="I16" s="2"/>
      <c r="J16" s="2"/>
      <c r="K16" s="2"/>
      <c r="L16" s="2"/>
      <c r="M16" s="2"/>
      <c r="N16" s="2"/>
      <c r="O16" s="2"/>
      <c r="P16" s="2"/>
      <c r="Q16" s="2"/>
      <c r="R16" s="2"/>
      <c r="S16" s="2"/>
      <c r="T16" s="2"/>
      <c r="U16" s="2"/>
      <c r="V16" s="2"/>
      <c r="W16" s="2"/>
      <c r="X16" s="2"/>
      <c r="Y16" s="12"/>
      <c r="Z16" s="23"/>
      <c r="AA16" s="213"/>
    </row>
    <row r="17" spans="1:27" hidden="1" outlineLevel="1" x14ac:dyDescent="0.25">
      <c r="A17" s="244"/>
      <c r="B17" s="62"/>
      <c r="C17" s="43"/>
      <c r="D17" s="6"/>
      <c r="E17" s="9"/>
      <c r="F17" s="4"/>
      <c r="G17" s="4"/>
      <c r="H17" s="4"/>
      <c r="I17" s="4"/>
      <c r="J17" s="4"/>
      <c r="K17" s="4"/>
      <c r="L17" s="4"/>
      <c r="M17" s="4"/>
      <c r="N17" s="4"/>
      <c r="O17" s="4"/>
      <c r="P17" s="4"/>
      <c r="Q17" s="4"/>
      <c r="R17" s="4"/>
      <c r="S17" s="4"/>
      <c r="T17" s="4"/>
      <c r="U17" s="4"/>
      <c r="V17" s="4"/>
      <c r="W17" s="4"/>
      <c r="X17" s="4"/>
      <c r="Y17" s="15"/>
      <c r="Z17" s="23"/>
      <c r="AA17" s="213"/>
    </row>
    <row r="18" spans="1:27" hidden="1" outlineLevel="1" x14ac:dyDescent="0.25">
      <c r="A18" s="244"/>
      <c r="B18" s="62"/>
      <c r="C18" s="43"/>
      <c r="D18" s="6"/>
      <c r="E18" s="10"/>
      <c r="F18" s="2"/>
      <c r="G18" s="2"/>
      <c r="H18" s="2"/>
      <c r="I18" s="2"/>
      <c r="J18" s="2"/>
      <c r="K18" s="2"/>
      <c r="L18" s="2"/>
      <c r="M18" s="2"/>
      <c r="N18" s="2"/>
      <c r="O18" s="2"/>
      <c r="P18" s="2"/>
      <c r="Q18" s="2"/>
      <c r="R18" s="2"/>
      <c r="S18" s="2"/>
      <c r="T18" s="2"/>
      <c r="U18" s="2"/>
      <c r="V18" s="2"/>
      <c r="W18" s="2"/>
      <c r="X18" s="2"/>
      <c r="Y18" s="12"/>
      <c r="Z18" s="23"/>
      <c r="AA18" s="213"/>
    </row>
    <row r="19" spans="1:27" hidden="1" outlineLevel="1" x14ac:dyDescent="0.25">
      <c r="A19" s="244"/>
      <c r="B19" s="62"/>
      <c r="C19" s="43"/>
      <c r="D19" s="6"/>
      <c r="E19" s="9"/>
      <c r="F19" s="4"/>
      <c r="G19" s="4"/>
      <c r="H19" s="4"/>
      <c r="I19" s="4"/>
      <c r="J19" s="4"/>
      <c r="K19" s="4"/>
      <c r="L19" s="4"/>
      <c r="M19" s="4"/>
      <c r="N19" s="4"/>
      <c r="O19" s="4"/>
      <c r="P19" s="4"/>
      <c r="Q19" s="4"/>
      <c r="R19" s="4"/>
      <c r="S19" s="4"/>
      <c r="T19" s="4"/>
      <c r="U19" s="4"/>
      <c r="V19" s="4"/>
      <c r="W19" s="4"/>
      <c r="X19" s="4"/>
      <c r="Y19" s="15"/>
      <c r="Z19" s="23"/>
      <c r="AA19" s="213"/>
    </row>
    <row r="20" spans="1:27" hidden="1" outlineLevel="1" x14ac:dyDescent="0.25">
      <c r="A20" s="244"/>
      <c r="B20" s="62"/>
      <c r="C20" s="43"/>
      <c r="D20" s="6"/>
      <c r="E20" s="10"/>
      <c r="F20" s="2"/>
      <c r="G20" s="2"/>
      <c r="H20" s="2"/>
      <c r="I20" s="2"/>
      <c r="J20" s="2"/>
      <c r="K20" s="2"/>
      <c r="L20" s="2"/>
      <c r="M20" s="2"/>
      <c r="N20" s="2"/>
      <c r="O20" s="2"/>
      <c r="P20" s="2"/>
      <c r="Q20" s="2"/>
      <c r="R20" s="2"/>
      <c r="S20" s="2"/>
      <c r="T20" s="2"/>
      <c r="U20" s="2"/>
      <c r="V20" s="2"/>
      <c r="W20" s="2"/>
      <c r="X20" s="2"/>
      <c r="Y20" s="12"/>
      <c r="Z20" s="23"/>
      <c r="AA20" s="213"/>
    </row>
    <row r="21" spans="1:27" hidden="1" outlineLevel="1" x14ac:dyDescent="0.25">
      <c r="A21" s="244"/>
      <c r="B21" s="62"/>
      <c r="C21" s="43"/>
      <c r="D21" s="6"/>
      <c r="E21" s="9"/>
      <c r="F21" s="4"/>
      <c r="G21" s="4"/>
      <c r="H21" s="4"/>
      <c r="I21" s="4"/>
      <c r="J21" s="4"/>
      <c r="K21" s="4"/>
      <c r="L21" s="4"/>
      <c r="M21" s="4"/>
      <c r="N21" s="4"/>
      <c r="O21" s="4"/>
      <c r="P21" s="4"/>
      <c r="Q21" s="4"/>
      <c r="R21" s="4"/>
      <c r="S21" s="4"/>
      <c r="T21" s="4"/>
      <c r="U21" s="4"/>
      <c r="V21" s="4"/>
      <c r="W21" s="4"/>
      <c r="X21" s="4"/>
      <c r="Y21" s="15"/>
      <c r="Z21" s="23"/>
      <c r="AA21" s="213"/>
    </row>
    <row r="22" spans="1:27" hidden="1" outlineLevel="1" x14ac:dyDescent="0.25">
      <c r="A22" s="244"/>
      <c r="B22" s="62"/>
      <c r="C22" s="43"/>
      <c r="D22" s="6"/>
      <c r="E22" s="10"/>
      <c r="F22" s="2"/>
      <c r="G22" s="2"/>
      <c r="H22" s="2"/>
      <c r="I22" s="2"/>
      <c r="J22" s="2"/>
      <c r="K22" s="2"/>
      <c r="L22" s="2"/>
      <c r="M22" s="2"/>
      <c r="N22" s="2"/>
      <c r="O22" s="2"/>
      <c r="P22" s="2"/>
      <c r="Q22" s="2"/>
      <c r="R22" s="2"/>
      <c r="S22" s="2"/>
      <c r="T22" s="2"/>
      <c r="U22" s="2"/>
      <c r="V22" s="2"/>
      <c r="W22" s="2"/>
      <c r="X22" s="2"/>
      <c r="Y22" s="12"/>
      <c r="Z22" s="23"/>
      <c r="AA22" s="213"/>
    </row>
    <row r="23" spans="1:27" hidden="1" outlineLevel="1" x14ac:dyDescent="0.25">
      <c r="A23" s="244"/>
      <c r="B23" s="62"/>
      <c r="C23" s="43"/>
      <c r="D23" s="6"/>
      <c r="E23" s="9"/>
      <c r="F23" s="4"/>
      <c r="G23" s="4"/>
      <c r="H23" s="4"/>
      <c r="I23" s="4"/>
      <c r="J23" s="4"/>
      <c r="K23" s="4"/>
      <c r="L23" s="4"/>
      <c r="M23" s="4"/>
      <c r="N23" s="4"/>
      <c r="O23" s="4"/>
      <c r="P23" s="4"/>
      <c r="Q23" s="4"/>
      <c r="R23" s="4"/>
      <c r="S23" s="4"/>
      <c r="T23" s="4"/>
      <c r="U23" s="4"/>
      <c r="V23" s="4"/>
      <c r="W23" s="4"/>
      <c r="X23" s="4"/>
      <c r="Y23" s="15"/>
      <c r="Z23" s="23"/>
      <c r="AA23" s="213"/>
    </row>
    <row r="24" spans="1:27" hidden="1" outlineLevel="1" x14ac:dyDescent="0.25">
      <c r="A24" s="244"/>
      <c r="B24" s="62"/>
      <c r="C24" s="43"/>
      <c r="D24" s="6"/>
      <c r="E24" s="10"/>
      <c r="F24" s="2"/>
      <c r="G24" s="2"/>
      <c r="H24" s="2"/>
      <c r="I24" s="2"/>
      <c r="J24" s="2"/>
      <c r="K24" s="2"/>
      <c r="L24" s="2"/>
      <c r="M24" s="2"/>
      <c r="N24" s="2"/>
      <c r="O24" s="2"/>
      <c r="P24" s="2"/>
      <c r="Q24" s="2"/>
      <c r="R24" s="2"/>
      <c r="S24" s="2"/>
      <c r="T24" s="2"/>
      <c r="U24" s="2"/>
      <c r="V24" s="2"/>
      <c r="W24" s="2"/>
      <c r="X24" s="2"/>
      <c r="Y24" s="12"/>
      <c r="Z24" s="23"/>
      <c r="AA24" s="213"/>
    </row>
    <row r="25" spans="1:27" hidden="1" outlineLevel="1" x14ac:dyDescent="0.25">
      <c r="A25" s="244"/>
      <c r="B25" s="62"/>
      <c r="C25" s="43"/>
      <c r="D25" s="6"/>
      <c r="E25" s="9"/>
      <c r="F25" s="4"/>
      <c r="G25" s="4"/>
      <c r="H25" s="4"/>
      <c r="I25" s="4"/>
      <c r="J25" s="4"/>
      <c r="K25" s="4"/>
      <c r="L25" s="4"/>
      <c r="M25" s="4"/>
      <c r="N25" s="4"/>
      <c r="O25" s="4"/>
      <c r="P25" s="4"/>
      <c r="Q25" s="4"/>
      <c r="R25" s="4"/>
      <c r="S25" s="4"/>
      <c r="T25" s="4"/>
      <c r="U25" s="4"/>
      <c r="V25" s="4"/>
      <c r="W25" s="4"/>
      <c r="X25" s="4"/>
      <c r="Y25" s="15"/>
      <c r="Z25" s="23"/>
      <c r="AA25" s="213"/>
    </row>
    <row r="26" spans="1:27" hidden="1" outlineLevel="1" x14ac:dyDescent="0.25">
      <c r="A26" s="244"/>
      <c r="B26" s="62"/>
      <c r="C26" s="43"/>
      <c r="D26" s="6"/>
      <c r="E26" s="10"/>
      <c r="F26" s="2"/>
      <c r="G26" s="2"/>
      <c r="H26" s="2"/>
      <c r="I26" s="2"/>
      <c r="J26" s="2"/>
      <c r="K26" s="2"/>
      <c r="L26" s="2"/>
      <c r="M26" s="2"/>
      <c r="N26" s="2"/>
      <c r="O26" s="2"/>
      <c r="P26" s="2"/>
      <c r="Q26" s="2"/>
      <c r="R26" s="2"/>
      <c r="S26" s="2"/>
      <c r="T26" s="2"/>
      <c r="U26" s="2"/>
      <c r="V26" s="2"/>
      <c r="W26" s="2"/>
      <c r="X26" s="2"/>
      <c r="Y26" s="12"/>
      <c r="Z26" s="23"/>
      <c r="AA26" s="213"/>
    </row>
    <row r="27" spans="1:27" hidden="1" outlineLevel="1" x14ac:dyDescent="0.25">
      <c r="A27" s="244"/>
      <c r="B27" s="62"/>
      <c r="C27" s="43"/>
      <c r="D27" s="6"/>
      <c r="E27" s="9"/>
      <c r="F27" s="4"/>
      <c r="G27" s="4"/>
      <c r="H27" s="4"/>
      <c r="I27" s="4"/>
      <c r="J27" s="4"/>
      <c r="K27" s="4"/>
      <c r="L27" s="4"/>
      <c r="M27" s="4"/>
      <c r="N27" s="4"/>
      <c r="O27" s="4"/>
      <c r="P27" s="4"/>
      <c r="Q27" s="4"/>
      <c r="R27" s="4"/>
      <c r="S27" s="4"/>
      <c r="T27" s="4"/>
      <c r="U27" s="4"/>
      <c r="V27" s="4"/>
      <c r="W27" s="4"/>
      <c r="X27" s="4"/>
      <c r="Y27" s="15"/>
      <c r="Z27" s="23"/>
      <c r="AA27" s="213"/>
    </row>
    <row r="28" spans="1:27" hidden="1" outlineLevel="1" x14ac:dyDescent="0.25">
      <c r="A28" s="244"/>
      <c r="B28" s="62"/>
      <c r="C28" s="43"/>
      <c r="D28" s="6"/>
      <c r="E28" s="10"/>
      <c r="F28" s="2"/>
      <c r="G28" s="2"/>
      <c r="H28" s="2"/>
      <c r="I28" s="2"/>
      <c r="J28" s="2"/>
      <c r="K28" s="2"/>
      <c r="L28" s="2"/>
      <c r="M28" s="2"/>
      <c r="N28" s="2"/>
      <c r="O28" s="2"/>
      <c r="P28" s="2"/>
      <c r="Q28" s="2"/>
      <c r="R28" s="2"/>
      <c r="S28" s="2"/>
      <c r="T28" s="2"/>
      <c r="U28" s="2"/>
      <c r="V28" s="2"/>
      <c r="W28" s="2"/>
      <c r="X28" s="2"/>
      <c r="Y28" s="12"/>
      <c r="Z28" s="23"/>
      <c r="AA28" s="213"/>
    </row>
    <row r="29" spans="1:27" hidden="1" outlineLevel="1" x14ac:dyDescent="0.25">
      <c r="A29" s="244"/>
      <c r="B29" s="62"/>
      <c r="C29" s="43"/>
      <c r="D29" s="6"/>
      <c r="E29" s="9"/>
      <c r="F29" s="4"/>
      <c r="G29" s="4"/>
      <c r="H29" s="4"/>
      <c r="I29" s="4"/>
      <c r="J29" s="4"/>
      <c r="K29" s="4"/>
      <c r="L29" s="4"/>
      <c r="M29" s="4"/>
      <c r="N29" s="4"/>
      <c r="O29" s="4"/>
      <c r="P29" s="4"/>
      <c r="Q29" s="4"/>
      <c r="R29" s="4"/>
      <c r="S29" s="4"/>
      <c r="T29" s="4"/>
      <c r="U29" s="4"/>
      <c r="V29" s="4"/>
      <c r="W29" s="4"/>
      <c r="X29" s="4"/>
      <c r="Y29" s="15"/>
      <c r="Z29" s="23"/>
      <c r="AA29" s="213"/>
    </row>
    <row r="30" spans="1:27" hidden="1" outlineLevel="1" x14ac:dyDescent="0.25">
      <c r="A30" s="244"/>
      <c r="B30" s="62"/>
      <c r="C30" s="43"/>
      <c r="D30" s="6"/>
      <c r="E30" s="10"/>
      <c r="F30" s="2"/>
      <c r="G30" s="2"/>
      <c r="H30" s="2"/>
      <c r="I30" s="2"/>
      <c r="J30" s="2"/>
      <c r="K30" s="2"/>
      <c r="L30" s="2"/>
      <c r="M30" s="2"/>
      <c r="N30" s="2"/>
      <c r="O30" s="2"/>
      <c r="P30" s="2"/>
      <c r="Q30" s="2"/>
      <c r="R30" s="2"/>
      <c r="S30" s="2"/>
      <c r="T30" s="2"/>
      <c r="U30" s="2"/>
      <c r="V30" s="2"/>
      <c r="W30" s="2"/>
      <c r="X30" s="2"/>
      <c r="Y30" s="12"/>
      <c r="Z30" s="23"/>
      <c r="AA30" s="213"/>
    </row>
    <row r="31" spans="1:27" hidden="1" outlineLevel="1" x14ac:dyDescent="0.25">
      <c r="A31" s="244"/>
      <c r="B31" s="62"/>
      <c r="C31" s="43"/>
      <c r="D31" s="6"/>
      <c r="E31" s="9"/>
      <c r="F31" s="4"/>
      <c r="G31" s="4"/>
      <c r="H31" s="4"/>
      <c r="I31" s="4"/>
      <c r="J31" s="4"/>
      <c r="K31" s="4"/>
      <c r="L31" s="4"/>
      <c r="M31" s="4"/>
      <c r="N31" s="4"/>
      <c r="O31" s="4"/>
      <c r="P31" s="4"/>
      <c r="Q31" s="4"/>
      <c r="R31" s="4"/>
      <c r="S31" s="4"/>
      <c r="T31" s="4"/>
      <c r="U31" s="4"/>
      <c r="V31" s="4"/>
      <c r="W31" s="4"/>
      <c r="X31" s="4"/>
      <c r="Y31" s="15"/>
      <c r="Z31" s="23"/>
      <c r="AA31" s="213"/>
    </row>
    <row r="32" spans="1:27" hidden="1" outlineLevel="1" x14ac:dyDescent="0.25">
      <c r="A32" s="244"/>
      <c r="B32" s="62"/>
      <c r="C32" s="43"/>
      <c r="D32" s="6"/>
      <c r="E32" s="10"/>
      <c r="F32" s="2"/>
      <c r="G32" s="2"/>
      <c r="H32" s="2"/>
      <c r="I32" s="2"/>
      <c r="J32" s="2"/>
      <c r="K32" s="2"/>
      <c r="L32" s="2"/>
      <c r="M32" s="2"/>
      <c r="N32" s="2"/>
      <c r="O32" s="2"/>
      <c r="P32" s="2"/>
      <c r="Q32" s="2"/>
      <c r="R32" s="2"/>
      <c r="S32" s="2"/>
      <c r="T32" s="2"/>
      <c r="U32" s="2"/>
      <c r="V32" s="2"/>
      <c r="W32" s="2"/>
      <c r="X32" s="2"/>
      <c r="Y32" s="12"/>
      <c r="Z32" s="23"/>
      <c r="AA32" s="213"/>
    </row>
    <row r="33" spans="1:27" hidden="1" outlineLevel="1" x14ac:dyDescent="0.25">
      <c r="A33" s="244"/>
      <c r="B33" s="62"/>
      <c r="C33" s="43"/>
      <c r="D33" s="6"/>
      <c r="E33" s="9"/>
      <c r="F33" s="4"/>
      <c r="G33" s="4"/>
      <c r="H33" s="4"/>
      <c r="I33" s="4"/>
      <c r="J33" s="4"/>
      <c r="K33" s="4"/>
      <c r="L33" s="4"/>
      <c r="M33" s="4"/>
      <c r="N33" s="4"/>
      <c r="O33" s="4"/>
      <c r="P33" s="4"/>
      <c r="Q33" s="4"/>
      <c r="R33" s="4"/>
      <c r="S33" s="4"/>
      <c r="T33" s="4"/>
      <c r="U33" s="4"/>
      <c r="V33" s="4"/>
      <c r="W33" s="4"/>
      <c r="X33" s="4"/>
      <c r="Y33" s="15"/>
      <c r="Z33" s="23"/>
      <c r="AA33" s="213"/>
    </row>
    <row r="34" spans="1:27" hidden="1" outlineLevel="1" x14ac:dyDescent="0.25">
      <c r="A34" s="244"/>
      <c r="B34" s="62"/>
      <c r="C34" s="43"/>
      <c r="D34" s="6"/>
      <c r="E34" s="10"/>
      <c r="F34" s="2"/>
      <c r="G34" s="2"/>
      <c r="H34" s="2"/>
      <c r="I34" s="2"/>
      <c r="J34" s="2"/>
      <c r="K34" s="2"/>
      <c r="L34" s="2"/>
      <c r="M34" s="2"/>
      <c r="N34" s="2"/>
      <c r="O34" s="2"/>
      <c r="P34" s="2"/>
      <c r="Q34" s="2"/>
      <c r="R34" s="2"/>
      <c r="S34" s="2"/>
      <c r="T34" s="2"/>
      <c r="U34" s="2"/>
      <c r="V34" s="2"/>
      <c r="W34" s="2"/>
      <c r="X34" s="2"/>
      <c r="Y34" s="12"/>
      <c r="Z34" s="23"/>
      <c r="AA34" s="213"/>
    </row>
    <row r="35" spans="1:27" hidden="1" outlineLevel="1" x14ac:dyDescent="0.25">
      <c r="A35" s="244"/>
      <c r="B35" s="62"/>
      <c r="C35" s="43"/>
      <c r="D35" s="6"/>
      <c r="E35" s="9"/>
      <c r="F35" s="4"/>
      <c r="G35" s="4"/>
      <c r="H35" s="4"/>
      <c r="I35" s="4"/>
      <c r="J35" s="4"/>
      <c r="K35" s="4"/>
      <c r="L35" s="4"/>
      <c r="M35" s="4"/>
      <c r="N35" s="4"/>
      <c r="O35" s="4"/>
      <c r="P35" s="4"/>
      <c r="Q35" s="4"/>
      <c r="R35" s="4"/>
      <c r="S35" s="4"/>
      <c r="T35" s="4"/>
      <c r="U35" s="4"/>
      <c r="V35" s="4"/>
      <c r="W35" s="4"/>
      <c r="X35" s="4"/>
      <c r="Y35" s="15"/>
      <c r="Z35" s="23"/>
      <c r="AA35" s="213"/>
    </row>
    <row r="36" spans="1:27" hidden="1" outlineLevel="1" x14ac:dyDescent="0.25">
      <c r="A36" s="244"/>
      <c r="B36" s="62"/>
      <c r="C36" s="43"/>
      <c r="D36" s="6"/>
      <c r="E36" s="10"/>
      <c r="F36" s="2"/>
      <c r="G36" s="2"/>
      <c r="H36" s="2"/>
      <c r="I36" s="2"/>
      <c r="J36" s="2"/>
      <c r="K36" s="2"/>
      <c r="L36" s="2"/>
      <c r="M36" s="2"/>
      <c r="N36" s="2"/>
      <c r="O36" s="2"/>
      <c r="P36" s="2"/>
      <c r="Q36" s="2"/>
      <c r="R36" s="2"/>
      <c r="S36" s="2"/>
      <c r="T36" s="2"/>
      <c r="U36" s="2"/>
      <c r="V36" s="2"/>
      <c r="W36" s="2"/>
      <c r="X36" s="2"/>
      <c r="Y36" s="12"/>
      <c r="Z36" s="23"/>
      <c r="AA36" s="213"/>
    </row>
    <row r="37" spans="1:27" hidden="1" outlineLevel="1" x14ac:dyDescent="0.25">
      <c r="A37" s="244"/>
      <c r="B37" s="62"/>
      <c r="C37" s="43"/>
      <c r="D37" s="6"/>
      <c r="E37" s="9"/>
      <c r="F37" s="4"/>
      <c r="G37" s="4"/>
      <c r="H37" s="4"/>
      <c r="I37" s="4"/>
      <c r="J37" s="4"/>
      <c r="K37" s="4"/>
      <c r="L37" s="4"/>
      <c r="M37" s="4"/>
      <c r="N37" s="4"/>
      <c r="O37" s="4"/>
      <c r="P37" s="4"/>
      <c r="Q37" s="4"/>
      <c r="R37" s="4"/>
      <c r="S37" s="4"/>
      <c r="T37" s="4"/>
      <c r="U37" s="4"/>
      <c r="V37" s="4"/>
      <c r="W37" s="4"/>
      <c r="X37" s="4"/>
      <c r="Y37" s="15"/>
      <c r="Z37" s="23"/>
      <c r="AA37" s="213"/>
    </row>
    <row r="38" spans="1:27" hidden="1" outlineLevel="1" x14ac:dyDescent="0.25">
      <c r="A38" s="244"/>
      <c r="B38" s="62"/>
      <c r="C38" s="43"/>
      <c r="D38" s="6"/>
      <c r="E38" s="10"/>
      <c r="F38" s="2"/>
      <c r="G38" s="2"/>
      <c r="H38" s="2"/>
      <c r="I38" s="2"/>
      <c r="J38" s="2"/>
      <c r="K38" s="2"/>
      <c r="L38" s="2"/>
      <c r="M38" s="2"/>
      <c r="N38" s="2"/>
      <c r="O38" s="2"/>
      <c r="P38" s="2"/>
      <c r="Q38" s="2"/>
      <c r="R38" s="2"/>
      <c r="S38" s="2"/>
      <c r="T38" s="2"/>
      <c r="U38" s="2"/>
      <c r="V38" s="2"/>
      <c r="W38" s="2"/>
      <c r="X38" s="2"/>
      <c r="Y38" s="12"/>
      <c r="Z38" s="23"/>
      <c r="AA38" s="213"/>
    </row>
    <row r="39" spans="1:27" hidden="1" outlineLevel="1" x14ac:dyDescent="0.25">
      <c r="A39" s="244"/>
      <c r="B39" s="62"/>
      <c r="C39" s="43"/>
      <c r="D39" s="6"/>
      <c r="E39" s="9"/>
      <c r="F39" s="4"/>
      <c r="G39" s="4"/>
      <c r="H39" s="4"/>
      <c r="I39" s="4"/>
      <c r="J39" s="4"/>
      <c r="K39" s="4"/>
      <c r="L39" s="4"/>
      <c r="M39" s="4"/>
      <c r="N39" s="4"/>
      <c r="O39" s="4"/>
      <c r="P39" s="4"/>
      <c r="Q39" s="4"/>
      <c r="R39" s="4"/>
      <c r="S39" s="4"/>
      <c r="T39" s="4"/>
      <c r="U39" s="4"/>
      <c r="V39" s="4"/>
      <c r="W39" s="4"/>
      <c r="X39" s="4"/>
      <c r="Y39" s="15"/>
      <c r="Z39" s="23"/>
      <c r="AA39" s="213"/>
    </row>
    <row r="40" spans="1:27" hidden="1" outlineLevel="1" x14ac:dyDescent="0.25">
      <c r="A40" s="244"/>
      <c r="B40" s="62"/>
      <c r="C40" s="43"/>
      <c r="D40" s="6"/>
      <c r="E40" s="10"/>
      <c r="F40" s="2"/>
      <c r="G40" s="2"/>
      <c r="H40" s="2"/>
      <c r="I40" s="2"/>
      <c r="J40" s="2"/>
      <c r="K40" s="2"/>
      <c r="L40" s="2"/>
      <c r="M40" s="2"/>
      <c r="N40" s="2"/>
      <c r="O40" s="2"/>
      <c r="P40" s="2"/>
      <c r="Q40" s="2"/>
      <c r="R40" s="2"/>
      <c r="S40" s="2"/>
      <c r="T40" s="2"/>
      <c r="U40" s="2"/>
      <c r="V40" s="2"/>
      <c r="W40" s="2"/>
      <c r="X40" s="2"/>
      <c r="Y40" s="12"/>
      <c r="Z40" s="23"/>
      <c r="AA40" s="213"/>
    </row>
    <row r="41" spans="1:27" hidden="1" outlineLevel="1" x14ac:dyDescent="0.25">
      <c r="A41" s="244"/>
      <c r="B41" s="62"/>
      <c r="C41" s="43"/>
      <c r="D41" s="6"/>
      <c r="E41" s="9"/>
      <c r="F41" s="4"/>
      <c r="G41" s="4"/>
      <c r="H41" s="4"/>
      <c r="I41" s="4"/>
      <c r="J41" s="4"/>
      <c r="K41" s="4"/>
      <c r="L41" s="4"/>
      <c r="M41" s="4"/>
      <c r="N41" s="4"/>
      <c r="O41" s="4"/>
      <c r="P41" s="4"/>
      <c r="Q41" s="4"/>
      <c r="R41" s="4"/>
      <c r="S41" s="4"/>
      <c r="T41" s="4"/>
      <c r="U41" s="4"/>
      <c r="V41" s="4"/>
      <c r="W41" s="4"/>
      <c r="X41" s="4"/>
      <c r="Y41" s="15"/>
      <c r="Z41" s="23"/>
      <c r="AA41" s="213"/>
    </row>
    <row r="42" spans="1:27" hidden="1" outlineLevel="1" x14ac:dyDescent="0.25">
      <c r="A42" s="244"/>
      <c r="B42" s="62"/>
      <c r="C42" s="43"/>
      <c r="D42" s="6"/>
      <c r="E42" s="10"/>
      <c r="F42" s="2"/>
      <c r="G42" s="2"/>
      <c r="H42" s="2"/>
      <c r="I42" s="2"/>
      <c r="J42" s="2"/>
      <c r="K42" s="2"/>
      <c r="L42" s="2"/>
      <c r="M42" s="2"/>
      <c r="N42" s="2"/>
      <c r="O42" s="2"/>
      <c r="P42" s="2"/>
      <c r="Q42" s="2"/>
      <c r="R42" s="2"/>
      <c r="S42" s="2"/>
      <c r="T42" s="2"/>
      <c r="U42" s="2"/>
      <c r="V42" s="2"/>
      <c r="W42" s="2"/>
      <c r="X42" s="2"/>
      <c r="Y42" s="12"/>
      <c r="Z42" s="23"/>
      <c r="AA42" s="213"/>
    </row>
    <row r="43" spans="1:27" hidden="1" outlineLevel="1" x14ac:dyDescent="0.25">
      <c r="A43" s="244"/>
      <c r="B43" s="62"/>
      <c r="C43" s="43"/>
      <c r="D43" s="6"/>
      <c r="E43" s="9"/>
      <c r="F43" s="4"/>
      <c r="G43" s="4"/>
      <c r="H43" s="4"/>
      <c r="I43" s="4"/>
      <c r="J43" s="4"/>
      <c r="K43" s="4"/>
      <c r="L43" s="4"/>
      <c r="M43" s="4"/>
      <c r="N43" s="4"/>
      <c r="O43" s="4"/>
      <c r="P43" s="4"/>
      <c r="Q43" s="4"/>
      <c r="R43" s="4"/>
      <c r="S43" s="4"/>
      <c r="T43" s="4"/>
      <c r="U43" s="4"/>
      <c r="V43" s="4"/>
      <c r="W43" s="4"/>
      <c r="X43" s="4"/>
      <c r="Y43" s="15"/>
      <c r="Z43" s="23"/>
      <c r="AA43" s="213"/>
    </row>
    <row r="44" spans="1:27" hidden="1" outlineLevel="1" x14ac:dyDescent="0.25">
      <c r="A44" s="244"/>
      <c r="B44" s="62"/>
      <c r="C44" s="43"/>
      <c r="D44" s="6"/>
      <c r="E44" s="10"/>
      <c r="F44" s="2"/>
      <c r="G44" s="2"/>
      <c r="H44" s="2"/>
      <c r="I44" s="2"/>
      <c r="J44" s="2"/>
      <c r="K44" s="2"/>
      <c r="L44" s="2"/>
      <c r="M44" s="2"/>
      <c r="N44" s="2"/>
      <c r="O44" s="2"/>
      <c r="P44" s="2"/>
      <c r="Q44" s="2"/>
      <c r="R44" s="2"/>
      <c r="S44" s="2"/>
      <c r="T44" s="2"/>
      <c r="U44" s="2"/>
      <c r="V44" s="2"/>
      <c r="W44" s="2"/>
      <c r="X44" s="2"/>
      <c r="Y44" s="12"/>
      <c r="Z44" s="23"/>
      <c r="AA44" s="213"/>
    </row>
    <row r="45" spans="1:27" hidden="1" outlineLevel="1" x14ac:dyDescent="0.25">
      <c r="A45" s="244"/>
      <c r="B45" s="62"/>
      <c r="C45" s="43"/>
      <c r="D45" s="6"/>
      <c r="E45" s="9"/>
      <c r="F45" s="4"/>
      <c r="G45" s="4"/>
      <c r="H45" s="4"/>
      <c r="I45" s="4"/>
      <c r="J45" s="4"/>
      <c r="K45" s="4"/>
      <c r="L45" s="4"/>
      <c r="M45" s="4"/>
      <c r="N45" s="4"/>
      <c r="O45" s="4"/>
      <c r="P45" s="4"/>
      <c r="Q45" s="4"/>
      <c r="R45" s="4"/>
      <c r="S45" s="4"/>
      <c r="T45" s="4"/>
      <c r="U45" s="4"/>
      <c r="V45" s="4"/>
      <c r="W45" s="4"/>
      <c r="X45" s="4"/>
      <c r="Y45" s="15"/>
      <c r="Z45" s="23"/>
      <c r="AA45" s="213"/>
    </row>
    <row r="46" spans="1:27" hidden="1" outlineLevel="1" x14ac:dyDescent="0.25">
      <c r="A46" s="244"/>
      <c r="B46" s="62"/>
      <c r="C46" s="43"/>
      <c r="D46" s="6"/>
      <c r="E46" s="10"/>
      <c r="F46" s="2"/>
      <c r="G46" s="2"/>
      <c r="H46" s="2"/>
      <c r="I46" s="2"/>
      <c r="J46" s="2"/>
      <c r="K46" s="2"/>
      <c r="L46" s="2"/>
      <c r="M46" s="2"/>
      <c r="N46" s="2"/>
      <c r="O46" s="2"/>
      <c r="P46" s="2"/>
      <c r="Q46" s="2"/>
      <c r="R46" s="2"/>
      <c r="S46" s="2"/>
      <c r="T46" s="2"/>
      <c r="U46" s="2"/>
      <c r="V46" s="2"/>
      <c r="W46" s="2"/>
      <c r="X46" s="2"/>
      <c r="Y46" s="12"/>
      <c r="Z46" s="23"/>
      <c r="AA46" s="213"/>
    </row>
    <row r="47" spans="1:27" hidden="1" outlineLevel="1" x14ac:dyDescent="0.25">
      <c r="A47" s="244"/>
      <c r="B47" s="62"/>
      <c r="C47" s="43"/>
      <c r="D47" s="6"/>
      <c r="E47" s="9"/>
      <c r="F47" s="4"/>
      <c r="G47" s="4"/>
      <c r="H47" s="4"/>
      <c r="I47" s="4"/>
      <c r="J47" s="4"/>
      <c r="K47" s="4"/>
      <c r="L47" s="4"/>
      <c r="M47" s="4"/>
      <c r="N47" s="4"/>
      <c r="O47" s="4"/>
      <c r="P47" s="4"/>
      <c r="Q47" s="4"/>
      <c r="R47" s="4"/>
      <c r="S47" s="4"/>
      <c r="T47" s="4"/>
      <c r="U47" s="4"/>
      <c r="V47" s="4"/>
      <c r="W47" s="4"/>
      <c r="X47" s="4"/>
      <c r="Y47" s="15"/>
      <c r="Z47" s="23"/>
      <c r="AA47" s="213"/>
    </row>
    <row r="48" spans="1:27" hidden="1" outlineLevel="1" x14ac:dyDescent="0.25">
      <c r="A48" s="244"/>
      <c r="B48" s="62"/>
      <c r="C48" s="43"/>
      <c r="D48" s="6"/>
      <c r="E48" s="10"/>
      <c r="F48" s="2"/>
      <c r="G48" s="2"/>
      <c r="H48" s="2"/>
      <c r="I48" s="2"/>
      <c r="J48" s="2"/>
      <c r="K48" s="2"/>
      <c r="L48" s="2"/>
      <c r="M48" s="2"/>
      <c r="N48" s="2"/>
      <c r="O48" s="2"/>
      <c r="P48" s="2"/>
      <c r="Q48" s="2"/>
      <c r="R48" s="2"/>
      <c r="S48" s="2"/>
      <c r="T48" s="2"/>
      <c r="U48" s="2"/>
      <c r="V48" s="2"/>
      <c r="W48" s="2"/>
      <c r="X48" s="2"/>
      <c r="Y48" s="12"/>
      <c r="Z48" s="23"/>
      <c r="AA48" s="213"/>
    </row>
    <row r="49" spans="1:27" hidden="1" outlineLevel="1" x14ac:dyDescent="0.25">
      <c r="A49" s="244"/>
      <c r="B49" s="62"/>
      <c r="C49" s="43"/>
      <c r="D49" s="6"/>
      <c r="E49" s="9"/>
      <c r="F49" s="4"/>
      <c r="G49" s="4"/>
      <c r="H49" s="4"/>
      <c r="I49" s="4"/>
      <c r="J49" s="4"/>
      <c r="K49" s="4"/>
      <c r="L49" s="4"/>
      <c r="M49" s="4"/>
      <c r="N49" s="4"/>
      <c r="O49" s="4"/>
      <c r="P49" s="4"/>
      <c r="Q49" s="4"/>
      <c r="R49" s="4"/>
      <c r="S49" s="4"/>
      <c r="T49" s="4"/>
      <c r="U49" s="4"/>
      <c r="V49" s="4"/>
      <c r="W49" s="4"/>
      <c r="X49" s="4"/>
      <c r="Y49" s="15"/>
      <c r="Z49" s="23"/>
      <c r="AA49" s="213"/>
    </row>
    <row r="50" spans="1:27" hidden="1" outlineLevel="1" x14ac:dyDescent="0.25">
      <c r="A50" s="244"/>
      <c r="B50" s="62"/>
      <c r="C50" s="43"/>
      <c r="D50" s="6"/>
      <c r="E50" s="10"/>
      <c r="F50" s="2"/>
      <c r="G50" s="2"/>
      <c r="H50" s="2"/>
      <c r="I50" s="2"/>
      <c r="J50" s="2"/>
      <c r="K50" s="2"/>
      <c r="L50" s="2"/>
      <c r="M50" s="2"/>
      <c r="N50" s="2"/>
      <c r="O50" s="2"/>
      <c r="P50" s="2"/>
      <c r="Q50" s="2"/>
      <c r="R50" s="2"/>
      <c r="S50" s="2"/>
      <c r="T50" s="2"/>
      <c r="U50" s="2"/>
      <c r="V50" s="2"/>
      <c r="W50" s="2"/>
      <c r="X50" s="2"/>
      <c r="Y50" s="12"/>
      <c r="Z50" s="23"/>
      <c r="AA50" s="213"/>
    </row>
    <row r="51" spans="1:27" hidden="1" outlineLevel="1" x14ac:dyDescent="0.25">
      <c r="A51" s="244"/>
      <c r="B51" s="62"/>
      <c r="C51" s="43"/>
      <c r="D51" s="6"/>
      <c r="E51" s="9"/>
      <c r="F51" s="4"/>
      <c r="G51" s="4"/>
      <c r="H51" s="4"/>
      <c r="I51" s="4"/>
      <c r="J51" s="4"/>
      <c r="K51" s="4"/>
      <c r="L51" s="4"/>
      <c r="M51" s="4"/>
      <c r="N51" s="4"/>
      <c r="O51" s="4"/>
      <c r="P51" s="4"/>
      <c r="Q51" s="4"/>
      <c r="R51" s="4"/>
      <c r="S51" s="4"/>
      <c r="T51" s="4"/>
      <c r="U51" s="4"/>
      <c r="V51" s="4"/>
      <c r="W51" s="4"/>
      <c r="X51" s="4"/>
      <c r="Y51" s="15"/>
      <c r="Z51" s="23"/>
      <c r="AA51" s="213"/>
    </row>
    <row r="52" spans="1:27" hidden="1" outlineLevel="1" x14ac:dyDescent="0.25">
      <c r="A52" s="244"/>
      <c r="B52" s="62"/>
      <c r="C52" s="43"/>
      <c r="D52" s="6"/>
      <c r="E52" s="10"/>
      <c r="F52" s="2"/>
      <c r="G52" s="2"/>
      <c r="H52" s="2"/>
      <c r="I52" s="2"/>
      <c r="J52" s="2"/>
      <c r="K52" s="2"/>
      <c r="L52" s="2"/>
      <c r="M52" s="2"/>
      <c r="N52" s="2"/>
      <c r="O52" s="2"/>
      <c r="P52" s="2"/>
      <c r="Q52" s="2"/>
      <c r="R52" s="2"/>
      <c r="S52" s="2"/>
      <c r="T52" s="2"/>
      <c r="U52" s="2"/>
      <c r="V52" s="2"/>
      <c r="W52" s="2"/>
      <c r="X52" s="2"/>
      <c r="Y52" s="12"/>
      <c r="Z52" s="23"/>
      <c r="AA52" s="213"/>
    </row>
    <row r="53" spans="1:27" hidden="1" outlineLevel="1" x14ac:dyDescent="0.25">
      <c r="A53" s="244"/>
      <c r="B53" s="62"/>
      <c r="C53" s="43"/>
      <c r="D53" s="6"/>
      <c r="E53" s="9"/>
      <c r="F53" s="4"/>
      <c r="G53" s="4"/>
      <c r="H53" s="4"/>
      <c r="I53" s="4"/>
      <c r="J53" s="4"/>
      <c r="K53" s="4"/>
      <c r="L53" s="4"/>
      <c r="M53" s="4"/>
      <c r="N53" s="4"/>
      <c r="O53" s="4"/>
      <c r="P53" s="4"/>
      <c r="Q53" s="4"/>
      <c r="R53" s="4"/>
      <c r="S53" s="4"/>
      <c r="T53" s="4"/>
      <c r="U53" s="4"/>
      <c r="V53" s="4"/>
      <c r="W53" s="4"/>
      <c r="X53" s="4"/>
      <c r="Y53" s="15"/>
      <c r="Z53" s="23"/>
      <c r="AA53" s="213"/>
    </row>
    <row r="54" spans="1:27" hidden="1" outlineLevel="1" x14ac:dyDescent="0.25">
      <c r="A54" s="244"/>
      <c r="B54" s="62"/>
      <c r="C54" s="43"/>
      <c r="D54" s="6"/>
      <c r="E54" s="10"/>
      <c r="F54" s="2"/>
      <c r="G54" s="2"/>
      <c r="H54" s="2"/>
      <c r="I54" s="2"/>
      <c r="J54" s="2"/>
      <c r="K54" s="2"/>
      <c r="L54" s="2"/>
      <c r="M54" s="2"/>
      <c r="N54" s="2"/>
      <c r="O54" s="2"/>
      <c r="P54" s="2"/>
      <c r="Q54" s="2"/>
      <c r="R54" s="2"/>
      <c r="S54" s="2"/>
      <c r="T54" s="2"/>
      <c r="U54" s="2"/>
      <c r="V54" s="2"/>
      <c r="W54" s="2"/>
      <c r="X54" s="2"/>
      <c r="Y54" s="12"/>
      <c r="Z54" s="23"/>
      <c r="AA54" s="213"/>
    </row>
    <row r="55" spans="1:27" hidden="1" outlineLevel="1" x14ac:dyDescent="0.25">
      <c r="A55" s="244"/>
      <c r="B55" s="62"/>
      <c r="C55" s="43"/>
      <c r="D55" s="6"/>
      <c r="E55" s="9"/>
      <c r="F55" s="4"/>
      <c r="G55" s="4"/>
      <c r="H55" s="4"/>
      <c r="I55" s="4"/>
      <c r="J55" s="4"/>
      <c r="K55" s="4"/>
      <c r="L55" s="4"/>
      <c r="M55" s="4"/>
      <c r="N55" s="4"/>
      <c r="O55" s="4"/>
      <c r="P55" s="4"/>
      <c r="Q55" s="4"/>
      <c r="R55" s="4"/>
      <c r="S55" s="4"/>
      <c r="T55" s="4"/>
      <c r="U55" s="4"/>
      <c r="V55" s="4"/>
      <c r="W55" s="4"/>
      <c r="X55" s="4"/>
      <c r="Y55" s="15"/>
      <c r="Z55" s="23"/>
      <c r="AA55" s="213"/>
    </row>
    <row r="56" spans="1:27" hidden="1" outlineLevel="1" x14ac:dyDescent="0.25">
      <c r="A56" s="244"/>
      <c r="B56" s="62"/>
      <c r="C56" s="43"/>
      <c r="D56" s="6"/>
      <c r="E56" s="10"/>
      <c r="F56" s="2"/>
      <c r="G56" s="2"/>
      <c r="H56" s="2"/>
      <c r="I56" s="2"/>
      <c r="J56" s="2"/>
      <c r="K56" s="2"/>
      <c r="L56" s="2"/>
      <c r="M56" s="2"/>
      <c r="N56" s="2"/>
      <c r="O56" s="2"/>
      <c r="P56" s="2"/>
      <c r="Q56" s="2"/>
      <c r="R56" s="2"/>
      <c r="S56" s="2"/>
      <c r="T56" s="2"/>
      <c r="U56" s="2"/>
      <c r="V56" s="2"/>
      <c r="W56" s="2"/>
      <c r="X56" s="2"/>
      <c r="Y56" s="12"/>
      <c r="Z56" s="23"/>
      <c r="AA56" s="213"/>
    </row>
    <row r="57" spans="1:27" hidden="1" outlineLevel="1" x14ac:dyDescent="0.25">
      <c r="A57" s="244"/>
      <c r="B57" s="62"/>
      <c r="C57" s="43"/>
      <c r="D57" s="6"/>
      <c r="E57" s="9"/>
      <c r="F57" s="4"/>
      <c r="G57" s="4"/>
      <c r="H57" s="4"/>
      <c r="I57" s="4"/>
      <c r="J57" s="4"/>
      <c r="K57" s="4"/>
      <c r="L57" s="4"/>
      <c r="M57" s="4"/>
      <c r="N57" s="4"/>
      <c r="O57" s="4"/>
      <c r="P57" s="4"/>
      <c r="Q57" s="4"/>
      <c r="R57" s="4"/>
      <c r="S57" s="4"/>
      <c r="T57" s="4"/>
      <c r="U57" s="4"/>
      <c r="V57" s="4"/>
      <c r="W57" s="4"/>
      <c r="X57" s="4"/>
      <c r="Y57" s="15"/>
      <c r="Z57" s="23"/>
      <c r="AA57" s="213"/>
    </row>
    <row r="58" spans="1:27" hidden="1" outlineLevel="1" x14ac:dyDescent="0.25">
      <c r="A58" s="244"/>
      <c r="B58" s="62"/>
      <c r="C58" s="43"/>
      <c r="D58" s="6"/>
      <c r="E58" s="10"/>
      <c r="F58" s="2"/>
      <c r="G58" s="2"/>
      <c r="H58" s="2"/>
      <c r="I58" s="2"/>
      <c r="J58" s="2"/>
      <c r="K58" s="2"/>
      <c r="L58" s="2"/>
      <c r="M58" s="2"/>
      <c r="N58" s="2"/>
      <c r="O58" s="2"/>
      <c r="P58" s="2"/>
      <c r="Q58" s="2"/>
      <c r="R58" s="2"/>
      <c r="S58" s="2"/>
      <c r="T58" s="2"/>
      <c r="U58" s="2"/>
      <c r="V58" s="2"/>
      <c r="W58" s="2"/>
      <c r="X58" s="2"/>
      <c r="Y58" s="12"/>
      <c r="Z58" s="23"/>
      <c r="AA58" s="213"/>
    </row>
    <row r="59" spans="1:27" hidden="1" outlineLevel="1" x14ac:dyDescent="0.25">
      <c r="A59" s="244"/>
      <c r="B59" s="62"/>
      <c r="C59" s="43"/>
      <c r="D59" s="6"/>
      <c r="E59" s="9"/>
      <c r="F59" s="4"/>
      <c r="G59" s="4"/>
      <c r="H59" s="4"/>
      <c r="I59" s="4"/>
      <c r="J59" s="4"/>
      <c r="K59" s="4"/>
      <c r="L59" s="4"/>
      <c r="M59" s="4"/>
      <c r="N59" s="4"/>
      <c r="O59" s="4"/>
      <c r="P59" s="4"/>
      <c r="Q59" s="4"/>
      <c r="R59" s="4"/>
      <c r="S59" s="4"/>
      <c r="T59" s="4"/>
      <c r="U59" s="4"/>
      <c r="V59" s="4"/>
      <c r="W59" s="4"/>
      <c r="X59" s="4"/>
      <c r="Y59" s="15"/>
      <c r="Z59" s="23"/>
      <c r="AA59" s="213"/>
    </row>
    <row r="60" spans="1:27" hidden="1" outlineLevel="1" x14ac:dyDescent="0.25">
      <c r="A60" s="244"/>
      <c r="B60" s="62"/>
      <c r="C60" s="43"/>
      <c r="D60" s="6"/>
      <c r="E60" s="10"/>
      <c r="F60" s="2"/>
      <c r="G60" s="2"/>
      <c r="H60" s="2"/>
      <c r="I60" s="2"/>
      <c r="J60" s="2"/>
      <c r="K60" s="2"/>
      <c r="L60" s="2"/>
      <c r="M60" s="2"/>
      <c r="N60" s="2"/>
      <c r="O60" s="2"/>
      <c r="P60" s="2"/>
      <c r="Q60" s="2"/>
      <c r="R60" s="2"/>
      <c r="S60" s="2"/>
      <c r="T60" s="2"/>
      <c r="U60" s="2"/>
      <c r="V60" s="2"/>
      <c r="W60" s="2"/>
      <c r="X60" s="2"/>
      <c r="Y60" s="12"/>
      <c r="Z60" s="23"/>
      <c r="AA60" s="213"/>
    </row>
    <row r="61" spans="1:27" hidden="1" outlineLevel="1" x14ac:dyDescent="0.25">
      <c r="A61" s="244"/>
      <c r="B61" s="62"/>
      <c r="C61" s="43"/>
      <c r="D61" s="6"/>
      <c r="E61" s="9"/>
      <c r="F61" s="4"/>
      <c r="G61" s="4"/>
      <c r="H61" s="4"/>
      <c r="I61" s="4"/>
      <c r="J61" s="4"/>
      <c r="K61" s="4"/>
      <c r="L61" s="4"/>
      <c r="M61" s="4"/>
      <c r="N61" s="4"/>
      <c r="O61" s="4"/>
      <c r="P61" s="4"/>
      <c r="Q61" s="4"/>
      <c r="R61" s="4"/>
      <c r="S61" s="4"/>
      <c r="T61" s="4"/>
      <c r="U61" s="4"/>
      <c r="V61" s="4"/>
      <c r="W61" s="4"/>
      <c r="X61" s="4"/>
      <c r="Y61" s="15"/>
      <c r="Z61" s="23"/>
      <c r="AA61" s="213"/>
    </row>
    <row r="62" spans="1:27" hidden="1" outlineLevel="1" x14ac:dyDescent="0.25">
      <c r="A62" s="244"/>
      <c r="B62" s="62"/>
      <c r="C62" s="43"/>
      <c r="D62" s="6"/>
      <c r="E62" s="10"/>
      <c r="F62" s="2"/>
      <c r="G62" s="2"/>
      <c r="H62" s="2"/>
      <c r="I62" s="2"/>
      <c r="J62" s="2"/>
      <c r="K62" s="2"/>
      <c r="L62" s="2"/>
      <c r="M62" s="2"/>
      <c r="N62" s="2"/>
      <c r="O62" s="2"/>
      <c r="P62" s="2"/>
      <c r="Q62" s="2"/>
      <c r="R62" s="2"/>
      <c r="S62" s="2"/>
      <c r="T62" s="2"/>
      <c r="U62" s="2"/>
      <c r="V62" s="2"/>
      <c r="W62" s="2"/>
      <c r="X62" s="2"/>
      <c r="Y62" s="12"/>
      <c r="Z62" s="23"/>
      <c r="AA62" s="213"/>
    </row>
    <row r="63" spans="1:27" hidden="1" outlineLevel="1" x14ac:dyDescent="0.25">
      <c r="A63" s="244"/>
      <c r="B63" s="62"/>
      <c r="C63" s="43"/>
      <c r="D63" s="6"/>
      <c r="E63" s="9"/>
      <c r="F63" s="4"/>
      <c r="G63" s="4"/>
      <c r="H63" s="4"/>
      <c r="I63" s="4"/>
      <c r="J63" s="4"/>
      <c r="K63" s="4"/>
      <c r="L63" s="4"/>
      <c r="M63" s="4"/>
      <c r="N63" s="4"/>
      <c r="O63" s="4"/>
      <c r="P63" s="4"/>
      <c r="Q63" s="4"/>
      <c r="R63" s="4"/>
      <c r="S63" s="4"/>
      <c r="T63" s="4"/>
      <c r="U63" s="4"/>
      <c r="V63" s="4"/>
      <c r="W63" s="4"/>
      <c r="X63" s="4"/>
      <c r="Y63" s="15"/>
      <c r="Z63" s="23"/>
      <c r="AA63" s="213"/>
    </row>
    <row r="64" spans="1:27" hidden="1" outlineLevel="1" x14ac:dyDescent="0.25">
      <c r="A64" s="244"/>
      <c r="B64" s="62"/>
      <c r="C64" s="43"/>
      <c r="D64" s="6"/>
      <c r="E64" s="10"/>
      <c r="F64" s="2"/>
      <c r="G64" s="2"/>
      <c r="H64" s="2"/>
      <c r="I64" s="2"/>
      <c r="J64" s="2"/>
      <c r="K64" s="2"/>
      <c r="L64" s="2"/>
      <c r="M64" s="2"/>
      <c r="N64" s="2"/>
      <c r="O64" s="2"/>
      <c r="P64" s="2"/>
      <c r="Q64" s="2"/>
      <c r="R64" s="2"/>
      <c r="S64" s="2"/>
      <c r="T64" s="2"/>
      <c r="U64" s="2"/>
      <c r="V64" s="2"/>
      <c r="W64" s="2"/>
      <c r="X64" s="2"/>
      <c r="Y64" s="12"/>
      <c r="Z64" s="23"/>
      <c r="AA64" s="213"/>
    </row>
    <row r="65" spans="1:33" hidden="1" outlineLevel="1" x14ac:dyDescent="0.25">
      <c r="A65" s="244"/>
      <c r="B65" s="62"/>
      <c r="C65" s="43"/>
      <c r="D65" s="6"/>
      <c r="E65" s="10"/>
      <c r="F65" s="2"/>
      <c r="G65" s="2"/>
      <c r="H65" s="2"/>
      <c r="I65" s="2"/>
      <c r="J65" s="2"/>
      <c r="K65" s="2"/>
      <c r="L65" s="2"/>
      <c r="M65" s="2"/>
      <c r="N65" s="2"/>
      <c r="O65" s="2"/>
      <c r="P65" s="2"/>
      <c r="Q65" s="2"/>
      <c r="R65" s="2"/>
      <c r="S65" s="2"/>
      <c r="T65" s="2"/>
      <c r="U65" s="2"/>
      <c r="V65" s="2"/>
      <c r="W65" s="2"/>
      <c r="X65" s="2"/>
      <c r="Y65" s="12"/>
      <c r="Z65" s="23"/>
      <c r="AA65" s="213"/>
    </row>
    <row r="66" spans="1:33" ht="15.75" hidden="1" outlineLevel="1" thickBot="1" x14ac:dyDescent="0.3">
      <c r="A66" s="256"/>
      <c r="B66" s="64"/>
      <c r="C66" s="44"/>
      <c r="D66" s="24"/>
      <c r="E66" s="20"/>
      <c r="F66" s="21"/>
      <c r="G66" s="21"/>
      <c r="H66" s="21"/>
      <c r="I66" s="21"/>
      <c r="J66" s="21"/>
      <c r="K66" s="21"/>
      <c r="L66" s="21"/>
      <c r="M66" s="21"/>
      <c r="N66" s="21"/>
      <c r="O66" s="21"/>
      <c r="P66" s="21"/>
      <c r="Q66" s="21"/>
      <c r="R66" s="21"/>
      <c r="S66" s="21"/>
      <c r="T66" s="21"/>
      <c r="U66" s="21"/>
      <c r="V66" s="21"/>
      <c r="W66" s="21"/>
      <c r="X66" s="21"/>
      <c r="Y66" s="22"/>
      <c r="Z66" s="30"/>
      <c r="AA66" s="242"/>
    </row>
    <row r="67" spans="1:33" ht="15" customHeight="1" thickTop="1" x14ac:dyDescent="0.25">
      <c r="A67" s="208" t="s">
        <v>6</v>
      </c>
      <c r="B67" s="65" t="str">
        <f t="shared" ref="B67:D68" si="0">B3</f>
        <v>Департамент 17</v>
      </c>
      <c r="C67" s="45" t="str">
        <f t="shared" si="0"/>
        <v>Инженер-стажер</v>
      </c>
      <c r="D67" s="25" t="str">
        <f t="shared" si="0"/>
        <v>Штат</v>
      </c>
      <c r="E67" s="26">
        <f>Октябрь!E67+Ноябрь!E67+Декабрь!E67</f>
        <v>0</v>
      </c>
      <c r="F67" s="27">
        <f>Октябрь!F67+Ноябрь!F67+Декабрь!F67</f>
        <v>0</v>
      </c>
      <c r="G67" s="27">
        <f>Октябрь!G67+Ноябрь!G67+Декабрь!G67</f>
        <v>0</v>
      </c>
      <c r="H67" s="27">
        <f>Октябрь!H67+Ноябрь!H67+Декабрь!H67</f>
        <v>0</v>
      </c>
      <c r="I67" s="27">
        <f>Октябрь!I67+Ноябрь!I67+Декабрь!I67</f>
        <v>0</v>
      </c>
      <c r="J67" s="27">
        <f>Октябрь!J67+Ноябрь!J67+Декабрь!J67</f>
        <v>0</v>
      </c>
      <c r="K67" s="27">
        <f>Октябрь!K67+Ноябрь!K67+Декабрь!K67</f>
        <v>0</v>
      </c>
      <c r="L67" s="27">
        <f>Октябрь!L67+Ноябрь!L67+Декабрь!L67</f>
        <v>0</v>
      </c>
      <c r="M67" s="27">
        <f>Октябрь!M67+Ноябрь!M67+Декабрь!M67</f>
        <v>0</v>
      </c>
      <c r="N67" s="27">
        <f>Октябрь!N67+Ноябрь!N67+Декабрь!N67</f>
        <v>0</v>
      </c>
      <c r="O67" s="27">
        <f>Октябрь!O67+Ноябрь!O67+Декабрь!O67</f>
        <v>0</v>
      </c>
      <c r="P67" s="27">
        <f>Октябрь!P67+Ноябрь!P67+Декабрь!P67</f>
        <v>0</v>
      </c>
      <c r="Q67" s="27">
        <f>Октябрь!Q67+Ноябрь!Q67+Декабрь!Q67</f>
        <v>0</v>
      </c>
      <c r="R67" s="27">
        <f>Октябрь!R67+Ноябрь!R67+Декабрь!R67</f>
        <v>0</v>
      </c>
      <c r="S67" s="27">
        <f>Октябрь!S67+Ноябрь!S67+Декабрь!S67</f>
        <v>0</v>
      </c>
      <c r="T67" s="27">
        <f>Октябрь!T67+Ноябрь!T67+Декабрь!T67</f>
        <v>0</v>
      </c>
      <c r="U67" s="27">
        <f>Октябрь!U67+Ноябрь!U67+Декабрь!U67</f>
        <v>0</v>
      </c>
      <c r="V67" s="27">
        <f>Октябрь!V67+Ноябрь!V67+Декабрь!V67</f>
        <v>0</v>
      </c>
      <c r="W67" s="27">
        <f>Октябрь!W67+Ноябрь!W67+Декабрь!W67</f>
        <v>0</v>
      </c>
      <c r="X67" s="27">
        <f>Октябрь!X67+Ноябрь!X67+Декабрь!X67</f>
        <v>0</v>
      </c>
      <c r="Y67" s="28">
        <f>Октябрь!Y67+Ноябрь!Y67+Декабрь!Y67</f>
        <v>0</v>
      </c>
      <c r="Z67" s="29">
        <f>Октябрь!Z67+Ноябрь!Z67+Декабрь!Z67</f>
        <v>0</v>
      </c>
      <c r="AA67" s="206">
        <f>Октябрь!AA67+Ноябрь!AA67+Декабрь!AA67</f>
        <v>0</v>
      </c>
      <c r="AB67" s="84">
        <f>AC3*AB3</f>
        <v>511</v>
      </c>
      <c r="AF67" t="e">
        <f ca="1">MATCH($AD$3,INDIRECT(CONCATENATE("'[Табели учета рабочего времени 2019.xlsx]",$AB$1,"'!$E$21:$E$2000")),0)</f>
        <v>#REF!</v>
      </c>
      <c r="AG67" s="85" t="e">
        <f ca="1">INDIRECT(CONCATENATE("'[Табели учета рабочего времени 2019.xlsx]",$AB$1,"'!$AO$",TEXT(20+AF67+2,0)))</f>
        <v>#REF!</v>
      </c>
    </row>
    <row r="68" spans="1:33" ht="15.75" thickBot="1" x14ac:dyDescent="0.3">
      <c r="A68" s="209"/>
      <c r="B68" s="66">
        <f t="shared" si="0"/>
        <v>0</v>
      </c>
      <c r="C68" s="46">
        <f t="shared" si="0"/>
        <v>0</v>
      </c>
      <c r="D68" s="8" t="str">
        <f t="shared" si="0"/>
        <v>Совместитель</v>
      </c>
      <c r="E68" s="11">
        <f>Октябрь!E68+Ноябрь!E68+Декабрь!E68</f>
        <v>0</v>
      </c>
      <c r="F68" s="3">
        <f>Октябрь!F68+Ноябрь!F68+Декабрь!F68</f>
        <v>0</v>
      </c>
      <c r="G68" s="3">
        <f>Октябрь!G68+Ноябрь!G68+Декабрь!G68</f>
        <v>0</v>
      </c>
      <c r="H68" s="3">
        <f>Октябрь!H68+Ноябрь!H68+Декабрь!H68</f>
        <v>0</v>
      </c>
      <c r="I68" s="3">
        <f>Октябрь!I68+Ноябрь!I68+Декабрь!I68</f>
        <v>0</v>
      </c>
      <c r="J68" s="3">
        <f>Октябрь!J68+Ноябрь!J68+Декабрь!J68</f>
        <v>0</v>
      </c>
      <c r="K68" s="3">
        <f>Октябрь!K68+Ноябрь!K68+Декабрь!K68</f>
        <v>0</v>
      </c>
      <c r="L68" s="3">
        <f>Октябрь!L68+Ноябрь!L68+Декабрь!L68</f>
        <v>0</v>
      </c>
      <c r="M68" s="3">
        <f>Октябрь!M68+Ноябрь!M68+Декабрь!M68</f>
        <v>0</v>
      </c>
      <c r="N68" s="3">
        <f>Октябрь!N68+Ноябрь!N68+Декабрь!N68</f>
        <v>0</v>
      </c>
      <c r="O68" s="3">
        <f>Октябрь!O68+Ноябрь!O68+Декабрь!O68</f>
        <v>0</v>
      </c>
      <c r="P68" s="3">
        <f>Октябрь!P68+Ноябрь!P68+Декабрь!P68</f>
        <v>0</v>
      </c>
      <c r="Q68" s="3">
        <f>Октябрь!Q68+Ноябрь!Q68+Декабрь!Q68</f>
        <v>0</v>
      </c>
      <c r="R68" s="3">
        <f>Октябрь!R68+Ноябрь!R68+Декабрь!R68</f>
        <v>0</v>
      </c>
      <c r="S68" s="3">
        <f>Октябрь!S68+Ноябрь!S68+Декабрь!S68</f>
        <v>0</v>
      </c>
      <c r="T68" s="3">
        <f>Октябрь!T68+Ноябрь!T68+Декабрь!T68</f>
        <v>0</v>
      </c>
      <c r="U68" s="3">
        <f>Октябрь!U68+Ноябрь!U68+Декабрь!U68</f>
        <v>0</v>
      </c>
      <c r="V68" s="3">
        <f>Октябрь!V68+Ноябрь!V68+Декабрь!V68</f>
        <v>0</v>
      </c>
      <c r="W68" s="3">
        <f>Октябрь!W68+Ноябрь!W68+Декабрь!W68</f>
        <v>0</v>
      </c>
      <c r="X68" s="3">
        <f>Октябрь!X68+Ноябрь!X68+Декабрь!X68</f>
        <v>0</v>
      </c>
      <c r="Y68" s="16">
        <f>Октябрь!Y68+Ноябрь!Y68+Декабрь!Y68</f>
        <v>0</v>
      </c>
      <c r="Z68" s="18">
        <f>Октябрь!Z68+Ноябрь!Z68+Декабрь!Z68</f>
        <v>0</v>
      </c>
      <c r="AA68" s="207">
        <f>Октябрь!AA68+Ноябрь!AA68+Декабрь!AA68</f>
        <v>0</v>
      </c>
      <c r="AB68" s="84">
        <f>AC3*AB4</f>
        <v>0</v>
      </c>
      <c r="AF68" t="e">
        <f ca="1">MATCH($AD4,INDIRECT(CONCATENATE("'[Табели учета рабочего времени 2019.xlsx]",$AB$1,"'!$E$21:$E$2000")),0)</f>
        <v>#REF!</v>
      </c>
      <c r="AG68" s="85" t="e">
        <f ca="1">INDIRECT(CONCATENATE("'[Табели учета рабочего времени 2019.xlsx]",$AB$1,"'!$AO$",TEXT(20+AF68+2,0)))</f>
        <v>#REF!</v>
      </c>
    </row>
  </sheetData>
  <customSheetViews>
    <customSheetView guid="{408ECAAE-613F-4084-B488-3FAA9C7F173A}" zeroValues="0" hiddenRows="1" hiddenColumns="1">
      <selection activeCell="D68" sqref="D68"/>
      <pageMargins left="0.7" right="0.7" top="0.75" bottom="0.75" header="0.3" footer="0.3"/>
    </customSheetView>
    <customSheetView guid="{C76FC18C-29D4-4EF7-82C3-46859590EBCE}" zeroValues="0" hiddenRows="1" hiddenColumns="1">
      <selection activeCell="D68" sqref="D68"/>
      <pageMargins left="0.7" right="0.7" top="0.75" bottom="0.75" header="0.3" footer="0.3"/>
    </customSheetView>
    <customSheetView guid="{CD01F72D-C7EA-45D0-819A-C26EA35B9FAE}" zeroValues="0" hiddenRows="1" hiddenColumns="1">
      <selection activeCell="D68" sqref="D68"/>
      <pageMargins left="0.7" right="0.7" top="0.75" bottom="0.75" header="0.3" footer="0.3"/>
    </customSheetView>
    <customSheetView guid="{0D977F78-BF72-4745-A64A-C83A0431C8EE}" zeroValues="0" hiddenRows="1" hiddenColumns="1">
      <selection activeCell="D68" sqref="D68"/>
      <pageMargins left="0.7" right="0.7" top="0.75" bottom="0.75" header="0.3" footer="0.3"/>
    </customSheetView>
    <customSheetView guid="{697E38C0-DEBC-4380-B1E4-529E1AC10928}" zeroValues="0" hiddenRows="1" hiddenColumns="1">
      <selection activeCell="D68" sqref="D68"/>
      <pageMargins left="0.7" right="0.7" top="0.75" bottom="0.75" header="0.3" footer="0.3"/>
    </customSheetView>
  </customSheetViews>
  <mergeCells count="68">
    <mergeCell ref="A63:A64"/>
    <mergeCell ref="AA63:AA64"/>
    <mergeCell ref="A65:A66"/>
    <mergeCell ref="AA65:AA66"/>
    <mergeCell ref="A67:A68"/>
    <mergeCell ref="AA67:AA68"/>
    <mergeCell ref="A57:A58"/>
    <mergeCell ref="AA57:AA58"/>
    <mergeCell ref="A59:A60"/>
    <mergeCell ref="AA59:AA60"/>
    <mergeCell ref="A61:A62"/>
    <mergeCell ref="AA61:AA62"/>
    <mergeCell ref="A51:A52"/>
    <mergeCell ref="AA51:AA52"/>
    <mergeCell ref="A53:A54"/>
    <mergeCell ref="AA53:AA54"/>
    <mergeCell ref="A55:A56"/>
    <mergeCell ref="AA55:AA56"/>
    <mergeCell ref="A45:A46"/>
    <mergeCell ref="AA45:AA46"/>
    <mergeCell ref="A47:A48"/>
    <mergeCell ref="AA47:AA48"/>
    <mergeCell ref="A49:A50"/>
    <mergeCell ref="AA49:AA50"/>
    <mergeCell ref="A39:A40"/>
    <mergeCell ref="AA39:AA40"/>
    <mergeCell ref="A41:A42"/>
    <mergeCell ref="AA41:AA42"/>
    <mergeCell ref="A43:A44"/>
    <mergeCell ref="AA43:AA44"/>
    <mergeCell ref="A33:A34"/>
    <mergeCell ref="AA33:AA34"/>
    <mergeCell ref="A35:A36"/>
    <mergeCell ref="AA35:AA36"/>
    <mergeCell ref="A37:A38"/>
    <mergeCell ref="AA37:AA38"/>
    <mergeCell ref="A27:A28"/>
    <mergeCell ref="AA27:AA28"/>
    <mergeCell ref="A29:A30"/>
    <mergeCell ref="AA29:AA30"/>
    <mergeCell ref="A31:A32"/>
    <mergeCell ref="AA31:AA32"/>
    <mergeCell ref="A21:A22"/>
    <mergeCell ref="AA21:AA22"/>
    <mergeCell ref="A23:A24"/>
    <mergeCell ref="AA23:AA24"/>
    <mergeCell ref="A25:A26"/>
    <mergeCell ref="AA25:AA26"/>
    <mergeCell ref="A15:A16"/>
    <mergeCell ref="AA15:AA16"/>
    <mergeCell ref="A17:A18"/>
    <mergeCell ref="AA17:AA18"/>
    <mergeCell ref="A19:A20"/>
    <mergeCell ref="AA19:AA20"/>
    <mergeCell ref="A9:A10"/>
    <mergeCell ref="AA9:AA10"/>
    <mergeCell ref="A11:A12"/>
    <mergeCell ref="AA11:AA12"/>
    <mergeCell ref="A13:A14"/>
    <mergeCell ref="AA13:AA14"/>
    <mergeCell ref="A7:A8"/>
    <mergeCell ref="AA7:AA8"/>
    <mergeCell ref="A2:A4"/>
    <mergeCell ref="E2:Y2"/>
    <mergeCell ref="Z2:AA4"/>
    <mergeCell ref="A5:A6"/>
    <mergeCell ref="AA5:AA6"/>
    <mergeCell ref="C2:D2"/>
  </mergeCells>
  <conditionalFormatting sqref="Z6">
    <cfRule type="cellIs" dxfId="13" priority="10" operator="greaterThan">
      <formula>12</formula>
    </cfRule>
  </conditionalFormatting>
  <conditionalFormatting sqref="Z5">
    <cfRule type="cellIs" dxfId="12" priority="9" operator="greaterThan">
      <formula>24</formula>
    </cfRule>
  </conditionalFormatting>
  <conditionalFormatting sqref="AA5">
    <cfRule type="cellIs" dxfId="11" priority="8" operator="greaterThan">
      <formula>36</formula>
    </cfRule>
  </conditionalFormatting>
  <conditionalFormatting sqref="Z8 Z10 Z12 Z14 Z16 Z18 Z20 Z22 Z24 Z26 Z28 Z30 Z32 Z34 Z36 Z38 Z40 Z42 Z44 Z46 Z48 Z50 Z52 Z54 Z56 Z58 Z60 Z62 Z64 Z66">
    <cfRule type="cellIs" dxfId="10" priority="7" operator="greaterThan">
      <formula>12</formula>
    </cfRule>
  </conditionalFormatting>
  <conditionalFormatting sqref="Z7 Z9 Z11 Z13 Z15 Z17 Z19 Z21 Z23 Z25 Z27 Z29 Z31 Z33 Z35 Z37 Z39 Z41 Z43 Z45 Z47 Z49 Z51 Z53 Z55 Z57 Z59 Z61 Z63 Z65">
    <cfRule type="cellIs" dxfId="9" priority="6" operator="greaterThan">
      <formula>24</formula>
    </cfRule>
  </conditionalFormatting>
  <conditionalFormatting sqref="AA7 AA9 AA11 AA13 AA15 AA17 AA19 AA21 AA23 AA25 AA27 AA29 AA31 AA33 AA35 AA37 AA39 AA41 AA43 AA45 AA47 AA49 AA51 AA53 AA55 AA57 AA59 AA61 AA63 AA65">
    <cfRule type="cellIs" dxfId="8" priority="5" operator="greaterThan">
      <formula>36</formula>
    </cfRule>
  </conditionalFormatting>
  <conditionalFormatting sqref="AG67">
    <cfRule type="cellIs" dxfId="7" priority="3" operator="lessThan">
      <formula>$Z$67</formula>
    </cfRule>
  </conditionalFormatting>
  <conditionalFormatting sqref="AG68">
    <cfRule type="cellIs" dxfId="6" priority="1" operator="lessThan">
      <formula>$Z$67</formula>
    </cfRule>
  </conditionalFormatting>
  <dataValidations count="4">
    <dataValidation type="whole" errorStyle="warning" allowBlank="1" showInputMessage="1" showErrorMessage="1" errorTitle="Ошибка" sqref="AA5 AA7:AA66" xr:uid="{00000000-0002-0000-0F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F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F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F00-000003000000}">
      <formula1>0</formula1>
      <formula2>8</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2D4D1229-4D48-4A3C-B3B1-1E0DFB9A2F58}">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5D2DAE63-820B-4491-9D6A-2B611D34697B}">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39997558519241921"/>
    <outlinePr summaryBelow="0"/>
  </sheetPr>
  <dimension ref="A1:AA68"/>
  <sheetViews>
    <sheetView showZeros="0" workbookViewId="0">
      <selection activeCell="V80" sqref="V80"/>
    </sheetView>
  </sheetViews>
  <sheetFormatPr defaultRowHeight="15" outlineLevelRow="1" outlineLevelCol="1" x14ac:dyDescent="0.25"/>
  <cols>
    <col min="1" max="1" width="8.42578125" customWidth="1"/>
    <col min="2" max="2" width="16.28515625" style="47" customWidth="1"/>
    <col min="3" max="3" width="17.85546875" style="47" customWidth="1"/>
    <col min="4" max="4" width="13.140625" customWidth="1"/>
    <col min="5" max="5" width="10.42578125" customWidth="1"/>
    <col min="6" max="6" width="11" customWidth="1"/>
    <col min="8" max="24" width="8.7109375" customWidth="1" outlineLevel="1"/>
    <col min="25" max="25" width="6.42578125" customWidth="1" outlineLevel="1"/>
    <col min="26" max="26" width="6.5703125" style="19" customWidth="1"/>
    <col min="27" max="27" width="6.42578125" style="19" customWidth="1"/>
  </cols>
  <sheetData>
    <row r="1" spans="1:27" ht="15.75" thickBot="1" x14ac:dyDescent="0.3">
      <c r="A1" t="str">
        <f>'IV квартал'!A1</f>
        <v>Дрявичев Иван Олегович</v>
      </c>
    </row>
    <row r="2" spans="1:27" x14ac:dyDescent="0.25">
      <c r="A2" s="216" t="str">
        <f>'IV квартал'!A2</f>
        <v>Дата</v>
      </c>
      <c r="B2" s="60" t="str">
        <f>'IV квартал'!B2</f>
        <v>Подразделение</v>
      </c>
      <c r="C2" s="236" t="str">
        <f>'IV квартал'!C2</f>
        <v>Должность</v>
      </c>
      <c r="D2" s="237">
        <f>'IV квартал'!D2</f>
        <v>0</v>
      </c>
      <c r="E2" s="219" t="str">
        <f>'IV квартал'!E2</f>
        <v>Заказ</v>
      </c>
      <c r="F2" s="220">
        <f>'IV квартал'!F2</f>
        <v>0</v>
      </c>
      <c r="G2" s="220">
        <f>'IV квартал'!G2</f>
        <v>0</v>
      </c>
      <c r="H2" s="220">
        <f>'IV квартал'!H2</f>
        <v>0</v>
      </c>
      <c r="I2" s="220">
        <f>'IV квартал'!I2</f>
        <v>0</v>
      </c>
      <c r="J2" s="220">
        <f>'IV квартал'!J2</f>
        <v>0</v>
      </c>
      <c r="K2" s="220">
        <f>'IV квартал'!K2</f>
        <v>0</v>
      </c>
      <c r="L2" s="220">
        <f>'IV квартал'!L2</f>
        <v>0</v>
      </c>
      <c r="M2" s="220">
        <f>'IV квартал'!M2</f>
        <v>0</v>
      </c>
      <c r="N2" s="220">
        <f>'IV квартал'!N2</f>
        <v>0</v>
      </c>
      <c r="O2" s="220">
        <f>'IV квартал'!O2</f>
        <v>0</v>
      </c>
      <c r="P2" s="220">
        <f>'IV квартал'!P2</f>
        <v>0</v>
      </c>
      <c r="Q2" s="220">
        <f>'IV квартал'!Q2</f>
        <v>0</v>
      </c>
      <c r="R2" s="220">
        <f>'IV квартал'!R2</f>
        <v>0</v>
      </c>
      <c r="S2" s="220">
        <f>'IV квартал'!S2</f>
        <v>0</v>
      </c>
      <c r="T2" s="220">
        <f>'IV квартал'!T2</f>
        <v>0</v>
      </c>
      <c r="U2" s="220">
        <f>'IV квартал'!U2</f>
        <v>0</v>
      </c>
      <c r="V2" s="220">
        <f>'IV квартал'!V2</f>
        <v>0</v>
      </c>
      <c r="W2" s="220">
        <f>'IV квартал'!W2</f>
        <v>0</v>
      </c>
      <c r="X2" s="220">
        <f>'IV квартал'!X2</f>
        <v>0</v>
      </c>
      <c r="Y2" s="221">
        <f>'IV квартал'!Y2</f>
        <v>0</v>
      </c>
      <c r="Z2" s="222" t="str">
        <f>'IV квартал'!Z2</f>
        <v>Всего</v>
      </c>
      <c r="AA2" s="223">
        <f>'IV квартал'!AA2</f>
        <v>0</v>
      </c>
    </row>
    <row r="3" spans="1:27" x14ac:dyDescent="0.25">
      <c r="A3" s="217">
        <f>'IV квартал'!A3</f>
        <v>0</v>
      </c>
      <c r="B3" s="59" t="str">
        <f>'IV квартал'!B3</f>
        <v>Департамент 17</v>
      </c>
      <c r="C3" s="40" t="str">
        <f>'IV квартал'!C3</f>
        <v>Инженер-стажер</v>
      </c>
      <c r="D3" s="56" t="str">
        <f>'IV квартал'!D3</f>
        <v>Штат</v>
      </c>
      <c r="E3" s="31" t="str">
        <f>'IV квартал'!E3</f>
        <v>Общие</v>
      </c>
      <c r="F3" s="1" t="str">
        <f>'IV квартал'!F3</f>
        <v>Заказ-наряд 46/17 от 02.08.2021 г., Устройство доработки питания, 200 шт.</v>
      </c>
      <c r="G3" s="1">
        <f>'IV квартал'!G3</f>
        <v>0</v>
      </c>
      <c r="H3" s="1">
        <f>'IV квартал'!H3</f>
        <v>0</v>
      </c>
      <c r="I3" s="1">
        <f>'IV квартал'!I3</f>
        <v>0</v>
      </c>
      <c r="J3" s="1">
        <f>'IV квартал'!J3</f>
        <v>0</v>
      </c>
      <c r="K3" s="1">
        <f>'IV квартал'!K3</f>
        <v>0</v>
      </c>
      <c r="L3" s="1">
        <f>'IV квартал'!L3</f>
        <v>0</v>
      </c>
      <c r="M3" s="1">
        <f>'IV квартал'!M3</f>
        <v>0</v>
      </c>
      <c r="N3" s="1">
        <f>'IV квартал'!N3</f>
        <v>0</v>
      </c>
      <c r="O3" s="1">
        <f>'IV квартал'!O3</f>
        <v>0</v>
      </c>
      <c r="P3" s="1">
        <f>'IV квартал'!P3</f>
        <v>0</v>
      </c>
      <c r="Q3" s="1">
        <f>'IV квартал'!Q3</f>
        <v>0</v>
      </c>
      <c r="R3" s="1">
        <f>'IV квартал'!R3</f>
        <v>0</v>
      </c>
      <c r="S3" s="1">
        <f>'IV квартал'!S3</f>
        <v>0</v>
      </c>
      <c r="T3" s="1">
        <f>'IV квартал'!T3</f>
        <v>0</v>
      </c>
      <c r="U3" s="1">
        <f>'IV квартал'!U3</f>
        <v>0</v>
      </c>
      <c r="V3" s="1">
        <f>'IV квартал'!V3</f>
        <v>0</v>
      </c>
      <c r="W3" s="1">
        <f>'IV квартал'!W3</f>
        <v>0</v>
      </c>
      <c r="X3" s="1">
        <f>'IV квартал'!X3</f>
        <v>0</v>
      </c>
      <c r="Y3" s="32">
        <f>'IV квартал'!Y3</f>
        <v>0</v>
      </c>
      <c r="Z3" s="224">
        <f>'IV квартал'!Z3</f>
        <v>0</v>
      </c>
      <c r="AA3" s="225">
        <f>'IV квартал'!AA3</f>
        <v>0</v>
      </c>
    </row>
    <row r="4" spans="1:27" ht="15.75" collapsed="1" thickBot="1" x14ac:dyDescent="0.3">
      <c r="A4" s="218">
        <f>'IV квартал'!A4</f>
        <v>0</v>
      </c>
      <c r="B4" s="61">
        <f>'IV квартал'!B4</f>
        <v>0</v>
      </c>
      <c r="C4" s="41">
        <f>'IV квартал'!C4</f>
        <v>0</v>
      </c>
      <c r="D4" s="57" t="str">
        <f>'IV квартал'!D4</f>
        <v>Совместитель</v>
      </c>
      <c r="E4" s="13">
        <f>'IV квартал'!E4</f>
        <v>0</v>
      </c>
      <c r="F4" s="5">
        <f>'IV квартал'!F4</f>
        <v>0</v>
      </c>
      <c r="G4" s="5">
        <f>'IV квартал'!G4</f>
        <v>0</v>
      </c>
      <c r="H4" s="5">
        <f>'IV квартал'!H4</f>
        <v>0</v>
      </c>
      <c r="I4" s="5">
        <f>'IV квартал'!I4</f>
        <v>0</v>
      </c>
      <c r="J4" s="5">
        <f>'IV квартал'!J4</f>
        <v>0</v>
      </c>
      <c r="K4" s="5">
        <f>'IV квартал'!K4</f>
        <v>0</v>
      </c>
      <c r="L4" s="5">
        <f>'IV квартал'!L4</f>
        <v>0</v>
      </c>
      <c r="M4" s="5">
        <f>'IV квартал'!M4</f>
        <v>0</v>
      </c>
      <c r="N4" s="5">
        <f>'IV квартал'!N4</f>
        <v>0</v>
      </c>
      <c r="O4" s="5">
        <f>'IV квартал'!O4</f>
        <v>0</v>
      </c>
      <c r="P4" s="5">
        <f>'IV квартал'!P4</f>
        <v>0</v>
      </c>
      <c r="Q4" s="5">
        <f>'IV квартал'!Q4</f>
        <v>0</v>
      </c>
      <c r="R4" s="5">
        <f>'IV квартал'!R4</f>
        <v>0</v>
      </c>
      <c r="S4" s="5">
        <f>'IV квартал'!S4</f>
        <v>0</v>
      </c>
      <c r="T4" s="5">
        <f>'IV квартал'!T4</f>
        <v>0</v>
      </c>
      <c r="U4" s="5">
        <f>'IV квартал'!U4</f>
        <v>0</v>
      </c>
      <c r="V4" s="5">
        <f>'IV квартал'!V4</f>
        <v>0</v>
      </c>
      <c r="W4" s="5">
        <f>'IV квартал'!W4</f>
        <v>0</v>
      </c>
      <c r="X4" s="5">
        <f>'IV квартал'!X4</f>
        <v>0</v>
      </c>
      <c r="Y4" s="14">
        <f>'IV квартал'!Y4</f>
        <v>0</v>
      </c>
      <c r="Z4" s="226">
        <f>'IV квартал'!Z4</f>
        <v>0</v>
      </c>
      <c r="AA4" s="227">
        <f>'IV квартал'!AA4</f>
        <v>0</v>
      </c>
    </row>
    <row r="5" spans="1:27" ht="15.75" hidden="1" outlineLevel="1" thickTop="1" x14ac:dyDescent="0.25">
      <c r="A5" s="243"/>
      <c r="B5" s="63"/>
      <c r="C5" s="42"/>
      <c r="D5" s="7"/>
      <c r="E5" s="9"/>
      <c r="F5" s="4"/>
      <c r="G5" s="4"/>
      <c r="H5" s="4"/>
      <c r="I5" s="4"/>
      <c r="J5" s="4"/>
      <c r="K5" s="4"/>
      <c r="L5" s="4"/>
      <c r="M5" s="4"/>
      <c r="N5" s="4"/>
      <c r="O5" s="4"/>
      <c r="P5" s="4"/>
      <c r="Q5" s="4"/>
      <c r="R5" s="4"/>
      <c r="S5" s="4"/>
      <c r="T5" s="4"/>
      <c r="U5" s="4"/>
      <c r="V5" s="4"/>
      <c r="W5" s="4"/>
      <c r="X5" s="4"/>
      <c r="Y5" s="15"/>
      <c r="Z5" s="29"/>
      <c r="AA5" s="206"/>
    </row>
    <row r="6" spans="1:27" hidden="1" outlineLevel="1" x14ac:dyDescent="0.25">
      <c r="A6" s="244"/>
      <c r="B6" s="62"/>
      <c r="C6" s="43"/>
      <c r="D6" s="6"/>
      <c r="E6" s="10"/>
      <c r="F6" s="2"/>
      <c r="G6" s="2"/>
      <c r="H6" s="2"/>
      <c r="I6" s="2"/>
      <c r="J6" s="2"/>
      <c r="K6" s="2"/>
      <c r="L6" s="2"/>
      <c r="M6" s="2"/>
      <c r="N6" s="2"/>
      <c r="O6" s="2"/>
      <c r="P6" s="2"/>
      <c r="Q6" s="2"/>
      <c r="R6" s="2"/>
      <c r="S6" s="2"/>
      <c r="T6" s="2"/>
      <c r="U6" s="2"/>
      <c r="V6" s="2"/>
      <c r="W6" s="2"/>
      <c r="X6" s="2"/>
      <c r="Y6" s="12"/>
      <c r="Z6" s="17"/>
      <c r="AA6" s="245"/>
    </row>
    <row r="7" spans="1:27" hidden="1" outlineLevel="1" x14ac:dyDescent="0.25">
      <c r="A7" s="243"/>
      <c r="B7" s="63"/>
      <c r="C7" s="42"/>
      <c r="D7" s="7"/>
      <c r="E7" s="9"/>
      <c r="F7" s="4"/>
      <c r="G7" s="4"/>
      <c r="H7" s="4"/>
      <c r="I7" s="4"/>
      <c r="J7" s="4"/>
      <c r="K7" s="4"/>
      <c r="L7" s="4"/>
      <c r="M7" s="4"/>
      <c r="N7" s="4"/>
      <c r="O7" s="4"/>
      <c r="P7" s="4"/>
      <c r="Q7" s="4"/>
      <c r="R7" s="4"/>
      <c r="S7" s="4"/>
      <c r="T7" s="4"/>
      <c r="U7" s="4"/>
      <c r="V7" s="4"/>
      <c r="W7" s="4"/>
      <c r="X7" s="4"/>
      <c r="Y7" s="15"/>
      <c r="Z7" s="17"/>
      <c r="AA7" s="245"/>
    </row>
    <row r="8" spans="1:27" hidden="1" outlineLevel="1" x14ac:dyDescent="0.25">
      <c r="A8" s="244"/>
      <c r="B8" s="62"/>
      <c r="C8" s="43"/>
      <c r="D8" s="6"/>
      <c r="E8" s="10"/>
      <c r="F8" s="2"/>
      <c r="G8" s="2"/>
      <c r="H8" s="2"/>
      <c r="I8" s="2"/>
      <c r="J8" s="2"/>
      <c r="K8" s="2"/>
      <c r="L8" s="2"/>
      <c r="M8" s="2"/>
      <c r="N8" s="2"/>
      <c r="O8" s="2"/>
      <c r="P8" s="2"/>
      <c r="Q8" s="2"/>
      <c r="R8" s="2"/>
      <c r="S8" s="2"/>
      <c r="T8" s="2"/>
      <c r="U8" s="2"/>
      <c r="V8" s="2"/>
      <c r="W8" s="2"/>
      <c r="X8" s="2"/>
      <c r="Y8" s="12"/>
      <c r="Z8" s="23"/>
      <c r="AA8" s="213"/>
    </row>
    <row r="9" spans="1:27" hidden="1" outlineLevel="1" x14ac:dyDescent="0.25">
      <c r="A9" s="244"/>
      <c r="B9" s="62"/>
      <c r="C9" s="43"/>
      <c r="D9" s="6"/>
      <c r="E9" s="9"/>
      <c r="F9" s="4"/>
      <c r="G9" s="4"/>
      <c r="H9" s="4"/>
      <c r="I9" s="4"/>
      <c r="J9" s="4"/>
      <c r="K9" s="4"/>
      <c r="L9" s="4"/>
      <c r="M9" s="4"/>
      <c r="N9" s="4"/>
      <c r="O9" s="4"/>
      <c r="P9" s="4"/>
      <c r="Q9" s="4"/>
      <c r="R9" s="4"/>
      <c r="S9" s="4"/>
      <c r="T9" s="4"/>
      <c r="U9" s="4"/>
      <c r="V9" s="4"/>
      <c r="W9" s="4"/>
      <c r="X9" s="4"/>
      <c r="Y9" s="15"/>
      <c r="Z9" s="23"/>
      <c r="AA9" s="213"/>
    </row>
    <row r="10" spans="1:27" hidden="1" outlineLevel="1" x14ac:dyDescent="0.25">
      <c r="A10" s="244"/>
      <c r="B10" s="62"/>
      <c r="C10" s="43"/>
      <c r="D10" s="6"/>
      <c r="E10" s="10"/>
      <c r="F10" s="2"/>
      <c r="G10" s="2"/>
      <c r="H10" s="2"/>
      <c r="I10" s="2"/>
      <c r="J10" s="2"/>
      <c r="K10" s="2"/>
      <c r="L10" s="2"/>
      <c r="M10" s="2"/>
      <c r="N10" s="2"/>
      <c r="O10" s="2"/>
      <c r="P10" s="2"/>
      <c r="Q10" s="2"/>
      <c r="R10" s="2"/>
      <c r="S10" s="2"/>
      <c r="T10" s="2"/>
      <c r="U10" s="2"/>
      <c r="V10" s="2"/>
      <c r="W10" s="2"/>
      <c r="X10" s="2"/>
      <c r="Y10" s="12"/>
      <c r="Z10" s="23"/>
      <c r="AA10" s="213"/>
    </row>
    <row r="11" spans="1:27" hidden="1" outlineLevel="1" x14ac:dyDescent="0.25">
      <c r="A11" s="244"/>
      <c r="B11" s="62"/>
      <c r="C11" s="43"/>
      <c r="D11" s="6"/>
      <c r="E11" s="9"/>
      <c r="F11" s="4"/>
      <c r="G11" s="4"/>
      <c r="H11" s="4"/>
      <c r="I11" s="4"/>
      <c r="J11" s="4"/>
      <c r="K11" s="4"/>
      <c r="L11" s="4"/>
      <c r="M11" s="4"/>
      <c r="N11" s="4"/>
      <c r="O11" s="4"/>
      <c r="P11" s="4"/>
      <c r="Q11" s="4"/>
      <c r="R11" s="4"/>
      <c r="S11" s="4"/>
      <c r="T11" s="4"/>
      <c r="U11" s="4"/>
      <c r="V11" s="4"/>
      <c r="W11" s="4"/>
      <c r="X11" s="4"/>
      <c r="Y11" s="15"/>
      <c r="Z11" s="23"/>
      <c r="AA11" s="213"/>
    </row>
    <row r="12" spans="1:27" hidden="1" outlineLevel="1" x14ac:dyDescent="0.25">
      <c r="A12" s="244"/>
      <c r="B12" s="62"/>
      <c r="C12" s="43"/>
      <c r="D12" s="6"/>
      <c r="E12" s="10"/>
      <c r="F12" s="2"/>
      <c r="G12" s="2"/>
      <c r="H12" s="2"/>
      <c r="I12" s="2"/>
      <c r="J12" s="2"/>
      <c r="K12" s="2"/>
      <c r="L12" s="2"/>
      <c r="M12" s="2"/>
      <c r="N12" s="2"/>
      <c r="O12" s="2"/>
      <c r="P12" s="2"/>
      <c r="Q12" s="2"/>
      <c r="R12" s="2"/>
      <c r="S12" s="2"/>
      <c r="T12" s="2"/>
      <c r="U12" s="2"/>
      <c r="V12" s="2"/>
      <c r="W12" s="2"/>
      <c r="X12" s="2"/>
      <c r="Y12" s="12"/>
      <c r="Z12" s="23"/>
      <c r="AA12" s="213"/>
    </row>
    <row r="13" spans="1:27" hidden="1" outlineLevel="1" x14ac:dyDescent="0.25">
      <c r="A13" s="244"/>
      <c r="B13" s="62"/>
      <c r="C13" s="43"/>
      <c r="D13" s="6"/>
      <c r="E13" s="9"/>
      <c r="F13" s="4"/>
      <c r="G13" s="4"/>
      <c r="H13" s="4"/>
      <c r="I13" s="4"/>
      <c r="J13" s="4"/>
      <c r="K13" s="4"/>
      <c r="L13" s="4"/>
      <c r="M13" s="4"/>
      <c r="N13" s="4"/>
      <c r="O13" s="4"/>
      <c r="P13" s="4"/>
      <c r="Q13" s="4"/>
      <c r="R13" s="4"/>
      <c r="S13" s="4"/>
      <c r="T13" s="4"/>
      <c r="U13" s="4"/>
      <c r="V13" s="4"/>
      <c r="W13" s="4"/>
      <c r="X13" s="4"/>
      <c r="Y13" s="15"/>
      <c r="Z13" s="23"/>
      <c r="AA13" s="213"/>
    </row>
    <row r="14" spans="1:27" hidden="1" outlineLevel="1" x14ac:dyDescent="0.25">
      <c r="A14" s="244"/>
      <c r="B14" s="62"/>
      <c r="C14" s="43"/>
      <c r="D14" s="6"/>
      <c r="E14" s="10"/>
      <c r="F14" s="2"/>
      <c r="G14" s="2"/>
      <c r="H14" s="2"/>
      <c r="I14" s="2"/>
      <c r="J14" s="2"/>
      <c r="K14" s="2"/>
      <c r="L14" s="2"/>
      <c r="M14" s="2"/>
      <c r="N14" s="2"/>
      <c r="O14" s="2"/>
      <c r="P14" s="2"/>
      <c r="Q14" s="2"/>
      <c r="R14" s="2"/>
      <c r="S14" s="2"/>
      <c r="T14" s="2"/>
      <c r="U14" s="2"/>
      <c r="V14" s="2"/>
      <c r="W14" s="2"/>
      <c r="X14" s="2"/>
      <c r="Y14" s="12"/>
      <c r="Z14" s="23"/>
      <c r="AA14" s="213"/>
    </row>
    <row r="15" spans="1:27" hidden="1" outlineLevel="1" x14ac:dyDescent="0.25">
      <c r="A15" s="244"/>
      <c r="B15" s="62"/>
      <c r="C15" s="43"/>
      <c r="D15" s="6"/>
      <c r="E15" s="9"/>
      <c r="F15" s="4"/>
      <c r="G15" s="4"/>
      <c r="H15" s="4"/>
      <c r="I15" s="4"/>
      <c r="J15" s="4"/>
      <c r="K15" s="4"/>
      <c r="L15" s="4"/>
      <c r="M15" s="4"/>
      <c r="N15" s="4"/>
      <c r="O15" s="4"/>
      <c r="P15" s="4"/>
      <c r="Q15" s="4"/>
      <c r="R15" s="4"/>
      <c r="S15" s="4"/>
      <c r="T15" s="4"/>
      <c r="U15" s="4"/>
      <c r="V15" s="4"/>
      <c r="W15" s="4"/>
      <c r="X15" s="4"/>
      <c r="Y15" s="15"/>
      <c r="Z15" s="23"/>
      <c r="AA15" s="213"/>
    </row>
    <row r="16" spans="1:27" hidden="1" outlineLevel="1" x14ac:dyDescent="0.25">
      <c r="A16" s="244"/>
      <c r="B16" s="62"/>
      <c r="C16" s="43"/>
      <c r="D16" s="6"/>
      <c r="E16" s="10"/>
      <c r="F16" s="2"/>
      <c r="G16" s="2"/>
      <c r="H16" s="2"/>
      <c r="I16" s="2"/>
      <c r="J16" s="2"/>
      <c r="K16" s="2"/>
      <c r="L16" s="2"/>
      <c r="M16" s="2"/>
      <c r="N16" s="2"/>
      <c r="O16" s="2"/>
      <c r="P16" s="2"/>
      <c r="Q16" s="2"/>
      <c r="R16" s="2"/>
      <c r="S16" s="2"/>
      <c r="T16" s="2"/>
      <c r="U16" s="2"/>
      <c r="V16" s="2"/>
      <c r="W16" s="2"/>
      <c r="X16" s="2"/>
      <c r="Y16" s="12"/>
      <c r="Z16" s="23"/>
      <c r="AA16" s="213"/>
    </row>
    <row r="17" spans="1:27" hidden="1" outlineLevel="1" x14ac:dyDescent="0.25">
      <c r="A17" s="244"/>
      <c r="B17" s="62"/>
      <c r="C17" s="43"/>
      <c r="D17" s="6"/>
      <c r="E17" s="9"/>
      <c r="F17" s="4"/>
      <c r="G17" s="4"/>
      <c r="H17" s="4"/>
      <c r="I17" s="4"/>
      <c r="J17" s="4"/>
      <c r="K17" s="4"/>
      <c r="L17" s="4"/>
      <c r="M17" s="4"/>
      <c r="N17" s="4"/>
      <c r="O17" s="4"/>
      <c r="P17" s="4"/>
      <c r="Q17" s="4"/>
      <c r="R17" s="4"/>
      <c r="S17" s="4"/>
      <c r="T17" s="4"/>
      <c r="U17" s="4"/>
      <c r="V17" s="4"/>
      <c r="W17" s="4"/>
      <c r="X17" s="4"/>
      <c r="Y17" s="15"/>
      <c r="Z17" s="23"/>
      <c r="AA17" s="213"/>
    </row>
    <row r="18" spans="1:27" hidden="1" outlineLevel="1" x14ac:dyDescent="0.25">
      <c r="A18" s="244"/>
      <c r="B18" s="62"/>
      <c r="C18" s="43"/>
      <c r="D18" s="6"/>
      <c r="E18" s="10"/>
      <c r="F18" s="2"/>
      <c r="G18" s="2"/>
      <c r="H18" s="2"/>
      <c r="I18" s="2"/>
      <c r="J18" s="2"/>
      <c r="K18" s="2"/>
      <c r="L18" s="2"/>
      <c r="M18" s="2"/>
      <c r="N18" s="2"/>
      <c r="O18" s="2"/>
      <c r="P18" s="2"/>
      <c r="Q18" s="2"/>
      <c r="R18" s="2"/>
      <c r="S18" s="2"/>
      <c r="T18" s="2"/>
      <c r="U18" s="2"/>
      <c r="V18" s="2"/>
      <c r="W18" s="2"/>
      <c r="X18" s="2"/>
      <c r="Y18" s="12"/>
      <c r="Z18" s="23"/>
      <c r="AA18" s="213"/>
    </row>
    <row r="19" spans="1:27" hidden="1" outlineLevel="1" x14ac:dyDescent="0.25">
      <c r="A19" s="244"/>
      <c r="B19" s="62"/>
      <c r="C19" s="43"/>
      <c r="D19" s="6"/>
      <c r="E19" s="9"/>
      <c r="F19" s="4"/>
      <c r="G19" s="4"/>
      <c r="H19" s="4"/>
      <c r="I19" s="4"/>
      <c r="J19" s="4"/>
      <c r="K19" s="4"/>
      <c r="L19" s="4"/>
      <c r="M19" s="4"/>
      <c r="N19" s="4"/>
      <c r="O19" s="4"/>
      <c r="P19" s="4"/>
      <c r="Q19" s="4"/>
      <c r="R19" s="4"/>
      <c r="S19" s="4"/>
      <c r="T19" s="4"/>
      <c r="U19" s="4"/>
      <c r="V19" s="4"/>
      <c r="W19" s="4"/>
      <c r="X19" s="4"/>
      <c r="Y19" s="15"/>
      <c r="Z19" s="23"/>
      <c r="AA19" s="213"/>
    </row>
    <row r="20" spans="1:27" hidden="1" outlineLevel="1" x14ac:dyDescent="0.25">
      <c r="A20" s="244"/>
      <c r="B20" s="62"/>
      <c r="C20" s="43"/>
      <c r="D20" s="6"/>
      <c r="E20" s="10"/>
      <c r="F20" s="2"/>
      <c r="G20" s="2"/>
      <c r="H20" s="2"/>
      <c r="I20" s="2"/>
      <c r="J20" s="2"/>
      <c r="K20" s="2"/>
      <c r="L20" s="2"/>
      <c r="M20" s="2"/>
      <c r="N20" s="2"/>
      <c r="O20" s="2"/>
      <c r="P20" s="2"/>
      <c r="Q20" s="2"/>
      <c r="R20" s="2"/>
      <c r="S20" s="2"/>
      <c r="T20" s="2"/>
      <c r="U20" s="2"/>
      <c r="V20" s="2"/>
      <c r="W20" s="2"/>
      <c r="X20" s="2"/>
      <c r="Y20" s="12"/>
      <c r="Z20" s="23"/>
      <c r="AA20" s="213"/>
    </row>
    <row r="21" spans="1:27" hidden="1" outlineLevel="1" x14ac:dyDescent="0.25">
      <c r="A21" s="244"/>
      <c r="B21" s="62"/>
      <c r="C21" s="43"/>
      <c r="D21" s="6"/>
      <c r="E21" s="9"/>
      <c r="F21" s="4"/>
      <c r="G21" s="4"/>
      <c r="H21" s="4"/>
      <c r="I21" s="4"/>
      <c r="J21" s="4"/>
      <c r="K21" s="4"/>
      <c r="L21" s="4"/>
      <c r="M21" s="4"/>
      <c r="N21" s="4"/>
      <c r="O21" s="4"/>
      <c r="P21" s="4"/>
      <c r="Q21" s="4"/>
      <c r="R21" s="4"/>
      <c r="S21" s="4"/>
      <c r="T21" s="4"/>
      <c r="U21" s="4"/>
      <c r="V21" s="4"/>
      <c r="W21" s="4"/>
      <c r="X21" s="4"/>
      <c r="Y21" s="15"/>
      <c r="Z21" s="23"/>
      <c r="AA21" s="213"/>
    </row>
    <row r="22" spans="1:27" hidden="1" outlineLevel="1" x14ac:dyDescent="0.25">
      <c r="A22" s="244"/>
      <c r="B22" s="62"/>
      <c r="C22" s="43"/>
      <c r="D22" s="6"/>
      <c r="E22" s="10"/>
      <c r="F22" s="2"/>
      <c r="G22" s="2"/>
      <c r="H22" s="2"/>
      <c r="I22" s="2"/>
      <c r="J22" s="2"/>
      <c r="K22" s="2"/>
      <c r="L22" s="2"/>
      <c r="M22" s="2"/>
      <c r="N22" s="2"/>
      <c r="O22" s="2"/>
      <c r="P22" s="2"/>
      <c r="Q22" s="2"/>
      <c r="R22" s="2"/>
      <c r="S22" s="2"/>
      <c r="T22" s="2"/>
      <c r="U22" s="2"/>
      <c r="V22" s="2"/>
      <c r="W22" s="2"/>
      <c r="X22" s="2"/>
      <c r="Y22" s="12"/>
      <c r="Z22" s="23"/>
      <c r="AA22" s="213"/>
    </row>
    <row r="23" spans="1:27" hidden="1" outlineLevel="1" x14ac:dyDescent="0.25">
      <c r="A23" s="244"/>
      <c r="B23" s="62"/>
      <c r="C23" s="43"/>
      <c r="D23" s="6"/>
      <c r="E23" s="9"/>
      <c r="F23" s="4"/>
      <c r="G23" s="4"/>
      <c r="H23" s="4"/>
      <c r="I23" s="4"/>
      <c r="J23" s="4"/>
      <c r="K23" s="4"/>
      <c r="L23" s="4"/>
      <c r="M23" s="4"/>
      <c r="N23" s="4"/>
      <c r="O23" s="4"/>
      <c r="P23" s="4"/>
      <c r="Q23" s="4"/>
      <c r="R23" s="4"/>
      <c r="S23" s="4"/>
      <c r="T23" s="4"/>
      <c r="U23" s="4"/>
      <c r="V23" s="4"/>
      <c r="W23" s="4"/>
      <c r="X23" s="4"/>
      <c r="Y23" s="15"/>
      <c r="Z23" s="23"/>
      <c r="AA23" s="213"/>
    </row>
    <row r="24" spans="1:27" hidden="1" outlineLevel="1" x14ac:dyDescent="0.25">
      <c r="A24" s="244"/>
      <c r="B24" s="62"/>
      <c r="C24" s="43"/>
      <c r="D24" s="6"/>
      <c r="E24" s="10"/>
      <c r="F24" s="2"/>
      <c r="G24" s="2"/>
      <c r="H24" s="2"/>
      <c r="I24" s="2"/>
      <c r="J24" s="2"/>
      <c r="K24" s="2"/>
      <c r="L24" s="2"/>
      <c r="M24" s="2"/>
      <c r="N24" s="2"/>
      <c r="O24" s="2"/>
      <c r="P24" s="2"/>
      <c r="Q24" s="2"/>
      <c r="R24" s="2"/>
      <c r="S24" s="2"/>
      <c r="T24" s="2"/>
      <c r="U24" s="2"/>
      <c r="V24" s="2"/>
      <c r="W24" s="2"/>
      <c r="X24" s="2"/>
      <c r="Y24" s="12"/>
      <c r="Z24" s="23"/>
      <c r="AA24" s="213"/>
    </row>
    <row r="25" spans="1:27" hidden="1" outlineLevel="1" x14ac:dyDescent="0.25">
      <c r="A25" s="244"/>
      <c r="B25" s="62"/>
      <c r="C25" s="43"/>
      <c r="D25" s="6"/>
      <c r="E25" s="9"/>
      <c r="F25" s="4"/>
      <c r="G25" s="4"/>
      <c r="H25" s="4"/>
      <c r="I25" s="4"/>
      <c r="J25" s="4"/>
      <c r="K25" s="4"/>
      <c r="L25" s="4"/>
      <c r="M25" s="4"/>
      <c r="N25" s="4"/>
      <c r="O25" s="4"/>
      <c r="P25" s="4"/>
      <c r="Q25" s="4"/>
      <c r="R25" s="4"/>
      <c r="S25" s="4"/>
      <c r="T25" s="4"/>
      <c r="U25" s="4"/>
      <c r="V25" s="4"/>
      <c r="W25" s="4"/>
      <c r="X25" s="4"/>
      <c r="Y25" s="15"/>
      <c r="Z25" s="23"/>
      <c r="AA25" s="213"/>
    </row>
    <row r="26" spans="1:27" hidden="1" outlineLevel="1" x14ac:dyDescent="0.25">
      <c r="A26" s="244"/>
      <c r="B26" s="62"/>
      <c r="C26" s="43"/>
      <c r="D26" s="6"/>
      <c r="E26" s="10"/>
      <c r="F26" s="2"/>
      <c r="G26" s="2"/>
      <c r="H26" s="2"/>
      <c r="I26" s="2"/>
      <c r="J26" s="2"/>
      <c r="K26" s="2"/>
      <c r="L26" s="2"/>
      <c r="M26" s="2"/>
      <c r="N26" s="2"/>
      <c r="O26" s="2"/>
      <c r="P26" s="2"/>
      <c r="Q26" s="2"/>
      <c r="R26" s="2"/>
      <c r="S26" s="2"/>
      <c r="T26" s="2"/>
      <c r="U26" s="2"/>
      <c r="V26" s="2"/>
      <c r="W26" s="2"/>
      <c r="X26" s="2"/>
      <c r="Y26" s="12"/>
      <c r="Z26" s="23"/>
      <c r="AA26" s="213"/>
    </row>
    <row r="27" spans="1:27" hidden="1" outlineLevel="1" x14ac:dyDescent="0.25">
      <c r="A27" s="244"/>
      <c r="B27" s="62"/>
      <c r="C27" s="43"/>
      <c r="D27" s="6"/>
      <c r="E27" s="9"/>
      <c r="F27" s="4"/>
      <c r="G27" s="4"/>
      <c r="H27" s="4"/>
      <c r="I27" s="4"/>
      <c r="J27" s="4"/>
      <c r="K27" s="4"/>
      <c r="L27" s="4"/>
      <c r="M27" s="4"/>
      <c r="N27" s="4"/>
      <c r="O27" s="4"/>
      <c r="P27" s="4"/>
      <c r="Q27" s="4"/>
      <c r="R27" s="4"/>
      <c r="S27" s="4"/>
      <c r="T27" s="4"/>
      <c r="U27" s="4"/>
      <c r="V27" s="4"/>
      <c r="W27" s="4"/>
      <c r="X27" s="4"/>
      <c r="Y27" s="15"/>
      <c r="Z27" s="23"/>
      <c r="AA27" s="213"/>
    </row>
    <row r="28" spans="1:27" hidden="1" outlineLevel="1" x14ac:dyDescent="0.25">
      <c r="A28" s="244"/>
      <c r="B28" s="62"/>
      <c r="C28" s="43"/>
      <c r="D28" s="6"/>
      <c r="E28" s="10"/>
      <c r="F28" s="2"/>
      <c r="G28" s="2"/>
      <c r="H28" s="2"/>
      <c r="I28" s="2"/>
      <c r="J28" s="2"/>
      <c r="K28" s="2"/>
      <c r="L28" s="2"/>
      <c r="M28" s="2"/>
      <c r="N28" s="2"/>
      <c r="O28" s="2"/>
      <c r="P28" s="2"/>
      <c r="Q28" s="2"/>
      <c r="R28" s="2"/>
      <c r="S28" s="2"/>
      <c r="T28" s="2"/>
      <c r="U28" s="2"/>
      <c r="V28" s="2"/>
      <c r="W28" s="2"/>
      <c r="X28" s="2"/>
      <c r="Y28" s="12"/>
      <c r="Z28" s="23"/>
      <c r="AA28" s="213"/>
    </row>
    <row r="29" spans="1:27" hidden="1" outlineLevel="1" x14ac:dyDescent="0.25">
      <c r="A29" s="244"/>
      <c r="B29" s="62"/>
      <c r="C29" s="43"/>
      <c r="D29" s="6"/>
      <c r="E29" s="9"/>
      <c r="F29" s="4"/>
      <c r="G29" s="4"/>
      <c r="H29" s="4"/>
      <c r="I29" s="4"/>
      <c r="J29" s="4"/>
      <c r="K29" s="4"/>
      <c r="L29" s="4"/>
      <c r="M29" s="4"/>
      <c r="N29" s="4"/>
      <c r="O29" s="4"/>
      <c r="P29" s="4"/>
      <c r="Q29" s="4"/>
      <c r="R29" s="4"/>
      <c r="S29" s="4"/>
      <c r="T29" s="4"/>
      <c r="U29" s="4"/>
      <c r="V29" s="4"/>
      <c r="W29" s="4"/>
      <c r="X29" s="4"/>
      <c r="Y29" s="15"/>
      <c r="Z29" s="23"/>
      <c r="AA29" s="213"/>
    </row>
    <row r="30" spans="1:27" hidden="1" outlineLevel="1" x14ac:dyDescent="0.25">
      <c r="A30" s="244"/>
      <c r="B30" s="62"/>
      <c r="C30" s="43"/>
      <c r="D30" s="6"/>
      <c r="E30" s="10"/>
      <c r="F30" s="2"/>
      <c r="G30" s="2"/>
      <c r="H30" s="2"/>
      <c r="I30" s="2"/>
      <c r="J30" s="2"/>
      <c r="K30" s="2"/>
      <c r="L30" s="2"/>
      <c r="M30" s="2"/>
      <c r="N30" s="2"/>
      <c r="O30" s="2"/>
      <c r="P30" s="2"/>
      <c r="Q30" s="2"/>
      <c r="R30" s="2"/>
      <c r="S30" s="2"/>
      <c r="T30" s="2"/>
      <c r="U30" s="2"/>
      <c r="V30" s="2"/>
      <c r="W30" s="2"/>
      <c r="X30" s="2"/>
      <c r="Y30" s="12"/>
      <c r="Z30" s="23"/>
      <c r="AA30" s="213"/>
    </row>
    <row r="31" spans="1:27" hidden="1" outlineLevel="1" x14ac:dyDescent="0.25">
      <c r="A31" s="244"/>
      <c r="B31" s="62"/>
      <c r="C31" s="43"/>
      <c r="D31" s="6"/>
      <c r="E31" s="9"/>
      <c r="F31" s="4"/>
      <c r="G31" s="4"/>
      <c r="H31" s="4"/>
      <c r="I31" s="4"/>
      <c r="J31" s="4"/>
      <c r="K31" s="4"/>
      <c r="L31" s="4"/>
      <c r="M31" s="4"/>
      <c r="N31" s="4"/>
      <c r="O31" s="4"/>
      <c r="P31" s="4"/>
      <c r="Q31" s="4"/>
      <c r="R31" s="4"/>
      <c r="S31" s="4"/>
      <c r="T31" s="4"/>
      <c r="U31" s="4"/>
      <c r="V31" s="4"/>
      <c r="W31" s="4"/>
      <c r="X31" s="4"/>
      <c r="Y31" s="15"/>
      <c r="Z31" s="23"/>
      <c r="AA31" s="213"/>
    </row>
    <row r="32" spans="1:27" hidden="1" outlineLevel="1" x14ac:dyDescent="0.25">
      <c r="A32" s="244"/>
      <c r="B32" s="62"/>
      <c r="C32" s="43"/>
      <c r="D32" s="6"/>
      <c r="E32" s="10"/>
      <c r="F32" s="2"/>
      <c r="G32" s="2"/>
      <c r="H32" s="2"/>
      <c r="I32" s="2"/>
      <c r="J32" s="2"/>
      <c r="K32" s="2"/>
      <c r="L32" s="2"/>
      <c r="M32" s="2"/>
      <c r="N32" s="2"/>
      <c r="O32" s="2"/>
      <c r="P32" s="2"/>
      <c r="Q32" s="2"/>
      <c r="R32" s="2"/>
      <c r="S32" s="2"/>
      <c r="T32" s="2"/>
      <c r="U32" s="2"/>
      <c r="V32" s="2"/>
      <c r="W32" s="2"/>
      <c r="X32" s="2"/>
      <c r="Y32" s="12"/>
      <c r="Z32" s="23"/>
      <c r="AA32" s="213"/>
    </row>
    <row r="33" spans="1:27" hidden="1" outlineLevel="1" x14ac:dyDescent="0.25">
      <c r="A33" s="244"/>
      <c r="B33" s="62"/>
      <c r="C33" s="43"/>
      <c r="D33" s="6"/>
      <c r="E33" s="9"/>
      <c r="F33" s="4"/>
      <c r="G33" s="4"/>
      <c r="H33" s="4"/>
      <c r="I33" s="4"/>
      <c r="J33" s="4"/>
      <c r="K33" s="4"/>
      <c r="L33" s="4"/>
      <c r="M33" s="4"/>
      <c r="N33" s="4"/>
      <c r="O33" s="4"/>
      <c r="P33" s="4"/>
      <c r="Q33" s="4"/>
      <c r="R33" s="4"/>
      <c r="S33" s="4"/>
      <c r="T33" s="4"/>
      <c r="U33" s="4"/>
      <c r="V33" s="4"/>
      <c r="W33" s="4"/>
      <c r="X33" s="4"/>
      <c r="Y33" s="15"/>
      <c r="Z33" s="23"/>
      <c r="AA33" s="213"/>
    </row>
    <row r="34" spans="1:27" hidden="1" outlineLevel="1" x14ac:dyDescent="0.25">
      <c r="A34" s="244"/>
      <c r="B34" s="62"/>
      <c r="C34" s="43"/>
      <c r="D34" s="6"/>
      <c r="E34" s="10"/>
      <c r="F34" s="2"/>
      <c r="G34" s="2"/>
      <c r="H34" s="2"/>
      <c r="I34" s="2"/>
      <c r="J34" s="2"/>
      <c r="K34" s="2"/>
      <c r="L34" s="2"/>
      <c r="M34" s="2"/>
      <c r="N34" s="2"/>
      <c r="O34" s="2"/>
      <c r="P34" s="2"/>
      <c r="Q34" s="2"/>
      <c r="R34" s="2"/>
      <c r="S34" s="2"/>
      <c r="T34" s="2"/>
      <c r="U34" s="2"/>
      <c r="V34" s="2"/>
      <c r="W34" s="2"/>
      <c r="X34" s="2"/>
      <c r="Y34" s="12"/>
      <c r="Z34" s="23"/>
      <c r="AA34" s="213"/>
    </row>
    <row r="35" spans="1:27" hidden="1" outlineLevel="1" x14ac:dyDescent="0.25">
      <c r="A35" s="244"/>
      <c r="B35" s="62"/>
      <c r="C35" s="43"/>
      <c r="D35" s="6"/>
      <c r="E35" s="9"/>
      <c r="F35" s="4"/>
      <c r="G35" s="4"/>
      <c r="H35" s="4"/>
      <c r="I35" s="4"/>
      <c r="J35" s="4"/>
      <c r="K35" s="4"/>
      <c r="L35" s="4"/>
      <c r="M35" s="4"/>
      <c r="N35" s="4"/>
      <c r="O35" s="4"/>
      <c r="P35" s="4"/>
      <c r="Q35" s="4"/>
      <c r="R35" s="4"/>
      <c r="S35" s="4"/>
      <c r="T35" s="4"/>
      <c r="U35" s="4"/>
      <c r="V35" s="4"/>
      <c r="W35" s="4"/>
      <c r="X35" s="4"/>
      <c r="Y35" s="15"/>
      <c r="Z35" s="23"/>
      <c r="AA35" s="213"/>
    </row>
    <row r="36" spans="1:27" hidden="1" outlineLevel="1" x14ac:dyDescent="0.25">
      <c r="A36" s="244"/>
      <c r="B36" s="62"/>
      <c r="C36" s="43"/>
      <c r="D36" s="6"/>
      <c r="E36" s="10"/>
      <c r="F36" s="2"/>
      <c r="G36" s="2"/>
      <c r="H36" s="2"/>
      <c r="I36" s="2"/>
      <c r="J36" s="2"/>
      <c r="K36" s="2"/>
      <c r="L36" s="2"/>
      <c r="M36" s="2"/>
      <c r="N36" s="2"/>
      <c r="O36" s="2"/>
      <c r="P36" s="2"/>
      <c r="Q36" s="2"/>
      <c r="R36" s="2"/>
      <c r="S36" s="2"/>
      <c r="T36" s="2"/>
      <c r="U36" s="2"/>
      <c r="V36" s="2"/>
      <c r="W36" s="2"/>
      <c r="X36" s="2"/>
      <c r="Y36" s="12"/>
      <c r="Z36" s="23"/>
      <c r="AA36" s="213"/>
    </row>
    <row r="37" spans="1:27" hidden="1" outlineLevel="1" x14ac:dyDescent="0.25">
      <c r="A37" s="244"/>
      <c r="B37" s="62"/>
      <c r="C37" s="43"/>
      <c r="D37" s="6"/>
      <c r="E37" s="9"/>
      <c r="F37" s="4"/>
      <c r="G37" s="4"/>
      <c r="H37" s="4"/>
      <c r="I37" s="4"/>
      <c r="J37" s="4"/>
      <c r="K37" s="4"/>
      <c r="L37" s="4"/>
      <c r="M37" s="4"/>
      <c r="N37" s="4"/>
      <c r="O37" s="4"/>
      <c r="P37" s="4"/>
      <c r="Q37" s="4"/>
      <c r="R37" s="4"/>
      <c r="S37" s="4"/>
      <c r="T37" s="4"/>
      <c r="U37" s="4"/>
      <c r="V37" s="4"/>
      <c r="W37" s="4"/>
      <c r="X37" s="4"/>
      <c r="Y37" s="15"/>
      <c r="Z37" s="23"/>
      <c r="AA37" s="213"/>
    </row>
    <row r="38" spans="1:27" hidden="1" outlineLevel="1" x14ac:dyDescent="0.25">
      <c r="A38" s="244"/>
      <c r="B38" s="62"/>
      <c r="C38" s="43"/>
      <c r="D38" s="6"/>
      <c r="E38" s="10"/>
      <c r="F38" s="2"/>
      <c r="G38" s="2"/>
      <c r="H38" s="2"/>
      <c r="I38" s="2"/>
      <c r="J38" s="2"/>
      <c r="K38" s="2"/>
      <c r="L38" s="2"/>
      <c r="M38" s="2"/>
      <c r="N38" s="2"/>
      <c r="O38" s="2"/>
      <c r="P38" s="2"/>
      <c r="Q38" s="2"/>
      <c r="R38" s="2"/>
      <c r="S38" s="2"/>
      <c r="T38" s="2"/>
      <c r="U38" s="2"/>
      <c r="V38" s="2"/>
      <c r="W38" s="2"/>
      <c r="X38" s="2"/>
      <c r="Y38" s="12"/>
      <c r="Z38" s="23"/>
      <c r="AA38" s="213"/>
    </row>
    <row r="39" spans="1:27" hidden="1" outlineLevel="1" x14ac:dyDescent="0.25">
      <c r="A39" s="244"/>
      <c r="B39" s="62"/>
      <c r="C39" s="43"/>
      <c r="D39" s="6"/>
      <c r="E39" s="9"/>
      <c r="F39" s="4"/>
      <c r="G39" s="4"/>
      <c r="H39" s="4"/>
      <c r="I39" s="4"/>
      <c r="J39" s="4"/>
      <c r="K39" s="4"/>
      <c r="L39" s="4"/>
      <c r="M39" s="4"/>
      <c r="N39" s="4"/>
      <c r="O39" s="4"/>
      <c r="P39" s="4"/>
      <c r="Q39" s="4"/>
      <c r="R39" s="4"/>
      <c r="S39" s="4"/>
      <c r="T39" s="4"/>
      <c r="U39" s="4"/>
      <c r="V39" s="4"/>
      <c r="W39" s="4"/>
      <c r="X39" s="4"/>
      <c r="Y39" s="15"/>
      <c r="Z39" s="23"/>
      <c r="AA39" s="213"/>
    </row>
    <row r="40" spans="1:27" hidden="1" outlineLevel="1" x14ac:dyDescent="0.25">
      <c r="A40" s="244"/>
      <c r="B40" s="62"/>
      <c r="C40" s="43"/>
      <c r="D40" s="6"/>
      <c r="E40" s="10"/>
      <c r="F40" s="2"/>
      <c r="G40" s="2"/>
      <c r="H40" s="2"/>
      <c r="I40" s="2"/>
      <c r="J40" s="2"/>
      <c r="K40" s="2"/>
      <c r="L40" s="2"/>
      <c r="M40" s="2"/>
      <c r="N40" s="2"/>
      <c r="O40" s="2"/>
      <c r="P40" s="2"/>
      <c r="Q40" s="2"/>
      <c r="R40" s="2"/>
      <c r="S40" s="2"/>
      <c r="T40" s="2"/>
      <c r="U40" s="2"/>
      <c r="V40" s="2"/>
      <c r="W40" s="2"/>
      <c r="X40" s="2"/>
      <c r="Y40" s="12"/>
      <c r="Z40" s="23"/>
      <c r="AA40" s="213"/>
    </row>
    <row r="41" spans="1:27" hidden="1" outlineLevel="1" x14ac:dyDescent="0.25">
      <c r="A41" s="244"/>
      <c r="B41" s="62"/>
      <c r="C41" s="43"/>
      <c r="D41" s="6"/>
      <c r="E41" s="9"/>
      <c r="F41" s="4"/>
      <c r="G41" s="4"/>
      <c r="H41" s="4"/>
      <c r="I41" s="4"/>
      <c r="J41" s="4"/>
      <c r="K41" s="4"/>
      <c r="L41" s="4"/>
      <c r="M41" s="4"/>
      <c r="N41" s="4"/>
      <c r="O41" s="4"/>
      <c r="P41" s="4"/>
      <c r="Q41" s="4"/>
      <c r="R41" s="4"/>
      <c r="S41" s="4"/>
      <c r="T41" s="4"/>
      <c r="U41" s="4"/>
      <c r="V41" s="4"/>
      <c r="W41" s="4"/>
      <c r="X41" s="4"/>
      <c r="Y41" s="15"/>
      <c r="Z41" s="23"/>
      <c r="AA41" s="213"/>
    </row>
    <row r="42" spans="1:27" hidden="1" outlineLevel="1" x14ac:dyDescent="0.25">
      <c r="A42" s="244"/>
      <c r="B42" s="62"/>
      <c r="C42" s="43"/>
      <c r="D42" s="6"/>
      <c r="E42" s="10"/>
      <c r="F42" s="2"/>
      <c r="G42" s="2"/>
      <c r="H42" s="2"/>
      <c r="I42" s="2"/>
      <c r="J42" s="2"/>
      <c r="K42" s="2"/>
      <c r="L42" s="2"/>
      <c r="M42" s="2"/>
      <c r="N42" s="2"/>
      <c r="O42" s="2"/>
      <c r="P42" s="2"/>
      <c r="Q42" s="2"/>
      <c r="R42" s="2"/>
      <c r="S42" s="2"/>
      <c r="T42" s="2"/>
      <c r="U42" s="2"/>
      <c r="V42" s="2"/>
      <c r="W42" s="2"/>
      <c r="X42" s="2"/>
      <c r="Y42" s="12"/>
      <c r="Z42" s="23"/>
      <c r="AA42" s="213"/>
    </row>
    <row r="43" spans="1:27" hidden="1" outlineLevel="1" x14ac:dyDescent="0.25">
      <c r="A43" s="244"/>
      <c r="B43" s="62"/>
      <c r="C43" s="43"/>
      <c r="D43" s="6"/>
      <c r="E43" s="9"/>
      <c r="F43" s="4"/>
      <c r="G43" s="4"/>
      <c r="H43" s="4"/>
      <c r="I43" s="4"/>
      <c r="J43" s="4"/>
      <c r="K43" s="4"/>
      <c r="L43" s="4"/>
      <c r="M43" s="4"/>
      <c r="N43" s="4"/>
      <c r="O43" s="4"/>
      <c r="P43" s="4"/>
      <c r="Q43" s="4"/>
      <c r="R43" s="4"/>
      <c r="S43" s="4"/>
      <c r="T43" s="4"/>
      <c r="U43" s="4"/>
      <c r="V43" s="4"/>
      <c r="W43" s="4"/>
      <c r="X43" s="4"/>
      <c r="Y43" s="15"/>
      <c r="Z43" s="23"/>
      <c r="AA43" s="213"/>
    </row>
    <row r="44" spans="1:27" hidden="1" outlineLevel="1" x14ac:dyDescent="0.25">
      <c r="A44" s="244"/>
      <c r="B44" s="62"/>
      <c r="C44" s="43"/>
      <c r="D44" s="6"/>
      <c r="E44" s="10"/>
      <c r="F44" s="2"/>
      <c r="G44" s="2"/>
      <c r="H44" s="2"/>
      <c r="I44" s="2"/>
      <c r="J44" s="2"/>
      <c r="K44" s="2"/>
      <c r="L44" s="2"/>
      <c r="M44" s="2"/>
      <c r="N44" s="2"/>
      <c r="O44" s="2"/>
      <c r="P44" s="2"/>
      <c r="Q44" s="2"/>
      <c r="R44" s="2"/>
      <c r="S44" s="2"/>
      <c r="T44" s="2"/>
      <c r="U44" s="2"/>
      <c r="V44" s="2"/>
      <c r="W44" s="2"/>
      <c r="X44" s="2"/>
      <c r="Y44" s="12"/>
      <c r="Z44" s="23"/>
      <c r="AA44" s="213"/>
    </row>
    <row r="45" spans="1:27" hidden="1" outlineLevel="1" x14ac:dyDescent="0.25">
      <c r="A45" s="244"/>
      <c r="B45" s="62"/>
      <c r="C45" s="43"/>
      <c r="D45" s="6"/>
      <c r="E45" s="9"/>
      <c r="F45" s="4"/>
      <c r="G45" s="4"/>
      <c r="H45" s="4"/>
      <c r="I45" s="4"/>
      <c r="J45" s="4"/>
      <c r="K45" s="4"/>
      <c r="L45" s="4"/>
      <c r="M45" s="4"/>
      <c r="N45" s="4"/>
      <c r="O45" s="4"/>
      <c r="P45" s="4"/>
      <c r="Q45" s="4"/>
      <c r="R45" s="4"/>
      <c r="S45" s="4"/>
      <c r="T45" s="4"/>
      <c r="U45" s="4"/>
      <c r="V45" s="4"/>
      <c r="W45" s="4"/>
      <c r="X45" s="4"/>
      <c r="Y45" s="15"/>
      <c r="Z45" s="23"/>
      <c r="AA45" s="213"/>
    </row>
    <row r="46" spans="1:27" hidden="1" outlineLevel="1" x14ac:dyDescent="0.25">
      <c r="A46" s="244"/>
      <c r="B46" s="62"/>
      <c r="C46" s="43"/>
      <c r="D46" s="6"/>
      <c r="E46" s="10"/>
      <c r="F46" s="2"/>
      <c r="G46" s="2"/>
      <c r="H46" s="2"/>
      <c r="I46" s="2"/>
      <c r="J46" s="2"/>
      <c r="K46" s="2"/>
      <c r="L46" s="2"/>
      <c r="M46" s="2"/>
      <c r="N46" s="2"/>
      <c r="O46" s="2"/>
      <c r="P46" s="2"/>
      <c r="Q46" s="2"/>
      <c r="R46" s="2"/>
      <c r="S46" s="2"/>
      <c r="T46" s="2"/>
      <c r="U46" s="2"/>
      <c r="V46" s="2"/>
      <c r="W46" s="2"/>
      <c r="X46" s="2"/>
      <c r="Y46" s="12"/>
      <c r="Z46" s="23"/>
      <c r="AA46" s="213"/>
    </row>
    <row r="47" spans="1:27" hidden="1" outlineLevel="1" x14ac:dyDescent="0.25">
      <c r="A47" s="244"/>
      <c r="B47" s="62"/>
      <c r="C47" s="43"/>
      <c r="D47" s="6"/>
      <c r="E47" s="9"/>
      <c r="F47" s="4"/>
      <c r="G47" s="4"/>
      <c r="H47" s="4"/>
      <c r="I47" s="4"/>
      <c r="J47" s="4"/>
      <c r="K47" s="4"/>
      <c r="L47" s="4"/>
      <c r="M47" s="4"/>
      <c r="N47" s="4"/>
      <c r="O47" s="4"/>
      <c r="P47" s="4"/>
      <c r="Q47" s="4"/>
      <c r="R47" s="4"/>
      <c r="S47" s="4"/>
      <c r="T47" s="4"/>
      <c r="U47" s="4"/>
      <c r="V47" s="4"/>
      <c r="W47" s="4"/>
      <c r="X47" s="4"/>
      <c r="Y47" s="15"/>
      <c r="Z47" s="23"/>
      <c r="AA47" s="213"/>
    </row>
    <row r="48" spans="1:27" hidden="1" outlineLevel="1" x14ac:dyDescent="0.25">
      <c r="A48" s="244"/>
      <c r="B48" s="62"/>
      <c r="C48" s="43"/>
      <c r="D48" s="6"/>
      <c r="E48" s="10"/>
      <c r="F48" s="2"/>
      <c r="G48" s="2"/>
      <c r="H48" s="2"/>
      <c r="I48" s="2"/>
      <c r="J48" s="2"/>
      <c r="K48" s="2"/>
      <c r="L48" s="2"/>
      <c r="M48" s="2"/>
      <c r="N48" s="2"/>
      <c r="O48" s="2"/>
      <c r="P48" s="2"/>
      <c r="Q48" s="2"/>
      <c r="R48" s="2"/>
      <c r="S48" s="2"/>
      <c r="T48" s="2"/>
      <c r="U48" s="2"/>
      <c r="V48" s="2"/>
      <c r="W48" s="2"/>
      <c r="X48" s="2"/>
      <c r="Y48" s="12"/>
      <c r="Z48" s="23"/>
      <c r="AA48" s="213"/>
    </row>
    <row r="49" spans="1:27" hidden="1" outlineLevel="1" x14ac:dyDescent="0.25">
      <c r="A49" s="244"/>
      <c r="B49" s="62"/>
      <c r="C49" s="43"/>
      <c r="D49" s="6"/>
      <c r="E49" s="9"/>
      <c r="F49" s="4"/>
      <c r="G49" s="4"/>
      <c r="H49" s="4"/>
      <c r="I49" s="4"/>
      <c r="J49" s="4"/>
      <c r="K49" s="4"/>
      <c r="L49" s="4"/>
      <c r="M49" s="4"/>
      <c r="N49" s="4"/>
      <c r="O49" s="4"/>
      <c r="P49" s="4"/>
      <c r="Q49" s="4"/>
      <c r="R49" s="4"/>
      <c r="S49" s="4"/>
      <c r="T49" s="4"/>
      <c r="U49" s="4"/>
      <c r="V49" s="4"/>
      <c r="W49" s="4"/>
      <c r="X49" s="4"/>
      <c r="Y49" s="15"/>
      <c r="Z49" s="23"/>
      <c r="AA49" s="213"/>
    </row>
    <row r="50" spans="1:27" hidden="1" outlineLevel="1" x14ac:dyDescent="0.25">
      <c r="A50" s="244"/>
      <c r="B50" s="62"/>
      <c r="C50" s="43"/>
      <c r="D50" s="6"/>
      <c r="E50" s="10"/>
      <c r="F50" s="2"/>
      <c r="G50" s="2"/>
      <c r="H50" s="2"/>
      <c r="I50" s="2"/>
      <c r="J50" s="2"/>
      <c r="K50" s="2"/>
      <c r="L50" s="2"/>
      <c r="M50" s="2"/>
      <c r="N50" s="2"/>
      <c r="O50" s="2"/>
      <c r="P50" s="2"/>
      <c r="Q50" s="2"/>
      <c r="R50" s="2"/>
      <c r="S50" s="2"/>
      <c r="T50" s="2"/>
      <c r="U50" s="2"/>
      <c r="V50" s="2"/>
      <c r="W50" s="2"/>
      <c r="X50" s="2"/>
      <c r="Y50" s="12"/>
      <c r="Z50" s="23"/>
      <c r="AA50" s="213"/>
    </row>
    <row r="51" spans="1:27" hidden="1" outlineLevel="1" x14ac:dyDescent="0.25">
      <c r="A51" s="244"/>
      <c r="B51" s="62"/>
      <c r="C51" s="43"/>
      <c r="D51" s="6"/>
      <c r="E51" s="9"/>
      <c r="F51" s="4"/>
      <c r="G51" s="4"/>
      <c r="H51" s="4"/>
      <c r="I51" s="4"/>
      <c r="J51" s="4"/>
      <c r="K51" s="4"/>
      <c r="L51" s="4"/>
      <c r="M51" s="4"/>
      <c r="N51" s="4"/>
      <c r="O51" s="4"/>
      <c r="P51" s="4"/>
      <c r="Q51" s="4"/>
      <c r="R51" s="4"/>
      <c r="S51" s="4"/>
      <c r="T51" s="4"/>
      <c r="U51" s="4"/>
      <c r="V51" s="4"/>
      <c r="W51" s="4"/>
      <c r="X51" s="4"/>
      <c r="Y51" s="15"/>
      <c r="Z51" s="23"/>
      <c r="AA51" s="213"/>
    </row>
    <row r="52" spans="1:27" hidden="1" outlineLevel="1" x14ac:dyDescent="0.25">
      <c r="A52" s="244"/>
      <c r="B52" s="62"/>
      <c r="C52" s="43"/>
      <c r="D52" s="6"/>
      <c r="E52" s="10"/>
      <c r="F52" s="2"/>
      <c r="G52" s="2"/>
      <c r="H52" s="2"/>
      <c r="I52" s="2"/>
      <c r="J52" s="2"/>
      <c r="K52" s="2"/>
      <c r="L52" s="2"/>
      <c r="M52" s="2"/>
      <c r="N52" s="2"/>
      <c r="O52" s="2"/>
      <c r="P52" s="2"/>
      <c r="Q52" s="2"/>
      <c r="R52" s="2"/>
      <c r="S52" s="2"/>
      <c r="T52" s="2"/>
      <c r="U52" s="2"/>
      <c r="V52" s="2"/>
      <c r="W52" s="2"/>
      <c r="X52" s="2"/>
      <c r="Y52" s="12"/>
      <c r="Z52" s="23"/>
      <c r="AA52" s="213"/>
    </row>
    <row r="53" spans="1:27" hidden="1" outlineLevel="1" x14ac:dyDescent="0.25">
      <c r="A53" s="244"/>
      <c r="B53" s="62"/>
      <c r="C53" s="43"/>
      <c r="D53" s="6"/>
      <c r="E53" s="9"/>
      <c r="F53" s="4"/>
      <c r="G53" s="4"/>
      <c r="H53" s="4"/>
      <c r="I53" s="4"/>
      <c r="J53" s="4"/>
      <c r="K53" s="4"/>
      <c r="L53" s="4"/>
      <c r="M53" s="4"/>
      <c r="N53" s="4"/>
      <c r="O53" s="4"/>
      <c r="P53" s="4"/>
      <c r="Q53" s="4"/>
      <c r="R53" s="4"/>
      <c r="S53" s="4"/>
      <c r="T53" s="4"/>
      <c r="U53" s="4"/>
      <c r="V53" s="4"/>
      <c r="W53" s="4"/>
      <c r="X53" s="4"/>
      <c r="Y53" s="15"/>
      <c r="Z53" s="23"/>
      <c r="AA53" s="213"/>
    </row>
    <row r="54" spans="1:27" hidden="1" outlineLevel="1" x14ac:dyDescent="0.25">
      <c r="A54" s="244"/>
      <c r="B54" s="62"/>
      <c r="C54" s="43"/>
      <c r="D54" s="6"/>
      <c r="E54" s="10"/>
      <c r="F54" s="2"/>
      <c r="G54" s="2"/>
      <c r="H54" s="2"/>
      <c r="I54" s="2"/>
      <c r="J54" s="2"/>
      <c r="K54" s="2"/>
      <c r="L54" s="2"/>
      <c r="M54" s="2"/>
      <c r="N54" s="2"/>
      <c r="O54" s="2"/>
      <c r="P54" s="2"/>
      <c r="Q54" s="2"/>
      <c r="R54" s="2"/>
      <c r="S54" s="2"/>
      <c r="T54" s="2"/>
      <c r="U54" s="2"/>
      <c r="V54" s="2"/>
      <c r="W54" s="2"/>
      <c r="X54" s="2"/>
      <c r="Y54" s="12"/>
      <c r="Z54" s="23"/>
      <c r="AA54" s="213"/>
    </row>
    <row r="55" spans="1:27" hidden="1" outlineLevel="1" x14ac:dyDescent="0.25">
      <c r="A55" s="244"/>
      <c r="B55" s="62"/>
      <c r="C55" s="43"/>
      <c r="D55" s="6"/>
      <c r="E55" s="9"/>
      <c r="F55" s="4"/>
      <c r="G55" s="4"/>
      <c r="H55" s="4"/>
      <c r="I55" s="4"/>
      <c r="J55" s="4"/>
      <c r="K55" s="4"/>
      <c r="L55" s="4"/>
      <c r="M55" s="4"/>
      <c r="N55" s="4"/>
      <c r="O55" s="4"/>
      <c r="P55" s="4"/>
      <c r="Q55" s="4"/>
      <c r="R55" s="4"/>
      <c r="S55" s="4"/>
      <c r="T55" s="4"/>
      <c r="U55" s="4"/>
      <c r="V55" s="4"/>
      <c r="W55" s="4"/>
      <c r="X55" s="4"/>
      <c r="Y55" s="15"/>
      <c r="Z55" s="23"/>
      <c r="AA55" s="213"/>
    </row>
    <row r="56" spans="1:27" hidden="1" outlineLevel="1" x14ac:dyDescent="0.25">
      <c r="A56" s="244"/>
      <c r="B56" s="62"/>
      <c r="C56" s="43"/>
      <c r="D56" s="6"/>
      <c r="E56" s="10"/>
      <c r="F56" s="2"/>
      <c r="G56" s="2"/>
      <c r="H56" s="2"/>
      <c r="I56" s="2"/>
      <c r="J56" s="2"/>
      <c r="K56" s="2"/>
      <c r="L56" s="2"/>
      <c r="M56" s="2"/>
      <c r="N56" s="2"/>
      <c r="O56" s="2"/>
      <c r="P56" s="2"/>
      <c r="Q56" s="2"/>
      <c r="R56" s="2"/>
      <c r="S56" s="2"/>
      <c r="T56" s="2"/>
      <c r="U56" s="2"/>
      <c r="V56" s="2"/>
      <c r="W56" s="2"/>
      <c r="X56" s="2"/>
      <c r="Y56" s="12"/>
      <c r="Z56" s="23"/>
      <c r="AA56" s="213"/>
    </row>
    <row r="57" spans="1:27" hidden="1" outlineLevel="1" x14ac:dyDescent="0.25">
      <c r="A57" s="244"/>
      <c r="B57" s="62"/>
      <c r="C57" s="43"/>
      <c r="D57" s="6"/>
      <c r="E57" s="9"/>
      <c r="F57" s="4"/>
      <c r="G57" s="4"/>
      <c r="H57" s="4"/>
      <c r="I57" s="4"/>
      <c r="J57" s="4"/>
      <c r="K57" s="4"/>
      <c r="L57" s="4"/>
      <c r="M57" s="4"/>
      <c r="N57" s="4"/>
      <c r="O57" s="4"/>
      <c r="P57" s="4"/>
      <c r="Q57" s="4"/>
      <c r="R57" s="4"/>
      <c r="S57" s="4"/>
      <c r="T57" s="4"/>
      <c r="U57" s="4"/>
      <c r="V57" s="4"/>
      <c r="W57" s="4"/>
      <c r="X57" s="4"/>
      <c r="Y57" s="15"/>
      <c r="Z57" s="23"/>
      <c r="AA57" s="213"/>
    </row>
    <row r="58" spans="1:27" hidden="1" outlineLevel="1" x14ac:dyDescent="0.25">
      <c r="A58" s="244"/>
      <c r="B58" s="62"/>
      <c r="C58" s="43"/>
      <c r="D58" s="6"/>
      <c r="E58" s="10"/>
      <c r="F58" s="2"/>
      <c r="G58" s="2"/>
      <c r="H58" s="2"/>
      <c r="I58" s="2"/>
      <c r="J58" s="2"/>
      <c r="K58" s="2"/>
      <c r="L58" s="2"/>
      <c r="M58" s="2"/>
      <c r="N58" s="2"/>
      <c r="O58" s="2"/>
      <c r="P58" s="2"/>
      <c r="Q58" s="2"/>
      <c r="R58" s="2"/>
      <c r="S58" s="2"/>
      <c r="T58" s="2"/>
      <c r="U58" s="2"/>
      <c r="V58" s="2"/>
      <c r="W58" s="2"/>
      <c r="X58" s="2"/>
      <c r="Y58" s="12"/>
      <c r="Z58" s="23"/>
      <c r="AA58" s="213"/>
    </row>
    <row r="59" spans="1:27" hidden="1" outlineLevel="1" x14ac:dyDescent="0.25">
      <c r="A59" s="244"/>
      <c r="B59" s="62"/>
      <c r="C59" s="43"/>
      <c r="D59" s="6"/>
      <c r="E59" s="9"/>
      <c r="F59" s="4"/>
      <c r="G59" s="4"/>
      <c r="H59" s="4"/>
      <c r="I59" s="4"/>
      <c r="J59" s="4"/>
      <c r="K59" s="4"/>
      <c r="L59" s="4"/>
      <c r="M59" s="4"/>
      <c r="N59" s="4"/>
      <c r="O59" s="4"/>
      <c r="P59" s="4"/>
      <c r="Q59" s="4"/>
      <c r="R59" s="4"/>
      <c r="S59" s="4"/>
      <c r="T59" s="4"/>
      <c r="U59" s="4"/>
      <c r="V59" s="4"/>
      <c r="W59" s="4"/>
      <c r="X59" s="4"/>
      <c r="Y59" s="15"/>
      <c r="Z59" s="23"/>
      <c r="AA59" s="213"/>
    </row>
    <row r="60" spans="1:27" hidden="1" outlineLevel="1" x14ac:dyDescent="0.25">
      <c r="A60" s="244"/>
      <c r="B60" s="62"/>
      <c r="C60" s="43"/>
      <c r="D60" s="6"/>
      <c r="E60" s="10"/>
      <c r="F60" s="2"/>
      <c r="G60" s="2"/>
      <c r="H60" s="2"/>
      <c r="I60" s="2"/>
      <c r="J60" s="2"/>
      <c r="K60" s="2"/>
      <c r="L60" s="2"/>
      <c r="M60" s="2"/>
      <c r="N60" s="2"/>
      <c r="O60" s="2"/>
      <c r="P60" s="2"/>
      <c r="Q60" s="2"/>
      <c r="R60" s="2"/>
      <c r="S60" s="2"/>
      <c r="T60" s="2"/>
      <c r="U60" s="2"/>
      <c r="V60" s="2"/>
      <c r="W60" s="2"/>
      <c r="X60" s="2"/>
      <c r="Y60" s="12"/>
      <c r="Z60" s="23"/>
      <c r="AA60" s="213"/>
    </row>
    <row r="61" spans="1:27" hidden="1" outlineLevel="1" x14ac:dyDescent="0.25">
      <c r="A61" s="244"/>
      <c r="B61" s="62"/>
      <c r="C61" s="43"/>
      <c r="D61" s="6"/>
      <c r="E61" s="9"/>
      <c r="F61" s="4"/>
      <c r="G61" s="4"/>
      <c r="H61" s="4"/>
      <c r="I61" s="4"/>
      <c r="J61" s="4"/>
      <c r="K61" s="4"/>
      <c r="L61" s="4"/>
      <c r="M61" s="4"/>
      <c r="N61" s="4"/>
      <c r="O61" s="4"/>
      <c r="P61" s="4"/>
      <c r="Q61" s="4"/>
      <c r="R61" s="4"/>
      <c r="S61" s="4"/>
      <c r="T61" s="4"/>
      <c r="U61" s="4"/>
      <c r="V61" s="4"/>
      <c r="W61" s="4"/>
      <c r="X61" s="4"/>
      <c r="Y61" s="15"/>
      <c r="Z61" s="23"/>
      <c r="AA61" s="213"/>
    </row>
    <row r="62" spans="1:27" hidden="1" outlineLevel="1" x14ac:dyDescent="0.25">
      <c r="A62" s="244"/>
      <c r="B62" s="62"/>
      <c r="C62" s="43"/>
      <c r="D62" s="6"/>
      <c r="E62" s="10"/>
      <c r="F62" s="2"/>
      <c r="G62" s="2"/>
      <c r="H62" s="2"/>
      <c r="I62" s="2"/>
      <c r="J62" s="2"/>
      <c r="K62" s="2"/>
      <c r="L62" s="2"/>
      <c r="M62" s="2"/>
      <c r="N62" s="2"/>
      <c r="O62" s="2"/>
      <c r="P62" s="2"/>
      <c r="Q62" s="2"/>
      <c r="R62" s="2"/>
      <c r="S62" s="2"/>
      <c r="T62" s="2"/>
      <c r="U62" s="2"/>
      <c r="V62" s="2"/>
      <c r="W62" s="2"/>
      <c r="X62" s="2"/>
      <c r="Y62" s="12"/>
      <c r="Z62" s="23"/>
      <c r="AA62" s="213"/>
    </row>
    <row r="63" spans="1:27" hidden="1" outlineLevel="1" x14ac:dyDescent="0.25">
      <c r="A63" s="244"/>
      <c r="B63" s="62"/>
      <c r="C63" s="43"/>
      <c r="D63" s="6"/>
      <c r="E63" s="9"/>
      <c r="F63" s="4"/>
      <c r="G63" s="4"/>
      <c r="H63" s="4"/>
      <c r="I63" s="4"/>
      <c r="J63" s="4"/>
      <c r="K63" s="4"/>
      <c r="L63" s="4"/>
      <c r="M63" s="4"/>
      <c r="N63" s="4"/>
      <c r="O63" s="4"/>
      <c r="P63" s="4"/>
      <c r="Q63" s="4"/>
      <c r="R63" s="4"/>
      <c r="S63" s="4"/>
      <c r="T63" s="4"/>
      <c r="U63" s="4"/>
      <c r="V63" s="4"/>
      <c r="W63" s="4"/>
      <c r="X63" s="4"/>
      <c r="Y63" s="15"/>
      <c r="Z63" s="23"/>
      <c r="AA63" s="213"/>
    </row>
    <row r="64" spans="1:27" hidden="1" outlineLevel="1" x14ac:dyDescent="0.25">
      <c r="A64" s="244"/>
      <c r="B64" s="62"/>
      <c r="C64" s="43"/>
      <c r="D64" s="6"/>
      <c r="E64" s="10"/>
      <c r="F64" s="2"/>
      <c r="G64" s="2"/>
      <c r="H64" s="2"/>
      <c r="I64" s="2"/>
      <c r="J64" s="2"/>
      <c r="K64" s="2"/>
      <c r="L64" s="2"/>
      <c r="M64" s="2"/>
      <c r="N64" s="2"/>
      <c r="O64" s="2"/>
      <c r="P64" s="2"/>
      <c r="Q64" s="2"/>
      <c r="R64" s="2"/>
      <c r="S64" s="2"/>
      <c r="T64" s="2"/>
      <c r="U64" s="2"/>
      <c r="V64" s="2"/>
      <c r="W64" s="2"/>
      <c r="X64" s="2"/>
      <c r="Y64" s="12"/>
      <c r="Z64" s="23"/>
      <c r="AA64" s="213"/>
    </row>
    <row r="65" spans="1:27" hidden="1" outlineLevel="1" x14ac:dyDescent="0.25">
      <c r="A65" s="244"/>
      <c r="B65" s="62"/>
      <c r="C65" s="43"/>
      <c r="D65" s="6"/>
      <c r="E65" s="10"/>
      <c r="F65" s="2"/>
      <c r="G65" s="2"/>
      <c r="H65" s="2"/>
      <c r="I65" s="2"/>
      <c r="J65" s="2"/>
      <c r="K65" s="2"/>
      <c r="L65" s="2"/>
      <c r="M65" s="2"/>
      <c r="N65" s="2"/>
      <c r="O65" s="2"/>
      <c r="P65" s="2"/>
      <c r="Q65" s="2"/>
      <c r="R65" s="2"/>
      <c r="S65" s="2"/>
      <c r="T65" s="2"/>
      <c r="U65" s="2"/>
      <c r="V65" s="2"/>
      <c r="W65" s="2"/>
      <c r="X65" s="2"/>
      <c r="Y65" s="12"/>
      <c r="Z65" s="23"/>
      <c r="AA65" s="213"/>
    </row>
    <row r="66" spans="1:27" ht="15.75" hidden="1" outlineLevel="1" thickBot="1" x14ac:dyDescent="0.3">
      <c r="A66" s="256"/>
      <c r="B66" s="64"/>
      <c r="C66" s="44"/>
      <c r="D66" s="24"/>
      <c r="E66" s="20"/>
      <c r="F66" s="21"/>
      <c r="G66" s="21"/>
      <c r="H66" s="21"/>
      <c r="I66" s="21"/>
      <c r="J66" s="21"/>
      <c r="K66" s="21"/>
      <c r="L66" s="21"/>
      <c r="M66" s="21"/>
      <c r="N66" s="21"/>
      <c r="O66" s="21"/>
      <c r="P66" s="21"/>
      <c r="Q66" s="21"/>
      <c r="R66" s="21"/>
      <c r="S66" s="21"/>
      <c r="T66" s="21"/>
      <c r="U66" s="21"/>
      <c r="V66" s="21"/>
      <c r="W66" s="21"/>
      <c r="X66" s="21"/>
      <c r="Y66" s="22"/>
      <c r="Z66" s="30"/>
      <c r="AA66" s="242"/>
    </row>
    <row r="67" spans="1:27" ht="15" customHeight="1" thickTop="1" x14ac:dyDescent="0.25">
      <c r="A67" s="208" t="s">
        <v>3</v>
      </c>
      <c r="B67" s="65" t="str">
        <f t="shared" ref="B67:D68" si="0">B3</f>
        <v>Департамент 17</v>
      </c>
      <c r="C67" s="45" t="str">
        <f t="shared" si="0"/>
        <v>Инженер-стажер</v>
      </c>
      <c r="D67" s="25" t="str">
        <f t="shared" si="0"/>
        <v>Штат</v>
      </c>
      <c r="E67" s="26">
        <f>'I квартал'!E67+'II квартал'!E67+'III квартал'!E67+'IV квартал'!E67</f>
        <v>0</v>
      </c>
      <c r="F67" s="27">
        <f>'I квартал'!F67+'II квартал'!F67+'III квартал'!F67+'IV квартал'!F67</f>
        <v>44</v>
      </c>
      <c r="G67" s="27">
        <f>'I квартал'!G67+'II квартал'!G67+'III квартал'!G67+'IV квартал'!G67</f>
        <v>44.5</v>
      </c>
      <c r="H67" s="27">
        <f>'I квартал'!H67+'II квартал'!H67+'III квартал'!H67+'IV квартал'!H67</f>
        <v>0</v>
      </c>
      <c r="I67" s="27">
        <f>'I квартал'!I67+'II квартал'!I67+'III квартал'!I67+'IV квартал'!I67</f>
        <v>0</v>
      </c>
      <c r="J67" s="27">
        <f>'I квартал'!J67+'II квартал'!J67+'III квартал'!J67+'IV квартал'!J67</f>
        <v>0</v>
      </c>
      <c r="K67" s="27">
        <f>'I квартал'!K67+'II квартал'!K67+'III квартал'!K67+'IV квартал'!K67</f>
        <v>0</v>
      </c>
      <c r="L67" s="27">
        <f>'I квартал'!L67+'II квартал'!L67+'III квартал'!L67+'IV квартал'!L67</f>
        <v>0</v>
      </c>
      <c r="M67" s="27">
        <f>'I квартал'!M67+'II квартал'!M67+'III квартал'!M67+'IV квартал'!M67</f>
        <v>0</v>
      </c>
      <c r="N67" s="27">
        <f>'I квартал'!N67+'II квартал'!N67+'III квартал'!N67+'IV квартал'!N67</f>
        <v>0</v>
      </c>
      <c r="O67" s="27">
        <f>'I квартал'!O67+'II квартал'!O67+'III квартал'!O67+'IV квартал'!O67</f>
        <v>0</v>
      </c>
      <c r="P67" s="27">
        <f>'I квартал'!P67+'II квартал'!P67+'III квартал'!P67+'IV квартал'!P67</f>
        <v>0</v>
      </c>
      <c r="Q67" s="27">
        <f>'I квартал'!Q67+'II квартал'!Q67+'III квартал'!Q67+'IV квартал'!Q67</f>
        <v>0</v>
      </c>
      <c r="R67" s="27">
        <f>'I квартал'!R67+'II квартал'!R67+'III квартал'!R67+'IV квартал'!R67</f>
        <v>0</v>
      </c>
      <c r="S67" s="27">
        <f>'I квартал'!S67+'II квартал'!S67+'III квартал'!S67+'IV квартал'!S67</f>
        <v>0</v>
      </c>
      <c r="T67" s="27">
        <f>'I квартал'!T67+'II квартал'!T67+'III квартал'!T67+'IV квартал'!T67</f>
        <v>0</v>
      </c>
      <c r="U67" s="27">
        <f>'I квартал'!U67+'II квартал'!U67+'III квартал'!U67+'IV квартал'!U67</f>
        <v>0</v>
      </c>
      <c r="V67" s="27">
        <f>'I квартал'!V67+'II квартал'!V67+'III квартал'!V67+'IV квартал'!V67</f>
        <v>0</v>
      </c>
      <c r="W67" s="27">
        <f>'I квартал'!W67+'II квартал'!W67+'III квартал'!W67+'IV квартал'!W67</f>
        <v>0</v>
      </c>
      <c r="X67" s="27">
        <f>'I квартал'!AI67+'II квартал'!X67+'III квартал'!X67+'IV квартал'!X67</f>
        <v>0</v>
      </c>
      <c r="Y67" s="28">
        <f>'I квартал'!AJ67+'II квартал'!Y67+'III квартал'!Y67+'IV квартал'!Y67</f>
        <v>0</v>
      </c>
      <c r="Z67" s="29">
        <f>'I квартал'!AK67+'II квартал'!Z67+'III квартал'!Z67+'IV квартал'!Z67</f>
        <v>88.5</v>
      </c>
      <c r="AA67" s="206">
        <f>'I квартал'!AL67+'II квартал'!AA67+'III квартал'!AA67+'IV квартал'!AA67</f>
        <v>88.5</v>
      </c>
    </row>
    <row r="68" spans="1:27" ht="15.75" thickBot="1" x14ac:dyDescent="0.3">
      <c r="A68" s="209"/>
      <c r="B68" s="66">
        <f t="shared" si="0"/>
        <v>0</v>
      </c>
      <c r="C68" s="46">
        <f t="shared" si="0"/>
        <v>0</v>
      </c>
      <c r="D68" s="8" t="str">
        <f t="shared" si="0"/>
        <v>Совместитель</v>
      </c>
      <c r="E68" s="11">
        <f>'I квартал'!E68+'II квартал'!E68+'III квартал'!E68+'IV квартал'!E68</f>
        <v>0</v>
      </c>
      <c r="F68" s="3">
        <f>'I квартал'!F68+'II квартал'!F68+'III квартал'!F68+'IV квартал'!F68</f>
        <v>0</v>
      </c>
      <c r="G68" s="3">
        <f>'I квартал'!G68+'II квартал'!G68+'III квартал'!G68+'IV квартал'!G68</f>
        <v>0</v>
      </c>
      <c r="H68" s="3">
        <f>'I квартал'!H68+'II квартал'!H68+'III квартал'!H68+'IV квартал'!H68</f>
        <v>0</v>
      </c>
      <c r="I68" s="3">
        <f>'I квартал'!I68+'II квартал'!I68+'III квартал'!I68+'IV квартал'!I68</f>
        <v>0</v>
      </c>
      <c r="J68" s="3">
        <f>'I квартал'!J68+'II квартал'!J68+'III квартал'!J68+'IV квартал'!J68</f>
        <v>0</v>
      </c>
      <c r="K68" s="3">
        <f>'I квартал'!K68+'II квартал'!K68+'III квартал'!K68+'IV квартал'!K68</f>
        <v>0</v>
      </c>
      <c r="L68" s="3">
        <f>'I квартал'!L68+'II квартал'!L68+'III квартал'!L68+'IV квартал'!L68</f>
        <v>0</v>
      </c>
      <c r="M68" s="3">
        <f>'I квартал'!M68+'II квартал'!M68+'III квартал'!M68+'IV квартал'!M68</f>
        <v>0</v>
      </c>
      <c r="N68" s="3">
        <f>'I квартал'!N68+'II квартал'!N68+'III квартал'!N68+'IV квартал'!N68</f>
        <v>0</v>
      </c>
      <c r="O68" s="3">
        <f>'I квартал'!O68+'II квартал'!O68+'III квартал'!O68+'IV квартал'!O68</f>
        <v>0</v>
      </c>
      <c r="P68" s="3">
        <f>'I квартал'!P68+'II квартал'!P68+'III квартал'!P68+'IV квартал'!P68</f>
        <v>0</v>
      </c>
      <c r="Q68" s="3">
        <f>'I квартал'!Q68+'II квартал'!Q68+'III квартал'!Q68+'IV квартал'!Q68</f>
        <v>0</v>
      </c>
      <c r="R68" s="3">
        <f>'I квартал'!R68+'II квартал'!R68+'III квартал'!R68+'IV квартал'!R68</f>
        <v>0</v>
      </c>
      <c r="S68" s="3">
        <f>'I квартал'!S68+'II квартал'!S68+'III квартал'!S68+'IV квартал'!S68</f>
        <v>0</v>
      </c>
      <c r="T68" s="3">
        <f>'I квартал'!T68+'II квартал'!T68+'III квартал'!T68+'IV квартал'!T68</f>
        <v>0</v>
      </c>
      <c r="U68" s="3">
        <f>'I квартал'!U68+'II квартал'!U68+'III квартал'!U68+'IV квартал'!U68</f>
        <v>0</v>
      </c>
      <c r="V68" s="3">
        <f>'I квартал'!V68+'II квартал'!V68+'III квартал'!V68+'IV квартал'!V68</f>
        <v>0</v>
      </c>
      <c r="W68" s="3">
        <f>'I квартал'!W68+'II квартал'!W68+'III квартал'!W68+'IV квартал'!W68</f>
        <v>0</v>
      </c>
      <c r="X68" s="3">
        <f>'I квартал'!AI68+'II квартал'!X68+'III квартал'!X68+'IV квартал'!X68</f>
        <v>0</v>
      </c>
      <c r="Y68" s="16">
        <f>'I квартал'!AJ68+'II квартал'!Y68+'III квартал'!Y68+'IV квартал'!Y68</f>
        <v>0</v>
      </c>
      <c r="Z68" s="18">
        <f>'I квартал'!AK68+'II квартал'!Z68+'III квартал'!Z68+'IV квартал'!Z68</f>
        <v>0</v>
      </c>
      <c r="AA68" s="207">
        <f>'I квартал'!AL68+'II квартал'!AA68+'III квартал'!AA68+'IV квартал'!AA68</f>
        <v>0</v>
      </c>
    </row>
  </sheetData>
  <customSheetViews>
    <customSheetView guid="{408ECAAE-613F-4084-B488-3FAA9C7F173A}" zeroValues="0" hiddenRows="1">
      <selection activeCell="C78" sqref="C78"/>
      <pageMargins left="0.7" right="0.7" top="0.75" bottom="0.75" header="0.3" footer="0.3"/>
    </customSheetView>
    <customSheetView guid="{C76FC18C-29D4-4EF7-82C3-46859590EBCE}" zeroValues="0" hiddenRows="1" hiddenColumns="1">
      <selection activeCell="C78" sqref="C78"/>
      <pageMargins left="0.7" right="0.7" top="0.75" bottom="0.75" header="0.3" footer="0.3"/>
    </customSheetView>
    <customSheetView guid="{CD01F72D-C7EA-45D0-819A-C26EA35B9FAE}" zeroValues="0" hiddenRows="1" hiddenColumns="1">
      <selection activeCell="C78" sqref="C78"/>
      <pageMargins left="0.7" right="0.7" top="0.75" bottom="0.75" header="0.3" footer="0.3"/>
    </customSheetView>
    <customSheetView guid="{0D977F78-BF72-4745-A64A-C83A0431C8EE}" zeroValues="0" hiddenRows="1" hiddenColumns="1">
      <selection activeCell="C78" sqref="C78"/>
      <pageMargins left="0.7" right="0.7" top="0.75" bottom="0.75" header="0.3" footer="0.3"/>
    </customSheetView>
    <customSheetView guid="{697E38C0-DEBC-4380-B1E4-529E1AC10928}" zeroValues="0" hiddenRows="1">
      <selection activeCell="C78" sqref="C78"/>
      <pageMargins left="0.7" right="0.7" top="0.75" bottom="0.75" header="0.3" footer="0.3"/>
    </customSheetView>
  </customSheetViews>
  <mergeCells count="68">
    <mergeCell ref="C2:D2"/>
    <mergeCell ref="AA67:AA68"/>
    <mergeCell ref="A7:A8"/>
    <mergeCell ref="E2:Y2"/>
    <mergeCell ref="Z2:AA4"/>
    <mergeCell ref="A2:A4"/>
    <mergeCell ref="A5:A6"/>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A31:AA32"/>
    <mergeCell ref="AA33:AA34"/>
    <mergeCell ref="AA35:AA36"/>
    <mergeCell ref="AA37:AA38"/>
    <mergeCell ref="AA39:AA40"/>
    <mergeCell ref="AA41:AA42"/>
    <mergeCell ref="AA43:AA44"/>
    <mergeCell ref="AA45:AA46"/>
    <mergeCell ref="AA47:AA48"/>
    <mergeCell ref="AA49:AA50"/>
    <mergeCell ref="AA51:AA52"/>
    <mergeCell ref="AA53:AA54"/>
    <mergeCell ref="AA65:AA66"/>
    <mergeCell ref="AA55:AA56"/>
    <mergeCell ref="AA57:AA58"/>
    <mergeCell ref="AA59:AA60"/>
    <mergeCell ref="AA61:AA62"/>
    <mergeCell ref="AA63:AA64"/>
  </mergeCells>
  <conditionalFormatting sqref="Z6">
    <cfRule type="cellIs" dxfId="5" priority="6" operator="greaterThan">
      <formula>12</formula>
    </cfRule>
  </conditionalFormatting>
  <conditionalFormatting sqref="Z5">
    <cfRule type="cellIs" dxfId="4" priority="5" operator="greaterThan">
      <formula>24</formula>
    </cfRule>
  </conditionalFormatting>
  <conditionalFormatting sqref="AA5">
    <cfRule type="cellIs" dxfId="3" priority="4" operator="greaterThan">
      <formula>36</formula>
    </cfRule>
  </conditionalFormatting>
  <conditionalFormatting sqref="Z8 Z10 Z12 Z14 Z16 Z18 Z20 Z22 Z24 Z26 Z28 Z30 Z32 Z34 Z36 Z38 Z40 Z42 Z44 Z46 Z48 Z50 Z52 Z54 Z56 Z58 Z60 Z62 Z64 Z66">
    <cfRule type="cellIs" dxfId="2" priority="3" operator="greaterThan">
      <formula>12</formula>
    </cfRule>
  </conditionalFormatting>
  <conditionalFormatting sqref="Z7 Z9 Z11 Z13 Z15 Z17 Z19 Z21 Z23 Z25 Z27 Z29 Z31 Z33 Z35 Z37 Z39 Z41 Z43 Z45 Z47 Z49 Z51 Z53 Z55 Z57 Z59 Z61 Z63 Z65">
    <cfRule type="cellIs" dxfId="1" priority="2" operator="greaterThan">
      <formula>24</formula>
    </cfRule>
  </conditionalFormatting>
  <conditionalFormatting sqref="AA7 AA9 AA11 AA13 AA15 AA17 AA19 AA21 AA23 AA25 AA27 AA29 AA31 AA33 AA35 AA37 AA39 AA41 AA43 AA45 AA47 AA49 AA51 AA53 AA55 AA57 AA59 AA61 AA63 AA65">
    <cfRule type="cellIs" dxfId="0" priority="1" operator="greaterThan">
      <formula>36</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10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10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1000-000002000000}">
      <formula1>0</formula1>
      <formula2>8</formula2>
    </dataValidation>
    <dataValidation type="whole" errorStyle="warning" allowBlank="1" showInputMessage="1" showErrorMessage="1" errorTitle="Ошибка" sqref="AA5 AA7:AA66" xr:uid="{00000000-0002-0000-1000-000003000000}">
      <formula1>0</formula1>
      <formula2>12</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Q70"/>
  <sheetViews>
    <sheetView showZeros="0" zoomScale="55" zoomScaleNormal="55" workbookViewId="0">
      <selection activeCell="B47" sqref="B47"/>
    </sheetView>
  </sheetViews>
  <sheetFormatPr defaultRowHeight="15" outlineLevelRow="1" outlineLevelCol="1" x14ac:dyDescent="0.25"/>
  <cols>
    <col min="1" max="1" width="6.42578125" customWidth="1"/>
    <col min="2" max="2" width="17.7109375" style="47" customWidth="1"/>
    <col min="3" max="3" width="17.42578125" style="47" customWidth="1"/>
    <col min="4" max="4" width="13.42578125" customWidth="1"/>
    <col min="5" max="5" width="11.7109375" customWidth="1"/>
    <col min="6" max="6" width="12.28515625" customWidth="1"/>
    <col min="7" max="7" width="11" customWidth="1"/>
    <col min="8" max="34" width="8.7109375" customWidth="1" outlineLevel="1"/>
    <col min="35" max="35" width="6.42578125" customWidth="1" outlineLevel="1"/>
    <col min="36" max="36" width="6.5703125" style="19" customWidth="1"/>
    <col min="37" max="37" width="6.42578125" style="19" customWidth="1"/>
    <col min="38" max="39" width="8.7109375" style="83" customWidth="1" outlineLevel="1"/>
    <col min="40" max="40" width="8.7109375" customWidth="1" outlineLevel="1"/>
    <col min="42" max="42" width="10.140625" customWidth="1" outlineLevel="1"/>
    <col min="43" max="43" width="9.5703125" customWidth="1" outlineLevel="1"/>
  </cols>
  <sheetData>
    <row r="1" spans="1:40" ht="15.75" thickBot="1" x14ac:dyDescent="0.3">
      <c r="A1" t="str">
        <f>Январь!A1</f>
        <v>Дрявичев Иван Олегович</v>
      </c>
      <c r="AL1" s="83" t="str">
        <f ca="1">INDEX({"Январь","Февраль","Март","I квартал","Апрель","Май","Июнь","II квартал","Июль","Август","Сентябрь","III квартал","Октябрь","Ноябрь","Декабрь","IV квартал"},_xlfn.SHEET())</f>
        <v>Февраль</v>
      </c>
    </row>
    <row r="2" spans="1:40" x14ac:dyDescent="0.25">
      <c r="A2" s="216" t="str">
        <f>Январь!A2</f>
        <v>Дата</v>
      </c>
      <c r="B2" s="60" t="str">
        <f>Январь!B2</f>
        <v>Подразделение</v>
      </c>
      <c r="C2" s="236" t="str">
        <f>Январь!C2</f>
        <v>Должность</v>
      </c>
      <c r="D2" s="237">
        <f>Январь!D2</f>
        <v>0</v>
      </c>
      <c r="E2" s="219" t="str">
        <f>Январь!E2</f>
        <v>Заказ</v>
      </c>
      <c r="F2" s="220">
        <f>Январь!F2</f>
        <v>0</v>
      </c>
      <c r="G2" s="220">
        <f>Январь!G2</f>
        <v>0</v>
      </c>
      <c r="H2" s="220">
        <f>Январь!H2</f>
        <v>0</v>
      </c>
      <c r="I2" s="220">
        <f>Январь!I2</f>
        <v>0</v>
      </c>
      <c r="J2" s="220">
        <f>Январь!J2</f>
        <v>0</v>
      </c>
      <c r="K2" s="220">
        <f>Январь!K2</f>
        <v>0</v>
      </c>
      <c r="L2" s="220">
        <f>Январь!L2</f>
        <v>0</v>
      </c>
      <c r="M2" s="220">
        <f>Январь!M2</f>
        <v>0</v>
      </c>
      <c r="N2" s="220">
        <f>Январь!N2</f>
        <v>0</v>
      </c>
      <c r="O2" s="220">
        <f>Январь!O2</f>
        <v>0</v>
      </c>
      <c r="P2" s="220">
        <f>Январь!P2</f>
        <v>0</v>
      </c>
      <c r="Q2" s="220">
        <f>Январь!Q2</f>
        <v>0</v>
      </c>
      <c r="R2" s="220">
        <f>Январь!R2</f>
        <v>0</v>
      </c>
      <c r="S2" s="220">
        <f>Январь!S2</f>
        <v>0</v>
      </c>
      <c r="T2" s="220">
        <f>Январь!T2</f>
        <v>0</v>
      </c>
      <c r="U2" s="220">
        <f>Январь!U2</f>
        <v>0</v>
      </c>
      <c r="V2" s="220">
        <f>Январь!V2</f>
        <v>0</v>
      </c>
      <c r="W2" s="220">
        <f>Январь!W2</f>
        <v>0</v>
      </c>
      <c r="X2" s="220"/>
      <c r="Y2" s="220"/>
      <c r="Z2" s="220"/>
      <c r="AA2" s="220"/>
      <c r="AB2" s="220"/>
      <c r="AC2" s="220"/>
      <c r="AD2" s="220"/>
      <c r="AE2" s="220"/>
      <c r="AF2" s="220"/>
      <c r="AG2" s="220"/>
      <c r="AH2" s="220">
        <f>Январь!AH2</f>
        <v>0</v>
      </c>
      <c r="AI2" s="221">
        <f>Январь!AI2</f>
        <v>0</v>
      </c>
      <c r="AJ2" s="222" t="str">
        <f>Январь!AJ2</f>
        <v>Всего</v>
      </c>
      <c r="AK2" s="223">
        <f>Январь!AK2</f>
        <v>0</v>
      </c>
      <c r="AL2" s="83" t="s">
        <v>12</v>
      </c>
      <c r="AM2" s="83" t="s">
        <v>13</v>
      </c>
      <c r="AN2" t="s">
        <v>14</v>
      </c>
    </row>
    <row r="3" spans="1:40" ht="120" x14ac:dyDescent="0.25">
      <c r="A3" s="217">
        <f>Январь!A3</f>
        <v>0</v>
      </c>
      <c r="B3" s="59" t="str">
        <f>Январь!B3</f>
        <v>Департамент 17</v>
      </c>
      <c r="C3" s="40" t="str">
        <f>Январь!C3</f>
        <v>Инженер-стажер</v>
      </c>
      <c r="D3" s="56" t="str">
        <f>Январь!D3</f>
        <v>Штат</v>
      </c>
      <c r="E3" s="31" t="str">
        <f>Январь!E3</f>
        <v>Общие</v>
      </c>
      <c r="F3" s="173" t="str">
        <f>Январь!F3</f>
        <v>Заказ-наряд 46/17 от 02.08.2021 г., Устройство доработки питания, 200 шт.</v>
      </c>
      <c r="G3" s="173">
        <f>Январь!G3</f>
        <v>0</v>
      </c>
      <c r="H3" s="173">
        <f>Январь!H3</f>
        <v>0</v>
      </c>
      <c r="I3" s="173">
        <f>Январь!I3</f>
        <v>0</v>
      </c>
      <c r="J3" s="173">
        <f>Январь!J3</f>
        <v>0</v>
      </c>
      <c r="K3" s="173">
        <f>Январь!K3</f>
        <v>0</v>
      </c>
      <c r="L3" s="173">
        <f>Январь!L3</f>
        <v>0</v>
      </c>
      <c r="M3" s="173">
        <f>Январь!M3</f>
        <v>0</v>
      </c>
      <c r="N3" s="173">
        <f>Январь!N3</f>
        <v>0</v>
      </c>
      <c r="O3" s="173">
        <f>Январь!O3</f>
        <v>0</v>
      </c>
      <c r="P3" s="173">
        <f>Январь!P3</f>
        <v>0</v>
      </c>
      <c r="Q3" s="173">
        <f>Январь!Q3</f>
        <v>0</v>
      </c>
      <c r="R3" s="173">
        <f>Январь!R3</f>
        <v>0</v>
      </c>
      <c r="S3" s="173">
        <f>Январь!S3</f>
        <v>0</v>
      </c>
      <c r="T3" s="173">
        <f>Январь!T3</f>
        <v>0</v>
      </c>
      <c r="U3" s="173">
        <f>Январь!U3</f>
        <v>0</v>
      </c>
      <c r="V3" s="173">
        <f>Январь!V3</f>
        <v>0</v>
      </c>
      <c r="W3" s="173">
        <f>Январь!W3</f>
        <v>0</v>
      </c>
      <c r="X3" s="173">
        <f>Январь!X3</f>
        <v>0</v>
      </c>
      <c r="Y3" s="173">
        <f>Январь!Y3</f>
        <v>0</v>
      </c>
      <c r="Z3" s="173">
        <f>Январь!Z3</f>
        <v>0</v>
      </c>
      <c r="AA3" s="173">
        <f>Январь!AA3</f>
        <v>0</v>
      </c>
      <c r="AB3" s="173">
        <f>Январь!AB3</f>
        <v>0</v>
      </c>
      <c r="AC3" s="173">
        <f>Январь!AC3</f>
        <v>0</v>
      </c>
      <c r="AD3" s="173">
        <f>Январь!AD3</f>
        <v>0</v>
      </c>
      <c r="AE3" s="173">
        <f>Январь!AE3</f>
        <v>0</v>
      </c>
      <c r="AF3" s="173">
        <f>Январь!AF3</f>
        <v>0</v>
      </c>
      <c r="AG3" s="173">
        <f>Январь!AG3</f>
        <v>0</v>
      </c>
      <c r="AH3" s="173">
        <f>Январь!AH3</f>
        <v>0</v>
      </c>
      <c r="AI3" s="32" t="str">
        <f>Январь!AI3</f>
        <v>Пустое</v>
      </c>
      <c r="AJ3" s="224">
        <f>Январь!AJ3</f>
        <v>0</v>
      </c>
      <c r="AK3" s="225">
        <f>Январь!AK3</f>
        <v>0</v>
      </c>
      <c r="AL3" s="83">
        <v>1</v>
      </c>
      <c r="AM3" s="103">
        <v>151</v>
      </c>
      <c r="AN3">
        <f>Январь!AN3</f>
        <v>0</v>
      </c>
    </row>
    <row r="4" spans="1:40" ht="15.75" thickBot="1" x14ac:dyDescent="0.3">
      <c r="A4" s="218">
        <f>Январь!A4</f>
        <v>0</v>
      </c>
      <c r="B4" s="61">
        <f>Январь!B4</f>
        <v>0</v>
      </c>
      <c r="C4" s="41">
        <f>Январь!C4</f>
        <v>0</v>
      </c>
      <c r="D4" s="57" t="str">
        <f>Январь!D4</f>
        <v>Совместитель</v>
      </c>
      <c r="E4" s="13">
        <f>Январь!E4</f>
        <v>0</v>
      </c>
      <c r="F4" s="5">
        <f>Январь!F4</f>
        <v>0</v>
      </c>
      <c r="G4" s="5">
        <f>Январь!G4</f>
        <v>0</v>
      </c>
      <c r="H4" s="5">
        <f>Январь!H4</f>
        <v>0</v>
      </c>
      <c r="I4" s="5">
        <f>Январь!I4</f>
        <v>0</v>
      </c>
      <c r="J4" s="5">
        <f>Январь!J4</f>
        <v>0</v>
      </c>
      <c r="K4" s="5">
        <f>Январь!K4</f>
        <v>0</v>
      </c>
      <c r="L4" s="5">
        <f>Январь!L4</f>
        <v>0</v>
      </c>
      <c r="M4" s="5">
        <f>Январь!M4</f>
        <v>0</v>
      </c>
      <c r="N4" s="5">
        <f>Январь!N4</f>
        <v>0</v>
      </c>
      <c r="O4" s="5">
        <f>Январь!O4</f>
        <v>0</v>
      </c>
      <c r="P4" s="5">
        <f>Январь!P4</f>
        <v>0</v>
      </c>
      <c r="Q4" s="5">
        <f>Январь!Q4</f>
        <v>0</v>
      </c>
      <c r="R4" s="5">
        <f>Январь!R4</f>
        <v>0</v>
      </c>
      <c r="S4" s="5">
        <f>Январь!S4</f>
        <v>0</v>
      </c>
      <c r="T4" s="5">
        <f>Январь!T4</f>
        <v>0</v>
      </c>
      <c r="U4" s="5">
        <f>Январь!U4</f>
        <v>0</v>
      </c>
      <c r="V4" s="5">
        <f>Январь!V4</f>
        <v>0</v>
      </c>
      <c r="W4" s="5">
        <f>Январь!W4</f>
        <v>0</v>
      </c>
      <c r="X4" s="5"/>
      <c r="Y4" s="5"/>
      <c r="Z4" s="5"/>
      <c r="AA4" s="5"/>
      <c r="AB4" s="5"/>
      <c r="AC4" s="5"/>
      <c r="AD4" s="5"/>
      <c r="AE4" s="5"/>
      <c r="AF4" s="5"/>
      <c r="AG4" s="5"/>
      <c r="AH4" s="5">
        <f>Январь!AH4</f>
        <v>0</v>
      </c>
      <c r="AI4" s="14">
        <f>Январь!AI4</f>
        <v>0</v>
      </c>
      <c r="AJ4" s="226">
        <f>Январь!AJ4</f>
        <v>0</v>
      </c>
      <c r="AK4" s="227">
        <f>Январь!AK4</f>
        <v>0</v>
      </c>
    </row>
    <row r="5" spans="1:40" ht="15.75" thickTop="1" x14ac:dyDescent="0.25">
      <c r="A5" s="233">
        <v>1</v>
      </c>
      <c r="B5" s="152"/>
      <c r="C5" s="153"/>
      <c r="D5" s="163">
        <f>Январь!D65</f>
        <v>0</v>
      </c>
      <c r="E5" s="164"/>
      <c r="F5" s="164"/>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6"/>
      <c r="AJ5" s="165">
        <f t="shared" ref="AJ5:AJ36" si="0">SUM(E5:AI5)</f>
        <v>0</v>
      </c>
      <c r="AK5" s="234">
        <f>AJ5+AJ6</f>
        <v>0</v>
      </c>
    </row>
    <row r="6" spans="1:40" x14ac:dyDescent="0.25">
      <c r="A6" s="210"/>
      <c r="B6" s="158"/>
      <c r="C6" s="159"/>
      <c r="D6" s="166">
        <f>Январь!D66</f>
        <v>0</v>
      </c>
      <c r="E6" s="167"/>
      <c r="F6" s="167"/>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2"/>
      <c r="AJ6" s="168">
        <f t="shared" si="0"/>
        <v>0</v>
      </c>
      <c r="AK6" s="235"/>
    </row>
    <row r="7" spans="1:40" x14ac:dyDescent="0.25">
      <c r="A7" s="233">
        <v>2</v>
      </c>
      <c r="B7" s="152"/>
      <c r="C7" s="153"/>
      <c r="D7" s="163">
        <f t="shared" ref="D7:D66" si="1">D5</f>
        <v>0</v>
      </c>
      <c r="E7" s="164"/>
      <c r="F7" s="164"/>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6"/>
      <c r="AJ7" s="168">
        <f t="shared" si="0"/>
        <v>0</v>
      </c>
      <c r="AK7" s="235">
        <f>AJ7+AJ8</f>
        <v>0</v>
      </c>
    </row>
    <row r="8" spans="1:40" x14ac:dyDescent="0.25">
      <c r="A8" s="210"/>
      <c r="B8" s="158"/>
      <c r="C8" s="159"/>
      <c r="D8" s="166">
        <f t="shared" si="1"/>
        <v>0</v>
      </c>
      <c r="E8" s="167"/>
      <c r="F8" s="167"/>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2"/>
      <c r="AJ8" s="157">
        <f t="shared" si="0"/>
        <v>0</v>
      </c>
      <c r="AK8" s="211"/>
    </row>
    <row r="9" spans="1:40" x14ac:dyDescent="0.25">
      <c r="A9" s="210">
        <v>3</v>
      </c>
      <c r="B9" s="158"/>
      <c r="C9" s="159"/>
      <c r="D9" s="166">
        <f t="shared" si="1"/>
        <v>0</v>
      </c>
      <c r="E9" s="164"/>
      <c r="F9" s="164"/>
      <c r="G9" s="155"/>
      <c r="H9" s="155"/>
      <c r="I9" s="155"/>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6"/>
      <c r="AJ9" s="157">
        <f t="shared" si="0"/>
        <v>0</v>
      </c>
      <c r="AK9" s="211">
        <f>AJ9+AJ10</f>
        <v>0</v>
      </c>
    </row>
    <row r="10" spans="1:40" x14ac:dyDescent="0.25">
      <c r="A10" s="210"/>
      <c r="B10" s="158"/>
      <c r="C10" s="159"/>
      <c r="D10" s="166">
        <f t="shared" si="1"/>
        <v>0</v>
      </c>
      <c r="E10" s="167"/>
      <c r="F10" s="167"/>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2"/>
      <c r="AJ10" s="157">
        <f t="shared" si="0"/>
        <v>0</v>
      </c>
      <c r="AK10" s="211"/>
    </row>
    <row r="11" spans="1:40" x14ac:dyDescent="0.25">
      <c r="A11" s="210">
        <v>4</v>
      </c>
      <c r="B11" s="158"/>
      <c r="C11" s="159"/>
      <c r="D11" s="166">
        <f t="shared" si="1"/>
        <v>0</v>
      </c>
      <c r="E11" s="164"/>
      <c r="F11" s="164"/>
      <c r="G11" s="155"/>
      <c r="H11" s="155"/>
      <c r="I11" s="155"/>
      <c r="J11" s="155"/>
      <c r="K11" s="155"/>
      <c r="L11" s="155"/>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6"/>
      <c r="AJ11" s="157">
        <f t="shared" si="0"/>
        <v>0</v>
      </c>
      <c r="AK11" s="211">
        <f>AJ11+AJ12</f>
        <v>0</v>
      </c>
    </row>
    <row r="12" spans="1:40" x14ac:dyDescent="0.25">
      <c r="A12" s="210"/>
      <c r="B12" s="158"/>
      <c r="C12" s="159"/>
      <c r="D12" s="166">
        <f t="shared" si="1"/>
        <v>0</v>
      </c>
      <c r="E12" s="167"/>
      <c r="F12" s="167"/>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c r="AE12" s="161"/>
      <c r="AF12" s="161"/>
      <c r="AG12" s="161"/>
      <c r="AH12" s="161"/>
      <c r="AI12" s="162"/>
      <c r="AJ12" s="157">
        <f t="shared" si="0"/>
        <v>0</v>
      </c>
      <c r="AK12" s="211"/>
    </row>
    <row r="13" spans="1:40" x14ac:dyDescent="0.25">
      <c r="A13" s="200">
        <v>5</v>
      </c>
      <c r="B13" s="115"/>
      <c r="C13" s="116"/>
      <c r="D13" s="126">
        <f t="shared" si="1"/>
        <v>0</v>
      </c>
      <c r="E13" s="111"/>
      <c r="F13" s="111"/>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3"/>
      <c r="AJ13" s="122">
        <f t="shared" si="0"/>
        <v>0</v>
      </c>
      <c r="AK13" s="201">
        <f>AJ13+AJ14</f>
        <v>0</v>
      </c>
    </row>
    <row r="14" spans="1:40" x14ac:dyDescent="0.25">
      <c r="A14" s="200"/>
      <c r="B14" s="115"/>
      <c r="C14" s="116"/>
      <c r="D14" s="126">
        <f t="shared" si="1"/>
        <v>0</v>
      </c>
      <c r="E14" s="118"/>
      <c r="F14" s="118"/>
      <c r="G14" s="119"/>
      <c r="H14" s="119"/>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20"/>
      <c r="AJ14" s="122">
        <f t="shared" si="0"/>
        <v>0</v>
      </c>
      <c r="AK14" s="201"/>
    </row>
    <row r="15" spans="1:40" x14ac:dyDescent="0.25">
      <c r="A15" s="200">
        <v>6</v>
      </c>
      <c r="B15" s="115"/>
      <c r="C15" s="116"/>
      <c r="D15" s="126">
        <f t="shared" si="1"/>
        <v>0</v>
      </c>
      <c r="E15" s="111"/>
      <c r="F15" s="111"/>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3"/>
      <c r="AJ15" s="122">
        <f t="shared" si="0"/>
        <v>0</v>
      </c>
      <c r="AK15" s="201">
        <f>AJ15+AJ16</f>
        <v>0</v>
      </c>
    </row>
    <row r="16" spans="1:40" x14ac:dyDescent="0.25">
      <c r="A16" s="200"/>
      <c r="B16" s="115"/>
      <c r="C16" s="116"/>
      <c r="D16" s="126">
        <f t="shared" si="1"/>
        <v>0</v>
      </c>
      <c r="E16" s="118"/>
      <c r="F16" s="118"/>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20"/>
      <c r="AJ16" s="122">
        <f t="shared" si="0"/>
        <v>0</v>
      </c>
      <c r="AK16" s="201"/>
    </row>
    <row r="17" spans="1:37" x14ac:dyDescent="0.25">
      <c r="A17" s="202">
        <v>7</v>
      </c>
      <c r="B17" s="87"/>
      <c r="C17" s="88"/>
      <c r="D17" s="89">
        <f t="shared" si="1"/>
        <v>0</v>
      </c>
      <c r="E17" s="187"/>
      <c r="F17" s="187"/>
      <c r="G17" s="90"/>
      <c r="H17" s="90"/>
      <c r="I17" s="90"/>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104"/>
      <c r="AJ17" s="98">
        <f t="shared" si="0"/>
        <v>0</v>
      </c>
      <c r="AK17" s="204">
        <f>AJ17+AJ18</f>
        <v>0</v>
      </c>
    </row>
    <row r="18" spans="1:37" x14ac:dyDescent="0.25">
      <c r="A18" s="202"/>
      <c r="B18" s="87"/>
      <c r="C18" s="88"/>
      <c r="D18" s="89">
        <f t="shared" si="1"/>
        <v>0</v>
      </c>
      <c r="E18" s="91"/>
      <c r="F18" s="91"/>
      <c r="G18" s="92"/>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105"/>
      <c r="AJ18" s="98">
        <f t="shared" si="0"/>
        <v>0</v>
      </c>
      <c r="AK18" s="204"/>
    </row>
    <row r="19" spans="1:37" x14ac:dyDescent="0.25">
      <c r="A19" s="210">
        <v>8</v>
      </c>
      <c r="B19" s="158"/>
      <c r="C19" s="159"/>
      <c r="D19" s="166">
        <f t="shared" si="1"/>
        <v>0</v>
      </c>
      <c r="E19" s="164"/>
      <c r="F19" s="164"/>
      <c r="G19" s="155"/>
      <c r="H19" s="155"/>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c r="AI19" s="156"/>
      <c r="AJ19" s="157">
        <f t="shared" si="0"/>
        <v>0</v>
      </c>
      <c r="AK19" s="211">
        <f>AJ19+AJ20</f>
        <v>0</v>
      </c>
    </row>
    <row r="20" spans="1:37" x14ac:dyDescent="0.25">
      <c r="A20" s="210"/>
      <c r="B20" s="158"/>
      <c r="C20" s="159"/>
      <c r="D20" s="166">
        <f t="shared" si="1"/>
        <v>0</v>
      </c>
      <c r="E20" s="167"/>
      <c r="F20" s="167"/>
      <c r="G20" s="161"/>
      <c r="H20" s="161"/>
      <c r="I20" s="161"/>
      <c r="J20" s="161"/>
      <c r="K20" s="161"/>
      <c r="L20" s="161"/>
      <c r="M20" s="161"/>
      <c r="N20" s="161"/>
      <c r="O20" s="161"/>
      <c r="P20" s="161"/>
      <c r="Q20" s="161"/>
      <c r="R20" s="161"/>
      <c r="S20" s="161"/>
      <c r="T20" s="161"/>
      <c r="U20" s="161"/>
      <c r="V20" s="161"/>
      <c r="W20" s="161"/>
      <c r="X20" s="161"/>
      <c r="Y20" s="161"/>
      <c r="Z20" s="161"/>
      <c r="AA20" s="161"/>
      <c r="AB20" s="161"/>
      <c r="AC20" s="161"/>
      <c r="AD20" s="161"/>
      <c r="AE20" s="161"/>
      <c r="AF20" s="161"/>
      <c r="AG20" s="161"/>
      <c r="AH20" s="161"/>
      <c r="AI20" s="162"/>
      <c r="AJ20" s="157">
        <f t="shared" si="0"/>
        <v>0</v>
      </c>
      <c r="AK20" s="211"/>
    </row>
    <row r="21" spans="1:37" x14ac:dyDescent="0.25">
      <c r="A21" s="210">
        <v>9</v>
      </c>
      <c r="B21" s="158"/>
      <c r="C21" s="159"/>
      <c r="D21" s="166">
        <f t="shared" si="1"/>
        <v>0</v>
      </c>
      <c r="E21" s="164"/>
      <c r="F21" s="164"/>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6"/>
      <c r="AJ21" s="157">
        <f t="shared" si="0"/>
        <v>0</v>
      </c>
      <c r="AK21" s="211">
        <f>AJ21+AJ22</f>
        <v>0</v>
      </c>
    </row>
    <row r="22" spans="1:37" x14ac:dyDescent="0.25">
      <c r="A22" s="210"/>
      <c r="B22" s="158"/>
      <c r="C22" s="159"/>
      <c r="D22" s="166">
        <f t="shared" si="1"/>
        <v>0</v>
      </c>
      <c r="E22" s="167"/>
      <c r="F22" s="167"/>
      <c r="G22" s="161"/>
      <c r="H22" s="161"/>
      <c r="I22" s="161"/>
      <c r="J22" s="161"/>
      <c r="K22" s="161"/>
      <c r="L22" s="161"/>
      <c r="M22" s="161"/>
      <c r="N22" s="161"/>
      <c r="O22" s="161"/>
      <c r="P22" s="161"/>
      <c r="Q22" s="161"/>
      <c r="R22" s="161"/>
      <c r="S22" s="161"/>
      <c r="T22" s="161"/>
      <c r="U22" s="161"/>
      <c r="V22" s="161"/>
      <c r="W22" s="161"/>
      <c r="X22" s="161"/>
      <c r="Y22" s="161"/>
      <c r="Z22" s="161"/>
      <c r="AA22" s="161"/>
      <c r="AB22" s="161"/>
      <c r="AC22" s="161"/>
      <c r="AD22" s="161"/>
      <c r="AE22" s="161"/>
      <c r="AF22" s="161"/>
      <c r="AG22" s="161"/>
      <c r="AH22" s="161"/>
      <c r="AI22" s="162"/>
      <c r="AJ22" s="157">
        <f t="shared" si="0"/>
        <v>0</v>
      </c>
      <c r="AK22" s="211"/>
    </row>
    <row r="23" spans="1:37" x14ac:dyDescent="0.25">
      <c r="A23" s="210">
        <v>10</v>
      </c>
      <c r="B23" s="158"/>
      <c r="C23" s="159"/>
      <c r="D23" s="166">
        <f t="shared" si="1"/>
        <v>0</v>
      </c>
      <c r="E23" s="164"/>
      <c r="F23" s="164"/>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6"/>
      <c r="AJ23" s="157">
        <f t="shared" si="0"/>
        <v>0</v>
      </c>
      <c r="AK23" s="211">
        <f>AJ23+AJ24</f>
        <v>0</v>
      </c>
    </row>
    <row r="24" spans="1:37" x14ac:dyDescent="0.25">
      <c r="A24" s="210"/>
      <c r="B24" s="158"/>
      <c r="C24" s="159"/>
      <c r="D24" s="166">
        <f t="shared" si="1"/>
        <v>0</v>
      </c>
      <c r="E24" s="167"/>
      <c r="F24" s="167"/>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2"/>
      <c r="AJ24" s="157">
        <f t="shared" si="0"/>
        <v>0</v>
      </c>
      <c r="AK24" s="211"/>
    </row>
    <row r="25" spans="1:37" x14ac:dyDescent="0.25">
      <c r="A25" s="210">
        <v>11</v>
      </c>
      <c r="B25" s="158"/>
      <c r="C25" s="159"/>
      <c r="D25" s="166">
        <f t="shared" si="1"/>
        <v>0</v>
      </c>
      <c r="E25" s="164"/>
      <c r="F25" s="164"/>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6"/>
      <c r="AJ25" s="157">
        <f t="shared" si="0"/>
        <v>0</v>
      </c>
      <c r="AK25" s="211">
        <f>AJ25+AJ26</f>
        <v>0</v>
      </c>
    </row>
    <row r="26" spans="1:37" x14ac:dyDescent="0.25">
      <c r="A26" s="210"/>
      <c r="B26" s="158"/>
      <c r="C26" s="159"/>
      <c r="D26" s="166">
        <f t="shared" si="1"/>
        <v>0</v>
      </c>
      <c r="E26" s="167"/>
      <c r="F26" s="167"/>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c r="AE26" s="161"/>
      <c r="AF26" s="161"/>
      <c r="AG26" s="161"/>
      <c r="AH26" s="161"/>
      <c r="AI26" s="162"/>
      <c r="AJ26" s="157">
        <f t="shared" si="0"/>
        <v>0</v>
      </c>
      <c r="AK26" s="211"/>
    </row>
    <row r="27" spans="1:37" x14ac:dyDescent="0.25">
      <c r="A27" s="200">
        <v>12</v>
      </c>
      <c r="B27" s="115"/>
      <c r="C27" s="116"/>
      <c r="D27" s="126">
        <f t="shared" si="1"/>
        <v>0</v>
      </c>
      <c r="E27" s="111"/>
      <c r="F27" s="111"/>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3"/>
      <c r="AJ27" s="122">
        <f t="shared" si="0"/>
        <v>0</v>
      </c>
      <c r="AK27" s="201">
        <f>AJ27+AJ28</f>
        <v>0</v>
      </c>
    </row>
    <row r="28" spans="1:37" x14ac:dyDescent="0.25">
      <c r="A28" s="200"/>
      <c r="B28" s="115"/>
      <c r="C28" s="116"/>
      <c r="D28" s="126">
        <f t="shared" si="1"/>
        <v>0</v>
      </c>
      <c r="E28" s="118"/>
      <c r="F28" s="118"/>
      <c r="G28" s="119"/>
      <c r="H28" s="119"/>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20"/>
      <c r="AJ28" s="122">
        <f t="shared" si="0"/>
        <v>0</v>
      </c>
      <c r="AK28" s="201"/>
    </row>
    <row r="29" spans="1:37" x14ac:dyDescent="0.25">
      <c r="A29" s="200">
        <v>13</v>
      </c>
      <c r="B29" s="115"/>
      <c r="C29" s="116"/>
      <c r="D29" s="126">
        <f t="shared" si="1"/>
        <v>0</v>
      </c>
      <c r="E29" s="111"/>
      <c r="F29" s="111"/>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3"/>
      <c r="AJ29" s="122">
        <f t="shared" si="0"/>
        <v>0</v>
      </c>
      <c r="AK29" s="201">
        <f>AJ29+AJ30</f>
        <v>0</v>
      </c>
    </row>
    <row r="30" spans="1:37" x14ac:dyDescent="0.25">
      <c r="A30" s="200"/>
      <c r="B30" s="115"/>
      <c r="C30" s="116"/>
      <c r="D30" s="126">
        <f t="shared" si="1"/>
        <v>0</v>
      </c>
      <c r="E30" s="118"/>
      <c r="F30" s="118"/>
      <c r="G30" s="119"/>
      <c r="H30" s="119"/>
      <c r="I30" s="119"/>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20"/>
      <c r="AJ30" s="122">
        <f t="shared" si="0"/>
        <v>0</v>
      </c>
      <c r="AK30" s="201"/>
    </row>
    <row r="31" spans="1:37" x14ac:dyDescent="0.25">
      <c r="A31" s="202">
        <v>14</v>
      </c>
      <c r="B31" s="87"/>
      <c r="C31" s="88"/>
      <c r="D31" s="89">
        <f t="shared" si="1"/>
        <v>0</v>
      </c>
      <c r="E31" s="187"/>
      <c r="F31" s="187"/>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104"/>
      <c r="AJ31" s="98">
        <f t="shared" si="0"/>
        <v>0</v>
      </c>
      <c r="AK31" s="204">
        <f>AJ31+AJ32</f>
        <v>0</v>
      </c>
    </row>
    <row r="32" spans="1:37" x14ac:dyDescent="0.25">
      <c r="A32" s="202"/>
      <c r="B32" s="87"/>
      <c r="C32" s="88"/>
      <c r="D32" s="89">
        <f t="shared" si="1"/>
        <v>0</v>
      </c>
      <c r="E32" s="91"/>
      <c r="F32" s="91"/>
      <c r="G32" s="92"/>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105"/>
      <c r="AJ32" s="98">
        <f t="shared" si="0"/>
        <v>0</v>
      </c>
      <c r="AK32" s="204"/>
    </row>
    <row r="33" spans="1:37" x14ac:dyDescent="0.25">
      <c r="A33" s="212">
        <v>15</v>
      </c>
      <c r="B33" s="94"/>
      <c r="C33" s="95"/>
      <c r="D33" s="96">
        <f t="shared" si="1"/>
        <v>0</v>
      </c>
      <c r="E33" s="79"/>
      <c r="F33" s="79"/>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97"/>
      <c r="AJ33" s="174">
        <f t="shared" si="0"/>
        <v>0</v>
      </c>
      <c r="AK33" s="213">
        <f>AJ33+AJ34</f>
        <v>0</v>
      </c>
    </row>
    <row r="34" spans="1:37" x14ac:dyDescent="0.25">
      <c r="A34" s="212"/>
      <c r="B34" s="62"/>
      <c r="C34" s="43"/>
      <c r="D34" s="6">
        <f t="shared" si="1"/>
        <v>0</v>
      </c>
      <c r="E34" s="10"/>
      <c r="F34" s="10"/>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13"/>
    </row>
    <row r="35" spans="1:37" x14ac:dyDescent="0.25">
      <c r="A35" s="212">
        <v>16</v>
      </c>
      <c r="B35" s="94"/>
      <c r="C35" s="95"/>
      <c r="D35" s="96">
        <f t="shared" si="1"/>
        <v>0</v>
      </c>
      <c r="E35" s="79"/>
      <c r="F35" s="79"/>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97"/>
      <c r="AJ35" s="174">
        <f t="shared" si="0"/>
        <v>0</v>
      </c>
      <c r="AK35" s="213">
        <f>AJ35+AJ36</f>
        <v>0</v>
      </c>
    </row>
    <row r="36" spans="1:37" x14ac:dyDescent="0.25">
      <c r="A36" s="212"/>
      <c r="B36" s="62"/>
      <c r="C36" s="43"/>
      <c r="D36" s="6">
        <f t="shared" si="1"/>
        <v>0</v>
      </c>
      <c r="E36" s="10"/>
      <c r="F36" s="10"/>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13"/>
    </row>
    <row r="37" spans="1:37" x14ac:dyDescent="0.25">
      <c r="A37" s="212">
        <v>17</v>
      </c>
      <c r="B37" s="94"/>
      <c r="C37" s="95"/>
      <c r="D37" s="96">
        <f t="shared" si="1"/>
        <v>0</v>
      </c>
      <c r="E37" s="79"/>
      <c r="F37" s="79"/>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97"/>
      <c r="AJ37" s="174">
        <f t="shared" ref="AJ37:AJ66" si="2">SUM(E37:AI37)</f>
        <v>0</v>
      </c>
      <c r="AK37" s="213">
        <f>AJ37+AJ38</f>
        <v>0</v>
      </c>
    </row>
    <row r="38" spans="1:37" x14ac:dyDescent="0.25">
      <c r="A38" s="212"/>
      <c r="B38" s="62"/>
      <c r="C38" s="43"/>
      <c r="D38" s="6">
        <f t="shared" si="1"/>
        <v>0</v>
      </c>
      <c r="E38" s="10"/>
      <c r="F38" s="10"/>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13"/>
    </row>
    <row r="39" spans="1:37" x14ac:dyDescent="0.25">
      <c r="A39" s="212">
        <v>18</v>
      </c>
      <c r="B39" s="94"/>
      <c r="C39" s="95"/>
      <c r="D39" s="96">
        <f t="shared" si="1"/>
        <v>0</v>
      </c>
      <c r="E39" s="79"/>
      <c r="F39" s="79"/>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97"/>
      <c r="AJ39" s="174">
        <f t="shared" si="2"/>
        <v>0</v>
      </c>
      <c r="AK39" s="213">
        <f>AJ39+AJ40</f>
        <v>0</v>
      </c>
    </row>
    <row r="40" spans="1:37" x14ac:dyDescent="0.25">
      <c r="A40" s="212"/>
      <c r="B40" s="62"/>
      <c r="C40" s="43"/>
      <c r="D40" s="6">
        <f t="shared" si="1"/>
        <v>0</v>
      </c>
      <c r="E40" s="10"/>
      <c r="F40" s="10"/>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12"/>
      <c r="AJ40" s="23">
        <f t="shared" si="2"/>
        <v>0</v>
      </c>
      <c r="AK40" s="213"/>
    </row>
    <row r="41" spans="1:37" x14ac:dyDescent="0.25">
      <c r="A41" s="200">
        <v>19</v>
      </c>
      <c r="B41" s="115"/>
      <c r="C41" s="116"/>
      <c r="D41" s="126">
        <f t="shared" si="1"/>
        <v>0</v>
      </c>
      <c r="E41" s="111"/>
      <c r="F41" s="111"/>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3"/>
      <c r="AJ41" s="122">
        <f t="shared" si="2"/>
        <v>0</v>
      </c>
      <c r="AK41" s="201">
        <f>AJ41+AJ42</f>
        <v>0</v>
      </c>
    </row>
    <row r="42" spans="1:37" x14ac:dyDescent="0.25">
      <c r="A42" s="200"/>
      <c r="B42" s="115"/>
      <c r="C42" s="116"/>
      <c r="D42" s="126">
        <f t="shared" si="1"/>
        <v>0</v>
      </c>
      <c r="E42" s="118"/>
      <c r="F42" s="118"/>
      <c r="G42" s="119"/>
      <c r="H42" s="119"/>
      <c r="I42" s="119"/>
      <c r="J42" s="119"/>
      <c r="K42" s="119"/>
      <c r="L42" s="119"/>
      <c r="M42" s="119"/>
      <c r="N42" s="119"/>
      <c r="O42" s="119"/>
      <c r="P42" s="119"/>
      <c r="Q42" s="119"/>
      <c r="R42" s="119"/>
      <c r="S42" s="119"/>
      <c r="T42" s="119"/>
      <c r="U42" s="119"/>
      <c r="V42" s="119"/>
      <c r="W42" s="119"/>
      <c r="X42" s="119"/>
      <c r="Y42" s="119"/>
      <c r="Z42" s="119"/>
      <c r="AA42" s="119"/>
      <c r="AB42" s="119"/>
      <c r="AC42" s="119"/>
      <c r="AD42" s="119"/>
      <c r="AE42" s="119"/>
      <c r="AF42" s="119"/>
      <c r="AG42" s="119"/>
      <c r="AH42" s="119"/>
      <c r="AI42" s="120"/>
      <c r="AJ42" s="122">
        <f t="shared" si="2"/>
        <v>0</v>
      </c>
      <c r="AK42" s="201"/>
    </row>
    <row r="43" spans="1:37" x14ac:dyDescent="0.25">
      <c r="A43" s="200">
        <v>20</v>
      </c>
      <c r="B43" s="115"/>
      <c r="C43" s="116"/>
      <c r="D43" s="126">
        <f t="shared" si="1"/>
        <v>0</v>
      </c>
      <c r="E43" s="111"/>
      <c r="F43" s="111"/>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3"/>
      <c r="AJ43" s="122">
        <f t="shared" si="2"/>
        <v>0</v>
      </c>
      <c r="AK43" s="201">
        <f>AJ43+AJ44</f>
        <v>0</v>
      </c>
    </row>
    <row r="44" spans="1:37" x14ac:dyDescent="0.25">
      <c r="A44" s="200"/>
      <c r="B44" s="115"/>
      <c r="C44" s="116"/>
      <c r="D44" s="126">
        <f t="shared" si="1"/>
        <v>0</v>
      </c>
      <c r="E44" s="118"/>
      <c r="F44" s="118"/>
      <c r="G44" s="119"/>
      <c r="H44" s="119"/>
      <c r="I44" s="119"/>
      <c r="J44" s="119"/>
      <c r="K44" s="119"/>
      <c r="L44" s="119"/>
      <c r="M44" s="119"/>
      <c r="N44" s="119"/>
      <c r="O44" s="119"/>
      <c r="P44" s="119"/>
      <c r="Q44" s="119"/>
      <c r="R44" s="119"/>
      <c r="S44" s="119"/>
      <c r="T44" s="119"/>
      <c r="U44" s="119"/>
      <c r="V44" s="119"/>
      <c r="W44" s="119"/>
      <c r="X44" s="119"/>
      <c r="Y44" s="119"/>
      <c r="Z44" s="119"/>
      <c r="AA44" s="119"/>
      <c r="AB44" s="119"/>
      <c r="AC44" s="119"/>
      <c r="AD44" s="119"/>
      <c r="AE44" s="119"/>
      <c r="AF44" s="119"/>
      <c r="AG44" s="119"/>
      <c r="AH44" s="119"/>
      <c r="AI44" s="120"/>
      <c r="AJ44" s="122">
        <f t="shared" si="2"/>
        <v>0</v>
      </c>
      <c r="AK44" s="201"/>
    </row>
    <row r="45" spans="1:37" x14ac:dyDescent="0.25">
      <c r="A45" s="202">
        <v>21</v>
      </c>
      <c r="B45" s="87"/>
      <c r="C45" s="88"/>
      <c r="D45" s="89">
        <f t="shared" si="1"/>
        <v>0</v>
      </c>
      <c r="E45" s="187"/>
      <c r="F45" s="187"/>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104"/>
      <c r="AJ45" s="98">
        <f t="shared" si="2"/>
        <v>0</v>
      </c>
      <c r="AK45" s="204">
        <f>AJ45+AJ46</f>
        <v>0</v>
      </c>
    </row>
    <row r="46" spans="1:37" x14ac:dyDescent="0.25">
      <c r="A46" s="202"/>
      <c r="B46" s="87"/>
      <c r="C46" s="88"/>
      <c r="D46" s="89">
        <f t="shared" si="1"/>
        <v>0</v>
      </c>
      <c r="E46" s="91"/>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105"/>
      <c r="AJ46" s="98">
        <f t="shared" si="2"/>
        <v>0</v>
      </c>
      <c r="AK46" s="204"/>
    </row>
    <row r="47" spans="1:37" x14ac:dyDescent="0.25">
      <c r="A47" s="202">
        <v>22</v>
      </c>
      <c r="B47" s="87" t="s">
        <v>17</v>
      </c>
      <c r="C47" s="88"/>
      <c r="D47" s="89">
        <f t="shared" si="1"/>
        <v>0</v>
      </c>
      <c r="E47" s="187"/>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104"/>
      <c r="AJ47" s="98">
        <f t="shared" si="2"/>
        <v>0</v>
      </c>
      <c r="AK47" s="204">
        <f>AJ47+AJ48</f>
        <v>0</v>
      </c>
    </row>
    <row r="48" spans="1:37" x14ac:dyDescent="0.25">
      <c r="A48" s="202"/>
      <c r="B48" s="87"/>
      <c r="C48" s="88"/>
      <c r="D48" s="89">
        <f t="shared" si="1"/>
        <v>0</v>
      </c>
      <c r="E48" s="91"/>
      <c r="F48" s="92"/>
      <c r="G48" s="9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105"/>
      <c r="AJ48" s="98">
        <f t="shared" si="2"/>
        <v>0</v>
      </c>
      <c r="AK48" s="204"/>
    </row>
    <row r="49" spans="1:37" x14ac:dyDescent="0.25">
      <c r="A49" s="200">
        <v>23</v>
      </c>
      <c r="B49" s="115"/>
      <c r="C49" s="116"/>
      <c r="D49" s="126">
        <f t="shared" si="1"/>
        <v>0</v>
      </c>
      <c r="E49" s="111"/>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3"/>
      <c r="AJ49" s="122">
        <f t="shared" si="2"/>
        <v>0</v>
      </c>
      <c r="AK49" s="201">
        <f>AJ49+AJ50</f>
        <v>0</v>
      </c>
    </row>
    <row r="50" spans="1:37" x14ac:dyDescent="0.25">
      <c r="A50" s="200"/>
      <c r="B50" s="115"/>
      <c r="C50" s="116"/>
      <c r="D50" s="126">
        <f t="shared" si="1"/>
        <v>0</v>
      </c>
      <c r="E50" s="118"/>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20"/>
      <c r="AJ50" s="122">
        <f t="shared" si="2"/>
        <v>0</v>
      </c>
      <c r="AK50" s="201"/>
    </row>
    <row r="51" spans="1:37" x14ac:dyDescent="0.25">
      <c r="A51" s="210">
        <v>24</v>
      </c>
      <c r="B51" s="158"/>
      <c r="C51" s="159"/>
      <c r="D51" s="166">
        <f t="shared" si="1"/>
        <v>0</v>
      </c>
      <c r="E51" s="164"/>
      <c r="F51" s="155"/>
      <c r="G51" s="155"/>
      <c r="H51" s="155"/>
      <c r="I51" s="155"/>
      <c r="J51" s="155"/>
      <c r="K51" s="155"/>
      <c r="L51" s="155"/>
      <c r="M51" s="155"/>
      <c r="N51" s="155"/>
      <c r="O51" s="155"/>
      <c r="P51" s="155"/>
      <c r="Q51" s="155"/>
      <c r="R51" s="155"/>
      <c r="S51" s="155"/>
      <c r="T51" s="155"/>
      <c r="U51" s="155"/>
      <c r="V51" s="155"/>
      <c r="W51" s="155"/>
      <c r="X51" s="155"/>
      <c r="Y51" s="155"/>
      <c r="Z51" s="155"/>
      <c r="AA51" s="155"/>
      <c r="AB51" s="155"/>
      <c r="AC51" s="155"/>
      <c r="AD51" s="155"/>
      <c r="AE51" s="155"/>
      <c r="AF51" s="155"/>
      <c r="AG51" s="155"/>
      <c r="AH51" s="155"/>
      <c r="AI51" s="156"/>
      <c r="AJ51" s="157">
        <f t="shared" si="2"/>
        <v>0</v>
      </c>
      <c r="AK51" s="211">
        <f>AJ51+AJ52</f>
        <v>0</v>
      </c>
    </row>
    <row r="52" spans="1:37" x14ac:dyDescent="0.25">
      <c r="A52" s="210"/>
      <c r="B52" s="158"/>
      <c r="C52" s="159"/>
      <c r="D52" s="166">
        <f t="shared" si="1"/>
        <v>0</v>
      </c>
      <c r="E52" s="167"/>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c r="AE52" s="161"/>
      <c r="AF52" s="161"/>
      <c r="AG52" s="161"/>
      <c r="AH52" s="161"/>
      <c r="AI52" s="162"/>
      <c r="AJ52" s="157">
        <f t="shared" si="2"/>
        <v>0</v>
      </c>
      <c r="AK52" s="211"/>
    </row>
    <row r="53" spans="1:37" x14ac:dyDescent="0.25">
      <c r="A53" s="210">
        <v>25</v>
      </c>
      <c r="B53" s="158"/>
      <c r="C53" s="159"/>
      <c r="D53" s="166">
        <f t="shared" si="1"/>
        <v>0</v>
      </c>
      <c r="E53" s="164"/>
      <c r="F53" s="155"/>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6"/>
      <c r="AJ53" s="157">
        <f t="shared" si="2"/>
        <v>0</v>
      </c>
      <c r="AK53" s="211">
        <f>AJ53+AJ54</f>
        <v>0</v>
      </c>
    </row>
    <row r="54" spans="1:37" x14ac:dyDescent="0.25">
      <c r="A54" s="210"/>
      <c r="B54" s="158"/>
      <c r="C54" s="159"/>
      <c r="D54" s="166">
        <f t="shared" si="1"/>
        <v>0</v>
      </c>
      <c r="E54" s="167"/>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c r="AE54" s="161"/>
      <c r="AF54" s="161"/>
      <c r="AG54" s="161"/>
      <c r="AH54" s="161"/>
      <c r="AI54" s="162"/>
      <c r="AJ54" s="157">
        <f t="shared" si="2"/>
        <v>0</v>
      </c>
      <c r="AK54" s="211"/>
    </row>
    <row r="55" spans="1:37" x14ac:dyDescent="0.25">
      <c r="A55" s="200">
        <v>26</v>
      </c>
      <c r="B55" s="115"/>
      <c r="C55" s="116"/>
      <c r="D55" s="126">
        <f t="shared" si="1"/>
        <v>0</v>
      </c>
      <c r="E55" s="111"/>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3"/>
      <c r="AJ55" s="122">
        <f t="shared" si="2"/>
        <v>0</v>
      </c>
      <c r="AK55" s="201">
        <f>AJ55+AJ56</f>
        <v>0</v>
      </c>
    </row>
    <row r="56" spans="1:37" x14ac:dyDescent="0.25">
      <c r="A56" s="200"/>
      <c r="B56" s="115"/>
      <c r="C56" s="116"/>
      <c r="D56" s="126">
        <f t="shared" si="1"/>
        <v>0</v>
      </c>
      <c r="E56" s="118"/>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20"/>
      <c r="AJ56" s="122">
        <f t="shared" si="2"/>
        <v>0</v>
      </c>
      <c r="AK56" s="201"/>
    </row>
    <row r="57" spans="1:37" x14ac:dyDescent="0.25">
      <c r="A57" s="200">
        <v>27</v>
      </c>
      <c r="B57" s="115"/>
      <c r="C57" s="116"/>
      <c r="D57" s="126">
        <f t="shared" si="1"/>
        <v>0</v>
      </c>
      <c r="E57" s="111"/>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3"/>
      <c r="AJ57" s="122">
        <f t="shared" si="2"/>
        <v>0</v>
      </c>
      <c r="AK57" s="201">
        <f>AJ57+AJ58</f>
        <v>0</v>
      </c>
    </row>
    <row r="58" spans="1:37" x14ac:dyDescent="0.25">
      <c r="A58" s="200"/>
      <c r="B58" s="115"/>
      <c r="C58" s="116"/>
      <c r="D58" s="126">
        <f t="shared" si="1"/>
        <v>0</v>
      </c>
      <c r="E58" s="118"/>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20"/>
      <c r="AJ58" s="122">
        <f t="shared" si="2"/>
        <v>0</v>
      </c>
      <c r="AK58" s="201"/>
    </row>
    <row r="59" spans="1:37" x14ac:dyDescent="0.25">
      <c r="A59" s="202">
        <v>28</v>
      </c>
      <c r="B59" s="87"/>
      <c r="C59" s="88"/>
      <c r="D59" s="89">
        <f t="shared" si="1"/>
        <v>0</v>
      </c>
      <c r="E59" s="187"/>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104"/>
      <c r="AJ59" s="98">
        <f t="shared" si="2"/>
        <v>0</v>
      </c>
      <c r="AK59" s="204">
        <f>AJ59+AJ60</f>
        <v>0</v>
      </c>
    </row>
    <row r="60" spans="1:37" x14ac:dyDescent="0.25">
      <c r="A60" s="202"/>
      <c r="B60" s="87"/>
      <c r="C60" s="88"/>
      <c r="D60" s="89">
        <f t="shared" si="1"/>
        <v>0</v>
      </c>
      <c r="E60" s="91"/>
      <c r="F60" s="92"/>
      <c r="G60" s="92"/>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105"/>
      <c r="AJ60" s="98">
        <f t="shared" si="2"/>
        <v>0</v>
      </c>
      <c r="AK60" s="204"/>
    </row>
    <row r="61" spans="1:37" x14ac:dyDescent="0.25">
      <c r="A61" s="231">
        <v>29</v>
      </c>
      <c r="B61" s="127"/>
      <c r="C61" s="128"/>
      <c r="D61" s="129">
        <f t="shared" si="1"/>
        <v>0</v>
      </c>
      <c r="E61" s="130"/>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c r="AI61" s="132"/>
      <c r="AJ61" s="133">
        <f t="shared" si="2"/>
        <v>0</v>
      </c>
      <c r="AK61" s="238">
        <f>AJ61+AJ62</f>
        <v>0</v>
      </c>
    </row>
    <row r="62" spans="1:37" x14ac:dyDescent="0.25">
      <c r="A62" s="231"/>
      <c r="B62" s="127"/>
      <c r="C62" s="128"/>
      <c r="D62" s="129">
        <f t="shared" si="1"/>
        <v>0</v>
      </c>
      <c r="E62" s="134"/>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6"/>
      <c r="AJ62" s="133">
        <f t="shared" si="2"/>
        <v>0</v>
      </c>
      <c r="AK62" s="238"/>
    </row>
    <row r="63" spans="1:37" x14ac:dyDescent="0.25">
      <c r="A63" s="231">
        <v>30</v>
      </c>
      <c r="B63" s="127"/>
      <c r="C63" s="128"/>
      <c r="D63" s="129">
        <f t="shared" si="1"/>
        <v>0</v>
      </c>
      <c r="E63" s="130"/>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c r="AE63" s="131"/>
      <c r="AF63" s="131"/>
      <c r="AG63" s="131"/>
      <c r="AH63" s="131"/>
      <c r="AI63" s="132"/>
      <c r="AJ63" s="133">
        <f t="shared" si="2"/>
        <v>0</v>
      </c>
      <c r="AK63" s="238">
        <f>AJ63+AJ64</f>
        <v>0</v>
      </c>
    </row>
    <row r="64" spans="1:37" x14ac:dyDescent="0.25">
      <c r="A64" s="231"/>
      <c r="B64" s="127"/>
      <c r="C64" s="128"/>
      <c r="D64" s="129">
        <f t="shared" si="1"/>
        <v>0</v>
      </c>
      <c r="E64" s="134"/>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6"/>
      <c r="AJ64" s="133">
        <f t="shared" si="2"/>
        <v>0</v>
      </c>
      <c r="AK64" s="238"/>
    </row>
    <row r="65" spans="1:43" x14ac:dyDescent="0.25">
      <c r="A65" s="231">
        <v>31</v>
      </c>
      <c r="B65" s="127"/>
      <c r="C65" s="128"/>
      <c r="D65" s="129">
        <f t="shared" si="1"/>
        <v>0</v>
      </c>
      <c r="E65" s="134"/>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6"/>
      <c r="AJ65" s="133">
        <f t="shared" si="2"/>
        <v>0</v>
      </c>
      <c r="AK65" s="238">
        <f>AJ65+AJ66</f>
        <v>0</v>
      </c>
    </row>
    <row r="66" spans="1:43" ht="15.75" thickBot="1" x14ac:dyDescent="0.3">
      <c r="A66" s="232"/>
      <c r="B66" s="137"/>
      <c r="C66" s="138"/>
      <c r="D66" s="139">
        <f t="shared" si="1"/>
        <v>0</v>
      </c>
      <c r="E66" s="140"/>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2"/>
      <c r="AJ66" s="143">
        <f t="shared" si="2"/>
        <v>0</v>
      </c>
      <c r="AK66" s="239"/>
    </row>
    <row r="67" spans="1:43" ht="18.600000000000001" customHeight="1" thickTop="1" x14ac:dyDescent="0.25">
      <c r="A67" s="208" t="s">
        <v>4</v>
      </c>
      <c r="B67" s="65" t="str">
        <f t="shared" ref="B67:D68" si="3">B3</f>
        <v>Департамент 17</v>
      </c>
      <c r="C67" s="45" t="str">
        <f t="shared" si="3"/>
        <v>Инженер-стажер</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06">
        <f t="shared" si="4"/>
        <v>0</v>
      </c>
      <c r="AL67" s="84">
        <f>AM3*AL3</f>
        <v>151</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07">
        <f t="shared" si="4"/>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408ECAAE-613F-4084-B488-3FAA9C7F173A}" zeroValues="0" hiddenColumns="1">
      <selection activeCell="F3" sqref="F3"/>
      <pageMargins left="0.7" right="0.7" top="0.75" bottom="0.75" header="0.3" footer="0.3"/>
      <pageSetup paperSize="9" orientation="portrait" r:id="rId1"/>
    </customSheetView>
    <customSheetView guid="{C76FC18C-29D4-4EF7-82C3-46859590EBCE}" zeroValues="0" hiddenRows="1" hiddenColumns="1">
      <selection activeCell="AD9" sqref="AD9"/>
      <pageMargins left="0.7" right="0.7" top="0.75" bottom="0.75" header="0.3" footer="0.3"/>
      <pageSetup paperSize="9" orientation="portrait" r:id="rId2"/>
    </customSheetView>
    <customSheetView guid="{CD01F72D-C7EA-45D0-819A-C26EA35B9FAE}" zeroValues="0" hiddenRows="1" hiddenColumns="1">
      <selection activeCell="B67" sqref="A67:XFD70"/>
      <pageMargins left="0.7" right="0.7" top="0.75" bottom="0.75" header="0.3" footer="0.3"/>
      <pageSetup paperSize="9" orientation="portrait" r:id="rId3"/>
    </customSheetView>
    <customSheetView guid="{0D977F78-BF72-4745-A64A-C83A0431C8EE}" zeroValues="0" hiddenRows="1" hiddenColumns="1">
      <selection activeCell="AD9" sqref="AD9"/>
      <pageMargins left="0.7" right="0.7" top="0.75" bottom="0.75" header="0.3" footer="0.3"/>
      <pageSetup paperSize="9" orientation="portrait" r:id="rId4"/>
    </customSheetView>
    <customSheetView guid="{697E38C0-DEBC-4380-B1E4-529E1AC10928}" zeroValues="0" hiddenRows="1" hiddenColumns="1">
      <selection activeCell="C36" sqref="C36"/>
      <pageMargins left="0.7" right="0.7" top="0.75" bottom="0.75" header="0.3" footer="0.3"/>
      <pageSetup paperSize="9" orientation="portrait" r:id="rId5"/>
    </customSheetView>
  </customSheetViews>
  <mergeCells count="68">
    <mergeCell ref="AK59:AK60"/>
    <mergeCell ref="AK61:AK62"/>
    <mergeCell ref="AK63:AK64"/>
    <mergeCell ref="AK65:AK66"/>
    <mergeCell ref="AK67:AK68"/>
    <mergeCell ref="AK49:AK50"/>
    <mergeCell ref="AK51:AK52"/>
    <mergeCell ref="AK53:AK54"/>
    <mergeCell ref="AK55:AK56"/>
    <mergeCell ref="AK57:AK58"/>
    <mergeCell ref="AK39:AK40"/>
    <mergeCell ref="AK41:AK42"/>
    <mergeCell ref="AK43:AK44"/>
    <mergeCell ref="AK45:AK46"/>
    <mergeCell ref="AK47:AK48"/>
    <mergeCell ref="AK29:AK30"/>
    <mergeCell ref="AK31:AK32"/>
    <mergeCell ref="AK33:AK34"/>
    <mergeCell ref="AK35:AK36"/>
    <mergeCell ref="AK37:AK38"/>
    <mergeCell ref="AK19:AK20"/>
    <mergeCell ref="AK21:AK22"/>
    <mergeCell ref="AK23:AK24"/>
    <mergeCell ref="AK25:AK26"/>
    <mergeCell ref="AK27:AK28"/>
    <mergeCell ref="AK9:AK10"/>
    <mergeCell ref="AK11:AK12"/>
    <mergeCell ref="AK13:AK14"/>
    <mergeCell ref="AK15:AK16"/>
    <mergeCell ref="AK17:AK18"/>
    <mergeCell ref="A7:A8"/>
    <mergeCell ref="E2:AI2"/>
    <mergeCell ref="AJ2:AK4"/>
    <mergeCell ref="AK5:AK6"/>
    <mergeCell ref="AK7:AK8"/>
    <mergeCell ref="A2:A4"/>
    <mergeCell ref="A5:A6"/>
    <mergeCell ref="C2:D2"/>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s>
  <conditionalFormatting sqref="AJ6">
    <cfRule type="cellIs" dxfId="301" priority="31" operator="greaterThan">
      <formula>4</formula>
    </cfRule>
  </conditionalFormatting>
  <conditionalFormatting sqref="AJ5">
    <cfRule type="cellIs" dxfId="300" priority="29" operator="greaterThan">
      <formula>8</formula>
    </cfRule>
  </conditionalFormatting>
  <conditionalFormatting sqref="AK5">
    <cfRule type="cellIs" dxfId="299" priority="27" operator="greaterThan">
      <formula>12</formula>
    </cfRule>
  </conditionalFormatting>
  <conditionalFormatting sqref="AJ8 AJ10 AJ12 AJ14 AJ16 AJ18 AJ20 AJ22 AJ24 AJ26 AJ28 AJ30 AJ32 AJ34 AJ36 AJ38 AJ40 AJ42 AJ44 AJ46 AJ48 AJ50 AJ52 AJ54 AJ56 AJ58 AJ60 AJ62 AJ64 AJ66">
    <cfRule type="cellIs" dxfId="298" priority="25" operator="greaterThan">
      <formula>4</formula>
    </cfRule>
  </conditionalFormatting>
  <conditionalFormatting sqref="AJ7 AJ9 AJ11 AJ13 AJ15 AJ17 AJ19 AJ21 AJ23 AJ25 AJ27 AJ29 AJ31 AJ33 AJ35 AJ37 AJ39 AJ41 AJ43 AJ45 AJ47 AJ49 AJ51 AJ53 AJ55 AJ57 AJ59 AJ61 AJ63 AJ65">
    <cfRule type="cellIs" dxfId="297" priority="23" operator="greaterThan">
      <formula>8</formula>
    </cfRule>
  </conditionalFormatting>
  <conditionalFormatting sqref="AK7 AK9 AK11 AK13 AK15 AK17 AK19 AK21 AK23 AK25 AK27 AK29 AK31 AK33 AK35 AK37 AK39 AK41 AK43 AK45 AK47 AK49 AK51 AK53 AK55 AK57 AK59 AK61 AK63 AK65">
    <cfRule type="cellIs" dxfId="296" priority="21" operator="greaterThan">
      <formula>12</formula>
    </cfRule>
  </conditionalFormatting>
  <conditionalFormatting sqref="F67">
    <cfRule type="cellIs" dxfId="295" priority="17" operator="equal">
      <formula>0</formula>
    </cfRule>
    <cfRule type="cellIs" dxfId="294" priority="18" operator="equal">
      <formula>F69</formula>
    </cfRule>
    <cfRule type="cellIs" dxfId="293" priority="19" operator="between">
      <formula>F69</formula>
      <formula>0</formula>
    </cfRule>
    <cfRule type="cellIs" dxfId="292" priority="20" operator="greaterThan">
      <formula>F69</formula>
    </cfRule>
  </conditionalFormatting>
  <conditionalFormatting sqref="F68">
    <cfRule type="cellIs" dxfId="291" priority="13" operator="equal">
      <formula>0</formula>
    </cfRule>
    <cfRule type="cellIs" dxfId="290" priority="14" operator="equal">
      <formula>F70</formula>
    </cfRule>
    <cfRule type="cellIs" dxfId="289" priority="15" operator="between">
      <formula>F70</formula>
      <formula>0</formula>
    </cfRule>
    <cfRule type="cellIs" dxfId="288" priority="16" operator="greaterThan">
      <formula>F70</formula>
    </cfRule>
  </conditionalFormatting>
  <conditionalFormatting sqref="G67:AI67">
    <cfRule type="cellIs" dxfId="287" priority="9" operator="equal">
      <formula>0</formula>
    </cfRule>
    <cfRule type="cellIs" dxfId="286" priority="10" operator="equal">
      <formula>G69</formula>
    </cfRule>
    <cfRule type="cellIs" dxfId="285" priority="11" operator="between">
      <formula>G69</formula>
      <formula>0</formula>
    </cfRule>
    <cfRule type="cellIs" dxfId="284" priority="12" operator="greaterThan">
      <formula>G69</formula>
    </cfRule>
  </conditionalFormatting>
  <conditionalFormatting sqref="G68:AI68">
    <cfRule type="cellIs" dxfId="283" priority="5" operator="equal">
      <formula>0</formula>
    </cfRule>
    <cfRule type="cellIs" dxfId="282" priority="6" operator="equal">
      <formula>G70</formula>
    </cfRule>
    <cfRule type="cellIs" dxfId="281" priority="7" operator="between">
      <formula>G70</formula>
      <formula>0</formula>
    </cfRule>
    <cfRule type="cellIs" dxfId="280" priority="8" operator="greaterThan">
      <formula>G70</formula>
    </cfRule>
  </conditionalFormatting>
  <conditionalFormatting sqref="AQ67">
    <cfRule type="cellIs" dxfId="279" priority="3" operator="lessThan">
      <formula>$AJ$67</formula>
    </cfRule>
  </conditionalFormatting>
  <conditionalFormatting sqref="AQ68">
    <cfRule type="cellIs" dxfId="278" priority="1" operator="lessThan">
      <formula>$AJ$67</formula>
    </cfRule>
  </conditionalFormatting>
  <dataValidations count="6">
    <dataValidation type="whole" errorStyle="warning" allowBlank="1" showInputMessage="1" showErrorMessage="1" errorTitle="Ошибка" sqref="AK5 AK7:AK66" xr:uid="{00000000-0002-0000-0100-000000000000}">
      <formula1>0</formula1>
      <formula2>12</formula2>
    </dataValidation>
    <dataValidation type="whole" allowBlank="1" showInputMessage="1" showErrorMessage="1" sqref="E65:AI65 E47:AI47 E49:AI49 E51:AI51 E53:AI53 E55:AI55 E57:AI57 E59:AI59 E61:AI61 E63:AI63 E45:AI45 E43:AI43 E41:AI41 E39:AI39 E37:AI37 E35:AI35 E33:AI33 E31:AI31 E29:AI29 E27:AI27 E25:AI25 E23:AI23 E21:AI21 E19:AI19 E17:AI17 E15:AI15 E13:AI13 E11:AI11 E9:AI9 E7:AI7 E5:AI5" xr:uid="{00000000-0002-0000-0100-000001000000}">
      <formula1>0</formula1>
      <formula2>8</formula2>
    </dataValidation>
    <dataValidation type="whole" errorStyle="warning" allowBlank="1" showInputMessage="1" showErrorMessage="1" errorTitle="Ошибка" sqref="E66:AJ66 E46:AJ46 E48:AJ48 E50:AJ50 E52:AJ52 E54:AJ54 E56:AJ56 E58:AJ58 E60:AJ60 E62:AJ62 E64:AJ64 E44:AJ44 E42:AJ42 E40:AJ40 E38:AJ38 E36:AJ36 E34:AJ34 E32:AJ32 E30:AJ30 E28:AJ28 E26:AJ26 E24:AJ24 E22:AJ22 E20:AJ20 E18:AJ18 E16:AJ16 E14:AJ14 E12:AJ12 E10:AJ10 E8:AJ8 E6:AJ6" xr:uid="{00000000-0002-0000-01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100-000003000000}">
      <formula1>0</formula1>
      <formula2>8</formula2>
    </dataValidation>
    <dataValidation type="whole" allowBlank="1" showInputMessage="1" showErrorMessage="1" sqref="F68:AI68" xr:uid="{00000000-0002-0000-0100-000004000000}">
      <formula1>0</formula1>
      <formula2>F70</formula2>
    </dataValidation>
    <dataValidation type="whole" errorStyle="warning" allowBlank="1" showInputMessage="1" showErrorMessage="1" errorTitle="Ошибка" error="Ошибка" sqref="F67:AI67" xr:uid="{00000000-0002-0000-01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A1D3BF26-74CC-4DBB-87DF-610C45FFF72A}">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9F160E47-4B75-4DFD-B5DE-3DF2B8A9357E}">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0E84D7AD-61B2-49C3-997A-4A5064A61B4A}">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B1C3F748-34D3-4A83-B8F0-DF3E0ECFCBB0}">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02BB0EE8-BB12-4E11-A87E-53D2A3A773B1}">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18C7D4BE-B8D0-4346-8E14-812A591D4197}">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2539EA6C-6F6A-4AB6-907F-8D24E05D3EE1}">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E33D15E6-9987-41DB-A314-A56C3A5D94A1}">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Q70"/>
  <sheetViews>
    <sheetView showZeros="0" zoomScale="55" zoomScaleNormal="55" workbookViewId="0">
      <selection activeCell="AM4" sqref="AM4"/>
    </sheetView>
  </sheetViews>
  <sheetFormatPr defaultRowHeight="15" outlineLevelRow="1" outlineLevelCol="1" x14ac:dyDescent="0.25"/>
  <cols>
    <col min="1" max="1" width="6.42578125" customWidth="1"/>
    <col min="2" max="2" width="15.85546875" bestFit="1" customWidth="1"/>
    <col min="3" max="3" width="17.28515625" customWidth="1"/>
    <col min="4" max="4" width="13.140625" customWidth="1"/>
    <col min="5" max="5" width="10.42578125" customWidth="1"/>
    <col min="6" max="6" width="11" customWidth="1"/>
    <col min="7" max="7" width="10" bestFit="1" customWidth="1"/>
    <col min="8" max="8" width="10.140625" customWidth="1" outlineLevel="1"/>
    <col min="9" max="34" width="8.7109375" customWidth="1" outlineLevel="1"/>
    <col min="35" max="35" width="6.42578125" customWidth="1" outlineLevel="1"/>
    <col min="36" max="36" width="6.5703125" style="19" customWidth="1"/>
    <col min="37" max="37" width="6.42578125" style="19" customWidth="1"/>
    <col min="38" max="39" width="8.7109375" style="83" customWidth="1" outlineLevel="1"/>
    <col min="40" max="40" width="8.7109375" customWidth="1" outlineLevel="1"/>
    <col min="42" max="42" width="10.140625" customWidth="1" outlineLevel="1"/>
    <col min="43" max="43" width="9.5703125" customWidth="1" outlineLevel="1"/>
  </cols>
  <sheetData>
    <row r="1" spans="1:40" ht="15.75" thickBot="1" x14ac:dyDescent="0.3">
      <c r="A1" t="str">
        <f>Февраль!A1</f>
        <v>Дрявичев Иван Олегович</v>
      </c>
      <c r="AL1" s="83" t="str">
        <f ca="1">INDEX({"Январь","Февраль","Март","I квартал","Апрель","Май","Июнь","II квартал","Июль","Август","Сентябрь","III квартал","Октябрь","Ноябрь","Декабрь","IV квартал"},_xlfn.SHEET())</f>
        <v>Март</v>
      </c>
    </row>
    <row r="2" spans="1:40" x14ac:dyDescent="0.25">
      <c r="A2" s="216" t="str">
        <f>Февраль!A2</f>
        <v>Дата</v>
      </c>
      <c r="B2" s="60" t="str">
        <f>Февраль!B2</f>
        <v>Подразделение</v>
      </c>
      <c r="C2" s="236" t="str">
        <f>Февраль!C2</f>
        <v>Должность</v>
      </c>
      <c r="D2" s="237">
        <f>Февраль!D2</f>
        <v>0</v>
      </c>
      <c r="E2" s="219" t="str">
        <f>Февраль!E2</f>
        <v>Заказ</v>
      </c>
      <c r="F2" s="220">
        <f>Февраль!F2</f>
        <v>0</v>
      </c>
      <c r="G2" s="220">
        <f>Февраль!G2</f>
        <v>0</v>
      </c>
      <c r="H2" s="220">
        <f>Февраль!H2</f>
        <v>0</v>
      </c>
      <c r="I2" s="220">
        <f>Февраль!I2</f>
        <v>0</v>
      </c>
      <c r="J2" s="220">
        <f>Февраль!J2</f>
        <v>0</v>
      </c>
      <c r="K2" s="220">
        <f>Февраль!K2</f>
        <v>0</v>
      </c>
      <c r="L2" s="220">
        <f>Февраль!L2</f>
        <v>0</v>
      </c>
      <c r="M2" s="220">
        <f>Февраль!M2</f>
        <v>0</v>
      </c>
      <c r="N2" s="220">
        <f>Февраль!N2</f>
        <v>0</v>
      </c>
      <c r="O2" s="220">
        <f>Февраль!O2</f>
        <v>0</v>
      </c>
      <c r="P2" s="220">
        <f>Февраль!P2</f>
        <v>0</v>
      </c>
      <c r="Q2" s="220">
        <f>Февраль!Q2</f>
        <v>0</v>
      </c>
      <c r="R2" s="220">
        <f>Февраль!R2</f>
        <v>0</v>
      </c>
      <c r="S2" s="220">
        <f>Февраль!S2</f>
        <v>0</v>
      </c>
      <c r="T2" s="220">
        <f>Февраль!T2</f>
        <v>0</v>
      </c>
      <c r="U2" s="220">
        <f>Февраль!U2</f>
        <v>0</v>
      </c>
      <c r="V2" s="220">
        <f>Февраль!V2</f>
        <v>0</v>
      </c>
      <c r="W2" s="220">
        <f>Февраль!W2</f>
        <v>0</v>
      </c>
      <c r="X2" s="220"/>
      <c r="Y2" s="220"/>
      <c r="Z2" s="220"/>
      <c r="AA2" s="220"/>
      <c r="AB2" s="220"/>
      <c r="AC2" s="220"/>
      <c r="AD2" s="220"/>
      <c r="AE2" s="220"/>
      <c r="AF2" s="220"/>
      <c r="AG2" s="220"/>
      <c r="AH2" s="220">
        <f>Февраль!AH2</f>
        <v>0</v>
      </c>
      <c r="AI2" s="221">
        <f>Февраль!AI2</f>
        <v>0</v>
      </c>
      <c r="AJ2" s="222" t="str">
        <f>Февраль!AJ2</f>
        <v>Всего</v>
      </c>
      <c r="AK2" s="223">
        <f>Февраль!AK2</f>
        <v>0</v>
      </c>
      <c r="AL2" s="83" t="s">
        <v>12</v>
      </c>
      <c r="AM2" s="83" t="s">
        <v>13</v>
      </c>
      <c r="AN2" t="s">
        <v>14</v>
      </c>
    </row>
    <row r="3" spans="1:40" ht="150" x14ac:dyDescent="0.25">
      <c r="A3" s="217">
        <f>Февраль!A3</f>
        <v>0</v>
      </c>
      <c r="B3" s="58" t="str">
        <f>Февраль!B3</f>
        <v>Департамент 17</v>
      </c>
      <c r="C3" s="34" t="str">
        <f>Февраль!C3</f>
        <v>Инженер-стажер</v>
      </c>
      <c r="D3" s="56" t="str">
        <f>Февраль!D3</f>
        <v>Штат</v>
      </c>
      <c r="E3" s="31" t="str">
        <f>Февраль!E3</f>
        <v>Общие</v>
      </c>
      <c r="F3" s="176" t="str">
        <f>Февраль!F3</f>
        <v>Заказ-наряд 46/17 от 02.08.2021 г., Устройство доработки питания, 200 шт.</v>
      </c>
      <c r="G3" s="176">
        <f>Февраль!G3</f>
        <v>0</v>
      </c>
      <c r="H3" s="176">
        <f>Февраль!H3</f>
        <v>0</v>
      </c>
      <c r="I3" s="176">
        <f>Февраль!I3</f>
        <v>0</v>
      </c>
      <c r="J3" s="176">
        <f>Февраль!J3</f>
        <v>0</v>
      </c>
      <c r="K3" s="176">
        <f>Февраль!K3</f>
        <v>0</v>
      </c>
      <c r="L3" s="176">
        <f>Февраль!L3</f>
        <v>0</v>
      </c>
      <c r="M3" s="176">
        <f>Февраль!M3</f>
        <v>0</v>
      </c>
      <c r="N3" s="176">
        <f>Февраль!N3</f>
        <v>0</v>
      </c>
      <c r="O3" s="176">
        <f>Февраль!O3</f>
        <v>0</v>
      </c>
      <c r="P3" s="176">
        <f>Февраль!P3</f>
        <v>0</v>
      </c>
      <c r="Q3" s="176">
        <f>Февраль!Q3</f>
        <v>0</v>
      </c>
      <c r="R3" s="176">
        <f>Февраль!R3</f>
        <v>0</v>
      </c>
      <c r="S3" s="176">
        <f>Февраль!S3</f>
        <v>0</v>
      </c>
      <c r="T3" s="176">
        <f>Февраль!T3</f>
        <v>0</v>
      </c>
      <c r="U3" s="176">
        <f>Февраль!U3</f>
        <v>0</v>
      </c>
      <c r="V3" s="176">
        <f>Февраль!V3</f>
        <v>0</v>
      </c>
      <c r="W3" s="176">
        <f>Февраль!W3</f>
        <v>0</v>
      </c>
      <c r="X3" s="176">
        <f>Февраль!X3</f>
        <v>0</v>
      </c>
      <c r="Y3" s="176">
        <f>Февраль!Y3</f>
        <v>0</v>
      </c>
      <c r="Z3" s="176">
        <f>Февраль!Z3</f>
        <v>0</v>
      </c>
      <c r="AA3" s="176">
        <f>Февраль!AA3</f>
        <v>0</v>
      </c>
      <c r="AB3" s="176">
        <f>Февраль!AB3</f>
        <v>0</v>
      </c>
      <c r="AC3" s="176">
        <f>Февраль!AC3</f>
        <v>0</v>
      </c>
      <c r="AD3" s="176">
        <f>Февраль!AD3</f>
        <v>0</v>
      </c>
      <c r="AE3" s="176">
        <f>Февраль!AE3</f>
        <v>0</v>
      </c>
      <c r="AF3" s="176">
        <f>Февраль!AF3</f>
        <v>0</v>
      </c>
      <c r="AG3" s="176">
        <f>Февраль!AG3</f>
        <v>0</v>
      </c>
      <c r="AH3" s="176">
        <f>Февраль!AH3</f>
        <v>0</v>
      </c>
      <c r="AI3" s="32" t="str">
        <f>Февраль!AI3</f>
        <v>Пустое</v>
      </c>
      <c r="AJ3" s="224">
        <f>Февраль!AJ3</f>
        <v>0</v>
      </c>
      <c r="AK3" s="225">
        <f>Февраль!AK3</f>
        <v>0</v>
      </c>
      <c r="AL3" s="83">
        <v>1</v>
      </c>
      <c r="AM3" s="103">
        <v>175</v>
      </c>
      <c r="AN3">
        <f>Январь!AN3</f>
        <v>0</v>
      </c>
    </row>
    <row r="4" spans="1:40" ht="15.75" thickBot="1" x14ac:dyDescent="0.3">
      <c r="A4" s="218">
        <f>Февраль!A4</f>
        <v>0</v>
      </c>
      <c r="B4" s="67">
        <f>Февраль!B4</f>
        <v>0</v>
      </c>
      <c r="C4" s="35">
        <f>Февраль!C4</f>
        <v>0</v>
      </c>
      <c r="D4" s="57" t="str">
        <f>Февраль!D4</f>
        <v>Совместитель</v>
      </c>
      <c r="E4" s="13">
        <f>Февраль!E4</f>
        <v>0</v>
      </c>
      <c r="F4" s="5"/>
      <c r="G4" s="5">
        <f>Февраль!G4</f>
        <v>0</v>
      </c>
      <c r="H4" s="5">
        <f>Февраль!H4</f>
        <v>0</v>
      </c>
      <c r="I4" s="5">
        <f>Февраль!I4</f>
        <v>0</v>
      </c>
      <c r="J4" s="5">
        <f>Февраль!J4</f>
        <v>0</v>
      </c>
      <c r="K4" s="5">
        <f>Февраль!K4</f>
        <v>0</v>
      </c>
      <c r="L4" s="5">
        <f>Февраль!L4</f>
        <v>0</v>
      </c>
      <c r="M4" s="5">
        <f>Февраль!M4</f>
        <v>0</v>
      </c>
      <c r="N4" s="5">
        <f>Февраль!N4</f>
        <v>0</v>
      </c>
      <c r="O4" s="5">
        <f>Февраль!O4</f>
        <v>0</v>
      </c>
      <c r="P4" s="5">
        <f>Февраль!P4</f>
        <v>0</v>
      </c>
      <c r="Q4" s="5">
        <f>Февраль!Q4</f>
        <v>0</v>
      </c>
      <c r="R4" s="5">
        <f>Февраль!R4</f>
        <v>0</v>
      </c>
      <c r="S4" s="5">
        <f>Февраль!S4</f>
        <v>0</v>
      </c>
      <c r="T4" s="5">
        <f>Февраль!T4</f>
        <v>0</v>
      </c>
      <c r="U4" s="5">
        <f>Февраль!U4</f>
        <v>0</v>
      </c>
      <c r="V4" s="5">
        <f>Февраль!V4</f>
        <v>0</v>
      </c>
      <c r="W4" s="5">
        <f>Февраль!W4</f>
        <v>0</v>
      </c>
      <c r="X4" s="5"/>
      <c r="Y4" s="5"/>
      <c r="Z4" s="5"/>
      <c r="AA4" s="5"/>
      <c r="AB4" s="5"/>
      <c r="AC4" s="5"/>
      <c r="AD4" s="5"/>
      <c r="AE4" s="5"/>
      <c r="AF4" s="5"/>
      <c r="AG4" s="5"/>
      <c r="AH4" s="5">
        <f>Февраль!AH4</f>
        <v>0</v>
      </c>
      <c r="AI4" s="14">
        <f>Февраль!AI4</f>
        <v>0</v>
      </c>
      <c r="AJ4" s="226">
        <f>Февраль!AJ4</f>
        <v>0</v>
      </c>
      <c r="AK4" s="227">
        <f>Февраль!AK4</f>
        <v>0</v>
      </c>
      <c r="AL4" s="83">
        <v>0</v>
      </c>
    </row>
    <row r="5" spans="1:40" ht="15.75" thickTop="1" x14ac:dyDescent="0.25">
      <c r="A5" s="233">
        <v>1</v>
      </c>
      <c r="B5" s="169"/>
      <c r="C5" s="170"/>
      <c r="D5" s="163">
        <f>Февраль!D65</f>
        <v>0</v>
      </c>
      <c r="E5" s="164"/>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6"/>
      <c r="AJ5" s="165">
        <f t="shared" ref="AJ5:AJ36" si="0">SUM(E5:AI5)</f>
        <v>0</v>
      </c>
      <c r="AK5" s="234">
        <f>AJ5+AJ6</f>
        <v>0</v>
      </c>
    </row>
    <row r="6" spans="1:40" x14ac:dyDescent="0.25">
      <c r="A6" s="210"/>
      <c r="B6" s="171"/>
      <c r="C6" s="172"/>
      <c r="D6" s="166">
        <f>Февраль!D66</f>
        <v>0</v>
      </c>
      <c r="E6" s="167"/>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2"/>
      <c r="AJ6" s="168">
        <f t="shared" si="0"/>
        <v>0</v>
      </c>
      <c r="AK6" s="235"/>
    </row>
    <row r="7" spans="1:40" x14ac:dyDescent="0.25">
      <c r="A7" s="233">
        <v>2</v>
      </c>
      <c r="B7" s="169"/>
      <c r="C7" s="170"/>
      <c r="D7" s="163">
        <f t="shared" ref="D7:D66" si="1">D5</f>
        <v>0</v>
      </c>
      <c r="E7" s="164"/>
      <c r="F7" s="155"/>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6"/>
      <c r="AJ7" s="168">
        <f t="shared" si="0"/>
        <v>0</v>
      </c>
      <c r="AK7" s="235">
        <f>AJ7+AJ8</f>
        <v>0</v>
      </c>
    </row>
    <row r="8" spans="1:40" x14ac:dyDescent="0.25">
      <c r="A8" s="210"/>
      <c r="B8" s="171"/>
      <c r="C8" s="172"/>
      <c r="D8" s="166">
        <f t="shared" si="1"/>
        <v>0</v>
      </c>
      <c r="E8" s="167"/>
      <c r="F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2"/>
      <c r="AJ8" s="157">
        <f t="shared" si="0"/>
        <v>0</v>
      </c>
      <c r="AK8" s="211"/>
    </row>
    <row r="9" spans="1:40" x14ac:dyDescent="0.25">
      <c r="A9" s="210">
        <v>3</v>
      </c>
      <c r="B9" s="171"/>
      <c r="C9" s="172"/>
      <c r="D9" s="166">
        <f t="shared" si="1"/>
        <v>0</v>
      </c>
      <c r="E9" s="164"/>
      <c r="F9" s="155"/>
      <c r="G9" s="155"/>
      <c r="H9" s="155"/>
      <c r="I9" s="155"/>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6"/>
      <c r="AJ9" s="157">
        <f t="shared" si="0"/>
        <v>0</v>
      </c>
      <c r="AK9" s="211">
        <f>AJ9+AJ10</f>
        <v>0</v>
      </c>
    </row>
    <row r="10" spans="1:40" x14ac:dyDescent="0.25">
      <c r="A10" s="210"/>
      <c r="B10" s="171"/>
      <c r="C10" s="172"/>
      <c r="D10" s="166">
        <f t="shared" si="1"/>
        <v>0</v>
      </c>
      <c r="E10" s="167"/>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2"/>
      <c r="AJ10" s="157">
        <f t="shared" si="0"/>
        <v>0</v>
      </c>
      <c r="AK10" s="211"/>
    </row>
    <row r="11" spans="1:40" x14ac:dyDescent="0.25">
      <c r="A11" s="210">
        <v>4</v>
      </c>
      <c r="B11" s="171"/>
      <c r="C11" s="172"/>
      <c r="D11" s="166">
        <f t="shared" si="1"/>
        <v>0</v>
      </c>
      <c r="E11" s="164"/>
      <c r="F11" s="155"/>
      <c r="G11" s="155"/>
      <c r="H11" s="155"/>
      <c r="I11" s="155"/>
      <c r="J11" s="155"/>
      <c r="K11" s="155"/>
      <c r="L11" s="155"/>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6"/>
      <c r="AJ11" s="157">
        <f t="shared" si="0"/>
        <v>0</v>
      </c>
      <c r="AK11" s="211">
        <f>AJ11+AJ12</f>
        <v>0</v>
      </c>
    </row>
    <row r="12" spans="1:40" x14ac:dyDescent="0.25">
      <c r="A12" s="210"/>
      <c r="B12" s="171"/>
      <c r="C12" s="172"/>
      <c r="D12" s="166">
        <f t="shared" si="1"/>
        <v>0</v>
      </c>
      <c r="E12" s="167"/>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c r="AE12" s="161"/>
      <c r="AF12" s="161"/>
      <c r="AG12" s="161"/>
      <c r="AH12" s="161"/>
      <c r="AI12" s="162"/>
      <c r="AJ12" s="157">
        <f t="shared" si="0"/>
        <v>0</v>
      </c>
      <c r="AK12" s="211"/>
    </row>
    <row r="13" spans="1:40" x14ac:dyDescent="0.25">
      <c r="A13" s="210">
        <v>5</v>
      </c>
      <c r="B13" s="87" t="s">
        <v>17</v>
      </c>
      <c r="C13" s="172"/>
      <c r="D13" s="166">
        <f t="shared" si="1"/>
        <v>0</v>
      </c>
      <c r="E13" s="164"/>
      <c r="F13" s="155"/>
      <c r="G13" s="155"/>
      <c r="H13" s="155"/>
      <c r="I13" s="155"/>
      <c r="J13" s="155"/>
      <c r="K13" s="155"/>
      <c r="L13" s="155"/>
      <c r="M13" s="155"/>
      <c r="N13" s="155"/>
      <c r="O13" s="155"/>
      <c r="P13" s="155"/>
      <c r="Q13" s="155"/>
      <c r="R13" s="155"/>
      <c r="S13" s="155"/>
      <c r="T13" s="155"/>
      <c r="U13" s="155"/>
      <c r="V13" s="155"/>
      <c r="W13" s="155"/>
      <c r="X13" s="155"/>
      <c r="Y13" s="155"/>
      <c r="Z13" s="155"/>
      <c r="AA13" s="155"/>
      <c r="AB13" s="155"/>
      <c r="AC13" s="155"/>
      <c r="AD13" s="155"/>
      <c r="AE13" s="155"/>
      <c r="AF13" s="155"/>
      <c r="AG13" s="155"/>
      <c r="AH13" s="155"/>
      <c r="AI13" s="156"/>
      <c r="AJ13" s="157">
        <f t="shared" si="0"/>
        <v>0</v>
      </c>
      <c r="AK13" s="211">
        <f>AJ13+AJ14</f>
        <v>0</v>
      </c>
    </row>
    <row r="14" spans="1:40" x14ac:dyDescent="0.25">
      <c r="A14" s="210"/>
      <c r="B14" s="171"/>
      <c r="C14" s="172"/>
      <c r="D14" s="166">
        <f t="shared" si="1"/>
        <v>0</v>
      </c>
      <c r="E14" s="167"/>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c r="AE14" s="161"/>
      <c r="AF14" s="161"/>
      <c r="AG14" s="161"/>
      <c r="AH14" s="161"/>
      <c r="AI14" s="162"/>
      <c r="AJ14" s="157">
        <f t="shared" si="0"/>
        <v>0</v>
      </c>
      <c r="AK14" s="211"/>
    </row>
    <row r="15" spans="1:40" x14ac:dyDescent="0.25">
      <c r="A15" s="200">
        <v>6</v>
      </c>
      <c r="B15" s="144"/>
      <c r="C15" s="145"/>
      <c r="D15" s="126">
        <f t="shared" si="1"/>
        <v>0</v>
      </c>
      <c r="E15" s="111"/>
      <c r="F15" s="112"/>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3"/>
      <c r="AJ15" s="122">
        <f t="shared" si="0"/>
        <v>0</v>
      </c>
      <c r="AK15" s="201">
        <f>AJ15+AJ16</f>
        <v>0</v>
      </c>
    </row>
    <row r="16" spans="1:40" x14ac:dyDescent="0.25">
      <c r="A16" s="200"/>
      <c r="B16" s="144"/>
      <c r="C16" s="145"/>
      <c r="D16" s="126">
        <f t="shared" si="1"/>
        <v>0</v>
      </c>
      <c r="E16" s="118"/>
      <c r="F16" s="119"/>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20"/>
      <c r="AJ16" s="122">
        <f t="shared" si="0"/>
        <v>0</v>
      </c>
      <c r="AK16" s="201"/>
    </row>
    <row r="17" spans="1:37" x14ac:dyDescent="0.25">
      <c r="A17" s="200">
        <v>7</v>
      </c>
      <c r="B17" s="144"/>
      <c r="C17" s="145"/>
      <c r="D17" s="126">
        <f t="shared" si="1"/>
        <v>0</v>
      </c>
      <c r="E17" s="111"/>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3"/>
      <c r="AJ17" s="122">
        <f t="shared" si="0"/>
        <v>0</v>
      </c>
      <c r="AK17" s="201">
        <f>AJ17+AJ18</f>
        <v>0</v>
      </c>
    </row>
    <row r="18" spans="1:37" x14ac:dyDescent="0.25">
      <c r="A18" s="200"/>
      <c r="B18" s="144"/>
      <c r="C18" s="145"/>
      <c r="D18" s="126">
        <f t="shared" si="1"/>
        <v>0</v>
      </c>
      <c r="E18" s="118"/>
      <c r="F18" s="119"/>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20"/>
      <c r="AJ18" s="122">
        <f t="shared" si="0"/>
        <v>0</v>
      </c>
      <c r="AK18" s="201"/>
    </row>
    <row r="19" spans="1:37" x14ac:dyDescent="0.25">
      <c r="A19" s="200">
        <v>8</v>
      </c>
      <c r="B19" s="144"/>
      <c r="C19" s="145"/>
      <c r="D19" s="126">
        <f t="shared" si="1"/>
        <v>0</v>
      </c>
      <c r="E19" s="111"/>
      <c r="F19" s="112"/>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3"/>
      <c r="AJ19" s="122">
        <f t="shared" si="0"/>
        <v>0</v>
      </c>
      <c r="AK19" s="201">
        <f>AJ19+AJ20</f>
        <v>0</v>
      </c>
    </row>
    <row r="20" spans="1:37" x14ac:dyDescent="0.25">
      <c r="A20" s="200"/>
      <c r="B20" s="144"/>
      <c r="C20" s="145"/>
      <c r="D20" s="126">
        <f t="shared" si="1"/>
        <v>0</v>
      </c>
      <c r="E20" s="118"/>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20"/>
      <c r="AJ20" s="122">
        <f t="shared" si="0"/>
        <v>0</v>
      </c>
      <c r="AK20" s="201"/>
    </row>
    <row r="21" spans="1:37" x14ac:dyDescent="0.25">
      <c r="A21" s="210">
        <v>9</v>
      </c>
      <c r="B21" s="171"/>
      <c r="C21" s="172"/>
      <c r="D21" s="166">
        <f t="shared" si="1"/>
        <v>0</v>
      </c>
      <c r="E21" s="164"/>
      <c r="F21" s="155"/>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6"/>
      <c r="AJ21" s="157">
        <f t="shared" si="0"/>
        <v>0</v>
      </c>
      <c r="AK21" s="211">
        <f>AJ21+AJ22</f>
        <v>0</v>
      </c>
    </row>
    <row r="22" spans="1:37" x14ac:dyDescent="0.25">
      <c r="A22" s="210"/>
      <c r="B22" s="171"/>
      <c r="C22" s="172"/>
      <c r="D22" s="166">
        <f t="shared" si="1"/>
        <v>0</v>
      </c>
      <c r="E22" s="167"/>
      <c r="F22" s="161"/>
      <c r="G22" s="161"/>
      <c r="H22" s="161"/>
      <c r="I22" s="161"/>
      <c r="J22" s="161"/>
      <c r="K22" s="161"/>
      <c r="L22" s="161"/>
      <c r="M22" s="161"/>
      <c r="N22" s="161"/>
      <c r="O22" s="161"/>
      <c r="P22" s="161"/>
      <c r="Q22" s="161"/>
      <c r="R22" s="161"/>
      <c r="S22" s="161"/>
      <c r="T22" s="161"/>
      <c r="U22" s="161"/>
      <c r="V22" s="161"/>
      <c r="W22" s="161"/>
      <c r="X22" s="161"/>
      <c r="Y22" s="161"/>
      <c r="Z22" s="161"/>
      <c r="AA22" s="161"/>
      <c r="AB22" s="161"/>
      <c r="AC22" s="161"/>
      <c r="AD22" s="161"/>
      <c r="AE22" s="161"/>
      <c r="AF22" s="161"/>
      <c r="AG22" s="161"/>
      <c r="AH22" s="161"/>
      <c r="AI22" s="162"/>
      <c r="AJ22" s="157">
        <f t="shared" si="0"/>
        <v>0</v>
      </c>
      <c r="AK22" s="211"/>
    </row>
    <row r="23" spans="1:37" x14ac:dyDescent="0.25">
      <c r="A23" s="210">
        <v>10</v>
      </c>
      <c r="B23" s="171"/>
      <c r="C23" s="172"/>
      <c r="D23" s="166">
        <f t="shared" si="1"/>
        <v>0</v>
      </c>
      <c r="E23" s="164"/>
      <c r="F23" s="155"/>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6"/>
      <c r="AJ23" s="157">
        <f t="shared" si="0"/>
        <v>0</v>
      </c>
      <c r="AK23" s="211">
        <f>AJ23+AJ24</f>
        <v>0</v>
      </c>
    </row>
    <row r="24" spans="1:37" x14ac:dyDescent="0.25">
      <c r="A24" s="210"/>
      <c r="B24" s="171"/>
      <c r="C24" s="172"/>
      <c r="D24" s="166">
        <f t="shared" si="1"/>
        <v>0</v>
      </c>
      <c r="E24" s="167"/>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2"/>
      <c r="AJ24" s="157">
        <f t="shared" si="0"/>
        <v>0</v>
      </c>
      <c r="AK24" s="211"/>
    </row>
    <row r="25" spans="1:37" x14ac:dyDescent="0.25">
      <c r="A25" s="210">
        <v>11</v>
      </c>
      <c r="B25" s="171"/>
      <c r="C25" s="172"/>
      <c r="D25" s="166">
        <f t="shared" si="1"/>
        <v>0</v>
      </c>
      <c r="E25" s="164"/>
      <c r="F25" s="155"/>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6"/>
      <c r="AJ25" s="157">
        <f t="shared" si="0"/>
        <v>0</v>
      </c>
      <c r="AK25" s="211">
        <f>AJ25+AJ26</f>
        <v>0</v>
      </c>
    </row>
    <row r="26" spans="1:37" x14ac:dyDescent="0.25">
      <c r="A26" s="210"/>
      <c r="B26" s="171"/>
      <c r="C26" s="172"/>
      <c r="D26" s="166">
        <f t="shared" si="1"/>
        <v>0</v>
      </c>
      <c r="E26" s="167"/>
      <c r="F26" s="161"/>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c r="AE26" s="161"/>
      <c r="AF26" s="161"/>
      <c r="AG26" s="161"/>
      <c r="AH26" s="161"/>
      <c r="AI26" s="162"/>
      <c r="AJ26" s="157">
        <f>SUM(E26:AI26)</f>
        <v>0</v>
      </c>
      <c r="AK26" s="211"/>
    </row>
    <row r="27" spans="1:37" x14ac:dyDescent="0.25">
      <c r="A27" s="200">
        <v>12</v>
      </c>
      <c r="B27" s="144"/>
      <c r="C27" s="145"/>
      <c r="D27" s="126">
        <f t="shared" si="1"/>
        <v>0</v>
      </c>
      <c r="E27" s="111"/>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3"/>
      <c r="AJ27" s="122">
        <f t="shared" si="0"/>
        <v>0</v>
      </c>
      <c r="AK27" s="201">
        <f>AJ27+AJ28</f>
        <v>0</v>
      </c>
    </row>
    <row r="28" spans="1:37" x14ac:dyDescent="0.25">
      <c r="A28" s="200"/>
      <c r="B28" s="144"/>
      <c r="C28" s="145"/>
      <c r="D28" s="126">
        <f t="shared" si="1"/>
        <v>0</v>
      </c>
      <c r="E28" s="118"/>
      <c r="F28" s="119"/>
      <c r="G28" s="119"/>
      <c r="H28" s="119"/>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20"/>
      <c r="AJ28" s="122">
        <f t="shared" si="0"/>
        <v>0</v>
      </c>
      <c r="AK28" s="201"/>
    </row>
    <row r="29" spans="1:37" x14ac:dyDescent="0.25">
      <c r="A29" s="200">
        <v>13</v>
      </c>
      <c r="B29" s="144"/>
      <c r="C29" s="145"/>
      <c r="D29" s="126">
        <f t="shared" si="1"/>
        <v>0</v>
      </c>
      <c r="E29" s="111"/>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3"/>
      <c r="AJ29" s="122">
        <f t="shared" si="0"/>
        <v>0</v>
      </c>
      <c r="AK29" s="201">
        <f>AJ29+AJ30</f>
        <v>0</v>
      </c>
    </row>
    <row r="30" spans="1:37" x14ac:dyDescent="0.25">
      <c r="A30" s="200"/>
      <c r="B30" s="144"/>
      <c r="C30" s="145"/>
      <c r="D30" s="126">
        <f t="shared" si="1"/>
        <v>0</v>
      </c>
      <c r="E30" s="118"/>
      <c r="F30" s="119"/>
      <c r="G30" s="119"/>
      <c r="H30" s="119"/>
      <c r="I30" s="119"/>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20"/>
      <c r="AJ30" s="122">
        <f t="shared" si="0"/>
        <v>0</v>
      </c>
      <c r="AK30" s="201"/>
    </row>
    <row r="31" spans="1:37" x14ac:dyDescent="0.25">
      <c r="A31" s="202">
        <v>14</v>
      </c>
      <c r="B31" s="188"/>
      <c r="C31" s="189"/>
      <c r="D31" s="89">
        <f t="shared" si="1"/>
        <v>0</v>
      </c>
      <c r="E31" s="187"/>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104"/>
      <c r="AJ31" s="98">
        <f t="shared" si="0"/>
        <v>0</v>
      </c>
      <c r="AK31" s="204">
        <f>AJ31+AJ32</f>
        <v>0</v>
      </c>
    </row>
    <row r="32" spans="1:37" x14ac:dyDescent="0.25">
      <c r="A32" s="202"/>
      <c r="B32" s="188"/>
      <c r="C32" s="189"/>
      <c r="D32" s="89">
        <f t="shared" si="1"/>
        <v>0</v>
      </c>
      <c r="E32" s="91"/>
      <c r="F32" s="92"/>
      <c r="G32" s="92"/>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105"/>
      <c r="AJ32" s="98">
        <f t="shared" si="0"/>
        <v>0</v>
      </c>
      <c r="AK32" s="204"/>
    </row>
    <row r="33" spans="1:37" x14ac:dyDescent="0.25">
      <c r="A33" s="210">
        <v>15</v>
      </c>
      <c r="B33" s="171"/>
      <c r="C33" s="172"/>
      <c r="D33" s="166">
        <f t="shared" si="1"/>
        <v>0</v>
      </c>
      <c r="E33" s="164"/>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c r="AI33" s="156"/>
      <c r="AJ33" s="157">
        <f t="shared" si="0"/>
        <v>0</v>
      </c>
      <c r="AK33" s="211">
        <f>AJ33+AJ34</f>
        <v>0</v>
      </c>
    </row>
    <row r="34" spans="1:37" x14ac:dyDescent="0.25">
      <c r="A34" s="210"/>
      <c r="B34" s="171"/>
      <c r="C34" s="172"/>
      <c r="D34" s="166">
        <f t="shared" si="1"/>
        <v>0</v>
      </c>
      <c r="E34" s="167"/>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2"/>
      <c r="AJ34" s="157">
        <f t="shared" si="0"/>
        <v>0</v>
      </c>
      <c r="AK34" s="211"/>
    </row>
    <row r="35" spans="1:37" x14ac:dyDescent="0.25">
      <c r="A35" s="210">
        <v>16</v>
      </c>
      <c r="B35" s="171"/>
      <c r="C35" s="172"/>
      <c r="D35" s="166">
        <f t="shared" si="1"/>
        <v>0</v>
      </c>
      <c r="E35" s="164"/>
      <c r="F35" s="155"/>
      <c r="G35" s="155"/>
      <c r="H35" s="155"/>
      <c r="I35" s="155"/>
      <c r="J35" s="155"/>
      <c r="K35" s="155"/>
      <c r="L35" s="155"/>
      <c r="M35" s="155"/>
      <c r="N35" s="155"/>
      <c r="O35" s="155"/>
      <c r="P35" s="155"/>
      <c r="Q35" s="155"/>
      <c r="R35" s="155"/>
      <c r="S35" s="155"/>
      <c r="T35" s="155"/>
      <c r="U35" s="155"/>
      <c r="V35" s="155"/>
      <c r="W35" s="155"/>
      <c r="X35" s="155"/>
      <c r="Y35" s="155"/>
      <c r="Z35" s="155"/>
      <c r="AA35" s="155"/>
      <c r="AB35" s="155"/>
      <c r="AC35" s="155"/>
      <c r="AD35" s="155"/>
      <c r="AE35" s="155"/>
      <c r="AF35" s="155"/>
      <c r="AG35" s="155"/>
      <c r="AH35" s="155"/>
      <c r="AI35" s="156"/>
      <c r="AJ35" s="157">
        <f t="shared" si="0"/>
        <v>0</v>
      </c>
      <c r="AK35" s="211">
        <f>AJ35+AJ36</f>
        <v>0</v>
      </c>
    </row>
    <row r="36" spans="1:37" x14ac:dyDescent="0.25">
      <c r="A36" s="210"/>
      <c r="B36" s="171"/>
      <c r="C36" s="172"/>
      <c r="D36" s="166">
        <f t="shared" si="1"/>
        <v>0</v>
      </c>
      <c r="E36" s="167"/>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2"/>
      <c r="AJ36" s="157">
        <f t="shared" si="0"/>
        <v>0</v>
      </c>
      <c r="AK36" s="211"/>
    </row>
    <row r="37" spans="1:37" x14ac:dyDescent="0.25">
      <c r="A37" s="210">
        <v>17</v>
      </c>
      <c r="B37" s="171"/>
      <c r="C37" s="172"/>
      <c r="D37" s="166">
        <f t="shared" si="1"/>
        <v>0</v>
      </c>
      <c r="E37" s="164"/>
      <c r="F37" s="155"/>
      <c r="G37" s="155"/>
      <c r="H37" s="155"/>
      <c r="I37" s="155"/>
      <c r="J37" s="155"/>
      <c r="K37" s="155"/>
      <c r="L37" s="155"/>
      <c r="M37" s="155"/>
      <c r="N37" s="155"/>
      <c r="O37" s="155"/>
      <c r="P37" s="155"/>
      <c r="Q37" s="155"/>
      <c r="R37" s="155"/>
      <c r="S37" s="155"/>
      <c r="T37" s="155"/>
      <c r="U37" s="155"/>
      <c r="V37" s="155"/>
      <c r="W37" s="155"/>
      <c r="X37" s="155"/>
      <c r="Y37" s="155"/>
      <c r="Z37" s="155"/>
      <c r="AA37" s="155"/>
      <c r="AB37" s="155"/>
      <c r="AC37" s="155"/>
      <c r="AD37" s="155"/>
      <c r="AE37" s="155"/>
      <c r="AF37" s="155"/>
      <c r="AG37" s="155"/>
      <c r="AH37" s="155"/>
      <c r="AI37" s="156"/>
      <c r="AJ37" s="157">
        <f t="shared" ref="AJ37:AJ66" si="2">SUM(E37:AI37)</f>
        <v>0</v>
      </c>
      <c r="AK37" s="211">
        <f>AJ37+AJ38</f>
        <v>0</v>
      </c>
    </row>
    <row r="38" spans="1:37" x14ac:dyDescent="0.25">
      <c r="A38" s="210"/>
      <c r="B38" s="171"/>
      <c r="C38" s="172"/>
      <c r="D38" s="166">
        <f t="shared" si="1"/>
        <v>0</v>
      </c>
      <c r="E38" s="167"/>
      <c r="F38" s="161"/>
      <c r="G38" s="161"/>
      <c r="H38" s="161"/>
      <c r="I38" s="161"/>
      <c r="J38" s="161"/>
      <c r="K38" s="161"/>
      <c r="L38" s="161"/>
      <c r="M38" s="161"/>
      <c r="N38" s="161"/>
      <c r="O38" s="161"/>
      <c r="P38" s="161"/>
      <c r="Q38" s="161"/>
      <c r="R38" s="161"/>
      <c r="S38" s="161"/>
      <c r="T38" s="161"/>
      <c r="U38" s="161"/>
      <c r="V38" s="161"/>
      <c r="W38" s="161"/>
      <c r="X38" s="161"/>
      <c r="Y38" s="161"/>
      <c r="Z38" s="161"/>
      <c r="AA38" s="161"/>
      <c r="AB38" s="161"/>
      <c r="AC38" s="161"/>
      <c r="AD38" s="161"/>
      <c r="AE38" s="161"/>
      <c r="AF38" s="161"/>
      <c r="AG38" s="161"/>
      <c r="AH38" s="161"/>
      <c r="AI38" s="162"/>
      <c r="AJ38" s="157">
        <f t="shared" si="2"/>
        <v>0</v>
      </c>
      <c r="AK38" s="211"/>
    </row>
    <row r="39" spans="1:37" x14ac:dyDescent="0.25">
      <c r="A39" s="210">
        <v>18</v>
      </c>
      <c r="B39" s="171"/>
      <c r="C39" s="172"/>
      <c r="D39" s="166">
        <f t="shared" si="1"/>
        <v>0</v>
      </c>
      <c r="E39" s="164"/>
      <c r="F39" s="155"/>
      <c r="G39" s="155"/>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5"/>
      <c r="AF39" s="155"/>
      <c r="AG39" s="155"/>
      <c r="AH39" s="155"/>
      <c r="AI39" s="156"/>
      <c r="AJ39" s="157">
        <f t="shared" si="2"/>
        <v>0</v>
      </c>
      <c r="AK39" s="211">
        <f>AJ39+AJ40</f>
        <v>0</v>
      </c>
    </row>
    <row r="40" spans="1:37" x14ac:dyDescent="0.25">
      <c r="A40" s="210"/>
      <c r="B40" s="171"/>
      <c r="C40" s="172"/>
      <c r="D40" s="166">
        <f t="shared" si="1"/>
        <v>0</v>
      </c>
      <c r="E40" s="167"/>
      <c r="F40" s="161"/>
      <c r="G40" s="161"/>
      <c r="H40" s="161"/>
      <c r="I40" s="161"/>
      <c r="J40" s="161"/>
      <c r="K40" s="161"/>
      <c r="L40" s="161"/>
      <c r="M40" s="161"/>
      <c r="N40" s="161"/>
      <c r="O40" s="161"/>
      <c r="P40" s="161"/>
      <c r="Q40" s="161"/>
      <c r="R40" s="161"/>
      <c r="S40" s="161"/>
      <c r="T40" s="161"/>
      <c r="U40" s="161"/>
      <c r="V40" s="161"/>
      <c r="W40" s="161"/>
      <c r="X40" s="161"/>
      <c r="Y40" s="161"/>
      <c r="Z40" s="161"/>
      <c r="AA40" s="161"/>
      <c r="AB40" s="161"/>
      <c r="AC40" s="161"/>
      <c r="AD40" s="161"/>
      <c r="AE40" s="161"/>
      <c r="AF40" s="161"/>
      <c r="AG40" s="161"/>
      <c r="AH40" s="161"/>
      <c r="AI40" s="162"/>
      <c r="AJ40" s="157">
        <f t="shared" si="2"/>
        <v>0</v>
      </c>
      <c r="AK40" s="211"/>
    </row>
    <row r="41" spans="1:37" x14ac:dyDescent="0.25">
      <c r="A41" s="200">
        <v>19</v>
      </c>
      <c r="B41" s="190"/>
      <c r="C41" s="191"/>
      <c r="D41" s="192">
        <f t="shared" si="1"/>
        <v>0</v>
      </c>
      <c r="E41" s="193"/>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5"/>
      <c r="AJ41" s="196">
        <f t="shared" si="2"/>
        <v>0</v>
      </c>
      <c r="AK41" s="241">
        <f>AJ41+AJ42</f>
        <v>0</v>
      </c>
    </row>
    <row r="42" spans="1:37" x14ac:dyDescent="0.25">
      <c r="A42" s="200"/>
      <c r="B42" s="190"/>
      <c r="C42" s="191"/>
      <c r="D42" s="192">
        <f t="shared" si="1"/>
        <v>0</v>
      </c>
      <c r="E42" s="197"/>
      <c r="F42" s="198"/>
      <c r="G42" s="198"/>
      <c r="H42" s="198"/>
      <c r="I42" s="198"/>
      <c r="J42" s="198"/>
      <c r="K42" s="198"/>
      <c r="L42" s="198"/>
      <c r="M42" s="198"/>
      <c r="N42" s="198"/>
      <c r="O42" s="198"/>
      <c r="P42" s="198"/>
      <c r="Q42" s="198"/>
      <c r="R42" s="198"/>
      <c r="S42" s="198"/>
      <c r="T42" s="198"/>
      <c r="U42" s="198"/>
      <c r="V42" s="198"/>
      <c r="W42" s="198"/>
      <c r="X42" s="198"/>
      <c r="Y42" s="198"/>
      <c r="Z42" s="198"/>
      <c r="AA42" s="198"/>
      <c r="AB42" s="198"/>
      <c r="AC42" s="198"/>
      <c r="AD42" s="198"/>
      <c r="AE42" s="198"/>
      <c r="AF42" s="198"/>
      <c r="AG42" s="198"/>
      <c r="AH42" s="198"/>
      <c r="AI42" s="199"/>
      <c r="AJ42" s="196">
        <f t="shared" si="2"/>
        <v>0</v>
      </c>
      <c r="AK42" s="241"/>
    </row>
    <row r="43" spans="1:37" x14ac:dyDescent="0.25">
      <c r="A43" s="200">
        <v>20</v>
      </c>
      <c r="B43" s="144"/>
      <c r="C43" s="145"/>
      <c r="D43" s="126">
        <f t="shared" si="1"/>
        <v>0</v>
      </c>
      <c r="E43" s="111"/>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3"/>
      <c r="AJ43" s="122">
        <f t="shared" si="2"/>
        <v>0</v>
      </c>
      <c r="AK43" s="201">
        <f>AJ43+AJ44</f>
        <v>0</v>
      </c>
    </row>
    <row r="44" spans="1:37" x14ac:dyDescent="0.25">
      <c r="A44" s="200"/>
      <c r="B44" s="144"/>
      <c r="C44" s="145"/>
      <c r="D44" s="126">
        <f t="shared" si="1"/>
        <v>0</v>
      </c>
      <c r="E44" s="118"/>
      <c r="F44" s="119"/>
      <c r="G44" s="119"/>
      <c r="H44" s="119"/>
      <c r="I44" s="119"/>
      <c r="J44" s="119"/>
      <c r="K44" s="119"/>
      <c r="L44" s="119"/>
      <c r="M44" s="119"/>
      <c r="N44" s="119"/>
      <c r="O44" s="119"/>
      <c r="P44" s="119"/>
      <c r="Q44" s="119"/>
      <c r="R44" s="119"/>
      <c r="S44" s="119"/>
      <c r="T44" s="119"/>
      <c r="U44" s="119"/>
      <c r="V44" s="119"/>
      <c r="W44" s="119"/>
      <c r="X44" s="119"/>
      <c r="Y44" s="119"/>
      <c r="Z44" s="119"/>
      <c r="AA44" s="119"/>
      <c r="AB44" s="119"/>
      <c r="AC44" s="119"/>
      <c r="AD44" s="119"/>
      <c r="AE44" s="119"/>
      <c r="AF44" s="119"/>
      <c r="AG44" s="119"/>
      <c r="AH44" s="119"/>
      <c r="AI44" s="120"/>
      <c r="AJ44" s="122">
        <f t="shared" si="2"/>
        <v>0</v>
      </c>
      <c r="AK44" s="201"/>
    </row>
    <row r="45" spans="1:37" x14ac:dyDescent="0.25">
      <c r="A45" s="202">
        <v>21</v>
      </c>
      <c r="B45" s="188"/>
      <c r="C45" s="189"/>
      <c r="D45" s="89">
        <f t="shared" si="1"/>
        <v>0</v>
      </c>
      <c r="E45" s="187"/>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104"/>
      <c r="AJ45" s="98">
        <f t="shared" si="2"/>
        <v>0</v>
      </c>
      <c r="AK45" s="204">
        <f>AJ45+AJ46</f>
        <v>0</v>
      </c>
    </row>
    <row r="46" spans="1:37" x14ac:dyDescent="0.25">
      <c r="A46" s="202"/>
      <c r="B46" s="188"/>
      <c r="C46" s="189"/>
      <c r="D46" s="89">
        <f t="shared" si="1"/>
        <v>0</v>
      </c>
      <c r="E46" s="91"/>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105"/>
      <c r="AJ46" s="98">
        <f t="shared" si="2"/>
        <v>0</v>
      </c>
      <c r="AK46" s="204"/>
    </row>
    <row r="47" spans="1:37" x14ac:dyDescent="0.25">
      <c r="A47" s="210">
        <v>22</v>
      </c>
      <c r="B47" s="171"/>
      <c r="C47" s="172"/>
      <c r="D47" s="166">
        <f t="shared" si="1"/>
        <v>0</v>
      </c>
      <c r="E47" s="164"/>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6"/>
      <c r="AJ47" s="157">
        <f t="shared" si="2"/>
        <v>0</v>
      </c>
      <c r="AK47" s="211">
        <f>AJ47+AJ48</f>
        <v>0</v>
      </c>
    </row>
    <row r="48" spans="1:37" x14ac:dyDescent="0.25">
      <c r="A48" s="210"/>
      <c r="B48" s="171"/>
      <c r="C48" s="172"/>
      <c r="D48" s="166">
        <f t="shared" si="1"/>
        <v>0</v>
      </c>
      <c r="E48" s="167"/>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2"/>
      <c r="AJ48" s="157">
        <f t="shared" si="2"/>
        <v>0</v>
      </c>
      <c r="AK48" s="211"/>
    </row>
    <row r="49" spans="1:37" x14ac:dyDescent="0.25">
      <c r="A49" s="210">
        <v>23</v>
      </c>
      <c r="B49" s="171"/>
      <c r="C49" s="172"/>
      <c r="D49" s="166">
        <f t="shared" si="1"/>
        <v>0</v>
      </c>
      <c r="E49" s="164"/>
      <c r="F49" s="155"/>
      <c r="G49" s="155"/>
      <c r="H49" s="155"/>
      <c r="I49" s="155"/>
      <c r="J49" s="155"/>
      <c r="K49" s="155"/>
      <c r="L49" s="155"/>
      <c r="M49" s="155"/>
      <c r="N49" s="155"/>
      <c r="O49" s="155"/>
      <c r="P49" s="155"/>
      <c r="Q49" s="155"/>
      <c r="R49" s="155"/>
      <c r="S49" s="155"/>
      <c r="T49" s="155"/>
      <c r="U49" s="155"/>
      <c r="V49" s="155"/>
      <c r="W49" s="155"/>
      <c r="X49" s="155"/>
      <c r="Y49" s="155"/>
      <c r="Z49" s="155"/>
      <c r="AA49" s="155"/>
      <c r="AB49" s="155"/>
      <c r="AC49" s="155"/>
      <c r="AD49" s="155"/>
      <c r="AE49" s="155"/>
      <c r="AF49" s="155"/>
      <c r="AG49" s="155"/>
      <c r="AH49" s="155"/>
      <c r="AI49" s="156"/>
      <c r="AJ49" s="157">
        <f t="shared" si="2"/>
        <v>0</v>
      </c>
      <c r="AK49" s="211">
        <f>AJ49+AJ50</f>
        <v>0</v>
      </c>
    </row>
    <row r="50" spans="1:37" x14ac:dyDescent="0.25">
      <c r="A50" s="210"/>
      <c r="B50" s="171"/>
      <c r="C50" s="172"/>
      <c r="D50" s="166">
        <f t="shared" si="1"/>
        <v>0</v>
      </c>
      <c r="E50" s="167"/>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c r="AE50" s="161"/>
      <c r="AF50" s="161"/>
      <c r="AG50" s="161"/>
      <c r="AH50" s="161"/>
      <c r="AI50" s="162"/>
      <c r="AJ50" s="157">
        <f t="shared" si="2"/>
        <v>0</v>
      </c>
      <c r="AK50" s="211"/>
    </row>
    <row r="51" spans="1:37" x14ac:dyDescent="0.25">
      <c r="A51" s="210">
        <v>24</v>
      </c>
      <c r="B51" s="171"/>
      <c r="C51" s="172"/>
      <c r="D51" s="166">
        <f t="shared" si="1"/>
        <v>0</v>
      </c>
      <c r="E51" s="164"/>
      <c r="F51" s="155"/>
      <c r="G51" s="155"/>
      <c r="H51" s="155"/>
      <c r="I51" s="155"/>
      <c r="J51" s="155"/>
      <c r="K51" s="155"/>
      <c r="L51" s="155"/>
      <c r="M51" s="155"/>
      <c r="N51" s="155"/>
      <c r="O51" s="155"/>
      <c r="P51" s="155"/>
      <c r="Q51" s="155"/>
      <c r="R51" s="155"/>
      <c r="S51" s="155"/>
      <c r="T51" s="155"/>
      <c r="U51" s="155"/>
      <c r="V51" s="155"/>
      <c r="W51" s="155"/>
      <c r="X51" s="155"/>
      <c r="Y51" s="155"/>
      <c r="Z51" s="155"/>
      <c r="AA51" s="155"/>
      <c r="AB51" s="155"/>
      <c r="AC51" s="155"/>
      <c r="AD51" s="155"/>
      <c r="AE51" s="155"/>
      <c r="AF51" s="155"/>
      <c r="AG51" s="155"/>
      <c r="AH51" s="155"/>
      <c r="AI51" s="156"/>
      <c r="AJ51" s="157">
        <f t="shared" si="2"/>
        <v>0</v>
      </c>
      <c r="AK51" s="211">
        <f>AJ51+AJ52</f>
        <v>0</v>
      </c>
    </row>
    <row r="52" spans="1:37" x14ac:dyDescent="0.25">
      <c r="A52" s="210"/>
      <c r="B52" s="171"/>
      <c r="C52" s="172"/>
      <c r="D52" s="166">
        <f t="shared" si="1"/>
        <v>0</v>
      </c>
      <c r="E52" s="167"/>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c r="AE52" s="161"/>
      <c r="AF52" s="161"/>
      <c r="AG52" s="161"/>
      <c r="AH52" s="161"/>
      <c r="AI52" s="162"/>
      <c r="AJ52" s="157">
        <f t="shared" si="2"/>
        <v>0</v>
      </c>
      <c r="AK52" s="211"/>
    </row>
    <row r="53" spans="1:37" x14ac:dyDescent="0.25">
      <c r="A53" s="212">
        <v>25</v>
      </c>
      <c r="B53" s="101"/>
      <c r="C53" s="102"/>
      <c r="D53" s="96">
        <f t="shared" si="1"/>
        <v>0</v>
      </c>
      <c r="E53" s="79"/>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97"/>
      <c r="AJ53" s="174">
        <f t="shared" si="2"/>
        <v>0</v>
      </c>
      <c r="AK53" s="213">
        <f>AJ53+AJ54</f>
        <v>0</v>
      </c>
    </row>
    <row r="54" spans="1:37" x14ac:dyDescent="0.25">
      <c r="A54" s="212"/>
      <c r="B54" s="1"/>
      <c r="C54" s="37"/>
      <c r="D54" s="6">
        <f t="shared" si="1"/>
        <v>0</v>
      </c>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12"/>
      <c r="AJ54" s="23">
        <f t="shared" si="2"/>
        <v>0</v>
      </c>
      <c r="AK54" s="213"/>
    </row>
    <row r="55" spans="1:37" x14ac:dyDescent="0.25">
      <c r="A55" s="200">
        <v>26</v>
      </c>
      <c r="B55" s="144"/>
      <c r="C55" s="145"/>
      <c r="D55" s="126">
        <f t="shared" si="1"/>
        <v>0</v>
      </c>
      <c r="E55" s="111"/>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3"/>
      <c r="AJ55" s="122">
        <f t="shared" si="2"/>
        <v>0</v>
      </c>
      <c r="AK55" s="201">
        <f>AJ55+AJ56</f>
        <v>0</v>
      </c>
    </row>
    <row r="56" spans="1:37" x14ac:dyDescent="0.25">
      <c r="A56" s="200"/>
      <c r="B56" s="144"/>
      <c r="C56" s="145"/>
      <c r="D56" s="126">
        <f t="shared" si="1"/>
        <v>0</v>
      </c>
      <c r="E56" s="118"/>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20"/>
      <c r="AJ56" s="122">
        <f t="shared" si="2"/>
        <v>0</v>
      </c>
      <c r="AK56" s="201"/>
    </row>
    <row r="57" spans="1:37" x14ac:dyDescent="0.25">
      <c r="A57" s="200">
        <v>27</v>
      </c>
      <c r="B57" s="144"/>
      <c r="C57" s="145"/>
      <c r="D57" s="126">
        <f t="shared" si="1"/>
        <v>0</v>
      </c>
      <c r="E57" s="111"/>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3"/>
      <c r="AJ57" s="122">
        <f t="shared" si="2"/>
        <v>0</v>
      </c>
      <c r="AK57" s="201">
        <f>AJ57+AJ58</f>
        <v>0</v>
      </c>
    </row>
    <row r="58" spans="1:37" x14ac:dyDescent="0.25">
      <c r="A58" s="200"/>
      <c r="B58" s="144"/>
      <c r="C58" s="145"/>
      <c r="D58" s="126">
        <f t="shared" si="1"/>
        <v>0</v>
      </c>
      <c r="E58" s="118"/>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20"/>
      <c r="AJ58" s="122">
        <f t="shared" si="2"/>
        <v>0</v>
      </c>
      <c r="AK58" s="201"/>
    </row>
    <row r="59" spans="1:37" x14ac:dyDescent="0.25">
      <c r="A59" s="202">
        <v>28</v>
      </c>
      <c r="B59" s="188"/>
      <c r="C59" s="189"/>
      <c r="D59" s="89">
        <f t="shared" si="1"/>
        <v>0</v>
      </c>
      <c r="E59" s="187"/>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104"/>
      <c r="AJ59" s="98">
        <f t="shared" si="2"/>
        <v>0</v>
      </c>
      <c r="AK59" s="204">
        <f>AJ59+AJ60</f>
        <v>0</v>
      </c>
    </row>
    <row r="60" spans="1:37" x14ac:dyDescent="0.25">
      <c r="A60" s="202"/>
      <c r="B60" s="188"/>
      <c r="C60" s="189"/>
      <c r="D60" s="89">
        <f t="shared" si="1"/>
        <v>0</v>
      </c>
      <c r="E60" s="91"/>
      <c r="F60" s="92"/>
      <c r="G60" s="92"/>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105"/>
      <c r="AJ60" s="98">
        <f t="shared" si="2"/>
        <v>0</v>
      </c>
      <c r="AK60" s="204"/>
    </row>
    <row r="61" spans="1:37" x14ac:dyDescent="0.25">
      <c r="A61" s="212">
        <v>29</v>
      </c>
      <c r="B61" s="101"/>
      <c r="C61" s="102"/>
      <c r="D61" s="96">
        <f t="shared" si="1"/>
        <v>0</v>
      </c>
      <c r="E61" s="79"/>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97"/>
      <c r="AJ61" s="174">
        <f t="shared" si="2"/>
        <v>0</v>
      </c>
      <c r="AK61" s="213">
        <f>AJ61+AJ62</f>
        <v>0</v>
      </c>
    </row>
    <row r="62" spans="1:37" x14ac:dyDescent="0.25">
      <c r="A62" s="212"/>
      <c r="B62" s="1"/>
      <c r="C62" s="37"/>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13"/>
    </row>
    <row r="63" spans="1:37" x14ac:dyDescent="0.25">
      <c r="A63" s="212">
        <v>30</v>
      </c>
      <c r="B63" s="101"/>
      <c r="C63" s="102"/>
      <c r="D63" s="96">
        <f t="shared" si="1"/>
        <v>0</v>
      </c>
      <c r="E63" s="79"/>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97"/>
      <c r="AJ63" s="174">
        <f t="shared" si="2"/>
        <v>0</v>
      </c>
      <c r="AK63" s="213">
        <f>AJ63+AJ64</f>
        <v>0</v>
      </c>
    </row>
    <row r="64" spans="1:37" x14ac:dyDescent="0.25">
      <c r="A64" s="212"/>
      <c r="B64" s="1"/>
      <c r="C64" s="37"/>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13"/>
    </row>
    <row r="65" spans="1:43" x14ac:dyDescent="0.25">
      <c r="A65" s="212">
        <v>31</v>
      </c>
      <c r="B65" s="101"/>
      <c r="C65" s="102"/>
      <c r="D65" s="96">
        <f t="shared" si="1"/>
        <v>0</v>
      </c>
      <c r="E65" s="99"/>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00"/>
      <c r="AH65" s="100"/>
      <c r="AI65" s="177"/>
      <c r="AJ65" s="174">
        <f t="shared" si="2"/>
        <v>0</v>
      </c>
      <c r="AK65" s="213">
        <f>AJ65+AJ66</f>
        <v>0</v>
      </c>
    </row>
    <row r="66" spans="1:43" ht="15.75" thickBot="1" x14ac:dyDescent="0.3">
      <c r="A66" s="240"/>
      <c r="B66" s="69"/>
      <c r="C66" s="38"/>
      <c r="D66" s="24">
        <f t="shared" si="1"/>
        <v>0</v>
      </c>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2"/>
      <c r="AJ66" s="30">
        <f t="shared" si="2"/>
        <v>0</v>
      </c>
      <c r="AK66" s="242"/>
    </row>
    <row r="67" spans="1:43" ht="18.600000000000001" customHeight="1" thickTop="1" x14ac:dyDescent="0.25">
      <c r="A67" s="208" t="s">
        <v>4</v>
      </c>
      <c r="B67" s="65" t="str">
        <f t="shared" ref="B67:D68" si="3">B3</f>
        <v>Департамент 17</v>
      </c>
      <c r="C67" s="45" t="str">
        <f t="shared" si="3"/>
        <v>Инженер-стажер</v>
      </c>
      <c r="D67" s="39" t="str">
        <f t="shared" si="3"/>
        <v>Штат</v>
      </c>
      <c r="E67" s="26">
        <f>E5+E7+E9+E11+E13+E15+E17+E19+E21+E23+E25+E27+E29+E31+E33+E35+E37+E39+E41+E43+E45+E47+E49+E51+E53+E55+E57+E59+E61+E63+E65</f>
        <v>0</v>
      </c>
      <c r="F67" s="27">
        <f t="shared" ref="F67:AK68" si="4">F5+F7+F9+F11+F13+F15+F17+F19+F21+F23+F25+F27+F29+F31+F33+F35+F37+F39+F41+F43+F45+F47+F49+F51+F53+F55+F57+F59+F61+F63+F65</f>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06">
        <f t="shared" si="4"/>
        <v>0</v>
      </c>
      <c r="AL67" s="84">
        <f>AM3*AL3</f>
        <v>175</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17.45" customHeight="1" thickBot="1" x14ac:dyDescent="0.3">
      <c r="A68" s="209"/>
      <c r="B68" s="66">
        <f t="shared" si="3"/>
        <v>0</v>
      </c>
      <c r="C68" s="46">
        <f t="shared" si="3"/>
        <v>0</v>
      </c>
      <c r="D68" s="49" t="str">
        <f t="shared" si="3"/>
        <v>Совместитель</v>
      </c>
      <c r="E68" s="11">
        <f>E6+E8+E10+E12+E14+E16+E18+E20+E22+E24+E26+E28+E30+E32+E34+E36+E38+E40+E42+E44+E46+E48+E50+E52+E54+E56+E58+E60+E62+E64+E66</f>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07">
        <f t="shared" si="4"/>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B69" s="47"/>
      <c r="C69" s="47" t="s">
        <v>11</v>
      </c>
      <c r="D69" s="50" t="s">
        <v>7</v>
      </c>
    </row>
    <row r="70" spans="1:43" outlineLevel="1" x14ac:dyDescent="0.25">
      <c r="B70" s="47"/>
      <c r="C70" s="47" t="s">
        <v>11</v>
      </c>
      <c r="D70" s="50" t="s">
        <v>2</v>
      </c>
    </row>
  </sheetData>
  <customSheetViews>
    <customSheetView guid="{408ECAAE-613F-4084-B488-3FAA9C7F173A}" zeroValues="0" hiddenColumns="1">
      <selection activeCell="AD15" sqref="AD15"/>
      <pageMargins left="0.7" right="0.7" top="0.75" bottom="0.75" header="0.3" footer="0.3"/>
    </customSheetView>
    <customSheetView guid="{C76FC18C-29D4-4EF7-82C3-46859590EBCE}" zeroValues="0" hiddenRows="1" hiddenColumns="1">
      <selection activeCell="B67" sqref="A67:XFD70"/>
      <pageMargins left="0.7" right="0.7" top="0.75" bottom="0.75" header="0.3" footer="0.3"/>
    </customSheetView>
    <customSheetView guid="{CD01F72D-C7EA-45D0-819A-C26EA35B9FAE}" zeroValues="0" hiddenRows="1" hiddenColumns="1">
      <selection activeCell="B67" sqref="A67:XFD70"/>
      <pageMargins left="0.7" right="0.7" top="0.75" bottom="0.75" header="0.3" footer="0.3"/>
    </customSheetView>
    <customSheetView guid="{0D977F78-BF72-4745-A64A-C83A0431C8EE}" zeroValues="0" hiddenRows="1" hiddenColumns="1">
      <selection activeCell="B67" sqref="A67:XFD70"/>
      <pageMargins left="0.7" right="0.7" top="0.75" bottom="0.75" header="0.3" footer="0.3"/>
    </customSheetView>
    <customSheetView guid="{697E38C0-DEBC-4380-B1E4-529E1AC10928}" zeroValues="0" hiddenRows="1" hiddenColumns="1">
      <selection activeCell="B67" sqref="A67:XFD70"/>
      <pageMargins left="0.7" right="0.7" top="0.75" bottom="0.75" header="0.3" footer="0.3"/>
    </customSheetView>
  </customSheetViews>
  <mergeCells count="68">
    <mergeCell ref="AK59:AK60"/>
    <mergeCell ref="AK61:AK62"/>
    <mergeCell ref="AK63:AK64"/>
    <mergeCell ref="AK65:AK66"/>
    <mergeCell ref="AK67:AK68"/>
    <mergeCell ref="AK49:AK50"/>
    <mergeCell ref="AK51:AK52"/>
    <mergeCell ref="AK53:AK54"/>
    <mergeCell ref="AK55:AK56"/>
    <mergeCell ref="AK57:AK58"/>
    <mergeCell ref="AK39:AK40"/>
    <mergeCell ref="AK41:AK42"/>
    <mergeCell ref="AK43:AK44"/>
    <mergeCell ref="AK45:AK46"/>
    <mergeCell ref="AK47:AK48"/>
    <mergeCell ref="AK29:AK30"/>
    <mergeCell ref="AK31:AK32"/>
    <mergeCell ref="AK33:AK34"/>
    <mergeCell ref="AK35:AK36"/>
    <mergeCell ref="AK37:AK38"/>
    <mergeCell ref="AK19:AK20"/>
    <mergeCell ref="AK21:AK22"/>
    <mergeCell ref="AK23:AK24"/>
    <mergeCell ref="AK25:AK26"/>
    <mergeCell ref="AK27:AK28"/>
    <mergeCell ref="AK9:AK10"/>
    <mergeCell ref="AK11:AK12"/>
    <mergeCell ref="AK13:AK14"/>
    <mergeCell ref="AK15:AK16"/>
    <mergeCell ref="AK17:AK18"/>
    <mergeCell ref="A7:A8"/>
    <mergeCell ref="E2:AI2"/>
    <mergeCell ref="AJ2:AK4"/>
    <mergeCell ref="AK5:AK6"/>
    <mergeCell ref="AK7:AK8"/>
    <mergeCell ref="A2:A4"/>
    <mergeCell ref="A5:A6"/>
    <mergeCell ref="C2:D2"/>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s>
  <conditionalFormatting sqref="AJ6">
    <cfRule type="cellIs" dxfId="277" priority="31" operator="greaterThan">
      <formula>4</formula>
    </cfRule>
  </conditionalFormatting>
  <conditionalFormatting sqref="AJ5">
    <cfRule type="cellIs" dxfId="276" priority="29" operator="greaterThan">
      <formula>8</formula>
    </cfRule>
  </conditionalFormatting>
  <conditionalFormatting sqref="AK5">
    <cfRule type="cellIs" dxfId="275" priority="27" operator="greaterThan">
      <formula>12</formula>
    </cfRule>
  </conditionalFormatting>
  <conditionalFormatting sqref="AJ8 AJ10 AJ12 AJ14 AJ16 AJ18 AJ20 AJ22 AJ24 AJ26 AJ28 AJ30 AJ32 AJ34 AJ36 AJ38 AJ40 AJ42 AJ44 AJ46 AJ48 AJ50 AJ52 AJ54 AJ56 AJ58 AJ60 AJ62 AJ64 AJ66">
    <cfRule type="cellIs" dxfId="274" priority="25" operator="greaterThan">
      <formula>4</formula>
    </cfRule>
  </conditionalFormatting>
  <conditionalFormatting sqref="AJ7 AJ9 AJ11 AJ13 AJ15 AJ17 AJ19 AJ21 AJ23 AJ25 AJ27 AJ29 AJ31 AJ33 AJ35 AJ37 AJ39 AJ41 AJ43 AJ45 AJ47 AJ49 AJ51 AJ53 AJ55 AJ57 AJ59 AJ61 AJ63 AJ65">
    <cfRule type="cellIs" dxfId="273" priority="23" operator="greaterThan">
      <formula>8</formula>
    </cfRule>
  </conditionalFormatting>
  <conditionalFormatting sqref="AK7 AK9 AK11 AK13 AK15 AK17 AK19 AK21 AK23 AK25 AK27 AK29 AK31 AK33 AK35 AK37 AK39 AK41 AK43 AK45 AK47 AK49 AK51 AK53 AK55 AK57 AK59 AK61 AK63 AK65">
    <cfRule type="cellIs" dxfId="272" priority="21" operator="greaterThan">
      <formula>12</formula>
    </cfRule>
  </conditionalFormatting>
  <conditionalFormatting sqref="F67">
    <cfRule type="cellIs" dxfId="271" priority="17" operator="equal">
      <formula>0</formula>
    </cfRule>
    <cfRule type="cellIs" dxfId="270" priority="18" operator="equal">
      <formula>F69</formula>
    </cfRule>
    <cfRule type="cellIs" dxfId="269" priority="19" operator="between">
      <formula>F69</formula>
      <formula>0</formula>
    </cfRule>
    <cfRule type="cellIs" dxfId="268" priority="20" operator="greaterThan">
      <formula>F69</formula>
    </cfRule>
  </conditionalFormatting>
  <conditionalFormatting sqref="F68">
    <cfRule type="cellIs" dxfId="267" priority="13" operator="equal">
      <formula>0</formula>
    </cfRule>
    <cfRule type="cellIs" dxfId="266" priority="14" operator="equal">
      <formula>F70</formula>
    </cfRule>
    <cfRule type="cellIs" dxfId="265" priority="15" operator="between">
      <formula>F70</formula>
      <formula>0</formula>
    </cfRule>
    <cfRule type="cellIs" dxfId="264" priority="16" operator="greaterThan">
      <formula>F70</formula>
    </cfRule>
  </conditionalFormatting>
  <conditionalFormatting sqref="G67:AI67">
    <cfRule type="cellIs" dxfId="263" priority="9" operator="equal">
      <formula>0</formula>
    </cfRule>
    <cfRule type="cellIs" dxfId="262" priority="10" operator="equal">
      <formula>G69</formula>
    </cfRule>
    <cfRule type="cellIs" dxfId="261" priority="11" operator="between">
      <formula>G69</formula>
      <formula>0</formula>
    </cfRule>
    <cfRule type="cellIs" dxfId="260" priority="12" operator="greaterThan">
      <formula>G69</formula>
    </cfRule>
  </conditionalFormatting>
  <conditionalFormatting sqref="G68:AI68">
    <cfRule type="cellIs" dxfId="259" priority="5" operator="equal">
      <formula>0</formula>
    </cfRule>
    <cfRule type="cellIs" dxfId="258" priority="6" operator="equal">
      <formula>G70</formula>
    </cfRule>
    <cfRule type="cellIs" dxfId="257" priority="7" operator="between">
      <formula>G70</formula>
      <formula>0</formula>
    </cfRule>
    <cfRule type="cellIs" dxfId="256" priority="8" operator="greaterThan">
      <formula>G70</formula>
    </cfRule>
  </conditionalFormatting>
  <conditionalFormatting sqref="AQ67">
    <cfRule type="cellIs" dxfId="255" priority="3" operator="lessThan">
      <formula>$AJ$67</formula>
    </cfRule>
  </conditionalFormatting>
  <conditionalFormatting sqref="AQ68">
    <cfRule type="cellIs" dxfId="254" priority="1" operator="lessThan">
      <formula>$AJ$67</formula>
    </cfRule>
  </conditionalFormatting>
  <dataValidations count="6">
    <dataValidation type="whole" errorStyle="warning" allowBlank="1" showInputMessage="1" showErrorMessage="1" errorTitle="Ошибка" sqref="AK5 AK7:AK66" xr:uid="{00000000-0002-0000-0200-000000000000}">
      <formula1>0</formula1>
      <formula2>12</formula2>
    </dataValidation>
    <dataValidation type="whole" allowBlank="1" showInputMessage="1" showErrorMessage="1" sqref="E41:AI41 E15:AI15 E17:AI17 E19:AI19 E21:AI21 E23:AI23 E25:AI25 E65:AI65 E35:AI35 E37:AI37 E39:AI39 E27:AI27 E49:AI49 E51:AI51 E53:AI53 E5:AI5 E57:AI57 E59:AI59 R55:AI55 E63:AI63 E33:AI33 E31:AI31 E29:AI29 E47:AI47 E45:AI45 E43:AI43 E13:AI13 E11:AI11 E9:AI9 E7:AI7 E55:N55 R61:AI61 E61:N61 P61" xr:uid="{00000000-0002-0000-0200-000001000000}">
      <formula1>0</formula1>
      <formula2>8</formula2>
    </dataValidation>
    <dataValidation type="whole" errorStyle="warning" allowBlank="1" showInputMessage="1" showErrorMessage="1" errorTitle="Ошибка" sqref="E66:AJ66 E42:AJ42 E16:AJ16 E20:AJ20 E22:AJ22 E24:AJ24 E60:AJ60 E26:AJ26 E36:AJ36 E38:AJ38 E18:AJ18 E40:AJ40 E50:AJ50 E52:AJ52 E28:AJ28 E54:AJ54 E56:AJ56 E62:AJ62 E58:AJ58 E64:AJ64 E34:AJ34 E32:AJ32 E30:AJ30 E48:AJ48 E46:AJ46 E44:AJ44 E14:AJ14 E12:AJ12 E10:AJ10 E8:AJ8 E6:AJ6" xr:uid="{00000000-0002-0000-02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200-000003000000}">
      <formula1>0</formula1>
      <formula2>8</formula2>
    </dataValidation>
    <dataValidation type="whole" allowBlank="1" showInputMessage="1" showErrorMessage="1" sqref="F68:AI68" xr:uid="{00000000-0002-0000-0200-000004000000}">
      <formula1>0</formula1>
      <formula2>F70</formula2>
    </dataValidation>
    <dataValidation type="whole" errorStyle="warning" allowBlank="1" showInputMessage="1" showErrorMessage="1" errorTitle="Ошибка" error="Ошибка" sqref="F67:AI67" xr:uid="{00000000-0002-0000-02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F9C7B5EE-31C7-49B9-979E-D9FC2C098C8B}">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BF442239-C30E-4A01-8D0E-F70AA81CBDAE}">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BE71B125-1669-4D32-911B-B75A2D9A53AF}">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B94CA563-0686-451B-9A45-D47104910B82}">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0A92E168-B95F-461D-B660-FC3658260CA8}">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F6086A53-1F64-4CC5-8024-DD4F3D18DF83}">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CAFD7E10-9C47-4940-892D-D26F22D9FA30}">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4EC47ABF-83ED-4E25-9A27-B673B9E26688}">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outlinePr summaryBelow="0"/>
  </sheetPr>
  <dimension ref="A1:AR68"/>
  <sheetViews>
    <sheetView showZeros="0" zoomScale="55" zoomScaleNormal="55" workbookViewId="0">
      <selection activeCell="O50" sqref="O50"/>
    </sheetView>
  </sheetViews>
  <sheetFormatPr defaultRowHeight="15" outlineLevelRow="1" outlineLevelCol="1" x14ac:dyDescent="0.25"/>
  <cols>
    <col min="1" max="1" width="8.42578125" customWidth="1"/>
    <col min="2" max="2" width="15.140625" style="47" customWidth="1"/>
    <col min="3" max="3" width="16.85546875" style="47" customWidth="1"/>
    <col min="4" max="4" width="13.28515625" customWidth="1"/>
    <col min="5" max="5" width="10.42578125" customWidth="1"/>
    <col min="6" max="6" width="11" customWidth="1"/>
    <col min="8" max="35" width="8.7109375" customWidth="1" outlineLevel="1"/>
    <col min="36" max="36" width="6.42578125" customWidth="1" outlineLevel="1"/>
    <col min="37" max="37" width="6.5703125" style="19" customWidth="1"/>
    <col min="38" max="38" width="6.42578125" style="19" customWidth="1"/>
    <col min="39" max="40" width="8.7109375" style="83" customWidth="1" outlineLevel="1"/>
    <col min="41" max="41" width="8.7109375" customWidth="1" outlineLevel="1"/>
    <col min="43" max="43" width="10.140625" customWidth="1" outlineLevel="1"/>
    <col min="44" max="44" width="9.5703125" customWidth="1" outlineLevel="1"/>
  </cols>
  <sheetData>
    <row r="1" spans="1:41" ht="15.75" thickBot="1" x14ac:dyDescent="0.3">
      <c r="A1" t="str">
        <f>Март!A1</f>
        <v>Дрявичев Иван Олегович</v>
      </c>
      <c r="AM1" s="83" t="str">
        <f ca="1">INDEX({"Январь","Февраль","Март","I квартал","Апрель","Май","Июнь","II квартал","Июль","Август","Сентябрь","III квартал","Октябрь","Ноябрь","Декабрь","IV квартал"},_xlfn.SHEET())</f>
        <v>I квартал</v>
      </c>
    </row>
    <row r="2" spans="1:41" x14ac:dyDescent="0.25">
      <c r="A2" s="246" t="str">
        <f>Март!A2</f>
        <v>Дата</v>
      </c>
      <c r="B2" s="60" t="str">
        <f>Март!B2</f>
        <v>Подразделение</v>
      </c>
      <c r="C2" s="236" t="str">
        <f>Март!C2</f>
        <v>Должность</v>
      </c>
      <c r="D2" s="237">
        <f>Март!D2</f>
        <v>0</v>
      </c>
      <c r="E2" s="249" t="str">
        <f>Март!E2</f>
        <v>Заказ</v>
      </c>
      <c r="F2" s="236">
        <f>Март!F2</f>
        <v>0</v>
      </c>
      <c r="G2" s="236">
        <f>Март!G2</f>
        <v>0</v>
      </c>
      <c r="H2" s="236">
        <f>Март!H2</f>
        <v>0</v>
      </c>
      <c r="I2" s="236">
        <f>Март!I2</f>
        <v>0</v>
      </c>
      <c r="J2" s="236">
        <f>Март!J2</f>
        <v>0</v>
      </c>
      <c r="K2" s="236">
        <f>Март!K2</f>
        <v>0</v>
      </c>
      <c r="L2" s="236">
        <f>Март!L2</f>
        <v>0</v>
      </c>
      <c r="M2" s="236">
        <f>Март!M2</f>
        <v>0</v>
      </c>
      <c r="N2" s="236">
        <f>Март!N2</f>
        <v>0</v>
      </c>
      <c r="O2" s="236">
        <f>Март!O2</f>
        <v>0</v>
      </c>
      <c r="P2" s="236">
        <f>Март!P2</f>
        <v>0</v>
      </c>
      <c r="Q2" s="236">
        <f>Март!Q2</f>
        <v>0</v>
      </c>
      <c r="R2" s="236">
        <f>Март!R2</f>
        <v>0</v>
      </c>
      <c r="S2" s="236">
        <f>Март!S2</f>
        <v>0</v>
      </c>
      <c r="T2" s="236">
        <f>Март!T2</f>
        <v>0</v>
      </c>
      <c r="U2" s="236">
        <f>Март!U2</f>
        <v>0</v>
      </c>
      <c r="V2" s="236">
        <f>Март!V2</f>
        <v>0</v>
      </c>
      <c r="W2" s="236">
        <f>Март!W2</f>
        <v>0</v>
      </c>
      <c r="X2" s="236"/>
      <c r="Y2" s="236"/>
      <c r="Z2" s="236"/>
      <c r="AA2" s="236"/>
      <c r="AB2" s="236"/>
      <c r="AC2" s="236"/>
      <c r="AD2" s="236"/>
      <c r="AE2" s="236"/>
      <c r="AF2" s="236"/>
      <c r="AG2" s="236"/>
      <c r="AH2" s="236"/>
      <c r="AI2" s="236">
        <f>Март!AH2</f>
        <v>0</v>
      </c>
      <c r="AJ2" s="237">
        <f>Март!AI2</f>
        <v>0</v>
      </c>
      <c r="AK2" s="250" t="str">
        <f>Март!AJ2</f>
        <v>Всего</v>
      </c>
      <c r="AL2" s="251">
        <f>Март!AK2</f>
        <v>0</v>
      </c>
      <c r="AM2" s="83" t="s">
        <v>12</v>
      </c>
      <c r="AN2" s="83" t="s">
        <v>16</v>
      </c>
      <c r="AO2" t="s">
        <v>14</v>
      </c>
    </row>
    <row r="3" spans="1:41" ht="150" x14ac:dyDescent="0.25">
      <c r="A3" s="247">
        <f>Март!A3</f>
        <v>0</v>
      </c>
      <c r="B3" s="59" t="str">
        <f>Март!B3</f>
        <v>Департамент 17</v>
      </c>
      <c r="C3" s="40" t="str">
        <f>Март!C3</f>
        <v>Инженер-стажер</v>
      </c>
      <c r="D3" s="56" t="str">
        <f>Март!D3</f>
        <v>Штат</v>
      </c>
      <c r="E3" s="31" t="str">
        <f>Март!E3</f>
        <v>Общие</v>
      </c>
      <c r="F3" s="173" t="str">
        <f>Март!F3</f>
        <v>Заказ-наряд 46/17 от 02.08.2021 г., Устройство доработки питания, 200 шт.</v>
      </c>
      <c r="G3" s="173">
        <f>Март!G3</f>
        <v>0</v>
      </c>
      <c r="H3" s="173">
        <f>Март!H3</f>
        <v>0</v>
      </c>
      <c r="I3" s="173">
        <f>Март!I3</f>
        <v>0</v>
      </c>
      <c r="J3" s="173">
        <f>Март!J3</f>
        <v>0</v>
      </c>
      <c r="K3" s="173">
        <f>Март!K3</f>
        <v>0</v>
      </c>
      <c r="L3" s="173">
        <f>Март!L3</f>
        <v>0</v>
      </c>
      <c r="M3" s="173">
        <f>Март!M3</f>
        <v>0</v>
      </c>
      <c r="N3" s="173">
        <f>Март!N3</f>
        <v>0</v>
      </c>
      <c r="O3" s="173">
        <f>Март!O3</f>
        <v>0</v>
      </c>
      <c r="P3" s="173">
        <f>Март!P3</f>
        <v>0</v>
      </c>
      <c r="Q3" s="173">
        <f>Март!Q3</f>
        <v>0</v>
      </c>
      <c r="R3" s="173">
        <f>Март!R3</f>
        <v>0</v>
      </c>
      <c r="S3" s="173">
        <f>Март!S3</f>
        <v>0</v>
      </c>
      <c r="T3" s="173">
        <f>Март!T3</f>
        <v>0</v>
      </c>
      <c r="U3" s="173">
        <f>Март!U3</f>
        <v>0</v>
      </c>
      <c r="V3" s="173">
        <f>Март!V3</f>
        <v>0</v>
      </c>
      <c r="W3" s="173">
        <f>Март!W3</f>
        <v>0</v>
      </c>
      <c r="X3" s="173">
        <f>Март!X3</f>
        <v>0</v>
      </c>
      <c r="Y3" s="173">
        <f>Март!Y3</f>
        <v>0</v>
      </c>
      <c r="Z3" s="173">
        <f>Март!Z3</f>
        <v>0</v>
      </c>
      <c r="AA3" s="173">
        <f>Март!AA3</f>
        <v>0</v>
      </c>
      <c r="AB3" s="173">
        <f>Март!AB3</f>
        <v>0</v>
      </c>
      <c r="AC3" s="173">
        <f>Март!AC3</f>
        <v>0</v>
      </c>
      <c r="AD3" s="173">
        <f>Март!AD3</f>
        <v>0</v>
      </c>
      <c r="AE3" s="173">
        <f>Март!AE3</f>
        <v>0</v>
      </c>
      <c r="AF3" s="173">
        <f>Март!AF3</f>
        <v>0</v>
      </c>
      <c r="AG3" s="173">
        <f>Март!AG3</f>
        <v>0</v>
      </c>
      <c r="AH3" s="173">
        <f>Март!AH3</f>
        <v>0</v>
      </c>
      <c r="AI3" s="173" t="str">
        <f>Март!AI3</f>
        <v>Пустое</v>
      </c>
      <c r="AJ3" s="32" t="str">
        <f>Март!AI3</f>
        <v>Пустое</v>
      </c>
      <c r="AK3" s="252">
        <f>Март!AJ3</f>
        <v>0</v>
      </c>
      <c r="AL3" s="253">
        <f>Март!AK3</f>
        <v>0</v>
      </c>
      <c r="AM3" s="83">
        <v>1</v>
      </c>
      <c r="AN3" s="103">
        <f>Январь!AM3+Февраль!AM3+Март!AM3</f>
        <v>454</v>
      </c>
      <c r="AO3">
        <f>Январь!AN3</f>
        <v>0</v>
      </c>
    </row>
    <row r="4" spans="1:41" ht="15.75" thickBot="1" x14ac:dyDescent="0.3">
      <c r="A4" s="248">
        <f>Март!A4</f>
        <v>0</v>
      </c>
      <c r="B4" s="61">
        <f>Март!B4</f>
        <v>0</v>
      </c>
      <c r="C4" s="41">
        <f>Март!C4</f>
        <v>0</v>
      </c>
      <c r="D4" s="57" t="str">
        <f>Март!D4</f>
        <v>Совместитель</v>
      </c>
      <c r="E4" s="13">
        <f>Март!E4</f>
        <v>0</v>
      </c>
      <c r="F4" s="5">
        <f>Март!F4</f>
        <v>0</v>
      </c>
      <c r="G4" s="5">
        <f>Март!G4</f>
        <v>0</v>
      </c>
      <c r="H4" s="5">
        <f>Март!H4</f>
        <v>0</v>
      </c>
      <c r="I4" s="5">
        <f>Март!I4</f>
        <v>0</v>
      </c>
      <c r="J4" s="5">
        <f>Март!J4</f>
        <v>0</v>
      </c>
      <c r="K4" s="5">
        <f>Март!K4</f>
        <v>0</v>
      </c>
      <c r="L4" s="5">
        <f>Март!L4</f>
        <v>0</v>
      </c>
      <c r="M4" s="5">
        <f>Март!M4</f>
        <v>0</v>
      </c>
      <c r="N4" s="5">
        <f>Март!N4</f>
        <v>0</v>
      </c>
      <c r="O4" s="5">
        <f>Март!O4</f>
        <v>0</v>
      </c>
      <c r="P4" s="5">
        <f>Март!P4</f>
        <v>0</v>
      </c>
      <c r="Q4" s="5">
        <f>Март!Q4</f>
        <v>0</v>
      </c>
      <c r="R4" s="5">
        <f>Март!R4</f>
        <v>0</v>
      </c>
      <c r="S4" s="5">
        <f>Март!S4</f>
        <v>0</v>
      </c>
      <c r="T4" s="5">
        <f>Март!T4</f>
        <v>0</v>
      </c>
      <c r="U4" s="5">
        <f>Март!U4</f>
        <v>0</v>
      </c>
      <c r="V4" s="5">
        <f>Март!V4</f>
        <v>0</v>
      </c>
      <c r="W4" s="5">
        <f>Март!W4</f>
        <v>0</v>
      </c>
      <c r="X4" s="5"/>
      <c r="Y4" s="5"/>
      <c r="Z4" s="5"/>
      <c r="AA4" s="5"/>
      <c r="AB4" s="5"/>
      <c r="AC4" s="5"/>
      <c r="AD4" s="5"/>
      <c r="AE4" s="5"/>
      <c r="AF4" s="5"/>
      <c r="AG4" s="5"/>
      <c r="AH4" s="5"/>
      <c r="AI4" s="5">
        <f>Март!AH4</f>
        <v>0</v>
      </c>
      <c r="AJ4" s="14">
        <f>Март!AI4</f>
        <v>0</v>
      </c>
      <c r="AK4" s="254">
        <f>Март!AJ4</f>
        <v>0</v>
      </c>
      <c r="AL4" s="255">
        <f>Март!AK4</f>
        <v>0</v>
      </c>
      <c r="AM4" s="83">
        <v>0</v>
      </c>
    </row>
    <row r="5" spans="1:41" ht="15.75" outlineLevel="1" thickTop="1" x14ac:dyDescent="0.25">
      <c r="A5" s="243"/>
      <c r="B5" s="63"/>
      <c r="C5" s="42"/>
      <c r="D5" s="7"/>
      <c r="E5" s="9"/>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15"/>
      <c r="AK5" s="29"/>
      <c r="AL5" s="206"/>
    </row>
    <row r="6" spans="1:41" outlineLevel="1" x14ac:dyDescent="0.25">
      <c r="A6" s="244"/>
      <c r="B6" s="62"/>
      <c r="C6" s="43"/>
      <c r="D6" s="6"/>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12"/>
      <c r="AK6" s="17"/>
      <c r="AL6" s="245"/>
    </row>
    <row r="7" spans="1:41" outlineLevel="1" x14ac:dyDescent="0.25">
      <c r="A7" s="243"/>
      <c r="B7" s="63"/>
      <c r="C7" s="42"/>
      <c r="D7" s="7"/>
      <c r="E7" s="9"/>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15"/>
      <c r="AK7" s="17"/>
      <c r="AL7" s="245"/>
    </row>
    <row r="8" spans="1:41" outlineLevel="1" x14ac:dyDescent="0.25">
      <c r="A8" s="244"/>
      <c r="B8" s="62"/>
      <c r="C8" s="43"/>
      <c r="D8" s="6"/>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12"/>
      <c r="AK8" s="23"/>
      <c r="AL8" s="213"/>
    </row>
    <row r="9" spans="1:41" outlineLevel="1" x14ac:dyDescent="0.25">
      <c r="A9" s="244"/>
      <c r="B9" s="62"/>
      <c r="C9" s="43"/>
      <c r="D9" s="6"/>
      <c r="E9" s="9"/>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15"/>
      <c r="AK9" s="23"/>
      <c r="AL9" s="213"/>
    </row>
    <row r="10" spans="1:41" outlineLevel="1" x14ac:dyDescent="0.25">
      <c r="A10" s="244"/>
      <c r="B10" s="62"/>
      <c r="C10" s="43"/>
      <c r="D10" s="6"/>
      <c r="E10" s="1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12"/>
      <c r="AK10" s="23"/>
      <c r="AL10" s="213"/>
    </row>
    <row r="11" spans="1:41" outlineLevel="1" x14ac:dyDescent="0.25">
      <c r="A11" s="244"/>
      <c r="B11" s="62"/>
      <c r="C11" s="43"/>
      <c r="D11" s="6"/>
      <c r="E11" s="9"/>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15"/>
      <c r="AK11" s="23"/>
      <c r="AL11" s="213"/>
    </row>
    <row r="12" spans="1:41" outlineLevel="1" x14ac:dyDescent="0.25">
      <c r="A12" s="244"/>
      <c r="B12" s="62"/>
      <c r="C12" s="43"/>
      <c r="D12" s="6"/>
      <c r="E12" s="1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12"/>
      <c r="AK12" s="23"/>
      <c r="AL12" s="213"/>
    </row>
    <row r="13" spans="1:41" outlineLevel="1" x14ac:dyDescent="0.25">
      <c r="A13" s="244"/>
      <c r="B13" s="62"/>
      <c r="C13" s="43"/>
      <c r="D13" s="6"/>
      <c r="E13" s="9"/>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15"/>
      <c r="AK13" s="23"/>
      <c r="AL13" s="213"/>
    </row>
    <row r="14" spans="1:41" outlineLevel="1" x14ac:dyDescent="0.25">
      <c r="A14" s="244"/>
      <c r="B14" s="62"/>
      <c r="C14" s="43"/>
      <c r="D14" s="6"/>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12"/>
      <c r="AK14" s="23"/>
      <c r="AL14" s="213"/>
    </row>
    <row r="15" spans="1:41" outlineLevel="1" x14ac:dyDescent="0.25">
      <c r="A15" s="244"/>
      <c r="B15" s="62"/>
      <c r="C15" s="43"/>
      <c r="D15" s="6"/>
      <c r="E15" s="9"/>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15"/>
      <c r="AK15" s="23"/>
      <c r="AL15" s="213"/>
    </row>
    <row r="16" spans="1:41" outlineLevel="1" x14ac:dyDescent="0.25">
      <c r="A16" s="244"/>
      <c r="B16" s="62"/>
      <c r="C16" s="43"/>
      <c r="D16" s="6"/>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12"/>
      <c r="AK16" s="23"/>
      <c r="AL16" s="213"/>
    </row>
    <row r="17" spans="1:38" outlineLevel="1" x14ac:dyDescent="0.25">
      <c r="A17" s="244"/>
      <c r="B17" s="62"/>
      <c r="C17" s="43"/>
      <c r="D17" s="6"/>
      <c r="E17" s="9"/>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15"/>
      <c r="AK17" s="23"/>
      <c r="AL17" s="213"/>
    </row>
    <row r="18" spans="1:38" outlineLevel="1" x14ac:dyDescent="0.25">
      <c r="A18" s="244"/>
      <c r="B18" s="62"/>
      <c r="C18" s="43"/>
      <c r="D18" s="6"/>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12"/>
      <c r="AK18" s="23"/>
      <c r="AL18" s="213"/>
    </row>
    <row r="19" spans="1:38" outlineLevel="1" x14ac:dyDescent="0.25">
      <c r="A19" s="244"/>
      <c r="B19" s="62"/>
      <c r="C19" s="43"/>
      <c r="D19" s="6"/>
      <c r="E19" s="9"/>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15"/>
      <c r="AK19" s="23"/>
      <c r="AL19" s="213"/>
    </row>
    <row r="20" spans="1:38" outlineLevel="1" x14ac:dyDescent="0.25">
      <c r="A20" s="244"/>
      <c r="B20" s="62"/>
      <c r="C20" s="43"/>
      <c r="D20" s="6"/>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12"/>
      <c r="AK20" s="23"/>
      <c r="AL20" s="213"/>
    </row>
    <row r="21" spans="1:38" outlineLevel="1" x14ac:dyDescent="0.25">
      <c r="A21" s="244"/>
      <c r="B21" s="62"/>
      <c r="C21" s="43"/>
      <c r="D21" s="6"/>
      <c r="E21" s="9"/>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15"/>
      <c r="AK21" s="23"/>
      <c r="AL21" s="213"/>
    </row>
    <row r="22" spans="1:38" outlineLevel="1" x14ac:dyDescent="0.25">
      <c r="A22" s="244"/>
      <c r="B22" s="62"/>
      <c r="C22" s="43"/>
      <c r="D22" s="6"/>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12"/>
      <c r="AK22" s="23"/>
      <c r="AL22" s="213"/>
    </row>
    <row r="23" spans="1:38" outlineLevel="1" x14ac:dyDescent="0.25">
      <c r="A23" s="244"/>
      <c r="B23" s="62"/>
      <c r="C23" s="43"/>
      <c r="D23" s="6"/>
      <c r="E23" s="9"/>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15"/>
      <c r="AK23" s="23"/>
      <c r="AL23" s="213"/>
    </row>
    <row r="24" spans="1:38" outlineLevel="1" x14ac:dyDescent="0.25">
      <c r="A24" s="244"/>
      <c r="B24" s="62"/>
      <c r="C24" s="43"/>
      <c r="D24" s="6"/>
      <c r="E24" s="10"/>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12"/>
      <c r="AK24" s="23"/>
      <c r="AL24" s="213"/>
    </row>
    <row r="25" spans="1:38" outlineLevel="1" x14ac:dyDescent="0.25">
      <c r="A25" s="244"/>
      <c r="B25" s="62"/>
      <c r="C25" s="43"/>
      <c r="D25" s="6"/>
      <c r="E25" s="9"/>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15"/>
      <c r="AK25" s="23"/>
      <c r="AL25" s="213"/>
    </row>
    <row r="26" spans="1:38" outlineLevel="1" x14ac:dyDescent="0.25">
      <c r="A26" s="244"/>
      <c r="B26" s="62"/>
      <c r="C26" s="43"/>
      <c r="D26" s="6"/>
      <c r="E26" s="1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12"/>
      <c r="AK26" s="23"/>
      <c r="AL26" s="213"/>
    </row>
    <row r="27" spans="1:38" outlineLevel="1" x14ac:dyDescent="0.25">
      <c r="A27" s="244"/>
      <c r="B27" s="62"/>
      <c r="C27" s="43"/>
      <c r="D27" s="6"/>
      <c r="E27" s="9"/>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15"/>
      <c r="AK27" s="23"/>
      <c r="AL27" s="213"/>
    </row>
    <row r="28" spans="1:38" outlineLevel="1" x14ac:dyDescent="0.25">
      <c r="A28" s="244"/>
      <c r="B28" s="62"/>
      <c r="C28" s="43"/>
      <c r="D28" s="6"/>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12"/>
      <c r="AK28" s="23"/>
      <c r="AL28" s="213"/>
    </row>
    <row r="29" spans="1:38" outlineLevel="1" x14ac:dyDescent="0.25">
      <c r="A29" s="244"/>
      <c r="B29" s="62"/>
      <c r="C29" s="43"/>
      <c r="D29" s="6"/>
      <c r="E29" s="9"/>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15"/>
      <c r="AK29" s="23"/>
      <c r="AL29" s="213"/>
    </row>
    <row r="30" spans="1:38" outlineLevel="1" x14ac:dyDescent="0.25">
      <c r="A30" s="244"/>
      <c r="B30" s="62"/>
      <c r="C30" s="43"/>
      <c r="D30" s="6"/>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12"/>
      <c r="AK30" s="23"/>
      <c r="AL30" s="213"/>
    </row>
    <row r="31" spans="1:38" outlineLevel="1" x14ac:dyDescent="0.25">
      <c r="A31" s="244"/>
      <c r="B31" s="62"/>
      <c r="C31" s="43"/>
      <c r="D31" s="6"/>
      <c r="E31" s="9"/>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15"/>
      <c r="AK31" s="23"/>
      <c r="AL31" s="213"/>
    </row>
    <row r="32" spans="1:38" outlineLevel="1" x14ac:dyDescent="0.25">
      <c r="A32" s="244"/>
      <c r="B32" s="62"/>
      <c r="C32" s="43"/>
      <c r="D32" s="6"/>
      <c r="E32" s="1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12"/>
      <c r="AK32" s="23"/>
      <c r="AL32" s="213"/>
    </row>
    <row r="33" spans="1:38" outlineLevel="1" x14ac:dyDescent="0.25">
      <c r="A33" s="244"/>
      <c r="B33" s="62"/>
      <c r="C33" s="43"/>
      <c r="D33" s="6"/>
      <c r="E33" s="9"/>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15"/>
      <c r="AK33" s="23"/>
      <c r="AL33" s="213"/>
    </row>
    <row r="34" spans="1:38" outlineLevel="1" x14ac:dyDescent="0.25">
      <c r="A34" s="244"/>
      <c r="B34" s="62"/>
      <c r="C34" s="43"/>
      <c r="D34" s="6"/>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12"/>
      <c r="AK34" s="23"/>
      <c r="AL34" s="213"/>
    </row>
    <row r="35" spans="1:38" outlineLevel="1" x14ac:dyDescent="0.25">
      <c r="A35" s="244"/>
      <c r="B35" s="62"/>
      <c r="C35" s="43"/>
      <c r="D35" s="6"/>
      <c r="E35" s="9"/>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15"/>
      <c r="AK35" s="23"/>
      <c r="AL35" s="213"/>
    </row>
    <row r="36" spans="1:38" outlineLevel="1" x14ac:dyDescent="0.25">
      <c r="A36" s="244"/>
      <c r="B36" s="62"/>
      <c r="C36" s="43"/>
      <c r="D36" s="6"/>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12"/>
      <c r="AK36" s="23"/>
      <c r="AL36" s="213"/>
    </row>
    <row r="37" spans="1:38" outlineLevel="1" x14ac:dyDescent="0.25">
      <c r="A37" s="244"/>
      <c r="B37" s="62"/>
      <c r="C37" s="43"/>
      <c r="D37" s="6"/>
      <c r="E37" s="9"/>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15"/>
      <c r="AK37" s="23"/>
      <c r="AL37" s="213"/>
    </row>
    <row r="38" spans="1:38" outlineLevel="1" x14ac:dyDescent="0.25">
      <c r="A38" s="244"/>
      <c r="B38" s="62"/>
      <c r="C38" s="43"/>
      <c r="D38" s="6"/>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12"/>
      <c r="AK38" s="23"/>
      <c r="AL38" s="213"/>
    </row>
    <row r="39" spans="1:38" outlineLevel="1" x14ac:dyDescent="0.25">
      <c r="A39" s="244"/>
      <c r="B39" s="62"/>
      <c r="C39" s="43"/>
      <c r="D39" s="6"/>
      <c r="E39" s="9"/>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15"/>
      <c r="AK39" s="23"/>
      <c r="AL39" s="213"/>
    </row>
    <row r="40" spans="1:38" outlineLevel="1" x14ac:dyDescent="0.25">
      <c r="A40" s="244"/>
      <c r="B40" s="62"/>
      <c r="C40" s="43"/>
      <c r="D40" s="6"/>
      <c r="E40" s="1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12"/>
      <c r="AK40" s="23"/>
      <c r="AL40" s="213"/>
    </row>
    <row r="41" spans="1:38" outlineLevel="1" x14ac:dyDescent="0.25">
      <c r="A41" s="244"/>
      <c r="B41" s="62"/>
      <c r="C41" s="43"/>
      <c r="D41" s="6"/>
      <c r="E41" s="9"/>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15"/>
      <c r="AK41" s="23"/>
      <c r="AL41" s="213"/>
    </row>
    <row r="42" spans="1:38" outlineLevel="1" x14ac:dyDescent="0.25">
      <c r="A42" s="244"/>
      <c r="B42" s="62"/>
      <c r="C42" s="43"/>
      <c r="D42" s="6"/>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12"/>
      <c r="AK42" s="23"/>
      <c r="AL42" s="213"/>
    </row>
    <row r="43" spans="1:38" outlineLevel="1" x14ac:dyDescent="0.25">
      <c r="A43" s="244"/>
      <c r="B43" s="62"/>
      <c r="C43" s="43"/>
      <c r="D43" s="6"/>
      <c r="E43" s="9"/>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15"/>
      <c r="AK43" s="23"/>
      <c r="AL43" s="213"/>
    </row>
    <row r="44" spans="1:38" outlineLevel="1" x14ac:dyDescent="0.25">
      <c r="A44" s="244"/>
      <c r="B44" s="62"/>
      <c r="C44" s="43"/>
      <c r="D44" s="6"/>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12"/>
      <c r="AK44" s="23"/>
      <c r="AL44" s="213"/>
    </row>
    <row r="45" spans="1:38" outlineLevel="1" x14ac:dyDescent="0.25">
      <c r="A45" s="244"/>
      <c r="B45" s="62"/>
      <c r="C45" s="43"/>
      <c r="D45" s="6"/>
      <c r="E45" s="9"/>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15"/>
      <c r="AK45" s="23"/>
      <c r="AL45" s="213"/>
    </row>
    <row r="46" spans="1:38" outlineLevel="1" x14ac:dyDescent="0.25">
      <c r="A46" s="244"/>
      <c r="B46" s="62"/>
      <c r="C46" s="43"/>
      <c r="D46" s="6"/>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12"/>
      <c r="AK46" s="23"/>
      <c r="AL46" s="213"/>
    </row>
    <row r="47" spans="1:38" outlineLevel="1" x14ac:dyDescent="0.25">
      <c r="A47" s="244"/>
      <c r="B47" s="62"/>
      <c r="C47" s="43"/>
      <c r="D47" s="6"/>
      <c r="E47" s="9"/>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15"/>
      <c r="AK47" s="23"/>
      <c r="AL47" s="213"/>
    </row>
    <row r="48" spans="1:38" outlineLevel="1" x14ac:dyDescent="0.25">
      <c r="A48" s="244"/>
      <c r="B48" s="62"/>
      <c r="C48" s="43"/>
      <c r="D48" s="6"/>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12"/>
      <c r="AK48" s="23"/>
      <c r="AL48" s="213"/>
    </row>
    <row r="49" spans="1:38" outlineLevel="1" x14ac:dyDescent="0.25">
      <c r="A49" s="244"/>
      <c r="B49" s="62"/>
      <c r="C49" s="43"/>
      <c r="D49" s="6"/>
      <c r="E49" s="9"/>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15"/>
      <c r="AK49" s="23"/>
      <c r="AL49" s="213"/>
    </row>
    <row r="50" spans="1:38" outlineLevel="1" x14ac:dyDescent="0.25">
      <c r="A50" s="244"/>
      <c r="B50" s="62"/>
      <c r="C50" s="43"/>
      <c r="D50" s="6"/>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12"/>
      <c r="AK50" s="23"/>
      <c r="AL50" s="213"/>
    </row>
    <row r="51" spans="1:38" outlineLevel="1" x14ac:dyDescent="0.25">
      <c r="A51" s="244"/>
      <c r="B51" s="62"/>
      <c r="C51" s="43"/>
      <c r="D51" s="6"/>
      <c r="E51" s="9"/>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15"/>
      <c r="AK51" s="23"/>
      <c r="AL51" s="213"/>
    </row>
    <row r="52" spans="1:38" outlineLevel="1" x14ac:dyDescent="0.25">
      <c r="A52" s="244"/>
      <c r="B52" s="62"/>
      <c r="C52" s="43"/>
      <c r="D52" s="6"/>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12"/>
      <c r="AK52" s="23"/>
      <c r="AL52" s="213"/>
    </row>
    <row r="53" spans="1:38" outlineLevel="1" x14ac:dyDescent="0.25">
      <c r="A53" s="244"/>
      <c r="B53" s="62"/>
      <c r="C53" s="43"/>
      <c r="D53" s="6"/>
      <c r="E53" s="9"/>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15"/>
      <c r="AK53" s="23"/>
      <c r="AL53" s="213"/>
    </row>
    <row r="54" spans="1:38" outlineLevel="1" x14ac:dyDescent="0.25">
      <c r="A54" s="244"/>
      <c r="B54" s="62"/>
      <c r="C54" s="43"/>
      <c r="D54" s="6"/>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12"/>
      <c r="AK54" s="23"/>
      <c r="AL54" s="213"/>
    </row>
    <row r="55" spans="1:38" outlineLevel="1" x14ac:dyDescent="0.25">
      <c r="A55" s="244"/>
      <c r="B55" s="62"/>
      <c r="C55" s="43"/>
      <c r="D55" s="6"/>
      <c r="E55" s="9"/>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15"/>
      <c r="AK55" s="23"/>
      <c r="AL55" s="213"/>
    </row>
    <row r="56" spans="1:38" outlineLevel="1" x14ac:dyDescent="0.25">
      <c r="A56" s="244"/>
      <c r="B56" s="62"/>
      <c r="C56" s="43"/>
      <c r="D56" s="6"/>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12"/>
      <c r="AK56" s="23"/>
      <c r="AL56" s="213"/>
    </row>
    <row r="57" spans="1:38" outlineLevel="1" x14ac:dyDescent="0.25">
      <c r="A57" s="244"/>
      <c r="B57" s="62"/>
      <c r="C57" s="43"/>
      <c r="D57" s="6"/>
      <c r="E57" s="9"/>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15"/>
      <c r="AK57" s="23"/>
      <c r="AL57" s="213"/>
    </row>
    <row r="58" spans="1:38" outlineLevel="1" x14ac:dyDescent="0.25">
      <c r="A58" s="244"/>
      <c r="B58" s="62"/>
      <c r="C58" s="43"/>
      <c r="D58" s="6"/>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12"/>
      <c r="AK58" s="23"/>
      <c r="AL58" s="213"/>
    </row>
    <row r="59" spans="1:38" outlineLevel="1" x14ac:dyDescent="0.25">
      <c r="A59" s="244"/>
      <c r="B59" s="62"/>
      <c r="C59" s="43"/>
      <c r="D59" s="6"/>
      <c r="E59" s="9"/>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15"/>
      <c r="AK59" s="23"/>
      <c r="AL59" s="213"/>
    </row>
    <row r="60" spans="1:38" outlineLevel="1" x14ac:dyDescent="0.25">
      <c r="A60" s="244"/>
      <c r="B60" s="62"/>
      <c r="C60" s="43"/>
      <c r="D60" s="6"/>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12"/>
      <c r="AK60" s="23"/>
      <c r="AL60" s="213"/>
    </row>
    <row r="61" spans="1:38" outlineLevel="1" x14ac:dyDescent="0.25">
      <c r="A61" s="244"/>
      <c r="B61" s="62"/>
      <c r="C61" s="43"/>
      <c r="D61" s="6"/>
      <c r="E61" s="9"/>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15"/>
      <c r="AK61" s="23"/>
      <c r="AL61" s="213"/>
    </row>
    <row r="62" spans="1:38" outlineLevel="1" x14ac:dyDescent="0.25">
      <c r="A62" s="244"/>
      <c r="B62" s="62"/>
      <c r="C62" s="43"/>
      <c r="D62" s="6"/>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12"/>
      <c r="AK62" s="23"/>
      <c r="AL62" s="213"/>
    </row>
    <row r="63" spans="1:38" outlineLevel="1" x14ac:dyDescent="0.25">
      <c r="A63" s="244"/>
      <c r="B63" s="62"/>
      <c r="C63" s="43"/>
      <c r="D63" s="6"/>
      <c r="E63" s="9"/>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15"/>
      <c r="AK63" s="23"/>
      <c r="AL63" s="213"/>
    </row>
    <row r="64" spans="1:38" outlineLevel="1" x14ac:dyDescent="0.25">
      <c r="A64" s="244"/>
      <c r="B64" s="62"/>
      <c r="C64" s="43"/>
      <c r="D64" s="6"/>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12"/>
      <c r="AK64" s="23"/>
      <c r="AL64" s="213"/>
    </row>
    <row r="65" spans="1:44" outlineLevel="1" x14ac:dyDescent="0.25">
      <c r="A65" s="244"/>
      <c r="B65" s="62"/>
      <c r="C65" s="43"/>
      <c r="D65" s="6"/>
      <c r="E65" s="10"/>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12"/>
      <c r="AK65" s="23"/>
      <c r="AL65" s="213"/>
    </row>
    <row r="66" spans="1:44" ht="15.75" outlineLevel="1" thickBot="1" x14ac:dyDescent="0.3">
      <c r="A66" s="256"/>
      <c r="B66" s="64"/>
      <c r="C66" s="44"/>
      <c r="D66" s="24"/>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2"/>
      <c r="AK66" s="30"/>
      <c r="AL66" s="242"/>
    </row>
    <row r="67" spans="1:44" ht="15" customHeight="1" thickTop="1" x14ac:dyDescent="0.25">
      <c r="A67" s="208" t="s">
        <v>6</v>
      </c>
      <c r="B67" s="65" t="str">
        <f t="shared" ref="B67:D68" si="0">B3</f>
        <v>Департамент 17</v>
      </c>
      <c r="C67" s="45" t="str">
        <f t="shared" si="0"/>
        <v>Инженер-стажер</v>
      </c>
      <c r="D67" s="25" t="str">
        <f t="shared" si="0"/>
        <v>Штат</v>
      </c>
      <c r="E67" s="26">
        <f>Январь!E67+Февраль!E67+Март!E67</f>
        <v>0</v>
      </c>
      <c r="F67" s="27">
        <f>Январь!F67+Февраль!F67+Март!F67</f>
        <v>0</v>
      </c>
      <c r="G67" s="27">
        <f>Январь!G67+Февраль!G67+Март!G67</f>
        <v>0</v>
      </c>
      <c r="H67" s="27">
        <f>Январь!H67+Февраль!H67+Март!H67</f>
        <v>0</v>
      </c>
      <c r="I67" s="27">
        <f>Январь!I67+Февраль!I67+Март!I67</f>
        <v>0</v>
      </c>
      <c r="J67" s="27">
        <f>Январь!J67+Февраль!J67+Март!J67</f>
        <v>0</v>
      </c>
      <c r="K67" s="27">
        <f>Январь!K67+Февраль!K67+Март!K67</f>
        <v>0</v>
      </c>
      <c r="L67" s="27">
        <f>Январь!L67+Февраль!L67+Март!L67</f>
        <v>0</v>
      </c>
      <c r="M67" s="27">
        <f>Январь!M67+Февраль!M67+Март!M67</f>
        <v>0</v>
      </c>
      <c r="N67" s="27">
        <f>Январь!N67+Февраль!N67+Март!N67</f>
        <v>0</v>
      </c>
      <c r="O67" s="27">
        <f>Январь!O67+Февраль!O67+Март!O67</f>
        <v>0</v>
      </c>
      <c r="P67" s="27">
        <f>Январь!P67+Февраль!P67+Март!P67</f>
        <v>0</v>
      </c>
      <c r="Q67" s="27">
        <f>Январь!Q67+Февраль!Q67+Март!Q67</f>
        <v>0</v>
      </c>
      <c r="R67" s="27">
        <f>Январь!R67+Февраль!R67+Март!R67</f>
        <v>0</v>
      </c>
      <c r="S67" s="27">
        <f>Январь!S67+Февраль!S67+Март!S67</f>
        <v>0</v>
      </c>
      <c r="T67" s="27">
        <f>Январь!T67+Февраль!T67+Март!T67</f>
        <v>0</v>
      </c>
      <c r="U67" s="27">
        <f>Январь!U67+Февраль!U67+Март!U67</f>
        <v>0</v>
      </c>
      <c r="V67" s="27">
        <f>Январь!V67+Февраль!V67+Март!V67</f>
        <v>0</v>
      </c>
      <c r="W67" s="27">
        <f>Январь!W67+Февраль!W67+Март!W67</f>
        <v>0</v>
      </c>
      <c r="X67" s="27"/>
      <c r="Y67" s="27"/>
      <c r="Z67" s="27"/>
      <c r="AA67" s="27"/>
      <c r="AB67" s="27"/>
      <c r="AC67" s="27"/>
      <c r="AD67" s="27"/>
      <c r="AE67" s="27"/>
      <c r="AF67" s="27"/>
      <c r="AG67" s="27"/>
      <c r="AH67" s="27"/>
      <c r="AI67" s="27">
        <f>Январь!AH67+Февраль!AH67+Март!AH67</f>
        <v>0</v>
      </c>
      <c r="AJ67" s="28">
        <f>AJ5+AJ7+AJ9+AJ11+AJ13+AJ15+AJ17+AJ19+AJ21+AJ23+AJ25+AJ27+AJ29+AJ31+AJ33+AJ35+AJ37+AJ39+AJ41+AJ43+AJ45+AJ47+AJ49+AJ51+AJ53+AJ55+AJ57+AJ59+AJ61+AJ63+AJ65</f>
        <v>0</v>
      </c>
      <c r="AK67" s="29">
        <f>Январь!AJ67+Февраль!AJ67+Март!AJ67</f>
        <v>0</v>
      </c>
      <c r="AL67" s="206">
        <f>Январь!AK67+Февраль!AK67+Март!AK67</f>
        <v>0</v>
      </c>
      <c r="AM67" s="84">
        <f>AN3*AM3</f>
        <v>454</v>
      </c>
      <c r="AQ67" t="e">
        <f ca="1">MATCH($AO$3,INDIRECT(CONCATENATE("'[Табели учета рабочего времени 2019.xlsx]",$AM$1,"'!$E$21:$E$2000")),0)</f>
        <v>#REF!</v>
      </c>
      <c r="AR67" s="85" t="e">
        <f ca="1">INDIRECT(CONCATENATE("'[Табели учета рабочего времени 2019.xlsx]",$AM$1,"'!$AO$",TEXT(20+AQ67+2,0)))</f>
        <v>#REF!</v>
      </c>
    </row>
    <row r="68" spans="1:44" ht="15.75" thickBot="1" x14ac:dyDescent="0.3">
      <c r="A68" s="209"/>
      <c r="B68" s="66">
        <f t="shared" si="0"/>
        <v>0</v>
      </c>
      <c r="C68" s="46">
        <f t="shared" si="0"/>
        <v>0</v>
      </c>
      <c r="D68" s="8" t="str">
        <f t="shared" si="0"/>
        <v>Совместитель</v>
      </c>
      <c r="E68" s="11">
        <f>Январь!E68+Февраль!E68+Март!E68</f>
        <v>0</v>
      </c>
      <c r="F68" s="3">
        <f>Январь!F68+Февраль!F68+Март!F68</f>
        <v>0</v>
      </c>
      <c r="G68" s="3">
        <f>Январь!G68+Февраль!G68+Март!G68</f>
        <v>0</v>
      </c>
      <c r="H68" s="3">
        <f>Январь!H68+Февраль!H68+Март!H68</f>
        <v>0</v>
      </c>
      <c r="I68" s="3">
        <f>Январь!I68+Февраль!I68+Март!I68</f>
        <v>0</v>
      </c>
      <c r="J68" s="3">
        <f>Январь!J68+Февраль!J68+Март!J68</f>
        <v>0</v>
      </c>
      <c r="K68" s="3">
        <f>Январь!K68+Февраль!K68+Март!K68</f>
        <v>0</v>
      </c>
      <c r="L68" s="3">
        <f>Январь!L68+Февраль!L68+Март!L68</f>
        <v>0</v>
      </c>
      <c r="M68" s="3">
        <f>Январь!M68+Февраль!M68+Март!M68</f>
        <v>0</v>
      </c>
      <c r="N68" s="3">
        <f>Январь!N68+Февраль!N68+Март!N68</f>
        <v>0</v>
      </c>
      <c r="O68" s="3">
        <f>Январь!O68+Февраль!O68+Март!O68</f>
        <v>0</v>
      </c>
      <c r="P68" s="3">
        <f>Январь!P68+Февраль!P68+Март!P68</f>
        <v>0</v>
      </c>
      <c r="Q68" s="3">
        <f>Январь!Q68+Февраль!Q68+Март!Q68</f>
        <v>0</v>
      </c>
      <c r="R68" s="3">
        <f>Январь!R68+Февраль!R68+Март!R68</f>
        <v>0</v>
      </c>
      <c r="S68" s="3">
        <f>Январь!S68+Февраль!S68+Март!S68</f>
        <v>0</v>
      </c>
      <c r="T68" s="3">
        <f>Январь!T68+Февраль!T68+Март!T68</f>
        <v>0</v>
      </c>
      <c r="U68" s="3">
        <f>Январь!U68+Февраль!U68+Март!U68</f>
        <v>0</v>
      </c>
      <c r="V68" s="3">
        <f>Январь!V68+Февраль!V68+Март!V68</f>
        <v>0</v>
      </c>
      <c r="W68" s="3">
        <f>Январь!W68+Февраль!W68+Март!W68</f>
        <v>0</v>
      </c>
      <c r="X68" s="3"/>
      <c r="Y68" s="3"/>
      <c r="Z68" s="3"/>
      <c r="AA68" s="3"/>
      <c r="AB68" s="3"/>
      <c r="AC68" s="3"/>
      <c r="AD68" s="3"/>
      <c r="AE68" s="3"/>
      <c r="AF68" s="3"/>
      <c r="AG68" s="3"/>
      <c r="AH68" s="3"/>
      <c r="AI68" s="3">
        <f>Январь!AH68+Февраль!AH68+Март!AH68</f>
        <v>0</v>
      </c>
      <c r="AJ68" s="16">
        <f>AJ6+AJ8+AJ10+AJ12+AJ14+AJ16+AJ18+AJ20+AJ22+AJ24+AJ26+AJ28+AJ30+AJ32+AJ34+AJ36+AJ38+AJ40+AJ42+AJ44+AJ46+AJ48+AJ50+AJ52+AJ54+AJ56+AJ58+AJ60+AJ62+AJ64+AJ66</f>
        <v>0</v>
      </c>
      <c r="AK68" s="18">
        <f>Январь!AJ68+Февраль!AJ68+Март!AJ68</f>
        <v>0</v>
      </c>
      <c r="AL68" s="207">
        <f>Январь!AK68+Февраль!AK68+Март!AK68</f>
        <v>0</v>
      </c>
      <c r="AM68" s="84">
        <f>AN3*AM4</f>
        <v>0</v>
      </c>
      <c r="AQ68" t="e">
        <f ca="1">MATCH($AO4,INDIRECT(CONCATENATE("'[Табели учета рабочего времени 2019.xlsx]",$AM$1,"'!$E$21:$E$2000")),0)</f>
        <v>#REF!</v>
      </c>
      <c r="AR68" s="85" t="e">
        <f ca="1">INDIRECT(CONCATENATE("'[Табели учета рабочего времени 2019.xlsx]",$AM$1,"'!$AO$",TEXT(20+AQ68+2,0)))</f>
        <v>#REF!</v>
      </c>
    </row>
  </sheetData>
  <customSheetViews>
    <customSheetView guid="{408ECAAE-613F-4084-B488-3FAA9C7F173A}" zeroValues="0" hiddenRows="1" hiddenColumns="1">
      <selection activeCell="B74" sqref="B74"/>
      <pageMargins left="0.7" right="0.7" top="0.75" bottom="0.75" header="0.3" footer="0.3"/>
      <pageSetup paperSize="9" orientation="portrait" r:id="rId1"/>
    </customSheetView>
    <customSheetView guid="{C76FC18C-29D4-4EF7-82C3-46859590EBCE}" zeroValues="0" hiddenRows="1" hiddenColumns="1">
      <selection activeCell="B74" sqref="B74"/>
      <pageMargins left="0.7" right="0.7" top="0.75" bottom="0.75" header="0.3" footer="0.3"/>
      <pageSetup paperSize="9" orientation="portrait" r:id="rId2"/>
    </customSheetView>
    <customSheetView guid="{CD01F72D-C7EA-45D0-819A-C26EA35B9FAE}" zeroValues="0" hiddenRows="1" hiddenColumns="1">
      <selection activeCell="B74" sqref="B74"/>
      <pageMargins left="0.7" right="0.7" top="0.75" bottom="0.75" header="0.3" footer="0.3"/>
      <pageSetup paperSize="9" orientation="portrait" r:id="rId3"/>
    </customSheetView>
    <customSheetView guid="{0D977F78-BF72-4745-A64A-C83A0431C8EE}" zeroValues="0" hiddenRows="1" hiddenColumns="1">
      <selection activeCell="B74" sqref="B74"/>
      <pageMargins left="0.7" right="0.7" top="0.75" bottom="0.75" header="0.3" footer="0.3"/>
      <pageSetup paperSize="9" orientation="portrait" r:id="rId4"/>
    </customSheetView>
    <customSheetView guid="{697E38C0-DEBC-4380-B1E4-529E1AC10928}" zeroValues="0" hiddenRows="1" hiddenColumns="1">
      <selection activeCell="B74" sqref="B74"/>
      <pageMargins left="0.7" right="0.7" top="0.75" bottom="0.75" header="0.3" footer="0.3"/>
      <pageSetup paperSize="9" orientation="portrait" r:id="rId5"/>
    </customSheetView>
  </customSheetViews>
  <mergeCells count="68">
    <mergeCell ref="A63:A64"/>
    <mergeCell ref="AL63:AL64"/>
    <mergeCell ref="A65:A66"/>
    <mergeCell ref="AL65:AL66"/>
    <mergeCell ref="A67:A68"/>
    <mergeCell ref="AL67:AL68"/>
    <mergeCell ref="A57:A58"/>
    <mergeCell ref="AL57:AL58"/>
    <mergeCell ref="A59:A60"/>
    <mergeCell ref="AL59:AL60"/>
    <mergeCell ref="A61:A62"/>
    <mergeCell ref="AL61:AL62"/>
    <mergeCell ref="A51:A52"/>
    <mergeCell ref="AL51:AL52"/>
    <mergeCell ref="A53:A54"/>
    <mergeCell ref="AL53:AL54"/>
    <mergeCell ref="A55:A56"/>
    <mergeCell ref="AL55:AL56"/>
    <mergeCell ref="A45:A46"/>
    <mergeCell ref="AL45:AL46"/>
    <mergeCell ref="A47:A48"/>
    <mergeCell ref="AL47:AL48"/>
    <mergeCell ref="A49:A50"/>
    <mergeCell ref="AL49:AL50"/>
    <mergeCell ref="A39:A40"/>
    <mergeCell ref="AL39:AL40"/>
    <mergeCell ref="A41:A42"/>
    <mergeCell ref="AL41:AL42"/>
    <mergeCell ref="A43:A44"/>
    <mergeCell ref="AL43:AL44"/>
    <mergeCell ref="A33:A34"/>
    <mergeCell ref="AL33:AL34"/>
    <mergeCell ref="A35:A36"/>
    <mergeCell ref="AL35:AL36"/>
    <mergeCell ref="A37:A38"/>
    <mergeCell ref="AL37:AL38"/>
    <mergeCell ref="A27:A28"/>
    <mergeCell ref="AL27:AL28"/>
    <mergeCell ref="A29:A30"/>
    <mergeCell ref="AL29:AL30"/>
    <mergeCell ref="A31:A32"/>
    <mergeCell ref="AL31:AL32"/>
    <mergeCell ref="A21:A22"/>
    <mergeCell ref="AL21:AL22"/>
    <mergeCell ref="A23:A24"/>
    <mergeCell ref="AL23:AL24"/>
    <mergeCell ref="A25:A26"/>
    <mergeCell ref="AL25:AL26"/>
    <mergeCell ref="A15:A16"/>
    <mergeCell ref="AL15:AL16"/>
    <mergeCell ref="A17:A18"/>
    <mergeCell ref="AL17:AL18"/>
    <mergeCell ref="A19:A20"/>
    <mergeCell ref="AL19:AL20"/>
    <mergeCell ref="A9:A10"/>
    <mergeCell ref="AL9:AL10"/>
    <mergeCell ref="A11:A12"/>
    <mergeCell ref="AL11:AL12"/>
    <mergeCell ref="A13:A14"/>
    <mergeCell ref="AL13:AL14"/>
    <mergeCell ref="A7:A8"/>
    <mergeCell ref="AL7:AL8"/>
    <mergeCell ref="A2:A4"/>
    <mergeCell ref="E2:AJ2"/>
    <mergeCell ref="AK2:AL4"/>
    <mergeCell ref="A5:A6"/>
    <mergeCell ref="AL5:AL6"/>
    <mergeCell ref="C2:D2"/>
  </mergeCells>
  <conditionalFormatting sqref="AK6">
    <cfRule type="cellIs" dxfId="253" priority="18" operator="greaterThan">
      <formula>12</formula>
    </cfRule>
  </conditionalFormatting>
  <conditionalFormatting sqref="AK5">
    <cfRule type="cellIs" dxfId="252" priority="16" operator="greaterThan">
      <formula>24</formula>
    </cfRule>
  </conditionalFormatting>
  <conditionalFormatting sqref="AL5">
    <cfRule type="cellIs" dxfId="251" priority="14" operator="greaterThan">
      <formula>36</formula>
    </cfRule>
  </conditionalFormatting>
  <conditionalFormatting sqref="AK8 AK10 AK12 AK14 AK16 AK18 AK20 AK22 AK24 AK26 AK28 AK30 AK32 AK34 AK36 AK38 AK40 AK42 AK44 AK46 AK48 AK50 AK52 AK54 AK56 AK58 AK60 AK62 AK64 AK66">
    <cfRule type="cellIs" dxfId="250" priority="7" operator="greaterThan">
      <formula>12</formula>
    </cfRule>
  </conditionalFormatting>
  <conditionalFormatting sqref="AK7 AK9 AK11 AK13 AK15 AK17 AK19 AK21 AK23 AK25 AK27 AK29 AK31 AK33 AK35 AK37 AK39 AK41 AK43 AK45 AK47 AK49 AK51 AK53 AK55 AK57 AK59 AK61 AK63 AK65">
    <cfRule type="cellIs" dxfId="249" priority="6" operator="greaterThan">
      <formula>24</formula>
    </cfRule>
  </conditionalFormatting>
  <conditionalFormatting sqref="AL7 AL9 AL11 AL13 AL15 AL17 AL19 AL21 AL23 AL25 AL27 AL29 AL31 AL33 AL35 AL37 AL39 AL41 AL43 AL45 AL47 AL49 AL51 AL53 AL55 AL57 AL59 AL61 AL63 AL65">
    <cfRule type="cellIs" dxfId="248" priority="5" operator="greaterThan">
      <formula>36</formula>
    </cfRule>
  </conditionalFormatting>
  <conditionalFormatting sqref="AR67">
    <cfRule type="cellIs" dxfId="247" priority="3" operator="lessThan">
      <formula>$AK$67</formula>
    </cfRule>
  </conditionalFormatting>
  <conditionalFormatting sqref="AR68">
    <cfRule type="cellIs" dxfId="246" priority="1" operator="lessThan">
      <formula>$AK$67</formula>
    </cfRule>
  </conditionalFormatting>
  <dataValidations count="4">
    <dataValidation type="whole" errorStyle="information" allowBlank="1" showInputMessage="1" showErrorMessage="1" errorTitle="Ошибка" sqref="AK5 AK7 AK9 AK11 AK13 AK15 AK17 AK19 AK21 AK23 AK25 AK27 AK29 AK31 AK33 AK35 AK37 AK39 AK41 AK43 AK45 AK47 AK49 AK51 AK53 AK55 AK57 AK59 AK61 AK63 AK65" xr:uid="{00000000-0002-0000-0300-000000000000}">
      <formula1>0</formula1>
      <formula2>8</formula2>
    </dataValidation>
    <dataValidation type="whole" errorStyle="warning" allowBlank="1" showInputMessage="1" showErrorMessage="1" errorTitle="Ошибка" sqref="E6:AK6 E8:AK8 E10:AK10 E12:AK12 E14:AK14 E16:AK16 E18:AK18 E20:AK20 E22:AK22 E24:AK24 E26:AK26 E28:AK28 E30:AK30 E32:AK32 E34:AK34 E36:AK36 E38:AK38 E40:AK40 E42:AK42 E44:AK44 E46:AK46 E48:AK48 E50:AK50 E52:AK52 E54:AK54 E56:AK56 E58:AK58 E60:AK60 E62:AK62 E64:AK64 E66:AK66" xr:uid="{00000000-0002-0000-0300-000001000000}">
      <formula1>0</formula1>
      <formula2>4</formula2>
    </dataValidation>
    <dataValidation type="whole" allowBlank="1" showInputMessage="1" showErrorMessage="1" sqref="E5:AJ5 E7:AJ7 E9:AJ9 E11:AJ11 E13:AJ13 E15:AJ15 E17:AJ17 E19:AJ19 E21:AJ21 E23:AJ23 E25:AJ25 E27:AJ27 E29:AJ29 E31:AJ31 E33:AJ33 E35:AJ35 E37:AJ37 E39:AJ39 E41:AJ41 E43:AJ43 E45:AJ45 E47:AJ47 E49:AJ49 E51:AJ51 E53:AJ53 E55:AJ55 E57:AJ57 E59:AJ59 E61:AJ61 E63:AJ63 E65:AJ65" xr:uid="{00000000-0002-0000-0300-000002000000}">
      <formula1>0</formula1>
      <formula2>8</formula2>
    </dataValidation>
    <dataValidation type="whole" errorStyle="warning" allowBlank="1" showInputMessage="1" showErrorMessage="1" errorTitle="Ошибка" sqref="AL5 AL7:AL66" xr:uid="{00000000-0002-0000-0300-000003000000}">
      <formula1>0</formula1>
      <formula2>12</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4" id="{7863BDF7-4950-4C8B-BC25-B6F6AFA53DC9}">
            <x14:iconSet iconSet="4RedToBlack" custom="1">
              <x14:cfvo type="percent">
                <xm:f>0</xm:f>
              </x14:cfvo>
              <x14:cfvo type="num">
                <xm:f>0</xm:f>
              </x14:cfvo>
              <x14:cfvo type="num">
                <xm:f>$AK$67</xm:f>
              </x14:cfvo>
              <x14:cfvo type="num" gte="0">
                <xm:f>$AK$67</xm:f>
              </x14:cfvo>
              <x14:cfIcon iconSet="4RedToBlack" iconId="1"/>
              <x14:cfIcon iconSet="3TrafficLights1" iconId="0"/>
              <x14:cfIcon iconSet="3TrafficLights1" iconId="2"/>
              <x14:cfIcon iconSet="3TrafficLights1" iconId="1"/>
            </x14:iconSet>
          </x14:cfRule>
          <xm:sqref>AR67</xm:sqref>
        </x14:conditionalFormatting>
        <x14:conditionalFormatting xmlns:xm="http://schemas.microsoft.com/office/excel/2006/main">
          <x14:cfRule type="iconSet" priority="2" id="{39C38C36-BBB2-42CE-AAB4-73E8774C2401}">
            <x14:iconSet iconSet="4RedToBlack" custom="1">
              <x14:cfvo type="percent">
                <xm:f>0</xm:f>
              </x14:cfvo>
              <x14:cfvo type="num">
                <xm:f>$AK$67-$AN$67</xm:f>
              </x14:cfvo>
              <x14:cfvo type="num">
                <xm:f>$AK$67</xm:f>
              </x14:cfvo>
              <x14:cfvo type="num" gte="0">
                <xm:f>$AK$67</xm:f>
              </x14:cfvo>
              <x14:cfIcon iconSet="4RedToBlack" iconId="1"/>
              <x14:cfIcon iconSet="3TrafficLights1" iconId="0"/>
              <x14:cfIcon iconSet="3TrafficLights1" iconId="2"/>
              <x14:cfIcon iconSet="3TrafficLights1" iconId="1"/>
            </x14:iconSet>
          </x14:cfRule>
          <xm:sqref>AR68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Q70"/>
  <sheetViews>
    <sheetView showZeros="0" topLeftCell="L1" zoomScale="55" zoomScaleNormal="55" workbookViewId="0">
      <selection activeCell="AM4" sqref="AM4"/>
    </sheetView>
  </sheetViews>
  <sheetFormatPr defaultRowHeight="15" outlineLevelRow="1" outlineLevelCol="1" x14ac:dyDescent="0.25"/>
  <cols>
    <col min="1" max="1" width="6.42578125" customWidth="1"/>
    <col min="2" max="2" width="16.28515625" style="47" customWidth="1"/>
    <col min="3" max="3" width="17.5703125" style="47" customWidth="1"/>
    <col min="4" max="4" width="13" customWidth="1"/>
    <col min="5" max="5" width="10.42578125" customWidth="1"/>
    <col min="6" max="6" width="10" bestFit="1" customWidth="1"/>
    <col min="7" max="7" width="10.140625" bestFit="1" customWidth="1"/>
    <col min="8" max="11" width="10.140625" customWidth="1" outlineLevel="1"/>
    <col min="12" max="13" width="8.7109375" customWidth="1" outlineLevel="1"/>
    <col min="14" max="14" width="10.140625" customWidth="1" outlineLevel="1"/>
    <col min="15" max="34" width="8.7109375" customWidth="1" outlineLevel="1"/>
    <col min="35" max="35" width="6.42578125" customWidth="1" outlineLevel="1"/>
    <col min="36" max="36" width="6.5703125" style="19" customWidth="1"/>
    <col min="37" max="37" width="6.42578125" style="19" customWidth="1"/>
    <col min="38" max="39" width="8.7109375" style="83" customWidth="1" outlineLevel="1"/>
    <col min="40" max="40" width="8.7109375" customWidth="1" outlineLevel="1"/>
    <col min="42" max="42" width="10.140625" customWidth="1" outlineLevel="1"/>
    <col min="43" max="43" width="9.5703125" customWidth="1" outlineLevel="1"/>
  </cols>
  <sheetData>
    <row r="1" spans="1:40" ht="15.75" thickBot="1" x14ac:dyDescent="0.3">
      <c r="A1" t="str">
        <f>'I квартал'!A1</f>
        <v>Дрявичев Иван Олегович</v>
      </c>
      <c r="AL1" s="83" t="str">
        <f ca="1">INDEX({"Январь","Февраль","Март","I квартал","Апрель","Май","Июнь","II квартал","Июль","Август","Сентябрь","III квартал","Октябрь","Ноябрь","Декабрь","IV квартал"},_xlfn.SHEET())</f>
        <v>Апрель</v>
      </c>
    </row>
    <row r="2" spans="1:40" x14ac:dyDescent="0.25">
      <c r="A2" s="216" t="str">
        <f>'I квартал'!A2</f>
        <v>Дата</v>
      </c>
      <c r="B2" s="60" t="str">
        <f>'I квартал'!B2</f>
        <v>Подразделение</v>
      </c>
      <c r="C2" s="236" t="str">
        <f>'I квартал'!C2</f>
        <v>Должность</v>
      </c>
      <c r="D2" s="237">
        <f>'I квартал'!D2</f>
        <v>0</v>
      </c>
      <c r="E2" s="219" t="str">
        <f>'I квартал'!E2</f>
        <v>Заказ</v>
      </c>
      <c r="F2" s="220">
        <f>'I квартал'!F2</f>
        <v>0</v>
      </c>
      <c r="G2" s="220">
        <f>'I квартал'!G2</f>
        <v>0</v>
      </c>
      <c r="H2" s="220">
        <f>'I квартал'!H2</f>
        <v>0</v>
      </c>
      <c r="I2" s="220">
        <f>'I квартал'!I2</f>
        <v>0</v>
      </c>
      <c r="J2" s="220">
        <f>'I квартал'!J2</f>
        <v>0</v>
      </c>
      <c r="K2" s="220">
        <f>'I квартал'!K2</f>
        <v>0</v>
      </c>
      <c r="L2" s="220">
        <f>'I квартал'!L2</f>
        <v>0</v>
      </c>
      <c r="M2" s="220">
        <f>'I квартал'!M2</f>
        <v>0</v>
      </c>
      <c r="N2" s="220">
        <f>'I квартал'!N2</f>
        <v>0</v>
      </c>
      <c r="O2" s="220">
        <f>'I квартал'!O2</f>
        <v>0</v>
      </c>
      <c r="P2" s="220">
        <f>'I квартал'!P2</f>
        <v>0</v>
      </c>
      <c r="Q2" s="220">
        <f>'I квартал'!Q2</f>
        <v>0</v>
      </c>
      <c r="R2" s="220">
        <f>'I квартал'!R2</f>
        <v>0</v>
      </c>
      <c r="S2" s="220">
        <f>'I квартал'!S2</f>
        <v>0</v>
      </c>
      <c r="T2" s="220">
        <f>'I квартал'!T2</f>
        <v>0</v>
      </c>
      <c r="U2" s="220">
        <f>'I квартал'!U2</f>
        <v>0</v>
      </c>
      <c r="V2" s="220">
        <f>'I квартал'!V2</f>
        <v>0</v>
      </c>
      <c r="W2" s="220">
        <f>'I квартал'!W2</f>
        <v>0</v>
      </c>
      <c r="X2" s="220"/>
      <c r="Y2" s="220"/>
      <c r="Z2" s="220"/>
      <c r="AA2" s="220"/>
      <c r="AB2" s="220"/>
      <c r="AC2" s="220"/>
      <c r="AD2" s="220"/>
      <c r="AE2" s="220"/>
      <c r="AF2" s="220"/>
      <c r="AG2" s="220"/>
      <c r="AH2" s="220">
        <f>'I квартал'!AI2</f>
        <v>0</v>
      </c>
      <c r="AI2" s="221">
        <f>'I квартал'!AJ2</f>
        <v>0</v>
      </c>
      <c r="AJ2" s="222" t="str">
        <f>'I квартал'!AK2</f>
        <v>Всего</v>
      </c>
      <c r="AK2" s="223">
        <f>'I квартал'!AL2</f>
        <v>0</v>
      </c>
      <c r="AL2" s="83" t="s">
        <v>12</v>
      </c>
      <c r="AM2" s="83" t="s">
        <v>13</v>
      </c>
      <c r="AN2" t="s">
        <v>14</v>
      </c>
    </row>
    <row r="3" spans="1:40" ht="165" x14ac:dyDescent="0.25">
      <c r="A3" s="217">
        <f>'I квартал'!A3</f>
        <v>0</v>
      </c>
      <c r="B3" s="59" t="str">
        <f>'I квартал'!B3</f>
        <v>Департамент 17</v>
      </c>
      <c r="C3" s="70" t="str">
        <f>'I квартал'!C3</f>
        <v>Инженер-стажер</v>
      </c>
      <c r="D3" s="56" t="str">
        <f>'I квартал'!D3</f>
        <v>Штат</v>
      </c>
      <c r="E3" s="31" t="str">
        <f>'I квартал'!E3</f>
        <v>Общие</v>
      </c>
      <c r="F3" s="176" t="str">
        <f>'I квартал'!F3</f>
        <v>Заказ-наряд 46/17 от 02.08.2021 г., Устройство доработки питания, 200 шт.</v>
      </c>
      <c r="G3" s="176">
        <f>'I квартал'!G3</f>
        <v>0</v>
      </c>
      <c r="H3" s="176">
        <f>'I квартал'!H3</f>
        <v>0</v>
      </c>
      <c r="I3" s="176">
        <f>'I квартал'!I3</f>
        <v>0</v>
      </c>
      <c r="J3" s="176">
        <f>'I квартал'!J3</f>
        <v>0</v>
      </c>
      <c r="K3" s="176">
        <f>'I квартал'!K3</f>
        <v>0</v>
      </c>
      <c r="L3" s="176">
        <f>'I квартал'!L3</f>
        <v>0</v>
      </c>
      <c r="M3" s="176">
        <f>'I квартал'!M3</f>
        <v>0</v>
      </c>
      <c r="N3" s="176">
        <f>'I квартал'!N3</f>
        <v>0</v>
      </c>
      <c r="O3" s="173">
        <f>'I квартал'!O3</f>
        <v>0</v>
      </c>
      <c r="P3" s="173">
        <f>'I квартал'!P3</f>
        <v>0</v>
      </c>
      <c r="Q3" s="173">
        <f>'I квартал'!Q3</f>
        <v>0</v>
      </c>
      <c r="R3" s="173">
        <f>'I квартал'!R3</f>
        <v>0</v>
      </c>
      <c r="S3" s="173">
        <f>'I квартал'!S3</f>
        <v>0</v>
      </c>
      <c r="T3" s="173">
        <f>'I квартал'!T3</f>
        <v>0</v>
      </c>
      <c r="U3" s="173">
        <f>'I квартал'!U3</f>
        <v>0</v>
      </c>
      <c r="V3" s="173">
        <f>'I квартал'!V3</f>
        <v>0</v>
      </c>
      <c r="W3" s="173">
        <f>'I квартал'!W3</f>
        <v>0</v>
      </c>
      <c r="X3" s="173">
        <f>'I квартал'!X3</f>
        <v>0</v>
      </c>
      <c r="Y3" s="173">
        <f>'I квартал'!Y3</f>
        <v>0</v>
      </c>
      <c r="Z3" s="173">
        <f>'I квартал'!Z3</f>
        <v>0</v>
      </c>
      <c r="AA3" s="173">
        <f>'I квартал'!AA3</f>
        <v>0</v>
      </c>
      <c r="AB3" s="173">
        <f>'I квартал'!AB3</f>
        <v>0</v>
      </c>
      <c r="AC3" s="173">
        <f>'I квартал'!AC3</f>
        <v>0</v>
      </c>
      <c r="AD3" s="173">
        <f>'I квартал'!AD3</f>
        <v>0</v>
      </c>
      <c r="AE3" s="173">
        <f>'I квартал'!AE3</f>
        <v>0</v>
      </c>
      <c r="AF3" s="173">
        <f>'I квартал'!AF3</f>
        <v>0</v>
      </c>
      <c r="AG3" s="173">
        <f>'I квартал'!AG3</f>
        <v>0</v>
      </c>
      <c r="AH3" s="173">
        <f>'I квартал'!AH3</f>
        <v>0</v>
      </c>
      <c r="AI3" s="32"/>
      <c r="AJ3" s="224">
        <f>'I квартал'!AK3</f>
        <v>0</v>
      </c>
      <c r="AK3" s="225">
        <f>'I квартал'!AL3</f>
        <v>0</v>
      </c>
      <c r="AL3" s="83">
        <v>1</v>
      </c>
      <c r="AM3" s="103">
        <v>168</v>
      </c>
      <c r="AN3">
        <f>Январь!AN3</f>
        <v>0</v>
      </c>
    </row>
    <row r="4" spans="1:40" ht="15.75" thickBot="1" x14ac:dyDescent="0.3">
      <c r="A4" s="218">
        <f>'I квартал'!A4</f>
        <v>0</v>
      </c>
      <c r="B4" s="61">
        <f>'I квартал'!B4</f>
        <v>0</v>
      </c>
      <c r="C4" s="71">
        <f>'I квартал'!C4</f>
        <v>0</v>
      </c>
      <c r="D4" s="57" t="str">
        <f>'I квартал'!D4</f>
        <v>Совместитель</v>
      </c>
      <c r="E4" s="13">
        <f>'I квартал'!E4</f>
        <v>0</v>
      </c>
      <c r="F4" s="5">
        <f>'I квартал'!F4</f>
        <v>0</v>
      </c>
      <c r="G4" s="5"/>
      <c r="H4" s="5"/>
      <c r="I4" s="5"/>
      <c r="J4" s="5"/>
      <c r="K4" s="5"/>
      <c r="L4" s="5"/>
      <c r="M4" s="5"/>
      <c r="N4" s="5"/>
      <c r="O4" s="5">
        <f>'I квартал'!O4</f>
        <v>0</v>
      </c>
      <c r="P4" s="5">
        <f>'I квартал'!P4</f>
        <v>0</v>
      </c>
      <c r="Q4" s="5">
        <f>'I квартал'!Q4</f>
        <v>0</v>
      </c>
      <c r="R4" s="5">
        <f>'I квартал'!R4</f>
        <v>0</v>
      </c>
      <c r="S4" s="5">
        <f>'I квартал'!S4</f>
        <v>0</v>
      </c>
      <c r="T4" s="5">
        <f>'I квартал'!T4</f>
        <v>0</v>
      </c>
      <c r="U4" s="5">
        <f>'I квартал'!U4</f>
        <v>0</v>
      </c>
      <c r="V4" s="5">
        <f>'I квартал'!V4</f>
        <v>0</v>
      </c>
      <c r="W4" s="5">
        <f>'I квартал'!W4</f>
        <v>0</v>
      </c>
      <c r="X4" s="5"/>
      <c r="Y4" s="5"/>
      <c r="Z4" s="5"/>
      <c r="AA4" s="5"/>
      <c r="AB4" s="5"/>
      <c r="AC4" s="5"/>
      <c r="AD4" s="5"/>
      <c r="AE4" s="5"/>
      <c r="AF4" s="5"/>
      <c r="AG4" s="5"/>
      <c r="AH4" s="5">
        <f>'I квартал'!AI4</f>
        <v>0</v>
      </c>
      <c r="AI4" s="14">
        <f>'I квартал'!AJ4</f>
        <v>0</v>
      </c>
      <c r="AJ4" s="226">
        <f>'I квартал'!AK4</f>
        <v>0</v>
      </c>
      <c r="AK4" s="227">
        <f>'I квартал'!AL4</f>
        <v>0</v>
      </c>
      <c r="AL4" s="83">
        <v>0</v>
      </c>
    </row>
    <row r="5" spans="1:40" ht="15.75" thickTop="1" x14ac:dyDescent="0.25">
      <c r="A5" s="257">
        <v>1</v>
      </c>
      <c r="B5" s="76"/>
      <c r="C5" s="77"/>
      <c r="D5" s="93">
        <f>Март!D65</f>
        <v>0</v>
      </c>
      <c r="E5" s="79"/>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97"/>
      <c r="AJ5" s="178">
        <f t="shared" ref="AJ5:AJ36" si="0">SUM(E5:AI5)</f>
        <v>0</v>
      </c>
      <c r="AK5" s="206">
        <f>AJ5+AJ6</f>
        <v>0</v>
      </c>
    </row>
    <row r="6" spans="1:40" x14ac:dyDescent="0.25">
      <c r="A6" s="212"/>
      <c r="B6" s="62"/>
      <c r="C6" s="43"/>
      <c r="D6" s="6">
        <f>Март!D66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45"/>
    </row>
    <row r="7" spans="1:40" x14ac:dyDescent="0.25">
      <c r="A7" s="214">
        <v>2</v>
      </c>
      <c r="B7" s="108"/>
      <c r="C7" s="109"/>
      <c r="D7" s="147">
        <f>D5</f>
        <v>0</v>
      </c>
      <c r="E7" s="111"/>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3"/>
      <c r="AJ7" s="121">
        <f t="shared" si="0"/>
        <v>0</v>
      </c>
      <c r="AK7" s="215">
        <f>AJ7+AJ8</f>
        <v>0</v>
      </c>
    </row>
    <row r="8" spans="1:40" x14ac:dyDescent="0.25">
      <c r="A8" s="200"/>
      <c r="B8" s="115"/>
      <c r="C8" s="116"/>
      <c r="D8" s="126">
        <f>D6</f>
        <v>0</v>
      </c>
      <c r="E8" s="118"/>
      <c r="F8" s="119"/>
      <c r="G8" s="119"/>
      <c r="H8" s="119"/>
      <c r="I8" s="119"/>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20"/>
      <c r="AJ8" s="122">
        <f t="shared" si="0"/>
        <v>0</v>
      </c>
      <c r="AK8" s="201"/>
    </row>
    <row r="9" spans="1:40" x14ac:dyDescent="0.25">
      <c r="A9" s="200">
        <v>3</v>
      </c>
      <c r="B9" s="115"/>
      <c r="C9" s="116"/>
      <c r="D9" s="126">
        <f t="shared" ref="D9:D66" si="1">D7</f>
        <v>0</v>
      </c>
      <c r="E9" s="111"/>
      <c r="F9" s="112"/>
      <c r="G9" s="112"/>
      <c r="H9" s="112"/>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3"/>
      <c r="AJ9" s="122">
        <f t="shared" si="0"/>
        <v>0</v>
      </c>
      <c r="AK9" s="201">
        <f>AJ9+AJ10</f>
        <v>0</v>
      </c>
    </row>
    <row r="10" spans="1:40" x14ac:dyDescent="0.25">
      <c r="A10" s="200"/>
      <c r="B10" s="115"/>
      <c r="C10" s="116"/>
      <c r="D10" s="126">
        <f t="shared" si="1"/>
        <v>0</v>
      </c>
      <c r="E10" s="118"/>
      <c r="F10" s="119"/>
      <c r="G10" s="119"/>
      <c r="H10" s="119"/>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20"/>
      <c r="AJ10" s="122">
        <f t="shared" si="0"/>
        <v>0</v>
      </c>
      <c r="AK10" s="201"/>
    </row>
    <row r="11" spans="1:40" x14ac:dyDescent="0.25">
      <c r="A11" s="202">
        <v>4</v>
      </c>
      <c r="B11" s="87"/>
      <c r="C11" s="88"/>
      <c r="D11" s="89">
        <f t="shared" si="1"/>
        <v>0</v>
      </c>
      <c r="E11" s="91"/>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90"/>
      <c r="AF11" s="90"/>
      <c r="AG11" s="90"/>
      <c r="AH11" s="90"/>
      <c r="AI11" s="104"/>
      <c r="AJ11" s="98">
        <f t="shared" si="0"/>
        <v>0</v>
      </c>
      <c r="AK11" s="204">
        <f>AJ11+AJ12</f>
        <v>0</v>
      </c>
    </row>
    <row r="12" spans="1:40" x14ac:dyDescent="0.25">
      <c r="A12" s="202"/>
      <c r="B12" s="87"/>
      <c r="C12" s="88"/>
      <c r="D12" s="89">
        <f t="shared" si="1"/>
        <v>0</v>
      </c>
      <c r="E12" s="91"/>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105"/>
      <c r="AJ12" s="98">
        <f t="shared" si="0"/>
        <v>0</v>
      </c>
      <c r="AK12" s="204"/>
    </row>
    <row r="13" spans="1:40" x14ac:dyDescent="0.25">
      <c r="A13" s="212">
        <v>5</v>
      </c>
      <c r="B13" s="94"/>
      <c r="C13" s="95"/>
      <c r="D13" s="96">
        <f t="shared" si="1"/>
        <v>0</v>
      </c>
      <c r="E13" s="99"/>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97"/>
      <c r="AJ13" s="174">
        <f t="shared" si="0"/>
        <v>0</v>
      </c>
      <c r="AK13" s="213">
        <f>AJ13+AJ14</f>
        <v>0</v>
      </c>
    </row>
    <row r="14" spans="1:40" x14ac:dyDescent="0.25">
      <c r="A14" s="212"/>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13"/>
    </row>
    <row r="15" spans="1:40" x14ac:dyDescent="0.25">
      <c r="A15" s="212">
        <v>6</v>
      </c>
      <c r="B15" s="94"/>
      <c r="C15" s="95"/>
      <c r="D15" s="96">
        <f t="shared" si="1"/>
        <v>0</v>
      </c>
      <c r="E15" s="79"/>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97"/>
      <c r="AJ15" s="174">
        <f t="shared" si="0"/>
        <v>0</v>
      </c>
      <c r="AK15" s="213">
        <f>AJ15+AJ16</f>
        <v>0</v>
      </c>
    </row>
    <row r="16" spans="1:40" x14ac:dyDescent="0.25">
      <c r="A16" s="212"/>
      <c r="B16" s="62"/>
      <c r="C16" s="43"/>
      <c r="D16" s="6">
        <f t="shared" si="1"/>
        <v>0</v>
      </c>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12"/>
      <c r="AJ16" s="23">
        <f t="shared" si="0"/>
        <v>0</v>
      </c>
      <c r="AK16" s="213"/>
    </row>
    <row r="17" spans="1:37" x14ac:dyDescent="0.25">
      <c r="A17" s="212">
        <v>7</v>
      </c>
      <c r="B17" s="94"/>
      <c r="C17" s="95"/>
      <c r="D17" s="96">
        <f t="shared" si="1"/>
        <v>0</v>
      </c>
      <c r="E17" s="79"/>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97"/>
      <c r="AJ17" s="174">
        <f t="shared" si="0"/>
        <v>0</v>
      </c>
      <c r="AK17" s="213">
        <f>AJ17+AJ18</f>
        <v>0</v>
      </c>
    </row>
    <row r="18" spans="1:37" x14ac:dyDescent="0.25">
      <c r="A18" s="212"/>
      <c r="B18" s="87"/>
      <c r="C18" s="43"/>
      <c r="D18" s="6">
        <f t="shared" si="1"/>
        <v>0</v>
      </c>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12"/>
      <c r="AJ18" s="23">
        <f t="shared" si="0"/>
        <v>0</v>
      </c>
      <c r="AK18" s="213"/>
    </row>
    <row r="19" spans="1:37" x14ac:dyDescent="0.25">
      <c r="A19" s="212">
        <v>8</v>
      </c>
      <c r="B19" s="94"/>
      <c r="C19" s="95"/>
      <c r="D19" s="96">
        <f t="shared" si="1"/>
        <v>0</v>
      </c>
      <c r="E19" s="79"/>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97"/>
      <c r="AJ19" s="174">
        <f t="shared" si="0"/>
        <v>0</v>
      </c>
      <c r="AK19" s="213">
        <f>AJ19+AJ20</f>
        <v>0</v>
      </c>
    </row>
    <row r="20" spans="1:37" x14ac:dyDescent="0.25">
      <c r="A20" s="212"/>
      <c r="B20" s="62"/>
      <c r="C20" s="43"/>
      <c r="D20" s="6">
        <f t="shared" si="1"/>
        <v>0</v>
      </c>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12"/>
      <c r="AJ20" s="23">
        <f t="shared" si="0"/>
        <v>0</v>
      </c>
      <c r="AK20" s="213"/>
    </row>
    <row r="21" spans="1:37" x14ac:dyDescent="0.25">
      <c r="A21" s="200">
        <v>9</v>
      </c>
      <c r="B21" s="115"/>
      <c r="C21" s="116"/>
      <c r="D21" s="126">
        <f t="shared" si="1"/>
        <v>0</v>
      </c>
      <c r="E21" s="111"/>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3"/>
      <c r="AJ21" s="122">
        <f t="shared" si="0"/>
        <v>0</v>
      </c>
      <c r="AK21" s="201">
        <f>AJ21+AJ22</f>
        <v>0</v>
      </c>
    </row>
    <row r="22" spans="1:37" x14ac:dyDescent="0.25">
      <c r="A22" s="200"/>
      <c r="B22" s="115"/>
      <c r="C22" s="116"/>
      <c r="D22" s="126">
        <f t="shared" si="1"/>
        <v>0</v>
      </c>
      <c r="E22" s="118"/>
      <c r="F22" s="119"/>
      <c r="G22" s="119"/>
      <c r="H22" s="119"/>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20"/>
      <c r="AJ22" s="122">
        <f t="shared" si="0"/>
        <v>0</v>
      </c>
      <c r="AK22" s="201"/>
    </row>
    <row r="23" spans="1:37" x14ac:dyDescent="0.25">
      <c r="A23" s="200">
        <v>10</v>
      </c>
      <c r="B23" s="115"/>
      <c r="C23" s="116"/>
      <c r="D23" s="126">
        <f t="shared" si="1"/>
        <v>0</v>
      </c>
      <c r="E23" s="111"/>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3"/>
      <c r="AJ23" s="122">
        <f t="shared" si="0"/>
        <v>0</v>
      </c>
      <c r="AK23" s="201">
        <f>AJ23+AJ24</f>
        <v>0</v>
      </c>
    </row>
    <row r="24" spans="1:37" x14ac:dyDescent="0.25">
      <c r="A24" s="200"/>
      <c r="B24" s="115"/>
      <c r="C24" s="116"/>
      <c r="D24" s="126">
        <f t="shared" si="1"/>
        <v>0</v>
      </c>
      <c r="E24" s="118"/>
      <c r="F24" s="119"/>
      <c r="G24" s="119"/>
      <c r="H24" s="119"/>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20"/>
      <c r="AJ24" s="122">
        <f t="shared" si="0"/>
        <v>0</v>
      </c>
      <c r="AK24" s="201"/>
    </row>
    <row r="25" spans="1:37" x14ac:dyDescent="0.25">
      <c r="A25" s="202">
        <v>11</v>
      </c>
      <c r="B25" s="87"/>
      <c r="C25" s="88"/>
      <c r="D25" s="89">
        <f t="shared" si="1"/>
        <v>0</v>
      </c>
      <c r="E25" s="187"/>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104"/>
      <c r="AJ25" s="98">
        <f t="shared" si="0"/>
        <v>0</v>
      </c>
      <c r="AK25" s="204">
        <f>AJ25+AJ26</f>
        <v>0</v>
      </c>
    </row>
    <row r="26" spans="1:37" x14ac:dyDescent="0.25">
      <c r="A26" s="202"/>
      <c r="B26" s="87"/>
      <c r="C26" s="88"/>
      <c r="D26" s="89">
        <f t="shared" si="1"/>
        <v>0</v>
      </c>
      <c r="E26" s="91"/>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105"/>
      <c r="AJ26" s="98">
        <f t="shared" si="0"/>
        <v>0</v>
      </c>
      <c r="AK26" s="204"/>
    </row>
    <row r="27" spans="1:37" x14ac:dyDescent="0.25">
      <c r="A27" s="212">
        <v>12</v>
      </c>
      <c r="B27" s="94"/>
      <c r="C27" s="95"/>
      <c r="D27" s="96">
        <f t="shared" si="1"/>
        <v>0</v>
      </c>
      <c r="E27" s="79"/>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97"/>
      <c r="AJ27" s="174">
        <f t="shared" si="0"/>
        <v>0</v>
      </c>
      <c r="AK27" s="213">
        <f>AJ27+AJ28</f>
        <v>0</v>
      </c>
    </row>
    <row r="28" spans="1:37" x14ac:dyDescent="0.25">
      <c r="A28" s="212"/>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13"/>
    </row>
    <row r="29" spans="1:37" x14ac:dyDescent="0.25">
      <c r="A29" s="212">
        <v>13</v>
      </c>
      <c r="B29" s="94"/>
      <c r="C29" s="95"/>
      <c r="D29" s="96">
        <f t="shared" si="1"/>
        <v>0</v>
      </c>
      <c r="E29" s="79"/>
      <c r="F29" s="80"/>
      <c r="G29" s="80"/>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97"/>
      <c r="AJ29" s="174">
        <f t="shared" si="0"/>
        <v>0</v>
      </c>
      <c r="AK29" s="213">
        <f>AJ29+AJ30</f>
        <v>0</v>
      </c>
    </row>
    <row r="30" spans="1:37" x14ac:dyDescent="0.25">
      <c r="A30" s="212"/>
      <c r="B30" s="62"/>
      <c r="C30" s="43"/>
      <c r="D30" s="6">
        <f t="shared" si="1"/>
        <v>0</v>
      </c>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13"/>
    </row>
    <row r="31" spans="1:37" x14ac:dyDescent="0.25">
      <c r="A31" s="212">
        <v>14</v>
      </c>
      <c r="B31" s="94"/>
      <c r="C31" s="95"/>
      <c r="D31" s="96">
        <f t="shared" si="1"/>
        <v>0</v>
      </c>
      <c r="E31" s="79"/>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97"/>
      <c r="AJ31" s="174">
        <f t="shared" si="0"/>
        <v>0</v>
      </c>
      <c r="AK31" s="213">
        <f>AJ31+AJ32</f>
        <v>0</v>
      </c>
    </row>
    <row r="32" spans="1:37" x14ac:dyDescent="0.25">
      <c r="A32" s="212"/>
      <c r="B32" s="62"/>
      <c r="C32" s="43"/>
      <c r="D32" s="6">
        <f t="shared" si="1"/>
        <v>0</v>
      </c>
      <c r="E32" s="1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12"/>
      <c r="AJ32" s="23">
        <f t="shared" si="0"/>
        <v>0</v>
      </c>
      <c r="AK32" s="213"/>
    </row>
    <row r="33" spans="1:37" x14ac:dyDescent="0.25">
      <c r="A33" s="212">
        <v>15</v>
      </c>
      <c r="B33" s="94"/>
      <c r="C33" s="95"/>
      <c r="D33" s="96">
        <f t="shared" si="1"/>
        <v>0</v>
      </c>
      <c r="E33" s="99"/>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97"/>
      <c r="AJ33" s="174">
        <f t="shared" si="0"/>
        <v>0</v>
      </c>
      <c r="AK33" s="213">
        <f>AJ33+AJ34</f>
        <v>0</v>
      </c>
    </row>
    <row r="34" spans="1:37" x14ac:dyDescent="0.25">
      <c r="A34" s="212"/>
      <c r="B34" s="62"/>
      <c r="C34" s="43"/>
      <c r="D34" s="6">
        <f t="shared" si="1"/>
        <v>0</v>
      </c>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13"/>
    </row>
    <row r="35" spans="1:37" x14ac:dyDescent="0.25">
      <c r="A35" s="200">
        <v>16</v>
      </c>
      <c r="B35" s="115"/>
      <c r="C35" s="116"/>
      <c r="D35" s="126">
        <f t="shared" si="1"/>
        <v>0</v>
      </c>
      <c r="E35" s="111"/>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3"/>
      <c r="AJ35" s="122">
        <f t="shared" si="0"/>
        <v>0</v>
      </c>
      <c r="AK35" s="201">
        <f>AJ35+AJ36</f>
        <v>0</v>
      </c>
    </row>
    <row r="36" spans="1:37" x14ac:dyDescent="0.25">
      <c r="A36" s="200"/>
      <c r="B36" s="115"/>
      <c r="C36" s="116"/>
      <c r="D36" s="126">
        <f t="shared" si="1"/>
        <v>0</v>
      </c>
      <c r="E36" s="118"/>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20"/>
      <c r="AJ36" s="122">
        <f t="shared" si="0"/>
        <v>0</v>
      </c>
      <c r="AK36" s="201"/>
    </row>
    <row r="37" spans="1:37" x14ac:dyDescent="0.25">
      <c r="A37" s="200">
        <v>17</v>
      </c>
      <c r="B37" s="115"/>
      <c r="C37" s="116"/>
      <c r="D37" s="126">
        <f t="shared" si="1"/>
        <v>0</v>
      </c>
      <c r="E37" s="111"/>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3"/>
      <c r="AJ37" s="122">
        <f t="shared" ref="AJ37:AJ66" si="2">SUM(E37:AI37)</f>
        <v>0</v>
      </c>
      <c r="AK37" s="201">
        <f>AJ37+AJ38</f>
        <v>0</v>
      </c>
    </row>
    <row r="38" spans="1:37" x14ac:dyDescent="0.25">
      <c r="A38" s="200"/>
      <c r="B38" s="115"/>
      <c r="C38" s="116"/>
      <c r="D38" s="126">
        <f t="shared" si="1"/>
        <v>0</v>
      </c>
      <c r="E38" s="118"/>
      <c r="F38" s="119"/>
      <c r="G38" s="119"/>
      <c r="H38" s="119"/>
      <c r="I38" s="119"/>
      <c r="J38" s="119"/>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20"/>
      <c r="AJ38" s="122">
        <f t="shared" si="2"/>
        <v>0</v>
      </c>
      <c r="AK38" s="201"/>
    </row>
    <row r="39" spans="1:37" x14ac:dyDescent="0.25">
      <c r="A39" s="202">
        <v>18</v>
      </c>
      <c r="B39" s="87"/>
      <c r="C39" s="88"/>
      <c r="D39" s="89">
        <f t="shared" si="1"/>
        <v>0</v>
      </c>
      <c r="E39" s="187"/>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104"/>
      <c r="AJ39" s="98">
        <f t="shared" si="2"/>
        <v>0</v>
      </c>
      <c r="AK39" s="204">
        <f>AJ39+AJ40</f>
        <v>0</v>
      </c>
    </row>
    <row r="40" spans="1:37" x14ac:dyDescent="0.25">
      <c r="A40" s="202"/>
      <c r="B40" s="87"/>
      <c r="C40" s="88"/>
      <c r="D40" s="89">
        <f t="shared" si="1"/>
        <v>0</v>
      </c>
      <c r="E40" s="91"/>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105"/>
      <c r="AJ40" s="98">
        <f t="shared" si="2"/>
        <v>0</v>
      </c>
      <c r="AK40" s="204"/>
    </row>
    <row r="41" spans="1:37" x14ac:dyDescent="0.25">
      <c r="A41" s="212">
        <v>19</v>
      </c>
      <c r="B41" s="94"/>
      <c r="C41" s="95"/>
      <c r="D41" s="96">
        <f t="shared" si="1"/>
        <v>0</v>
      </c>
      <c r="E41" s="79"/>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97"/>
      <c r="AJ41" s="174">
        <f t="shared" si="2"/>
        <v>0</v>
      </c>
      <c r="AK41" s="213">
        <f>AJ41+AJ42</f>
        <v>0</v>
      </c>
    </row>
    <row r="42" spans="1:37" x14ac:dyDescent="0.25">
      <c r="A42" s="212"/>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13"/>
    </row>
    <row r="43" spans="1:37" x14ac:dyDescent="0.25">
      <c r="A43" s="212">
        <v>20</v>
      </c>
      <c r="B43" s="94"/>
      <c r="C43" s="95"/>
      <c r="D43" s="96">
        <f t="shared" si="1"/>
        <v>0</v>
      </c>
      <c r="E43" s="79"/>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97"/>
      <c r="AJ43" s="174">
        <f t="shared" si="2"/>
        <v>0</v>
      </c>
      <c r="AK43" s="213">
        <f>AJ43+AJ44</f>
        <v>0</v>
      </c>
    </row>
    <row r="44" spans="1:37" x14ac:dyDescent="0.25">
      <c r="A44" s="212"/>
      <c r="B44" s="62"/>
      <c r="C44" s="43"/>
      <c r="D44" s="6">
        <f t="shared" si="1"/>
        <v>0</v>
      </c>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13"/>
    </row>
    <row r="45" spans="1:37" x14ac:dyDescent="0.25">
      <c r="A45" s="212">
        <v>21</v>
      </c>
      <c r="B45" s="94"/>
      <c r="C45" s="95"/>
      <c r="D45" s="96">
        <f t="shared" si="1"/>
        <v>0</v>
      </c>
      <c r="E45" s="79"/>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97"/>
      <c r="AJ45" s="174">
        <f t="shared" si="2"/>
        <v>0</v>
      </c>
      <c r="AK45" s="213">
        <f>AJ45+AJ46</f>
        <v>0</v>
      </c>
    </row>
    <row r="46" spans="1:37" x14ac:dyDescent="0.25">
      <c r="A46" s="212"/>
      <c r="B46" s="62"/>
      <c r="C46" s="43"/>
      <c r="D46" s="6">
        <f t="shared" si="1"/>
        <v>0</v>
      </c>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12"/>
      <c r="AJ46" s="23">
        <f t="shared" si="2"/>
        <v>0</v>
      </c>
      <c r="AK46" s="213"/>
    </row>
    <row r="47" spans="1:37" x14ac:dyDescent="0.25">
      <c r="A47" s="212">
        <v>22</v>
      </c>
      <c r="B47" s="94"/>
      <c r="C47" s="95"/>
      <c r="D47" s="96">
        <f t="shared" si="1"/>
        <v>0</v>
      </c>
      <c r="E47" s="79"/>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97"/>
      <c r="AJ47" s="174">
        <f t="shared" si="2"/>
        <v>0</v>
      </c>
      <c r="AK47" s="213">
        <f>AJ47+AJ48</f>
        <v>0</v>
      </c>
    </row>
    <row r="48" spans="1:37" x14ac:dyDescent="0.25">
      <c r="A48" s="212"/>
      <c r="B48" s="62"/>
      <c r="C48" s="43"/>
      <c r="D48" s="6">
        <f t="shared" si="1"/>
        <v>0</v>
      </c>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12"/>
      <c r="AJ48" s="23">
        <f t="shared" si="2"/>
        <v>0</v>
      </c>
      <c r="AK48" s="213"/>
    </row>
    <row r="49" spans="1:37" x14ac:dyDescent="0.25">
      <c r="A49" s="200">
        <v>23</v>
      </c>
      <c r="B49" s="115"/>
      <c r="C49" s="116"/>
      <c r="D49" s="126">
        <f t="shared" si="1"/>
        <v>0</v>
      </c>
      <c r="E49" s="111"/>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3"/>
      <c r="AJ49" s="122">
        <f t="shared" si="2"/>
        <v>0</v>
      </c>
      <c r="AK49" s="201">
        <f>AJ49+AJ50</f>
        <v>0</v>
      </c>
    </row>
    <row r="50" spans="1:37" x14ac:dyDescent="0.25">
      <c r="A50" s="200"/>
      <c r="B50" s="115"/>
      <c r="C50" s="116"/>
      <c r="D50" s="126">
        <f t="shared" si="1"/>
        <v>0</v>
      </c>
      <c r="E50" s="118"/>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20"/>
      <c r="AJ50" s="122">
        <f t="shared" si="2"/>
        <v>0</v>
      </c>
      <c r="AK50" s="201"/>
    </row>
    <row r="51" spans="1:37" x14ac:dyDescent="0.25">
      <c r="A51" s="200">
        <v>24</v>
      </c>
      <c r="B51" s="115"/>
      <c r="C51" s="116"/>
      <c r="D51" s="126">
        <f t="shared" si="1"/>
        <v>0</v>
      </c>
      <c r="E51" s="111"/>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3"/>
      <c r="AJ51" s="122">
        <f t="shared" si="2"/>
        <v>0</v>
      </c>
      <c r="AK51" s="201">
        <f>AJ51+AJ52</f>
        <v>0</v>
      </c>
    </row>
    <row r="52" spans="1:37" x14ac:dyDescent="0.25">
      <c r="A52" s="200"/>
      <c r="B52" s="115"/>
      <c r="C52" s="116"/>
      <c r="D52" s="126">
        <f t="shared" si="1"/>
        <v>0</v>
      </c>
      <c r="E52" s="118"/>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20"/>
      <c r="AJ52" s="122">
        <f t="shared" si="2"/>
        <v>0</v>
      </c>
      <c r="AK52" s="201"/>
    </row>
    <row r="53" spans="1:37" x14ac:dyDescent="0.25">
      <c r="A53" s="202">
        <v>25</v>
      </c>
      <c r="B53" s="87"/>
      <c r="C53" s="88"/>
      <c r="D53" s="89">
        <f t="shared" si="1"/>
        <v>0</v>
      </c>
      <c r="E53" s="187"/>
      <c r="F53" s="90"/>
      <c r="G53" s="90"/>
      <c r="H53" s="90"/>
      <c r="I53" s="90"/>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104"/>
      <c r="AJ53" s="98">
        <f t="shared" si="2"/>
        <v>0</v>
      </c>
      <c r="AK53" s="204">
        <f>AJ53+AJ54</f>
        <v>0</v>
      </c>
    </row>
    <row r="54" spans="1:37" x14ac:dyDescent="0.25">
      <c r="A54" s="202"/>
      <c r="B54" s="87"/>
      <c r="C54" s="88"/>
      <c r="D54" s="89">
        <f t="shared" si="1"/>
        <v>0</v>
      </c>
      <c r="E54" s="91"/>
      <c r="F54" s="92"/>
      <c r="G54" s="9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105"/>
      <c r="AJ54" s="98">
        <f t="shared" si="2"/>
        <v>0</v>
      </c>
      <c r="AK54" s="204"/>
    </row>
    <row r="55" spans="1:37" x14ac:dyDescent="0.25">
      <c r="A55" s="212">
        <v>26</v>
      </c>
      <c r="B55" s="94"/>
      <c r="C55" s="95"/>
      <c r="D55" s="96">
        <f t="shared" si="1"/>
        <v>0</v>
      </c>
      <c r="E55" s="79"/>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97"/>
      <c r="AJ55" s="174">
        <f t="shared" si="2"/>
        <v>0</v>
      </c>
      <c r="AK55" s="213">
        <f>AJ55+AJ56</f>
        <v>0</v>
      </c>
    </row>
    <row r="56" spans="1:37" x14ac:dyDescent="0.25">
      <c r="A56" s="212"/>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13"/>
    </row>
    <row r="57" spans="1:37" x14ac:dyDescent="0.25">
      <c r="A57" s="212">
        <v>27</v>
      </c>
      <c r="B57" s="94"/>
      <c r="C57" s="95"/>
      <c r="D57" s="96">
        <f t="shared" si="1"/>
        <v>0</v>
      </c>
      <c r="E57" s="79"/>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97"/>
      <c r="AJ57" s="174">
        <f t="shared" si="2"/>
        <v>0</v>
      </c>
      <c r="AK57" s="213">
        <f>AJ57+AJ58</f>
        <v>0</v>
      </c>
    </row>
    <row r="58" spans="1:37" x14ac:dyDescent="0.25">
      <c r="A58" s="212"/>
      <c r="B58" s="62"/>
      <c r="C58" s="43"/>
      <c r="D58" s="6">
        <f t="shared" si="1"/>
        <v>0</v>
      </c>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12"/>
      <c r="AJ58" s="23">
        <f t="shared" si="2"/>
        <v>0</v>
      </c>
      <c r="AK58" s="213"/>
    </row>
    <row r="59" spans="1:37" x14ac:dyDescent="0.25">
      <c r="A59" s="212">
        <v>28</v>
      </c>
      <c r="B59" s="94"/>
      <c r="C59" s="95"/>
      <c r="D59" s="96">
        <f t="shared" si="1"/>
        <v>0</v>
      </c>
      <c r="E59" s="79"/>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97"/>
      <c r="AJ59" s="174">
        <f t="shared" si="2"/>
        <v>0</v>
      </c>
      <c r="AK59" s="213">
        <f>AJ59+AJ60</f>
        <v>0</v>
      </c>
    </row>
    <row r="60" spans="1:37" x14ac:dyDescent="0.25">
      <c r="A60" s="212"/>
      <c r="B60" s="62"/>
      <c r="C60" s="43"/>
      <c r="D60" s="6">
        <f t="shared" si="1"/>
        <v>0</v>
      </c>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12"/>
      <c r="AJ60" s="23">
        <f t="shared" si="2"/>
        <v>0</v>
      </c>
      <c r="AK60" s="213"/>
    </row>
    <row r="61" spans="1:37" x14ac:dyDescent="0.25">
      <c r="A61" s="212">
        <v>29</v>
      </c>
      <c r="B61" s="94"/>
      <c r="C61" s="95"/>
      <c r="D61" s="96">
        <f t="shared" si="1"/>
        <v>0</v>
      </c>
      <c r="E61" s="79"/>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97"/>
      <c r="AJ61" s="174">
        <f t="shared" si="2"/>
        <v>0</v>
      </c>
      <c r="AK61" s="213">
        <f>AJ61+AJ62</f>
        <v>0</v>
      </c>
    </row>
    <row r="62" spans="1:37" x14ac:dyDescent="0.25">
      <c r="A62" s="212"/>
      <c r="B62" s="62"/>
      <c r="C62" s="43"/>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13"/>
    </row>
    <row r="63" spans="1:37" x14ac:dyDescent="0.25">
      <c r="A63" s="200">
        <v>30</v>
      </c>
      <c r="B63" s="115"/>
      <c r="C63" s="116"/>
      <c r="D63" s="126">
        <f t="shared" si="1"/>
        <v>0</v>
      </c>
      <c r="E63" s="111"/>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3"/>
      <c r="AJ63" s="122">
        <f t="shared" si="2"/>
        <v>0</v>
      </c>
      <c r="AK63" s="201">
        <f>AJ63+AJ64</f>
        <v>0</v>
      </c>
    </row>
    <row r="64" spans="1:37" x14ac:dyDescent="0.25">
      <c r="A64" s="200"/>
      <c r="B64" s="115"/>
      <c r="C64" s="116"/>
      <c r="D64" s="126">
        <f t="shared" si="1"/>
        <v>0</v>
      </c>
      <c r="E64" s="118"/>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c r="AF64" s="119"/>
      <c r="AG64" s="119"/>
      <c r="AH64" s="119"/>
      <c r="AI64" s="120"/>
      <c r="AJ64" s="122">
        <f t="shared" si="2"/>
        <v>0</v>
      </c>
      <c r="AK64" s="201"/>
    </row>
    <row r="65" spans="1:43" x14ac:dyDescent="0.25">
      <c r="A65" s="231">
        <v>31</v>
      </c>
      <c r="B65" s="127"/>
      <c r="C65" s="128"/>
      <c r="D65" s="129">
        <f t="shared" si="1"/>
        <v>0</v>
      </c>
      <c r="E65" s="134"/>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6"/>
      <c r="AJ65" s="133">
        <f t="shared" si="2"/>
        <v>0</v>
      </c>
      <c r="AK65" s="238">
        <f>AJ65+AJ66</f>
        <v>0</v>
      </c>
    </row>
    <row r="66" spans="1:43" ht="15.75" thickBot="1" x14ac:dyDescent="0.3">
      <c r="A66" s="232"/>
      <c r="B66" s="137"/>
      <c r="C66" s="138"/>
      <c r="D66" s="139">
        <f t="shared" si="1"/>
        <v>0</v>
      </c>
      <c r="E66" s="140"/>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2"/>
      <c r="AJ66" s="143">
        <f t="shared" si="2"/>
        <v>0</v>
      </c>
      <c r="AK66" s="239"/>
    </row>
    <row r="67" spans="1:43" ht="18.600000000000001" customHeight="1" thickTop="1" x14ac:dyDescent="0.25">
      <c r="A67" s="208" t="s">
        <v>4</v>
      </c>
      <c r="B67" s="65" t="str">
        <f t="shared" ref="B67:D68" si="3">B3</f>
        <v>Департамент 17</v>
      </c>
      <c r="C67" s="45" t="str">
        <f t="shared" si="3"/>
        <v>Инженер-стажер</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06">
        <f t="shared" si="4"/>
        <v>0</v>
      </c>
      <c r="AL67" s="84">
        <f>AM3*AL3</f>
        <v>168</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07">
        <f t="shared" si="4"/>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408ECAAE-613F-4084-B488-3FAA9C7F173A}" zeroValues="0" hiddenRows="1" topLeftCell="A37">
      <selection activeCell="K58" sqref="K58"/>
      <pageMargins left="0.7" right="0.7" top="0.75" bottom="0.75" header="0.3" footer="0.3"/>
      <pageSetup paperSize="9" orientation="portrait" r:id="rId1"/>
    </customSheetView>
    <customSheetView guid="{C76FC18C-29D4-4EF7-82C3-46859590EBCE}" zeroValues="0" hiddenRows="1" hiddenColumns="1">
      <selection activeCell="E65" sqref="E65"/>
      <pageMargins left="0.7" right="0.7" top="0.75" bottom="0.75" header="0.3" footer="0.3"/>
      <pageSetup paperSize="9" orientation="portrait" r:id="rId2"/>
    </customSheetView>
    <customSheetView guid="{CD01F72D-C7EA-45D0-819A-C26EA35B9FAE}" zeroValues="0" hiddenRows="1" hiddenColumns="1">
      <selection activeCell="E65" sqref="E65"/>
      <pageMargins left="0.7" right="0.7" top="0.75" bottom="0.75" header="0.3" footer="0.3"/>
      <pageSetup paperSize="9" orientation="portrait" r:id="rId3"/>
    </customSheetView>
    <customSheetView guid="{0D977F78-BF72-4745-A64A-C83A0431C8EE}" zeroValues="0" hiddenRows="1" hiddenColumns="1">
      <selection activeCell="E65" sqref="E65"/>
      <pageMargins left="0.7" right="0.7" top="0.75" bottom="0.75" header="0.3" footer="0.3"/>
      <pageSetup paperSize="9" orientation="portrait" r:id="rId4"/>
    </customSheetView>
    <customSheetView guid="{697E38C0-DEBC-4380-B1E4-529E1AC10928}" zeroValues="0" hiddenRows="1" hiddenColumns="1">
      <selection activeCell="E65" sqref="E65"/>
      <pageMargins left="0.7" right="0.7" top="0.75" bottom="0.75" header="0.3" footer="0.3"/>
      <pageSetup paperSize="9" orientation="portrait" r:id="rId5"/>
    </customSheetView>
  </customSheetViews>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dxfId="245" priority="35" operator="greaterThan">
      <formula>4</formula>
    </cfRule>
  </conditionalFormatting>
  <conditionalFormatting sqref="AJ5">
    <cfRule type="cellIs" dxfId="244" priority="33" operator="greaterThan">
      <formula>8</formula>
    </cfRule>
  </conditionalFormatting>
  <conditionalFormatting sqref="AK5">
    <cfRule type="cellIs" dxfId="243" priority="31" operator="greaterThan">
      <formula>12</formula>
    </cfRule>
  </conditionalFormatting>
  <conditionalFormatting sqref="AJ8 AJ10 AJ12 AJ14 AJ16 AJ18 AJ20 AJ22 AJ24 AJ26 AJ28 AJ30 AJ32 AJ34 AJ36 AJ38 AJ40 AJ42 AJ44 AJ46 AJ48 AJ50 AJ52 AJ54 AJ56 AJ58 AJ60 AJ62 AJ64 AJ66">
    <cfRule type="cellIs" dxfId="242" priority="29" operator="greaterThan">
      <formula>4</formula>
    </cfRule>
  </conditionalFormatting>
  <conditionalFormatting sqref="AJ7 AJ9 AJ11 AJ13 AJ15 AJ17 AJ19 AJ21 AJ23 AJ25 AJ27 AJ29 AJ31 AJ33 AJ35 AJ37 AJ39 AJ41 AJ43 AJ45 AJ47 AJ49 AJ51 AJ53 AJ55 AJ57 AJ59 AJ61 AJ63 AJ65">
    <cfRule type="cellIs" dxfId="241" priority="27" operator="greaterThan">
      <formula>8</formula>
    </cfRule>
  </conditionalFormatting>
  <conditionalFormatting sqref="AK7 AK9 AK11 AK13 AK15 AK17 AK19 AK21 AK23 AK25 AK27 AK29 AK31 AK33 AK35 AK37 AK39 AK41 AK43 AK45 AK47 AK49 AK51 AK53 AK55 AK57 AK59 AK61 AK63 AK65">
    <cfRule type="cellIs" dxfId="240" priority="25" operator="greaterThan">
      <formula>12</formula>
    </cfRule>
  </conditionalFormatting>
  <conditionalFormatting sqref="F67">
    <cfRule type="cellIs" dxfId="239" priority="21" operator="equal">
      <formula>0</formula>
    </cfRule>
    <cfRule type="cellIs" dxfId="238" priority="22" operator="equal">
      <formula>F69</formula>
    </cfRule>
    <cfRule type="cellIs" dxfId="237" priority="23" operator="between">
      <formula>F69</formula>
      <formula>0</formula>
    </cfRule>
    <cfRule type="cellIs" dxfId="236" priority="24" operator="greaterThan">
      <formula>F69</formula>
    </cfRule>
  </conditionalFormatting>
  <conditionalFormatting sqref="F68">
    <cfRule type="cellIs" dxfId="235" priority="17" operator="equal">
      <formula>0</formula>
    </cfRule>
    <cfRule type="cellIs" dxfId="234" priority="18" operator="equal">
      <formula>F70</formula>
    </cfRule>
    <cfRule type="cellIs" dxfId="233" priority="19" operator="between">
      <formula>F70</formula>
      <formula>0</formula>
    </cfRule>
    <cfRule type="cellIs" dxfId="232" priority="20" operator="greaterThan">
      <formula>F70</formula>
    </cfRule>
  </conditionalFormatting>
  <conditionalFormatting sqref="G67:AI67">
    <cfRule type="cellIs" dxfId="231" priority="13" operator="equal">
      <formula>0</formula>
    </cfRule>
    <cfRule type="cellIs" dxfId="230" priority="14" operator="equal">
      <formula>G69</formula>
    </cfRule>
    <cfRule type="cellIs" dxfId="229" priority="15" operator="between">
      <formula>G69</formula>
      <formula>0</formula>
    </cfRule>
    <cfRule type="cellIs" dxfId="228" priority="16" operator="greaterThan">
      <formula>G69</formula>
    </cfRule>
  </conditionalFormatting>
  <conditionalFormatting sqref="G68:AI68">
    <cfRule type="cellIs" dxfId="227" priority="9" operator="equal">
      <formula>0</formula>
    </cfRule>
    <cfRule type="cellIs" dxfId="226" priority="10" operator="equal">
      <formula>G70</formula>
    </cfRule>
    <cfRule type="cellIs" dxfId="225" priority="11" operator="between">
      <formula>G70</formula>
      <formula>0</formula>
    </cfRule>
    <cfRule type="cellIs" dxfId="224" priority="12" operator="greaterThan">
      <formula>G70</formula>
    </cfRule>
  </conditionalFormatting>
  <conditionalFormatting sqref="AQ67">
    <cfRule type="cellIs" dxfId="223" priority="3" operator="lessThan">
      <formula>$AJ$67</formula>
    </cfRule>
  </conditionalFormatting>
  <conditionalFormatting sqref="AQ68">
    <cfRule type="cellIs" dxfId="222" priority="1" operator="lessThan">
      <formula>$AJ$67</formula>
    </cfRule>
  </conditionalFormatting>
  <dataValidations count="6">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400-000000000000}">
      <formula1>0</formula1>
      <formula2>8</formula2>
    </dataValidation>
    <dataValidation type="whole" errorStyle="warning" allowBlank="1" showInputMessage="1" showErrorMessage="1" errorTitle="Ошибка" sqref="E33 E11 E13 E6:AJ6 E66:AJ66 E8:AJ8 E12:AJ12 E14:AJ14 E16:AJ16 E18:AJ18 E20:AJ20 E22:AJ22 E24:AJ24 E26:AJ26 E28:AJ28 E30:AJ30 E32:AJ32 E34:AJ34 E36:AJ36 E38:AJ38 E40:AJ40 E42:AJ42 E44:AJ44 E46:AJ46 E48:AJ48 E50:AJ50 E52:AJ52 E54:AJ54 E56:AJ56 E58:AJ58 E60:AJ60 E62:AJ62 E64:AJ64 E10:AJ10" xr:uid="{00000000-0002-0000-0400-000001000000}">
      <formula1>0</formula1>
      <formula2>4</formula2>
    </dataValidation>
    <dataValidation type="whole" allowBlank="1" showInputMessage="1" showErrorMessage="1" sqref="E5:AI5 E7:AI7 E9:AI9 E65:AI65 F11:AI11 E15:AI15 E17:AI17 E19:AI19 E21:AI21 E23:AI23 E25:AI25 E27:AI27 F33:AI33 E31:AI31 F13:AI13 E35:AI35 E37:AI37 E39:AI39 E41:AI41 E43:AI43 E45:AI45 E47:AI47 E49:AI49 E51:AI51 E53:AI53 E55:AI55 E57:AI57 E59:AI59 E61:AI61 E63:AI63 S29:AI29 F29:Q29" xr:uid="{00000000-0002-0000-0400-000002000000}">
      <formula1>0</formula1>
      <formula2>8</formula2>
    </dataValidation>
    <dataValidation type="whole" errorStyle="warning" allowBlank="1" showInputMessage="1" showErrorMessage="1" errorTitle="Ошибка" sqref="AK5 AK7:AK66" xr:uid="{00000000-0002-0000-0400-000003000000}">
      <formula1>0</formula1>
      <formula2>12</formula2>
    </dataValidation>
    <dataValidation type="whole" allowBlank="1" showInputMessage="1" showErrorMessage="1" sqref="F68:AI68" xr:uid="{00000000-0002-0000-0400-000004000000}">
      <formula1>0</formula1>
      <formula2>F70</formula2>
    </dataValidation>
    <dataValidation type="whole" errorStyle="warning" allowBlank="1" showInputMessage="1" showErrorMessage="1" errorTitle="Ошибка" error="Ошибка" sqref="F67:AI67" xr:uid="{00000000-0002-0000-04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6" id="{96C239D8-AF2A-413A-8887-88500154B802}">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4" id="{4AD91F0F-4F41-4005-8B9D-7AF71E52CF1D}">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32" id="{2074132E-8CB4-4962-957C-9E2FBBB4D1C1}">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30" id="{7494711B-8B99-42AE-8B9F-937D868BD5C7}">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8" id="{EF11FCC3-868B-4C00-A870-CF902FD49F5D}">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6" id="{CBF2B83F-2E8D-4AFB-A9A7-A976A857025B}">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00142DA4-C2C7-4C28-BE12-A44192823364}">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C1F54F41-6B2E-484B-8CB1-F0C2261FF021}">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Q70"/>
  <sheetViews>
    <sheetView showZeros="0" topLeftCell="L1" zoomScale="55" zoomScaleNormal="55" workbookViewId="0">
      <selection activeCell="AM4" sqref="AM4"/>
    </sheetView>
  </sheetViews>
  <sheetFormatPr defaultRowHeight="15" outlineLevelRow="1" outlineLevelCol="1" x14ac:dyDescent="0.25"/>
  <cols>
    <col min="1" max="1" width="6.42578125" customWidth="1"/>
    <col min="2" max="2" width="16.28515625" style="47" customWidth="1"/>
    <col min="3" max="3" width="18" style="47" customWidth="1"/>
    <col min="4" max="4" width="12.7109375" customWidth="1"/>
    <col min="5" max="5" width="10.42578125" customWidth="1"/>
    <col min="6" max="6" width="10" bestFit="1" customWidth="1"/>
    <col min="7" max="7" width="10.140625" bestFit="1" customWidth="1"/>
    <col min="8" max="12" width="10.140625" customWidth="1" outlineLevel="1"/>
    <col min="13" max="34" width="8.7109375" customWidth="1" outlineLevel="1"/>
    <col min="35" max="35" width="6.42578125" customWidth="1" outlineLevel="1"/>
    <col min="36" max="36" width="6.5703125" style="19" customWidth="1"/>
    <col min="37" max="37" width="6.42578125" style="19" customWidth="1"/>
    <col min="38" max="39" width="8.7109375" style="83" customWidth="1" outlineLevel="1"/>
    <col min="40" max="40" width="8.7109375" customWidth="1" outlineLevel="1"/>
    <col min="42" max="42" width="10.140625" customWidth="1" outlineLevel="1"/>
    <col min="43" max="43" width="9.5703125" customWidth="1" outlineLevel="1"/>
  </cols>
  <sheetData>
    <row r="1" spans="1:40" ht="15.75" thickBot="1" x14ac:dyDescent="0.3">
      <c r="A1" t="str">
        <f>Апрель!A1</f>
        <v>Дрявичев Иван Олегович</v>
      </c>
      <c r="AL1" s="83" t="str">
        <f ca="1">INDEX({"Январь","Февраль","Март","I квартал","Апрель","Май","Июнь","II квартал","Июль","Август","Сентябрь","III квартал","Октябрь","Ноябрь","Декабрь","IV квартал"},_xlfn.SHEET())</f>
        <v>Май</v>
      </c>
    </row>
    <row r="2" spans="1:40" x14ac:dyDescent="0.25">
      <c r="A2" s="216" t="str">
        <f>Апрель!A2</f>
        <v>Дата</v>
      </c>
      <c r="B2" s="60" t="str">
        <f>Апрель!B2</f>
        <v>Подразделение</v>
      </c>
      <c r="C2" s="236" t="str">
        <f>Апрель!C2</f>
        <v>Должность</v>
      </c>
      <c r="D2" s="237">
        <f>Апрель!D2</f>
        <v>0</v>
      </c>
      <c r="E2" s="219" t="str">
        <f>Апрель!E2</f>
        <v>Заказ</v>
      </c>
      <c r="F2" s="220">
        <f>Апрель!F2</f>
        <v>0</v>
      </c>
      <c r="G2" s="220">
        <f>Апрель!G2</f>
        <v>0</v>
      </c>
      <c r="H2" s="220">
        <f>Апрель!H2</f>
        <v>0</v>
      </c>
      <c r="I2" s="220">
        <f>Апрель!I2</f>
        <v>0</v>
      </c>
      <c r="J2" s="220">
        <f>Апрель!J2</f>
        <v>0</v>
      </c>
      <c r="K2" s="220">
        <f>Апрель!K2</f>
        <v>0</v>
      </c>
      <c r="L2" s="220">
        <f>Апрель!L2</f>
        <v>0</v>
      </c>
      <c r="M2" s="220">
        <f>Апрель!M2</f>
        <v>0</v>
      </c>
      <c r="N2" s="220">
        <f>Апрель!N2</f>
        <v>0</v>
      </c>
      <c r="O2" s="220">
        <f>Апрель!O2</f>
        <v>0</v>
      </c>
      <c r="P2" s="220">
        <f>Апрель!P2</f>
        <v>0</v>
      </c>
      <c r="Q2" s="220">
        <f>Апрель!Q2</f>
        <v>0</v>
      </c>
      <c r="R2" s="220">
        <f>Апрель!R2</f>
        <v>0</v>
      </c>
      <c r="S2" s="220">
        <f>Апрель!S2</f>
        <v>0</v>
      </c>
      <c r="T2" s="220">
        <f>Апрель!T2</f>
        <v>0</v>
      </c>
      <c r="U2" s="220">
        <f>Апрель!U2</f>
        <v>0</v>
      </c>
      <c r="V2" s="220">
        <f>Апрель!V2</f>
        <v>0</v>
      </c>
      <c r="W2" s="220">
        <f>Апрель!W2</f>
        <v>0</v>
      </c>
      <c r="X2" s="220"/>
      <c r="Y2" s="220"/>
      <c r="Z2" s="220"/>
      <c r="AA2" s="220"/>
      <c r="AB2" s="220"/>
      <c r="AC2" s="220"/>
      <c r="AD2" s="220"/>
      <c r="AE2" s="220"/>
      <c r="AF2" s="220"/>
      <c r="AG2" s="220"/>
      <c r="AH2" s="220">
        <f>Апрель!AH2</f>
        <v>0</v>
      </c>
      <c r="AI2" s="221">
        <f>Апрель!AI2</f>
        <v>0</v>
      </c>
      <c r="AJ2" s="222" t="str">
        <f>Апрель!AJ2</f>
        <v>Всего</v>
      </c>
      <c r="AK2" s="223">
        <f>Апрель!AK2</f>
        <v>0</v>
      </c>
      <c r="AL2" s="83" t="s">
        <v>12</v>
      </c>
      <c r="AM2" s="83" t="s">
        <v>13</v>
      </c>
      <c r="AN2" t="s">
        <v>14</v>
      </c>
    </row>
    <row r="3" spans="1:40" ht="165" x14ac:dyDescent="0.25">
      <c r="A3" s="217">
        <f>Апрель!A3</f>
        <v>0</v>
      </c>
      <c r="B3" s="59" t="str">
        <f>Апрель!B3</f>
        <v>Департамент 17</v>
      </c>
      <c r="C3" s="40" t="str">
        <f>Апрель!C3</f>
        <v>Инженер-стажер</v>
      </c>
      <c r="D3" s="56" t="str">
        <f>Апрель!D3</f>
        <v>Штат</v>
      </c>
      <c r="E3" s="31" t="str">
        <f>Апрель!E3</f>
        <v>Общие</v>
      </c>
      <c r="F3" s="173" t="str">
        <f>Апрель!F3</f>
        <v>Заказ-наряд 46/17 от 02.08.2021 г., Устройство доработки питания, 200 шт.</v>
      </c>
      <c r="G3" s="173">
        <f>Апрель!G3</f>
        <v>0</v>
      </c>
      <c r="H3" s="173">
        <f>Апрель!H3</f>
        <v>0</v>
      </c>
      <c r="I3" s="173">
        <f>Апрель!I3</f>
        <v>0</v>
      </c>
      <c r="J3" s="173">
        <f>Апрель!J3</f>
        <v>0</v>
      </c>
      <c r="K3" s="173">
        <f>Апрель!K3</f>
        <v>0</v>
      </c>
      <c r="L3" s="173">
        <f>Апрель!L3</f>
        <v>0</v>
      </c>
      <c r="M3" s="173">
        <f>Апрель!M3</f>
        <v>0</v>
      </c>
      <c r="N3" s="173">
        <f>Апрель!N3</f>
        <v>0</v>
      </c>
      <c r="O3" s="173">
        <f>Апрель!O3</f>
        <v>0</v>
      </c>
      <c r="P3" s="173">
        <f>Апрель!P3</f>
        <v>0</v>
      </c>
      <c r="Q3" s="173">
        <f>Апрель!Q3</f>
        <v>0</v>
      </c>
      <c r="R3" s="173">
        <f>Апрель!R3</f>
        <v>0</v>
      </c>
      <c r="S3" s="173">
        <f>Апрель!S3</f>
        <v>0</v>
      </c>
      <c r="T3" s="173">
        <f>Апрель!T3</f>
        <v>0</v>
      </c>
      <c r="U3" s="173">
        <f>Апрель!U3</f>
        <v>0</v>
      </c>
      <c r="V3" s="173">
        <f>Апрель!V3</f>
        <v>0</v>
      </c>
      <c r="W3" s="173">
        <f>Апрель!W3</f>
        <v>0</v>
      </c>
      <c r="X3" s="173">
        <f>Апрель!X3</f>
        <v>0</v>
      </c>
      <c r="Y3" s="173">
        <f>Апрель!Y3</f>
        <v>0</v>
      </c>
      <c r="Z3" s="173">
        <f>Апрель!Z3</f>
        <v>0</v>
      </c>
      <c r="AA3" s="173">
        <f>Апрель!AA3</f>
        <v>0</v>
      </c>
      <c r="AB3" s="173">
        <f>Апрель!AB3</f>
        <v>0</v>
      </c>
      <c r="AC3" s="173">
        <f>Апрель!AC3</f>
        <v>0</v>
      </c>
      <c r="AD3" s="173">
        <f>Апрель!AD3</f>
        <v>0</v>
      </c>
      <c r="AE3" s="173">
        <f>Апрель!AE3</f>
        <v>0</v>
      </c>
      <c r="AF3" s="173">
        <f>Апрель!AF3</f>
        <v>0</v>
      </c>
      <c r="AG3" s="173">
        <f>Апрель!AG3</f>
        <v>0</v>
      </c>
      <c r="AH3" s="1">
        <f>Апрель!AH3</f>
        <v>0</v>
      </c>
      <c r="AI3" s="32">
        <f>Апрель!AI3</f>
        <v>0</v>
      </c>
      <c r="AJ3" s="224">
        <f>Апрель!AJ3</f>
        <v>0</v>
      </c>
      <c r="AK3" s="225">
        <f>Апрель!AK3</f>
        <v>0</v>
      </c>
      <c r="AL3" s="83">
        <v>1</v>
      </c>
      <c r="AM3" s="103">
        <v>144</v>
      </c>
      <c r="AN3">
        <f>Январь!AN3</f>
        <v>0</v>
      </c>
    </row>
    <row r="4" spans="1:40" ht="15.75" thickBot="1" x14ac:dyDescent="0.3">
      <c r="A4" s="218">
        <f>Апрель!A4</f>
        <v>0</v>
      </c>
      <c r="B4" s="61">
        <f>Апрель!B4</f>
        <v>0</v>
      </c>
      <c r="C4" s="41">
        <f>Апрель!C4</f>
        <v>0</v>
      </c>
      <c r="D4" s="57" t="str">
        <f>Апрель!D4</f>
        <v>Совместитель</v>
      </c>
      <c r="E4" s="13">
        <f>Апрель!E4</f>
        <v>0</v>
      </c>
      <c r="F4" s="5">
        <f>Апрель!F4</f>
        <v>0</v>
      </c>
      <c r="G4" s="5">
        <f>Апрель!G4</f>
        <v>0</v>
      </c>
      <c r="H4" s="5">
        <f>Апрель!H4</f>
        <v>0</v>
      </c>
      <c r="I4" s="5">
        <f>Апрель!I4</f>
        <v>0</v>
      </c>
      <c r="J4" s="5">
        <f>Апрель!J4</f>
        <v>0</v>
      </c>
      <c r="K4" s="5">
        <f>Апрель!K4</f>
        <v>0</v>
      </c>
      <c r="L4" s="5">
        <f>Апрель!L4</f>
        <v>0</v>
      </c>
      <c r="M4" s="5">
        <f>Апрель!M4</f>
        <v>0</v>
      </c>
      <c r="N4" s="5">
        <f>Апрель!N4</f>
        <v>0</v>
      </c>
      <c r="O4" s="5">
        <f>Апрель!O4</f>
        <v>0</v>
      </c>
      <c r="P4" s="5">
        <f>Апрель!P4</f>
        <v>0</v>
      </c>
      <c r="Q4" s="5">
        <f>Апрель!Q4</f>
        <v>0</v>
      </c>
      <c r="R4" s="5">
        <f>Апрель!R4</f>
        <v>0</v>
      </c>
      <c r="S4" s="5">
        <f>Апрель!S4</f>
        <v>0</v>
      </c>
      <c r="T4" s="5">
        <f>Апрель!T4</f>
        <v>0</v>
      </c>
      <c r="U4" s="5">
        <f>Апрель!U4</f>
        <v>0</v>
      </c>
      <c r="V4" s="5">
        <f>Апрель!V4</f>
        <v>0</v>
      </c>
      <c r="W4" s="5">
        <f>Апрель!W4</f>
        <v>0</v>
      </c>
      <c r="X4" s="5"/>
      <c r="Y4" s="5"/>
      <c r="Z4" s="5"/>
      <c r="AA4" s="5"/>
      <c r="AB4" s="5"/>
      <c r="AC4" s="5"/>
      <c r="AD4" s="5"/>
      <c r="AE4" s="5"/>
      <c r="AF4" s="5"/>
      <c r="AG4" s="5"/>
      <c r="AH4" s="5">
        <f>Апрель!AH4</f>
        <v>0</v>
      </c>
      <c r="AI4" s="14">
        <f>Апрель!AI4</f>
        <v>0</v>
      </c>
      <c r="AJ4" s="226">
        <f>Апрель!AJ4</f>
        <v>0</v>
      </c>
      <c r="AK4" s="227">
        <f>Апрель!AK4</f>
        <v>0</v>
      </c>
      <c r="AL4" s="83">
        <v>0</v>
      </c>
    </row>
    <row r="5" spans="1:40" ht="15.75" thickTop="1" x14ac:dyDescent="0.25">
      <c r="A5" s="214">
        <v>1</v>
      </c>
      <c r="B5" s="146"/>
      <c r="C5" s="109"/>
      <c r="D5" s="147">
        <f>Апрель!D65</f>
        <v>0</v>
      </c>
      <c r="E5" s="111"/>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3"/>
      <c r="AJ5" s="114">
        <f t="shared" ref="AJ5:AJ36" si="0">SUM(E5:AI5)</f>
        <v>0</v>
      </c>
      <c r="AK5" s="228">
        <f>AJ5+AJ6</f>
        <v>0</v>
      </c>
    </row>
    <row r="6" spans="1:40" x14ac:dyDescent="0.25">
      <c r="A6" s="200"/>
      <c r="B6" s="115"/>
      <c r="C6" s="116"/>
      <c r="D6" s="126">
        <f>Апрель!D66</f>
        <v>0</v>
      </c>
      <c r="E6" s="118"/>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20"/>
      <c r="AJ6" s="121">
        <f t="shared" si="0"/>
        <v>0</v>
      </c>
      <c r="AK6" s="215"/>
    </row>
    <row r="7" spans="1:40" x14ac:dyDescent="0.25">
      <c r="A7" s="214">
        <v>2</v>
      </c>
      <c r="B7" s="108"/>
      <c r="C7" s="109"/>
      <c r="D7" s="147">
        <f>D5</f>
        <v>0</v>
      </c>
      <c r="E7" s="111"/>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3"/>
      <c r="AJ7" s="121">
        <f t="shared" si="0"/>
        <v>0</v>
      </c>
      <c r="AK7" s="215">
        <f>AJ7+AJ8</f>
        <v>0</v>
      </c>
    </row>
    <row r="8" spans="1:40" x14ac:dyDescent="0.25">
      <c r="A8" s="200"/>
      <c r="B8" s="115"/>
      <c r="C8" s="116"/>
      <c r="D8" s="126">
        <f t="shared" ref="D8:D66" si="1">D6</f>
        <v>0</v>
      </c>
      <c r="E8" s="118"/>
      <c r="F8" s="119"/>
      <c r="G8" s="119"/>
      <c r="H8" s="119"/>
      <c r="I8" s="119"/>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20"/>
      <c r="AJ8" s="122">
        <f t="shared" si="0"/>
        <v>0</v>
      </c>
      <c r="AK8" s="201"/>
    </row>
    <row r="9" spans="1:40" x14ac:dyDescent="0.25">
      <c r="A9" s="200">
        <v>3</v>
      </c>
      <c r="B9" s="115"/>
      <c r="C9" s="116"/>
      <c r="D9" s="126">
        <f t="shared" si="1"/>
        <v>0</v>
      </c>
      <c r="E9" s="111"/>
      <c r="F9" s="112"/>
      <c r="G9" s="112"/>
      <c r="H9" s="112"/>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3"/>
      <c r="AJ9" s="122">
        <f t="shared" si="0"/>
        <v>0</v>
      </c>
      <c r="AK9" s="201">
        <f>AJ9+AJ10</f>
        <v>0</v>
      </c>
    </row>
    <row r="10" spans="1:40" x14ac:dyDescent="0.25">
      <c r="A10" s="200"/>
      <c r="B10" s="115"/>
      <c r="C10" s="116"/>
      <c r="D10" s="126">
        <f t="shared" si="1"/>
        <v>0</v>
      </c>
      <c r="E10" s="118"/>
      <c r="F10" s="119"/>
      <c r="G10" s="119"/>
      <c r="H10" s="119"/>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20"/>
      <c r="AJ10" s="122">
        <f t="shared" si="0"/>
        <v>0</v>
      </c>
      <c r="AK10" s="201"/>
    </row>
    <row r="11" spans="1:40" x14ac:dyDescent="0.25">
      <c r="A11" s="212">
        <v>4</v>
      </c>
      <c r="B11" s="94"/>
      <c r="C11" s="95"/>
      <c r="D11" s="96">
        <f t="shared" si="1"/>
        <v>0</v>
      </c>
      <c r="E11" s="79"/>
      <c r="F11" s="80"/>
      <c r="G11" s="80"/>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15"/>
      <c r="AJ11" s="23">
        <f t="shared" si="0"/>
        <v>0</v>
      </c>
      <c r="AK11" s="213">
        <f>AJ11+AJ12</f>
        <v>0</v>
      </c>
    </row>
    <row r="12" spans="1:40" x14ac:dyDescent="0.25">
      <c r="A12" s="212"/>
      <c r="B12" s="62"/>
      <c r="C12" s="43"/>
      <c r="D12" s="6">
        <f t="shared" si="1"/>
        <v>0</v>
      </c>
      <c r="E12" s="1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12"/>
      <c r="AJ12" s="23">
        <f t="shared" si="0"/>
        <v>0</v>
      </c>
      <c r="AK12" s="213"/>
    </row>
    <row r="13" spans="1:40" x14ac:dyDescent="0.25">
      <c r="A13" s="212">
        <v>5</v>
      </c>
      <c r="B13" s="94"/>
      <c r="C13" s="95"/>
      <c r="D13" s="96">
        <f t="shared" si="1"/>
        <v>0</v>
      </c>
      <c r="E13" s="79"/>
      <c r="F13" s="80"/>
      <c r="G13" s="80"/>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15"/>
      <c r="AJ13" s="23">
        <f t="shared" si="0"/>
        <v>0</v>
      </c>
      <c r="AK13" s="213">
        <f>AJ13+AJ14</f>
        <v>0</v>
      </c>
    </row>
    <row r="14" spans="1:40" x14ac:dyDescent="0.25">
      <c r="A14" s="212"/>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13"/>
    </row>
    <row r="15" spans="1:40" x14ac:dyDescent="0.25">
      <c r="A15" s="212">
        <v>6</v>
      </c>
      <c r="B15" s="94"/>
      <c r="C15" s="95"/>
      <c r="D15" s="96">
        <f t="shared" si="1"/>
        <v>0</v>
      </c>
      <c r="E15" s="79"/>
      <c r="F15" s="80"/>
      <c r="G15" s="80"/>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15"/>
      <c r="AJ15" s="23">
        <f t="shared" si="0"/>
        <v>0</v>
      </c>
      <c r="AK15" s="213">
        <f>AJ15+AJ16</f>
        <v>0</v>
      </c>
    </row>
    <row r="16" spans="1:40" x14ac:dyDescent="0.25">
      <c r="A16" s="212"/>
      <c r="B16" s="62"/>
      <c r="C16" s="43"/>
      <c r="D16" s="6">
        <f t="shared" si="1"/>
        <v>0</v>
      </c>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12"/>
      <c r="AJ16" s="23">
        <f t="shared" si="0"/>
        <v>0</v>
      </c>
      <c r="AK16" s="213"/>
    </row>
    <row r="17" spans="1:37" x14ac:dyDescent="0.25">
      <c r="A17" s="200">
        <v>7</v>
      </c>
      <c r="B17" s="115"/>
      <c r="C17" s="116"/>
      <c r="D17" s="126">
        <f t="shared" si="1"/>
        <v>0</v>
      </c>
      <c r="E17" s="111"/>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3"/>
      <c r="AJ17" s="122">
        <f t="shared" si="0"/>
        <v>0</v>
      </c>
      <c r="AK17" s="201">
        <f>AJ17+AJ18</f>
        <v>0</v>
      </c>
    </row>
    <row r="18" spans="1:37" x14ac:dyDescent="0.25">
      <c r="A18" s="200"/>
      <c r="B18" s="115"/>
      <c r="C18" s="116"/>
      <c r="D18" s="126">
        <f t="shared" si="1"/>
        <v>0</v>
      </c>
      <c r="E18" s="118"/>
      <c r="F18" s="119"/>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20"/>
      <c r="AJ18" s="122">
        <f t="shared" si="0"/>
        <v>0</v>
      </c>
      <c r="AK18" s="201"/>
    </row>
    <row r="19" spans="1:37" x14ac:dyDescent="0.25">
      <c r="A19" s="200">
        <v>8</v>
      </c>
      <c r="B19" s="115"/>
      <c r="C19" s="116"/>
      <c r="D19" s="126">
        <f t="shared" si="1"/>
        <v>0</v>
      </c>
      <c r="E19" s="111"/>
      <c r="F19" s="112"/>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3"/>
      <c r="AJ19" s="122">
        <f t="shared" si="0"/>
        <v>0</v>
      </c>
      <c r="AK19" s="201">
        <f>AJ19+AJ20</f>
        <v>0</v>
      </c>
    </row>
    <row r="20" spans="1:37" x14ac:dyDescent="0.25">
      <c r="A20" s="200"/>
      <c r="B20" s="115"/>
      <c r="C20" s="116"/>
      <c r="D20" s="126">
        <f t="shared" si="1"/>
        <v>0</v>
      </c>
      <c r="E20" s="118"/>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20"/>
      <c r="AJ20" s="122">
        <f t="shared" si="0"/>
        <v>0</v>
      </c>
      <c r="AK20" s="201"/>
    </row>
    <row r="21" spans="1:37" x14ac:dyDescent="0.25">
      <c r="A21" s="200">
        <v>9</v>
      </c>
      <c r="B21" s="115"/>
      <c r="C21" s="116"/>
      <c r="D21" s="126">
        <f t="shared" si="1"/>
        <v>0</v>
      </c>
      <c r="E21" s="111"/>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3"/>
      <c r="AJ21" s="122">
        <f t="shared" si="0"/>
        <v>0</v>
      </c>
      <c r="AK21" s="201">
        <f>AJ21+AJ22</f>
        <v>0</v>
      </c>
    </row>
    <row r="22" spans="1:37" x14ac:dyDescent="0.25">
      <c r="A22" s="200"/>
      <c r="B22" s="115"/>
      <c r="C22" s="116"/>
      <c r="D22" s="126">
        <f t="shared" si="1"/>
        <v>0</v>
      </c>
      <c r="E22" s="118"/>
      <c r="F22" s="119"/>
      <c r="G22" s="119"/>
      <c r="H22" s="119"/>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20"/>
      <c r="AJ22" s="122">
        <f t="shared" si="0"/>
        <v>0</v>
      </c>
      <c r="AK22" s="201"/>
    </row>
    <row r="23" spans="1:37" x14ac:dyDescent="0.25">
      <c r="A23" s="200">
        <v>10</v>
      </c>
      <c r="B23" s="115"/>
      <c r="C23" s="116"/>
      <c r="D23" s="126">
        <f t="shared" si="1"/>
        <v>0</v>
      </c>
      <c r="E23" s="111"/>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3"/>
      <c r="AJ23" s="122">
        <f t="shared" si="0"/>
        <v>0</v>
      </c>
      <c r="AK23" s="201">
        <f>AJ23+AJ24</f>
        <v>0</v>
      </c>
    </row>
    <row r="24" spans="1:37" x14ac:dyDescent="0.25">
      <c r="A24" s="200"/>
      <c r="B24" s="115"/>
      <c r="C24" s="116"/>
      <c r="D24" s="126">
        <f t="shared" si="1"/>
        <v>0</v>
      </c>
      <c r="E24" s="118"/>
      <c r="F24" s="119"/>
      <c r="G24" s="119"/>
      <c r="H24" s="119"/>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20"/>
      <c r="AJ24" s="122">
        <f t="shared" si="0"/>
        <v>0</v>
      </c>
      <c r="AK24" s="201"/>
    </row>
    <row r="25" spans="1:37" x14ac:dyDescent="0.25">
      <c r="A25" s="212">
        <v>11</v>
      </c>
      <c r="B25" s="94"/>
      <c r="C25" s="95"/>
      <c r="D25" s="96">
        <f t="shared" si="1"/>
        <v>0</v>
      </c>
      <c r="E25" s="79"/>
      <c r="F25" s="80"/>
      <c r="G25" s="80"/>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5"/>
      <c r="AJ25" s="23">
        <f t="shared" si="0"/>
        <v>0</v>
      </c>
      <c r="AK25" s="213">
        <f>AJ25+AJ26</f>
        <v>0</v>
      </c>
    </row>
    <row r="26" spans="1:37" x14ac:dyDescent="0.25">
      <c r="A26" s="212"/>
      <c r="B26" s="62"/>
      <c r="C26" s="43"/>
      <c r="D26" s="6">
        <f t="shared" si="1"/>
        <v>0</v>
      </c>
      <c r="E26" s="1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12"/>
      <c r="AJ26" s="23">
        <f t="shared" si="0"/>
        <v>0</v>
      </c>
      <c r="AK26" s="213"/>
    </row>
    <row r="27" spans="1:37" x14ac:dyDescent="0.25">
      <c r="A27" s="212">
        <v>12</v>
      </c>
      <c r="B27" s="94"/>
      <c r="C27" s="95"/>
      <c r="D27" s="96">
        <f t="shared" si="1"/>
        <v>0</v>
      </c>
      <c r="E27" s="79"/>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13">
        <f>AJ27+AJ28</f>
        <v>0</v>
      </c>
    </row>
    <row r="28" spans="1:37" x14ac:dyDescent="0.25">
      <c r="A28" s="212"/>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13"/>
    </row>
    <row r="29" spans="1:37" x14ac:dyDescent="0.25">
      <c r="A29" s="212">
        <v>13</v>
      </c>
      <c r="B29" s="94"/>
      <c r="C29" s="95"/>
      <c r="D29" s="96">
        <f t="shared" si="1"/>
        <v>0</v>
      </c>
      <c r="E29" s="79"/>
      <c r="F29" s="80"/>
      <c r="G29" s="80"/>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5"/>
      <c r="AJ29" s="23">
        <f t="shared" si="0"/>
        <v>0</v>
      </c>
      <c r="AK29" s="213">
        <f>AJ29+AJ30</f>
        <v>0</v>
      </c>
    </row>
    <row r="30" spans="1:37" x14ac:dyDescent="0.25">
      <c r="A30" s="212"/>
      <c r="B30" s="62"/>
      <c r="C30" s="43"/>
      <c r="D30" s="6">
        <f t="shared" si="1"/>
        <v>0</v>
      </c>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13"/>
    </row>
    <row r="31" spans="1:37" x14ac:dyDescent="0.25">
      <c r="A31" s="200">
        <v>14</v>
      </c>
      <c r="B31" s="115"/>
      <c r="C31" s="116"/>
      <c r="D31" s="126">
        <f t="shared" si="1"/>
        <v>0</v>
      </c>
      <c r="E31" s="111"/>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3"/>
      <c r="AJ31" s="122">
        <f t="shared" si="0"/>
        <v>0</v>
      </c>
      <c r="AK31" s="201">
        <f>AJ31+AJ32</f>
        <v>0</v>
      </c>
    </row>
    <row r="32" spans="1:37" x14ac:dyDescent="0.25">
      <c r="A32" s="200"/>
      <c r="B32" s="115"/>
      <c r="C32" s="116"/>
      <c r="D32" s="126">
        <f t="shared" si="1"/>
        <v>0</v>
      </c>
      <c r="E32" s="118"/>
      <c r="F32" s="119"/>
      <c r="G32" s="119"/>
      <c r="H32" s="119"/>
      <c r="I32" s="119"/>
      <c r="J32" s="119"/>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20"/>
      <c r="AJ32" s="122">
        <f t="shared" si="0"/>
        <v>0</v>
      </c>
      <c r="AK32" s="201"/>
    </row>
    <row r="33" spans="1:37" x14ac:dyDescent="0.25">
      <c r="A33" s="200">
        <v>15</v>
      </c>
      <c r="B33" s="115"/>
      <c r="C33" s="116"/>
      <c r="D33" s="126">
        <f t="shared" si="1"/>
        <v>0</v>
      </c>
      <c r="E33" s="111"/>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3"/>
      <c r="AJ33" s="122">
        <f t="shared" si="0"/>
        <v>0</v>
      </c>
      <c r="AK33" s="201">
        <f>AJ33+AJ34</f>
        <v>0</v>
      </c>
    </row>
    <row r="34" spans="1:37" x14ac:dyDescent="0.25">
      <c r="A34" s="200"/>
      <c r="B34" s="115"/>
      <c r="C34" s="116"/>
      <c r="D34" s="126">
        <f t="shared" si="1"/>
        <v>0</v>
      </c>
      <c r="E34" s="118"/>
      <c r="F34" s="119"/>
      <c r="G34" s="119"/>
      <c r="H34" s="119"/>
      <c r="I34" s="119"/>
      <c r="J34" s="119"/>
      <c r="K34" s="119"/>
      <c r="L34" s="119"/>
      <c r="M34" s="119"/>
      <c r="N34" s="119"/>
      <c r="O34" s="119"/>
      <c r="P34" s="119"/>
      <c r="Q34" s="119"/>
      <c r="R34" s="119"/>
      <c r="S34" s="119"/>
      <c r="T34" s="119"/>
      <c r="U34" s="119"/>
      <c r="V34" s="119"/>
      <c r="W34" s="119"/>
      <c r="X34" s="119"/>
      <c r="Y34" s="119"/>
      <c r="Z34" s="119"/>
      <c r="AA34" s="119"/>
      <c r="AB34" s="119"/>
      <c r="AC34" s="119"/>
      <c r="AD34" s="119"/>
      <c r="AE34" s="119"/>
      <c r="AF34" s="119"/>
      <c r="AG34" s="119"/>
      <c r="AH34" s="119"/>
      <c r="AI34" s="120"/>
      <c r="AJ34" s="122">
        <f t="shared" si="0"/>
        <v>0</v>
      </c>
      <c r="AK34" s="201"/>
    </row>
    <row r="35" spans="1:37" x14ac:dyDescent="0.25">
      <c r="A35" s="202">
        <v>16</v>
      </c>
      <c r="B35" s="87"/>
      <c r="C35" s="88"/>
      <c r="D35" s="89">
        <f t="shared" si="1"/>
        <v>0</v>
      </c>
      <c r="E35" s="187"/>
      <c r="F35" s="90"/>
      <c r="G35" s="90"/>
      <c r="H35" s="90"/>
      <c r="I35" s="9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104"/>
      <c r="AJ35" s="98">
        <f t="shared" si="0"/>
        <v>0</v>
      </c>
      <c r="AK35" s="204">
        <f>AJ35+AJ36</f>
        <v>0</v>
      </c>
    </row>
    <row r="36" spans="1:37" x14ac:dyDescent="0.25">
      <c r="A36" s="202"/>
      <c r="B36" s="87"/>
      <c r="C36" s="88"/>
      <c r="D36" s="89">
        <f t="shared" si="1"/>
        <v>0</v>
      </c>
      <c r="E36" s="91"/>
      <c r="F36" s="92"/>
      <c r="G36" s="92"/>
      <c r="H36" s="92"/>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105"/>
      <c r="AJ36" s="98">
        <f t="shared" si="0"/>
        <v>0</v>
      </c>
      <c r="AK36" s="204"/>
    </row>
    <row r="37" spans="1:37" x14ac:dyDescent="0.25">
      <c r="A37" s="212">
        <v>17</v>
      </c>
      <c r="B37" s="94"/>
      <c r="C37" s="95"/>
      <c r="D37" s="96">
        <f t="shared" si="1"/>
        <v>0</v>
      </c>
      <c r="E37" s="79"/>
      <c r="F37" s="80"/>
      <c r="G37" s="80"/>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15"/>
      <c r="AJ37" s="23">
        <f t="shared" ref="AJ37:AJ66" si="2">SUM(E37:AI37)</f>
        <v>0</v>
      </c>
      <c r="AK37" s="213">
        <f>AJ37+AJ38</f>
        <v>0</v>
      </c>
    </row>
    <row r="38" spans="1:37" x14ac:dyDescent="0.25">
      <c r="A38" s="212"/>
      <c r="B38" s="62"/>
      <c r="C38" s="43"/>
      <c r="D38" s="6">
        <f t="shared" si="1"/>
        <v>0</v>
      </c>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13"/>
    </row>
    <row r="39" spans="1:37" x14ac:dyDescent="0.25">
      <c r="A39" s="212">
        <v>18</v>
      </c>
      <c r="B39" s="94"/>
      <c r="C39" s="95"/>
      <c r="D39" s="96">
        <f t="shared" si="1"/>
        <v>0</v>
      </c>
      <c r="E39" s="79"/>
      <c r="F39" s="80"/>
      <c r="G39" s="80"/>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15"/>
      <c r="AJ39" s="23">
        <f t="shared" si="2"/>
        <v>0</v>
      </c>
      <c r="AK39" s="213">
        <f>AJ39+AJ40</f>
        <v>0</v>
      </c>
    </row>
    <row r="40" spans="1:37" x14ac:dyDescent="0.25">
      <c r="A40" s="212"/>
      <c r="B40" s="62"/>
      <c r="C40" s="43"/>
      <c r="D40" s="6">
        <f t="shared" si="1"/>
        <v>0</v>
      </c>
      <c r="E40" s="1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12"/>
      <c r="AJ40" s="23">
        <f t="shared" si="2"/>
        <v>0</v>
      </c>
      <c r="AK40" s="213"/>
    </row>
    <row r="41" spans="1:37" x14ac:dyDescent="0.25">
      <c r="A41" s="212">
        <v>19</v>
      </c>
      <c r="B41" s="94"/>
      <c r="C41" s="95"/>
      <c r="D41" s="96">
        <f t="shared" si="1"/>
        <v>0</v>
      </c>
      <c r="E41" s="79"/>
      <c r="F41" s="80"/>
      <c r="G41" s="80"/>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15"/>
      <c r="AJ41" s="23">
        <f t="shared" si="2"/>
        <v>0</v>
      </c>
      <c r="AK41" s="213">
        <f>AJ41+AJ42</f>
        <v>0</v>
      </c>
    </row>
    <row r="42" spans="1:37" x14ac:dyDescent="0.25">
      <c r="A42" s="212"/>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13"/>
    </row>
    <row r="43" spans="1:37" x14ac:dyDescent="0.25">
      <c r="A43" s="212">
        <v>20</v>
      </c>
      <c r="B43" s="94"/>
      <c r="C43" s="95"/>
      <c r="D43" s="96">
        <f t="shared" si="1"/>
        <v>0</v>
      </c>
      <c r="E43" s="79"/>
      <c r="F43" s="80"/>
      <c r="G43" s="8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15"/>
      <c r="AJ43" s="23">
        <f t="shared" si="2"/>
        <v>0</v>
      </c>
      <c r="AK43" s="213">
        <f>AJ43+AJ44</f>
        <v>0</v>
      </c>
    </row>
    <row r="44" spans="1:37" x14ac:dyDescent="0.25">
      <c r="A44" s="212"/>
      <c r="B44" s="62"/>
      <c r="C44" s="43"/>
      <c r="D44" s="6">
        <f t="shared" si="1"/>
        <v>0</v>
      </c>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13"/>
    </row>
    <row r="45" spans="1:37" x14ac:dyDescent="0.25">
      <c r="A45" s="200">
        <v>21</v>
      </c>
      <c r="B45" s="115"/>
      <c r="C45" s="116"/>
      <c r="D45" s="126">
        <f t="shared" si="1"/>
        <v>0</v>
      </c>
      <c r="E45" s="111"/>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3"/>
      <c r="AJ45" s="122">
        <f t="shared" si="2"/>
        <v>0</v>
      </c>
      <c r="AK45" s="201">
        <f>AJ45+AJ46</f>
        <v>0</v>
      </c>
    </row>
    <row r="46" spans="1:37" x14ac:dyDescent="0.25">
      <c r="A46" s="200"/>
      <c r="B46" s="115"/>
      <c r="C46" s="116"/>
      <c r="D46" s="126">
        <f t="shared" si="1"/>
        <v>0</v>
      </c>
      <c r="E46" s="118"/>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20"/>
      <c r="AJ46" s="122">
        <f t="shared" si="2"/>
        <v>0</v>
      </c>
      <c r="AK46" s="201"/>
    </row>
    <row r="47" spans="1:37" x14ac:dyDescent="0.25">
      <c r="A47" s="200">
        <v>22</v>
      </c>
      <c r="B47" s="115"/>
      <c r="C47" s="116"/>
      <c r="D47" s="126">
        <f t="shared" si="1"/>
        <v>0</v>
      </c>
      <c r="E47" s="111"/>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3"/>
      <c r="AJ47" s="122">
        <f t="shared" si="2"/>
        <v>0</v>
      </c>
      <c r="AK47" s="201">
        <f>AJ47+AJ48</f>
        <v>0</v>
      </c>
    </row>
    <row r="48" spans="1:37" x14ac:dyDescent="0.25">
      <c r="A48" s="200"/>
      <c r="B48" s="115"/>
      <c r="C48" s="116"/>
      <c r="D48" s="126">
        <f t="shared" si="1"/>
        <v>0</v>
      </c>
      <c r="E48" s="118"/>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20"/>
      <c r="AJ48" s="122">
        <f t="shared" si="2"/>
        <v>0</v>
      </c>
      <c r="AK48" s="201"/>
    </row>
    <row r="49" spans="1:37" x14ac:dyDescent="0.25">
      <c r="A49" s="202">
        <v>23</v>
      </c>
      <c r="B49" s="87"/>
      <c r="C49" s="88"/>
      <c r="D49" s="89">
        <f t="shared" si="1"/>
        <v>0</v>
      </c>
      <c r="E49" s="187"/>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104"/>
      <c r="AJ49" s="98">
        <f t="shared" si="2"/>
        <v>0</v>
      </c>
      <c r="AK49" s="204">
        <f>AJ49+AJ50</f>
        <v>0</v>
      </c>
    </row>
    <row r="50" spans="1:37" x14ac:dyDescent="0.25">
      <c r="A50" s="202"/>
      <c r="B50" s="87"/>
      <c r="C50" s="88"/>
      <c r="D50" s="89">
        <f t="shared" si="1"/>
        <v>0</v>
      </c>
      <c r="E50" s="91"/>
      <c r="F50" s="92"/>
      <c r="G50" s="92"/>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105"/>
      <c r="AJ50" s="98">
        <f t="shared" si="2"/>
        <v>0</v>
      </c>
      <c r="AK50" s="204"/>
    </row>
    <row r="51" spans="1:37" x14ac:dyDescent="0.25">
      <c r="A51" s="212">
        <v>24</v>
      </c>
      <c r="B51" s="94"/>
      <c r="C51" s="95"/>
      <c r="D51" s="96">
        <f t="shared" si="1"/>
        <v>0</v>
      </c>
      <c r="E51" s="79"/>
      <c r="F51" s="80"/>
      <c r="G51" s="80"/>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15"/>
      <c r="AJ51" s="23">
        <f t="shared" si="2"/>
        <v>0</v>
      </c>
      <c r="AK51" s="213">
        <f>AJ51+AJ52</f>
        <v>0</v>
      </c>
    </row>
    <row r="52" spans="1:37" x14ac:dyDescent="0.25">
      <c r="A52" s="212"/>
      <c r="B52" s="62"/>
      <c r="C52" s="43"/>
      <c r="D52" s="6">
        <f t="shared" si="1"/>
        <v>0</v>
      </c>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12"/>
      <c r="AJ52" s="23">
        <f t="shared" si="2"/>
        <v>0</v>
      </c>
      <c r="AK52" s="213"/>
    </row>
    <row r="53" spans="1:37" x14ac:dyDescent="0.25">
      <c r="A53" s="212">
        <v>25</v>
      </c>
      <c r="B53" s="94"/>
      <c r="C53" s="95"/>
      <c r="D53" s="96">
        <f t="shared" si="1"/>
        <v>0</v>
      </c>
      <c r="E53" s="79"/>
      <c r="F53" s="80"/>
      <c r="G53" s="80"/>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15"/>
      <c r="AJ53" s="23">
        <f t="shared" si="2"/>
        <v>0</v>
      </c>
      <c r="AK53" s="213">
        <f>AJ53+AJ54</f>
        <v>0</v>
      </c>
    </row>
    <row r="54" spans="1:37" x14ac:dyDescent="0.25">
      <c r="A54" s="212"/>
      <c r="B54" s="62"/>
      <c r="C54" s="43"/>
      <c r="D54" s="6">
        <f t="shared" si="1"/>
        <v>0</v>
      </c>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12"/>
      <c r="AJ54" s="23">
        <f t="shared" si="2"/>
        <v>0</v>
      </c>
      <c r="AK54" s="213"/>
    </row>
    <row r="55" spans="1:37" x14ac:dyDescent="0.25">
      <c r="A55" s="212">
        <v>26</v>
      </c>
      <c r="B55" s="94"/>
      <c r="C55" s="95"/>
      <c r="D55" s="96">
        <f t="shared" si="1"/>
        <v>0</v>
      </c>
      <c r="E55" s="79"/>
      <c r="F55" s="80"/>
      <c r="G55" s="80"/>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15"/>
      <c r="AJ55" s="23">
        <f t="shared" si="2"/>
        <v>0</v>
      </c>
      <c r="AK55" s="213">
        <f>AJ55+AJ56</f>
        <v>0</v>
      </c>
    </row>
    <row r="56" spans="1:37" x14ac:dyDescent="0.25">
      <c r="A56" s="212"/>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13"/>
    </row>
    <row r="57" spans="1:37" x14ac:dyDescent="0.25">
      <c r="A57" s="212">
        <v>27</v>
      </c>
      <c r="B57" s="94"/>
      <c r="C57" s="95"/>
      <c r="D57" s="96">
        <f t="shared" si="1"/>
        <v>0</v>
      </c>
      <c r="E57" s="79"/>
      <c r="F57" s="80"/>
      <c r="G57" s="80"/>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15"/>
      <c r="AJ57" s="23">
        <f t="shared" si="2"/>
        <v>0</v>
      </c>
      <c r="AK57" s="213">
        <f>AJ57+AJ58</f>
        <v>0</v>
      </c>
    </row>
    <row r="58" spans="1:37" x14ac:dyDescent="0.25">
      <c r="A58" s="212"/>
      <c r="B58" s="62"/>
      <c r="C58" s="43"/>
      <c r="D58" s="6">
        <f t="shared" si="1"/>
        <v>0</v>
      </c>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12"/>
      <c r="AJ58" s="23">
        <f t="shared" si="2"/>
        <v>0</v>
      </c>
      <c r="AK58" s="213"/>
    </row>
    <row r="59" spans="1:37" x14ac:dyDescent="0.25">
      <c r="A59" s="200">
        <v>28</v>
      </c>
      <c r="B59" s="115"/>
      <c r="C59" s="116"/>
      <c r="D59" s="126">
        <f t="shared" si="1"/>
        <v>0</v>
      </c>
      <c r="E59" s="111"/>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3"/>
      <c r="AJ59" s="122">
        <f t="shared" si="2"/>
        <v>0</v>
      </c>
      <c r="AK59" s="201">
        <f>AJ59+AJ60</f>
        <v>0</v>
      </c>
    </row>
    <row r="60" spans="1:37" x14ac:dyDescent="0.25">
      <c r="A60" s="200"/>
      <c r="B60" s="115"/>
      <c r="C60" s="116"/>
      <c r="D60" s="126">
        <f t="shared" si="1"/>
        <v>0</v>
      </c>
      <c r="E60" s="118"/>
      <c r="F60" s="119"/>
      <c r="G60" s="119"/>
      <c r="H60" s="119"/>
      <c r="I60" s="119"/>
      <c r="J60" s="119"/>
      <c r="K60" s="119"/>
      <c r="L60" s="119"/>
      <c r="M60" s="119"/>
      <c r="N60" s="119"/>
      <c r="O60" s="119"/>
      <c r="P60" s="119"/>
      <c r="Q60" s="119"/>
      <c r="R60" s="119"/>
      <c r="S60" s="119"/>
      <c r="T60" s="119"/>
      <c r="U60" s="119"/>
      <c r="V60" s="119"/>
      <c r="W60" s="119"/>
      <c r="X60" s="119"/>
      <c r="Y60" s="119"/>
      <c r="Z60" s="119"/>
      <c r="AA60" s="119"/>
      <c r="AB60" s="119"/>
      <c r="AC60" s="119"/>
      <c r="AD60" s="119"/>
      <c r="AE60" s="119"/>
      <c r="AF60" s="119"/>
      <c r="AG60" s="119"/>
      <c r="AH60" s="119"/>
      <c r="AI60" s="120"/>
      <c r="AJ60" s="122">
        <f t="shared" si="2"/>
        <v>0</v>
      </c>
      <c r="AK60" s="201"/>
    </row>
    <row r="61" spans="1:37" x14ac:dyDescent="0.25">
      <c r="A61" s="200">
        <v>29</v>
      </c>
      <c r="B61" s="115"/>
      <c r="C61" s="116"/>
      <c r="D61" s="126">
        <f t="shared" si="1"/>
        <v>0</v>
      </c>
      <c r="E61" s="111"/>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3"/>
      <c r="AJ61" s="122">
        <f t="shared" si="2"/>
        <v>0</v>
      </c>
      <c r="AK61" s="201">
        <f>AJ61+AJ62</f>
        <v>0</v>
      </c>
    </row>
    <row r="62" spans="1:37" x14ac:dyDescent="0.25">
      <c r="A62" s="200"/>
      <c r="B62" s="115"/>
      <c r="C62" s="116"/>
      <c r="D62" s="126">
        <f t="shared" si="1"/>
        <v>0</v>
      </c>
      <c r="E62" s="118"/>
      <c r="F62" s="119"/>
      <c r="G62" s="119"/>
      <c r="H62" s="119"/>
      <c r="I62" s="119"/>
      <c r="J62" s="119"/>
      <c r="K62" s="119"/>
      <c r="L62" s="119"/>
      <c r="M62" s="119"/>
      <c r="N62" s="119"/>
      <c r="O62" s="119"/>
      <c r="P62" s="119"/>
      <c r="Q62" s="119"/>
      <c r="R62" s="119"/>
      <c r="S62" s="119"/>
      <c r="T62" s="119"/>
      <c r="U62" s="119"/>
      <c r="V62" s="119"/>
      <c r="W62" s="119"/>
      <c r="X62" s="119"/>
      <c r="Y62" s="119"/>
      <c r="Z62" s="119"/>
      <c r="AA62" s="119"/>
      <c r="AB62" s="119"/>
      <c r="AC62" s="119"/>
      <c r="AD62" s="119"/>
      <c r="AE62" s="119"/>
      <c r="AF62" s="119"/>
      <c r="AG62" s="119"/>
      <c r="AH62" s="119"/>
      <c r="AI62" s="120"/>
      <c r="AJ62" s="122">
        <f t="shared" si="2"/>
        <v>0</v>
      </c>
      <c r="AK62" s="201"/>
    </row>
    <row r="63" spans="1:37" x14ac:dyDescent="0.25">
      <c r="A63" s="202">
        <v>30</v>
      </c>
      <c r="B63" s="87"/>
      <c r="C63" s="88"/>
      <c r="D63" s="89">
        <f t="shared" si="1"/>
        <v>0</v>
      </c>
      <c r="E63" s="187"/>
      <c r="F63" s="90"/>
      <c r="G63" s="90"/>
      <c r="H63" s="90"/>
      <c r="I63" s="90"/>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0"/>
      <c r="AI63" s="104"/>
      <c r="AJ63" s="98">
        <f t="shared" si="2"/>
        <v>0</v>
      </c>
      <c r="AK63" s="204">
        <f>AJ63+AJ64</f>
        <v>0</v>
      </c>
    </row>
    <row r="64" spans="1:37" x14ac:dyDescent="0.25">
      <c r="A64" s="202"/>
      <c r="B64" s="87"/>
      <c r="C64" s="88"/>
      <c r="D64" s="89">
        <f t="shared" si="1"/>
        <v>0</v>
      </c>
      <c r="E64" s="91"/>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2"/>
      <c r="AH64" s="92"/>
      <c r="AI64" s="105"/>
      <c r="AJ64" s="98">
        <f t="shared" si="2"/>
        <v>0</v>
      </c>
      <c r="AK64" s="204"/>
    </row>
    <row r="65" spans="1:43" x14ac:dyDescent="0.25">
      <c r="A65" s="212">
        <v>31</v>
      </c>
      <c r="B65" s="94"/>
      <c r="C65" s="95"/>
      <c r="D65" s="96">
        <f t="shared" si="1"/>
        <v>0</v>
      </c>
      <c r="E65" s="99"/>
      <c r="F65" s="100"/>
      <c r="G65" s="100"/>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12"/>
      <c r="AJ65" s="23">
        <f t="shared" si="2"/>
        <v>0</v>
      </c>
      <c r="AK65" s="213">
        <f>AJ65+AJ66</f>
        <v>0</v>
      </c>
    </row>
    <row r="66" spans="1:43" ht="15.75" thickBot="1" x14ac:dyDescent="0.3">
      <c r="A66" s="240"/>
      <c r="B66" s="64"/>
      <c r="C66" s="44"/>
      <c r="D66" s="24">
        <f t="shared" si="1"/>
        <v>0</v>
      </c>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2"/>
      <c r="AJ66" s="30">
        <f t="shared" si="2"/>
        <v>0</v>
      </c>
      <c r="AK66" s="242"/>
    </row>
    <row r="67" spans="1:43" ht="18.600000000000001" customHeight="1" thickTop="1" x14ac:dyDescent="0.25">
      <c r="A67" s="208" t="s">
        <v>4</v>
      </c>
      <c r="B67" s="65" t="str">
        <f t="shared" ref="B67:D68" si="3">B3</f>
        <v>Департамент 17</v>
      </c>
      <c r="C67" s="45" t="str">
        <f t="shared" si="3"/>
        <v>Инженер-стажер</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7">
        <f t="shared" si="4"/>
        <v>0</v>
      </c>
      <c r="Z67" s="27">
        <f t="shared" si="4"/>
        <v>0</v>
      </c>
      <c r="AA67" s="27"/>
      <c r="AB67" s="27"/>
      <c r="AC67" s="27"/>
      <c r="AD67" s="27"/>
      <c r="AE67" s="27"/>
      <c r="AF67" s="27"/>
      <c r="AG67" s="27"/>
      <c r="AH67" s="27">
        <f t="shared" si="4"/>
        <v>0</v>
      </c>
      <c r="AI67" s="28">
        <f t="shared" si="4"/>
        <v>0</v>
      </c>
      <c r="AJ67" s="29">
        <f t="shared" si="4"/>
        <v>0</v>
      </c>
      <c r="AK67" s="206">
        <f t="shared" si="4"/>
        <v>0</v>
      </c>
      <c r="AL67" s="84">
        <f>AM3*AL3</f>
        <v>144</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07">
        <f t="shared" si="4"/>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C69" s="47" t="s">
        <v>11</v>
      </c>
      <c r="D69" s="50" t="s">
        <v>7</v>
      </c>
      <c r="E69" s="86"/>
    </row>
    <row r="70" spans="1:43" outlineLevel="1" x14ac:dyDescent="0.25">
      <c r="C70" s="47" t="s">
        <v>11</v>
      </c>
      <c r="D70" s="50" t="s">
        <v>2</v>
      </c>
      <c r="E70" s="86"/>
    </row>
  </sheetData>
  <customSheetViews>
    <customSheetView guid="{408ECAAE-613F-4084-B488-3FAA9C7F173A}" zeroValues="0" hiddenRows="1" hiddenColumns="1">
      <selection activeCell="B67" sqref="A67:XFD70"/>
      <pageMargins left="0.7" right="0.7" top="0.75" bottom="0.75" header="0.3" footer="0.3"/>
      <pageSetup paperSize="9" orientation="portrait" r:id="rId1"/>
    </customSheetView>
    <customSheetView guid="{C76FC18C-29D4-4EF7-82C3-46859590EBCE}" zeroValues="0" hiddenRows="1" hiddenColumns="1">
      <selection activeCell="B67" sqref="A67:XFD70"/>
      <pageMargins left="0.7" right="0.7" top="0.75" bottom="0.75" header="0.3" footer="0.3"/>
      <pageSetup paperSize="9" orientation="portrait" r:id="rId2"/>
    </customSheetView>
    <customSheetView guid="{CD01F72D-C7EA-45D0-819A-C26EA35B9FAE}" zeroValues="0" hiddenRows="1" hiddenColumns="1">
      <selection activeCell="B67" sqref="A67:XFD70"/>
      <pageMargins left="0.7" right="0.7" top="0.75" bottom="0.75" header="0.3" footer="0.3"/>
      <pageSetup paperSize="9" orientation="portrait" r:id="rId3"/>
    </customSheetView>
    <customSheetView guid="{0D977F78-BF72-4745-A64A-C83A0431C8EE}" zeroValues="0" hiddenRows="1" hiddenColumns="1">
      <selection activeCell="B67" sqref="A67:XFD70"/>
      <pageMargins left="0.7" right="0.7" top="0.75" bottom="0.75" header="0.3" footer="0.3"/>
      <pageSetup paperSize="9" orientation="portrait" r:id="rId4"/>
    </customSheetView>
    <customSheetView guid="{697E38C0-DEBC-4380-B1E4-529E1AC10928}" zeroValues="0" hiddenRows="1" hiddenColumns="1">
      <selection activeCell="B67" sqref="A67:XFD70"/>
      <pageMargins left="0.7" right="0.7" top="0.75" bottom="0.75" header="0.3" footer="0.3"/>
      <pageSetup paperSize="9" orientation="portrait" r:id="rId5"/>
    </customSheetView>
  </customSheetViews>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dxfId="221" priority="31" operator="greaterThan">
      <formula>4</formula>
    </cfRule>
  </conditionalFormatting>
  <conditionalFormatting sqref="AJ5">
    <cfRule type="cellIs" dxfId="220" priority="29" operator="greaterThan">
      <formula>8</formula>
    </cfRule>
  </conditionalFormatting>
  <conditionalFormatting sqref="AK5">
    <cfRule type="cellIs" dxfId="219" priority="27" operator="greaterThan">
      <formula>12</formula>
    </cfRule>
  </conditionalFormatting>
  <conditionalFormatting sqref="AJ8 AJ10 AJ12 AJ14 AJ16 AJ18 AJ20 AJ22 AJ24 AJ26 AJ28 AJ30 AJ32 AJ34 AJ36 AJ38 AJ40 AJ42 AJ44 AJ46 AJ48 AJ50 AJ52 AJ54 AJ56 AJ58 AJ60 AJ62 AJ64 AJ66">
    <cfRule type="cellIs" dxfId="218" priority="25" operator="greaterThan">
      <formula>4</formula>
    </cfRule>
  </conditionalFormatting>
  <conditionalFormatting sqref="AJ7 AJ9 AJ11 AJ13 AJ15 AJ17 AJ19 AJ21 AJ23 AJ25 AJ27 AJ29 AJ31 AJ33 AJ35 AJ37 AJ39 AJ41 AJ43 AJ45 AJ47 AJ49 AJ51 AJ53 AJ55 AJ57 AJ59 AJ61 AJ63 AJ65">
    <cfRule type="cellIs" dxfId="217" priority="23" operator="greaterThan">
      <formula>8</formula>
    </cfRule>
  </conditionalFormatting>
  <conditionalFormatting sqref="AK7 AK9 AK11 AK13 AK15 AK17 AK19 AK21 AK23 AK25 AK27 AK29 AK31 AK33 AK35 AK37 AK39 AK41 AK43 AK45 AK47 AK49 AK51 AK53 AK55 AK57 AK59 AK61 AK63 AK65">
    <cfRule type="cellIs" dxfId="216" priority="21" operator="greaterThan">
      <formula>12</formula>
    </cfRule>
  </conditionalFormatting>
  <conditionalFormatting sqref="F67">
    <cfRule type="cellIs" dxfId="215" priority="17" operator="equal">
      <formula>0</formula>
    </cfRule>
    <cfRule type="cellIs" dxfId="214" priority="18" operator="equal">
      <formula>F69</formula>
    </cfRule>
    <cfRule type="cellIs" dxfId="213" priority="19" operator="between">
      <formula>F69</formula>
      <formula>0</formula>
    </cfRule>
    <cfRule type="cellIs" dxfId="212" priority="20" operator="greaterThan">
      <formula>F69</formula>
    </cfRule>
  </conditionalFormatting>
  <conditionalFormatting sqref="F68">
    <cfRule type="cellIs" dxfId="211" priority="13" operator="equal">
      <formula>0</formula>
    </cfRule>
    <cfRule type="cellIs" dxfId="210" priority="14" operator="equal">
      <formula>F70</formula>
    </cfRule>
    <cfRule type="cellIs" dxfId="209" priority="15" operator="between">
      <formula>F70</formula>
      <formula>0</formula>
    </cfRule>
    <cfRule type="cellIs" dxfId="208" priority="16" operator="greaterThan">
      <formula>F70</formula>
    </cfRule>
  </conditionalFormatting>
  <conditionalFormatting sqref="G67:AI67">
    <cfRule type="cellIs" dxfId="207" priority="9" operator="equal">
      <formula>0</formula>
    </cfRule>
    <cfRule type="cellIs" dxfId="206" priority="10" operator="equal">
      <formula>G69</formula>
    </cfRule>
    <cfRule type="cellIs" dxfId="205" priority="11" operator="between">
      <formula>G69</formula>
      <formula>0</formula>
    </cfRule>
    <cfRule type="cellIs" dxfId="204" priority="12" operator="greaterThan">
      <formula>G69</formula>
    </cfRule>
  </conditionalFormatting>
  <conditionalFormatting sqref="G68:AI68">
    <cfRule type="cellIs" dxfId="203" priority="5" operator="equal">
      <formula>0</formula>
    </cfRule>
    <cfRule type="cellIs" dxfId="202" priority="6" operator="equal">
      <formula>G70</formula>
    </cfRule>
    <cfRule type="cellIs" dxfId="201" priority="7" operator="between">
      <formula>G70</formula>
      <formula>0</formula>
    </cfRule>
    <cfRule type="cellIs" dxfId="200" priority="8" operator="greaterThan">
      <formula>G70</formula>
    </cfRule>
  </conditionalFormatting>
  <conditionalFormatting sqref="AQ67">
    <cfRule type="cellIs" dxfId="199" priority="3" operator="lessThan">
      <formula>$AJ$67</formula>
    </cfRule>
  </conditionalFormatting>
  <conditionalFormatting sqref="AQ68">
    <cfRule type="cellIs" dxfId="198" priority="1" operator="lessThan">
      <formula>$AJ$67</formula>
    </cfRule>
  </conditionalFormatting>
  <dataValidations count="6">
    <dataValidation type="whole" errorStyle="warning" allowBlank="1" showInputMessage="1" showErrorMessage="1" errorTitle="Ошибка" sqref="AK5 AK7:AK66" xr:uid="{00000000-0002-0000-0500-000000000000}">
      <formula1>0</formula1>
      <formula2>12</formula2>
    </dataValidation>
    <dataValidation type="whole" allowBlank="1" showInputMessage="1" showErrorMessage="1" sqref="E5:AI5 E7:AI7 E9:AI9 E11:AI11 E13:AI13 E15:AI15 E17:AI17 E19:AI19 E21:AI21 E23:AI23 E25:AI25 E27:AI27 E29:AI29 E31:AI31 E33:AI33 E35:AI35 Z43:AI43 Z41:AI41 Y37:AI37 Z65:AI65 E45:AI45 E47:AI47 E49:AI49 E51:AI51 E53:AI53 E55:AI55 E57:AI57 Z39:AI39 E61:AI61 E63:AI63 E39:V39 E43:W43 E37:V37 E41:W41 E65:X65 Z59:AI59 F59:X59" xr:uid="{00000000-0002-0000-0500-000001000000}">
      <formula1>0</formula1>
      <formula2>8</formula2>
    </dataValidation>
    <dataValidation type="whole" errorStyle="warning" allowBlank="1" showInputMessage="1" showErrorMessage="1" errorTitle="Ошибка" sqref="E6:AJ6 E8:AJ8 E10:AJ10 E12:AJ12 E14:AJ14 E16:AJ16 E18:AJ18 E20:AJ20 E22:AJ22 E24:AJ24 E26:AJ26 E28:AJ28 E30:AJ30 E32:AJ32 E34:AJ34 E36:AJ36 E38:AJ38 E40:AJ40 E42:AJ42 E44:AJ44 E46:AJ46 E48:AJ48 E50:AJ50 E52:AJ52 E54:AJ54 E56:AJ56 E58:AJ58 E60:AJ60 E62:AJ62 E64:AJ64 E66:AJ66" xr:uid="{00000000-0002-0000-05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500-000003000000}">
      <formula1>0</formula1>
      <formula2>8</formula2>
    </dataValidation>
    <dataValidation type="whole" allowBlank="1" showInputMessage="1" showErrorMessage="1" sqref="F68:AI68" xr:uid="{00000000-0002-0000-0500-000004000000}">
      <formula1>0</formula1>
      <formula2>F70</formula2>
    </dataValidation>
    <dataValidation type="whole" errorStyle="warning" allowBlank="1" showInputMessage="1" showErrorMessage="1" errorTitle="Ошибка" error="Ошибка" sqref="F67:AI67" xr:uid="{00000000-0002-0000-05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4D08883F-9589-4763-A05D-202EB408EFD6}">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642405E4-815A-42E8-9014-F3B2F0165740}">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F09AB660-8510-4FB6-9B8B-71FD2C5225BE}">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5F8F7B6C-4A75-4792-8DFB-DF55EDE64F5A}">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243F3C8F-0284-4CFC-9E06-992711BA4CDF}">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4340B3FB-5E6D-47C0-B5E9-BD0281B347AF}">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ECF659E7-663C-4FE5-AFA4-2F245128B7F3}">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46045092-3193-4859-B6D2-36AF0CAD2E16}">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Q70"/>
  <sheetViews>
    <sheetView showZeros="0" topLeftCell="S1" zoomScale="70" zoomScaleNormal="70" workbookViewId="0">
      <selection activeCell="AM4" sqref="AM4"/>
    </sheetView>
  </sheetViews>
  <sheetFormatPr defaultRowHeight="15" outlineLevelRow="1" outlineLevelCol="1" x14ac:dyDescent="0.25"/>
  <cols>
    <col min="1" max="1" width="6.42578125" customWidth="1"/>
    <col min="2" max="2" width="16.28515625" style="47" customWidth="1"/>
    <col min="3" max="3" width="17.42578125" style="47" customWidth="1"/>
    <col min="4" max="4" width="13" customWidth="1"/>
    <col min="5" max="5" width="10.42578125" customWidth="1"/>
    <col min="6" max="6" width="11" customWidth="1"/>
    <col min="8" max="12" width="8.7109375" customWidth="1" outlineLevel="1"/>
    <col min="13" max="13" width="10.7109375" customWidth="1" outlineLevel="1"/>
    <col min="14" max="34" width="8.7109375" customWidth="1" outlineLevel="1"/>
    <col min="35" max="35" width="6.42578125" customWidth="1" outlineLevel="1"/>
    <col min="36" max="36" width="6.5703125" style="19" customWidth="1"/>
    <col min="37" max="37" width="6.42578125" style="19" customWidth="1"/>
    <col min="38" max="39" width="8.7109375" style="83" customWidth="1" outlineLevel="1"/>
    <col min="40" max="40" width="8.7109375" customWidth="1" outlineLevel="1"/>
    <col min="42" max="42" width="10.140625" customWidth="1" outlineLevel="1"/>
    <col min="43" max="43" width="9.5703125" customWidth="1" outlineLevel="1"/>
  </cols>
  <sheetData>
    <row r="1" spans="1:40" ht="15.75" thickBot="1" x14ac:dyDescent="0.3">
      <c r="A1" t="str">
        <f>Май!A1</f>
        <v>Дрявичев Иван Олегович</v>
      </c>
      <c r="AL1" s="83" t="str">
        <f ca="1">INDEX({"Январь","Февраль","Март","I квартал","Апрель","Май","Июнь","II квартал","Июль","Август","Сентябрь","III квартал","Октябрь","Ноябрь","Декабрь","IV квартал"},_xlfn.SHEET())</f>
        <v>Июнь</v>
      </c>
    </row>
    <row r="2" spans="1:40" x14ac:dyDescent="0.25">
      <c r="A2" s="216" t="str">
        <f>Май!A2</f>
        <v>Дата</v>
      </c>
      <c r="B2" s="60" t="str">
        <f>Май!B2</f>
        <v>Подразделение</v>
      </c>
      <c r="C2" s="236" t="str">
        <f>Май!C2</f>
        <v>Должность</v>
      </c>
      <c r="D2" s="237">
        <f>Май!D2</f>
        <v>0</v>
      </c>
      <c r="E2" s="219" t="str">
        <f>Май!E2</f>
        <v>Заказ</v>
      </c>
      <c r="F2" s="220">
        <f>Май!F2</f>
        <v>0</v>
      </c>
      <c r="G2" s="220">
        <f>Май!G2</f>
        <v>0</v>
      </c>
      <c r="H2" s="220">
        <f>Май!H2</f>
        <v>0</v>
      </c>
      <c r="I2" s="220">
        <f>Май!I2</f>
        <v>0</v>
      </c>
      <c r="J2" s="220">
        <f>Май!J2</f>
        <v>0</v>
      </c>
      <c r="K2" s="220">
        <f>Май!K2</f>
        <v>0</v>
      </c>
      <c r="L2" s="220">
        <f>Май!L2</f>
        <v>0</v>
      </c>
      <c r="M2" s="220">
        <f>Май!M2</f>
        <v>0</v>
      </c>
      <c r="N2" s="220">
        <f>Май!N2</f>
        <v>0</v>
      </c>
      <c r="O2" s="220">
        <f>Май!O2</f>
        <v>0</v>
      </c>
      <c r="P2" s="220">
        <f>Май!P2</f>
        <v>0</v>
      </c>
      <c r="Q2" s="220">
        <f>Май!Q2</f>
        <v>0</v>
      </c>
      <c r="R2" s="220">
        <f>Май!R2</f>
        <v>0</v>
      </c>
      <c r="S2" s="220">
        <f>Май!S2</f>
        <v>0</v>
      </c>
      <c r="T2" s="220">
        <f>Май!T2</f>
        <v>0</v>
      </c>
      <c r="U2" s="220">
        <f>Май!U2</f>
        <v>0</v>
      </c>
      <c r="V2" s="220">
        <f>Май!V2</f>
        <v>0</v>
      </c>
      <c r="W2" s="220">
        <f>Май!W2</f>
        <v>0</v>
      </c>
      <c r="X2" s="220"/>
      <c r="Y2" s="220"/>
      <c r="Z2" s="220"/>
      <c r="AA2" s="220"/>
      <c r="AB2" s="220"/>
      <c r="AC2" s="220"/>
      <c r="AD2" s="220"/>
      <c r="AE2" s="220"/>
      <c r="AF2" s="220"/>
      <c r="AG2" s="220"/>
      <c r="AH2" s="220">
        <f>Май!AH2</f>
        <v>0</v>
      </c>
      <c r="AI2" s="221">
        <f>Май!AI2</f>
        <v>0</v>
      </c>
      <c r="AJ2" s="222" t="str">
        <f>Май!AJ2</f>
        <v>Всего</v>
      </c>
      <c r="AK2" s="223">
        <f>Май!AK2</f>
        <v>0</v>
      </c>
      <c r="AL2" s="83" t="s">
        <v>12</v>
      </c>
      <c r="AM2" s="83" t="s">
        <v>13</v>
      </c>
      <c r="AN2" t="s">
        <v>14</v>
      </c>
    </row>
    <row r="3" spans="1:40" ht="150" x14ac:dyDescent="0.25">
      <c r="A3" s="217">
        <f>Май!A3</f>
        <v>0</v>
      </c>
      <c r="B3" s="59" t="str">
        <f>Май!B3</f>
        <v>Департамент 17</v>
      </c>
      <c r="C3" s="40" t="str">
        <f>Май!C3</f>
        <v>Инженер-стажер</v>
      </c>
      <c r="D3" s="56" t="str">
        <f>Май!D3</f>
        <v>Штат</v>
      </c>
      <c r="E3" s="31" t="str">
        <f>Май!E3</f>
        <v>Общие</v>
      </c>
      <c r="F3" s="173" t="str">
        <f>Май!F3</f>
        <v>Заказ-наряд 46/17 от 02.08.2021 г., Устройство доработки питания, 200 шт.</v>
      </c>
      <c r="G3" s="173">
        <f>Май!G3</f>
        <v>0</v>
      </c>
      <c r="H3" s="173">
        <f>Май!H3</f>
        <v>0</v>
      </c>
      <c r="I3" s="173">
        <f>Май!I3</f>
        <v>0</v>
      </c>
      <c r="J3" s="173">
        <f>Май!J3</f>
        <v>0</v>
      </c>
      <c r="K3" s="173">
        <f>Май!K3</f>
        <v>0</v>
      </c>
      <c r="L3" s="173">
        <f>Май!L3</f>
        <v>0</v>
      </c>
      <c r="M3" s="173">
        <f>Май!M3</f>
        <v>0</v>
      </c>
      <c r="N3" s="173">
        <f>Май!N3</f>
        <v>0</v>
      </c>
      <c r="O3" s="173">
        <f>Май!O3</f>
        <v>0</v>
      </c>
      <c r="P3" s="173">
        <f>Май!P3</f>
        <v>0</v>
      </c>
      <c r="Q3" s="1">
        <f>Май!Q3</f>
        <v>0</v>
      </c>
      <c r="R3" s="1">
        <f>Май!R3</f>
        <v>0</v>
      </c>
      <c r="S3" s="1">
        <f>Май!S3</f>
        <v>0</v>
      </c>
      <c r="T3" s="1">
        <f>Май!T3</f>
        <v>0</v>
      </c>
      <c r="U3" s="1">
        <f>Май!U3</f>
        <v>0</v>
      </c>
      <c r="V3" s="1">
        <f>Май!V3</f>
        <v>0</v>
      </c>
      <c r="W3" s="1">
        <f>Май!W3</f>
        <v>0</v>
      </c>
      <c r="X3" s="1"/>
      <c r="Y3" s="1"/>
      <c r="Z3" s="1"/>
      <c r="AA3" s="1"/>
      <c r="AB3" s="1"/>
      <c r="AC3" s="1"/>
      <c r="AD3" s="1"/>
      <c r="AE3" s="1"/>
      <c r="AF3" s="1"/>
      <c r="AG3" s="1"/>
      <c r="AH3" s="1">
        <f>Май!AH3</f>
        <v>0</v>
      </c>
      <c r="AI3" s="32">
        <f>Май!AI3</f>
        <v>0</v>
      </c>
      <c r="AJ3" s="224">
        <f>Май!AJ3</f>
        <v>0</v>
      </c>
      <c r="AK3" s="225">
        <f>Май!AK3</f>
        <v>0</v>
      </c>
      <c r="AL3" s="83">
        <v>1</v>
      </c>
      <c r="AM3" s="103">
        <v>168</v>
      </c>
      <c r="AN3">
        <f>Январь!AN3</f>
        <v>0</v>
      </c>
    </row>
    <row r="4" spans="1:40" ht="15.75" thickBot="1" x14ac:dyDescent="0.3">
      <c r="A4" s="218">
        <f>Май!A4</f>
        <v>0</v>
      </c>
      <c r="B4" s="61">
        <f>Май!B4</f>
        <v>0</v>
      </c>
      <c r="C4" s="41">
        <f>Май!C4</f>
        <v>0</v>
      </c>
      <c r="D4" s="57" t="str">
        <f>Май!D4</f>
        <v>Совместитель</v>
      </c>
      <c r="E4" s="13">
        <f>Май!E4</f>
        <v>0</v>
      </c>
      <c r="F4" s="5">
        <f>Май!F4</f>
        <v>0</v>
      </c>
      <c r="G4" s="5">
        <f>Май!G4</f>
        <v>0</v>
      </c>
      <c r="H4" s="5">
        <f>Май!H4</f>
        <v>0</v>
      </c>
      <c r="I4" s="5">
        <f>Май!I4</f>
        <v>0</v>
      </c>
      <c r="J4" s="5">
        <f>Май!J4</f>
        <v>0</v>
      </c>
      <c r="K4" s="5">
        <f>Май!K4</f>
        <v>0</v>
      </c>
      <c r="L4" s="5">
        <f>Май!L4</f>
        <v>0</v>
      </c>
      <c r="M4" s="5">
        <f>Май!M4</f>
        <v>0</v>
      </c>
      <c r="N4" s="5">
        <f>Май!N4</f>
        <v>0</v>
      </c>
      <c r="O4" s="5">
        <f>Май!O4</f>
        <v>0</v>
      </c>
      <c r="P4" s="5">
        <f>Май!P4</f>
        <v>0</v>
      </c>
      <c r="Q4" s="5">
        <f>Май!Q4</f>
        <v>0</v>
      </c>
      <c r="R4" s="5">
        <f>Май!R4</f>
        <v>0</v>
      </c>
      <c r="S4" s="5">
        <f>Май!S4</f>
        <v>0</v>
      </c>
      <c r="T4" s="5">
        <f>Май!T4</f>
        <v>0</v>
      </c>
      <c r="U4" s="5">
        <f>Май!U4</f>
        <v>0</v>
      </c>
      <c r="V4" s="5">
        <f>Май!V4</f>
        <v>0</v>
      </c>
      <c r="W4" s="5">
        <f>Май!W4</f>
        <v>0</v>
      </c>
      <c r="X4" s="5"/>
      <c r="Y4" s="5"/>
      <c r="Z4" s="5"/>
      <c r="AA4" s="5"/>
      <c r="AB4" s="5"/>
      <c r="AC4" s="5"/>
      <c r="AD4" s="5"/>
      <c r="AE4" s="5"/>
      <c r="AF4" s="5"/>
      <c r="AG4" s="5"/>
      <c r="AH4" s="5">
        <f>Май!AH4</f>
        <v>0</v>
      </c>
      <c r="AI4" s="14">
        <f>Май!AI4</f>
        <v>0</v>
      </c>
      <c r="AJ4" s="226">
        <f>Май!AJ4</f>
        <v>0</v>
      </c>
      <c r="AK4" s="227">
        <f>Май!AK4</f>
        <v>0</v>
      </c>
      <c r="AL4" s="83">
        <v>0</v>
      </c>
    </row>
    <row r="5" spans="1:40" ht="15.75" thickTop="1" x14ac:dyDescent="0.25">
      <c r="A5" s="257">
        <v>1</v>
      </c>
      <c r="B5" s="76"/>
      <c r="C5" s="77"/>
      <c r="D5" s="93">
        <f>Май!D65</f>
        <v>0</v>
      </c>
      <c r="E5" s="79"/>
      <c r="F5" s="80"/>
      <c r="G5" s="80"/>
      <c r="H5" s="4"/>
      <c r="I5" s="4"/>
      <c r="J5" s="4"/>
      <c r="K5" s="4"/>
      <c r="L5" s="4"/>
      <c r="M5" s="4"/>
      <c r="N5" s="4"/>
      <c r="O5" s="4"/>
      <c r="P5" s="4"/>
      <c r="Q5" s="4"/>
      <c r="R5" s="4"/>
      <c r="S5" s="4"/>
      <c r="T5" s="4"/>
      <c r="U5" s="4"/>
      <c r="V5" s="4"/>
      <c r="W5" s="4"/>
      <c r="X5" s="4"/>
      <c r="Y5" s="4"/>
      <c r="Z5" s="4"/>
      <c r="AA5" s="4"/>
      <c r="AB5" s="4"/>
      <c r="AC5" s="4"/>
      <c r="AD5" s="4"/>
      <c r="AE5" s="4"/>
      <c r="AF5" s="4"/>
      <c r="AG5" s="4"/>
      <c r="AH5" s="4"/>
      <c r="AI5" s="15"/>
      <c r="AJ5" s="29">
        <f t="shared" ref="AJ5:AJ36" si="0">SUM(E5:AI5)</f>
        <v>0</v>
      </c>
      <c r="AK5" s="206">
        <f>AJ5+AJ6</f>
        <v>0</v>
      </c>
    </row>
    <row r="6" spans="1:40" x14ac:dyDescent="0.25">
      <c r="A6" s="212"/>
      <c r="B6" s="62"/>
      <c r="C6" s="43"/>
      <c r="D6" s="6">
        <f>Май!D66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45"/>
    </row>
    <row r="7" spans="1:40" x14ac:dyDescent="0.25">
      <c r="A7" s="257">
        <v>2</v>
      </c>
      <c r="B7" s="76"/>
      <c r="C7" s="77"/>
      <c r="D7" s="93">
        <f>D5</f>
        <v>0</v>
      </c>
      <c r="E7" s="79"/>
      <c r="F7" s="80"/>
      <c r="G7" s="80"/>
      <c r="H7" s="4"/>
      <c r="I7" s="4"/>
      <c r="J7" s="4"/>
      <c r="K7" s="4"/>
      <c r="L7" s="4"/>
      <c r="M7" s="4"/>
      <c r="N7" s="4"/>
      <c r="O7" s="4"/>
      <c r="P7" s="4"/>
      <c r="Q7" s="4"/>
      <c r="R7" s="4"/>
      <c r="S7" s="4"/>
      <c r="T7" s="4"/>
      <c r="U7" s="4"/>
      <c r="V7" s="4"/>
      <c r="W7" s="4"/>
      <c r="X7" s="4"/>
      <c r="Y7" s="4"/>
      <c r="Z7" s="4"/>
      <c r="AA7" s="4"/>
      <c r="AB7" s="4"/>
      <c r="AC7" s="4"/>
      <c r="AD7" s="4"/>
      <c r="AE7" s="4"/>
      <c r="AF7" s="4"/>
      <c r="AG7" s="4"/>
      <c r="AH7" s="4"/>
      <c r="AI7" s="15"/>
      <c r="AJ7" s="17">
        <f t="shared" si="0"/>
        <v>0</v>
      </c>
      <c r="AK7" s="245">
        <f>AJ7+AJ8</f>
        <v>0</v>
      </c>
    </row>
    <row r="8" spans="1:40" x14ac:dyDescent="0.25">
      <c r="A8" s="212"/>
      <c r="B8" s="62"/>
      <c r="C8" s="43"/>
      <c r="D8" s="6">
        <f t="shared" ref="D8:D66" si="1">D6</f>
        <v>0</v>
      </c>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12"/>
      <c r="AJ8" s="23">
        <f t="shared" si="0"/>
        <v>0</v>
      </c>
      <c r="AK8" s="213"/>
    </row>
    <row r="9" spans="1:40" x14ac:dyDescent="0.25">
      <c r="A9" s="212">
        <v>3</v>
      </c>
      <c r="B9" s="94"/>
      <c r="C9" s="95"/>
      <c r="D9" s="96">
        <f t="shared" si="1"/>
        <v>0</v>
      </c>
      <c r="E9" s="79"/>
      <c r="F9" s="80"/>
      <c r="G9" s="80"/>
      <c r="H9" s="4"/>
      <c r="I9" s="4"/>
      <c r="J9" s="4"/>
      <c r="K9" s="4"/>
      <c r="L9" s="4"/>
      <c r="M9" s="4"/>
      <c r="N9" s="4"/>
      <c r="O9" s="4"/>
      <c r="P9" s="4"/>
      <c r="Q9" s="4"/>
      <c r="R9" s="4"/>
      <c r="S9" s="4"/>
      <c r="T9" s="4"/>
      <c r="U9" s="4"/>
      <c r="V9" s="4"/>
      <c r="W9" s="4"/>
      <c r="X9" s="4"/>
      <c r="Y9" s="4"/>
      <c r="Z9" s="4"/>
      <c r="AA9" s="4"/>
      <c r="AB9" s="4"/>
      <c r="AC9" s="4"/>
      <c r="AD9" s="4"/>
      <c r="AE9" s="4"/>
      <c r="AF9" s="4"/>
      <c r="AG9" s="4"/>
      <c r="AH9" s="4"/>
      <c r="AI9" s="15"/>
      <c r="AJ9" s="23">
        <f t="shared" si="0"/>
        <v>0</v>
      </c>
      <c r="AK9" s="213">
        <f>AJ9+AJ10</f>
        <v>0</v>
      </c>
    </row>
    <row r="10" spans="1:40" x14ac:dyDescent="0.25">
      <c r="A10" s="212"/>
      <c r="B10" s="62"/>
      <c r="C10" s="43"/>
      <c r="D10" s="6">
        <f t="shared" si="1"/>
        <v>0</v>
      </c>
      <c r="E10" s="1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12"/>
      <c r="AJ10" s="23">
        <f t="shared" si="0"/>
        <v>0</v>
      </c>
      <c r="AK10" s="213"/>
    </row>
    <row r="11" spans="1:40" x14ac:dyDescent="0.25">
      <c r="A11" s="200">
        <v>4</v>
      </c>
      <c r="B11" s="115"/>
      <c r="C11" s="116"/>
      <c r="D11" s="126">
        <f t="shared" si="1"/>
        <v>0</v>
      </c>
      <c r="E11" s="111"/>
      <c r="F11" s="112"/>
      <c r="G11" s="112"/>
      <c r="H11" s="112"/>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3"/>
      <c r="AJ11" s="122">
        <f t="shared" si="0"/>
        <v>0</v>
      </c>
      <c r="AK11" s="201">
        <f>AJ11+AJ12</f>
        <v>0</v>
      </c>
    </row>
    <row r="12" spans="1:40" x14ac:dyDescent="0.25">
      <c r="A12" s="200"/>
      <c r="B12" s="115"/>
      <c r="C12" s="116"/>
      <c r="D12" s="126">
        <f t="shared" si="1"/>
        <v>0</v>
      </c>
      <c r="E12" s="118"/>
      <c r="F12" s="119"/>
      <c r="G12" s="119"/>
      <c r="H12" s="119"/>
      <c r="I12" s="119"/>
      <c r="J12" s="119"/>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19"/>
      <c r="AH12" s="119"/>
      <c r="AI12" s="120"/>
      <c r="AJ12" s="122">
        <f t="shared" si="0"/>
        <v>0</v>
      </c>
      <c r="AK12" s="201"/>
    </row>
    <row r="13" spans="1:40" x14ac:dyDescent="0.25">
      <c r="A13" s="200">
        <v>5</v>
      </c>
      <c r="B13" s="115"/>
      <c r="C13" s="116"/>
      <c r="D13" s="126">
        <f t="shared" si="1"/>
        <v>0</v>
      </c>
      <c r="E13" s="111"/>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3"/>
      <c r="AJ13" s="122">
        <f t="shared" si="0"/>
        <v>0</v>
      </c>
      <c r="AK13" s="201">
        <f>AJ13+AJ14</f>
        <v>0</v>
      </c>
    </row>
    <row r="14" spans="1:40" x14ac:dyDescent="0.25">
      <c r="A14" s="200"/>
      <c r="B14" s="115"/>
      <c r="C14" s="116"/>
      <c r="D14" s="126">
        <f t="shared" si="1"/>
        <v>0</v>
      </c>
      <c r="E14" s="118"/>
      <c r="F14" s="119"/>
      <c r="G14" s="119"/>
      <c r="H14" s="119"/>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20"/>
      <c r="AJ14" s="122">
        <f t="shared" si="0"/>
        <v>0</v>
      </c>
      <c r="AK14" s="201"/>
    </row>
    <row r="15" spans="1:40" x14ac:dyDescent="0.25">
      <c r="A15" s="202">
        <v>6</v>
      </c>
      <c r="B15" s="87"/>
      <c r="C15" s="88"/>
      <c r="D15" s="89">
        <f t="shared" si="1"/>
        <v>0</v>
      </c>
      <c r="E15" s="187"/>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104"/>
      <c r="AJ15" s="98">
        <f t="shared" si="0"/>
        <v>0</v>
      </c>
      <c r="AK15" s="204">
        <f>AJ15+AJ16</f>
        <v>0</v>
      </c>
    </row>
    <row r="16" spans="1:40" x14ac:dyDescent="0.25">
      <c r="A16" s="202"/>
      <c r="B16" s="87"/>
      <c r="C16" s="88"/>
      <c r="D16" s="89">
        <f t="shared" si="1"/>
        <v>0</v>
      </c>
      <c r="E16" s="91"/>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105"/>
      <c r="AJ16" s="98">
        <f t="shared" si="0"/>
        <v>0</v>
      </c>
      <c r="AK16" s="204"/>
    </row>
    <row r="17" spans="1:37" x14ac:dyDescent="0.25">
      <c r="A17" s="212">
        <v>7</v>
      </c>
      <c r="B17" s="94"/>
      <c r="C17" s="95"/>
      <c r="D17" s="96">
        <f t="shared" si="1"/>
        <v>0</v>
      </c>
      <c r="E17" s="79"/>
      <c r="F17" s="80"/>
      <c r="G17" s="80"/>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15"/>
      <c r="AJ17" s="23">
        <f t="shared" si="0"/>
        <v>0</v>
      </c>
      <c r="AK17" s="213">
        <f>AJ17+AJ18</f>
        <v>0</v>
      </c>
    </row>
    <row r="18" spans="1:37" x14ac:dyDescent="0.25">
      <c r="A18" s="212"/>
      <c r="B18" s="62"/>
      <c r="C18" s="43"/>
      <c r="D18" s="6">
        <f t="shared" si="1"/>
        <v>0</v>
      </c>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12"/>
      <c r="AJ18" s="23">
        <f t="shared" si="0"/>
        <v>0</v>
      </c>
      <c r="AK18" s="213"/>
    </row>
    <row r="19" spans="1:37" x14ac:dyDescent="0.25">
      <c r="A19" s="212">
        <v>8</v>
      </c>
      <c r="B19" s="94"/>
      <c r="C19" s="95"/>
      <c r="D19" s="96">
        <f t="shared" si="1"/>
        <v>0</v>
      </c>
      <c r="E19" s="79"/>
      <c r="F19" s="80"/>
      <c r="G19" s="80"/>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15"/>
      <c r="AJ19" s="23">
        <f t="shared" si="0"/>
        <v>0</v>
      </c>
      <c r="AK19" s="213">
        <f>AJ19+AJ20</f>
        <v>0</v>
      </c>
    </row>
    <row r="20" spans="1:37" x14ac:dyDescent="0.25">
      <c r="A20" s="212"/>
      <c r="B20" s="62"/>
      <c r="C20" s="43"/>
      <c r="D20" s="6">
        <f t="shared" si="1"/>
        <v>0</v>
      </c>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12"/>
      <c r="AJ20" s="23">
        <f t="shared" si="0"/>
        <v>0</v>
      </c>
      <c r="AK20" s="213"/>
    </row>
    <row r="21" spans="1:37" x14ac:dyDescent="0.25">
      <c r="A21" s="212">
        <v>9</v>
      </c>
      <c r="B21" s="94"/>
      <c r="C21" s="95"/>
      <c r="D21" s="96">
        <f t="shared" si="1"/>
        <v>0</v>
      </c>
      <c r="E21" s="79"/>
      <c r="F21" s="80"/>
      <c r="G21" s="80"/>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15"/>
      <c r="AJ21" s="23">
        <f t="shared" si="0"/>
        <v>0</v>
      </c>
      <c r="AK21" s="213">
        <f>AJ21+AJ22</f>
        <v>0</v>
      </c>
    </row>
    <row r="22" spans="1:37" x14ac:dyDescent="0.25">
      <c r="A22" s="212"/>
      <c r="B22" s="62"/>
      <c r="C22" s="43"/>
      <c r="D22" s="6">
        <f t="shared" si="1"/>
        <v>0</v>
      </c>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12"/>
      <c r="AJ22" s="23">
        <f t="shared" si="0"/>
        <v>0</v>
      </c>
      <c r="AK22" s="213"/>
    </row>
    <row r="23" spans="1:37" x14ac:dyDescent="0.25">
      <c r="A23" s="212">
        <v>10</v>
      </c>
      <c r="B23" s="94"/>
      <c r="C23" s="95"/>
      <c r="D23" s="96">
        <f t="shared" si="1"/>
        <v>0</v>
      </c>
      <c r="E23" s="79"/>
      <c r="F23" s="80"/>
      <c r="G23" s="80"/>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15"/>
      <c r="AJ23" s="23">
        <f t="shared" si="0"/>
        <v>0</v>
      </c>
      <c r="AK23" s="213">
        <f>AJ23+AJ24</f>
        <v>0</v>
      </c>
    </row>
    <row r="24" spans="1:37" x14ac:dyDescent="0.25">
      <c r="A24" s="212"/>
      <c r="B24" s="62"/>
      <c r="C24" s="43"/>
      <c r="D24" s="6">
        <f t="shared" si="1"/>
        <v>0</v>
      </c>
      <c r="E24" s="10"/>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12"/>
      <c r="AJ24" s="23">
        <f t="shared" si="0"/>
        <v>0</v>
      </c>
      <c r="AK24" s="213"/>
    </row>
    <row r="25" spans="1:37" x14ac:dyDescent="0.25">
      <c r="A25" s="200">
        <v>11</v>
      </c>
      <c r="B25" s="115"/>
      <c r="C25" s="116"/>
      <c r="D25" s="126">
        <f t="shared" si="1"/>
        <v>0</v>
      </c>
      <c r="E25" s="111"/>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3"/>
      <c r="AJ25" s="122">
        <f t="shared" si="0"/>
        <v>0</v>
      </c>
      <c r="AK25" s="201">
        <f>AJ25+AJ26</f>
        <v>0</v>
      </c>
    </row>
    <row r="26" spans="1:37" x14ac:dyDescent="0.25">
      <c r="A26" s="200"/>
      <c r="B26" s="115"/>
      <c r="C26" s="116"/>
      <c r="D26" s="126">
        <f t="shared" si="1"/>
        <v>0</v>
      </c>
      <c r="E26" s="118"/>
      <c r="F26" s="119"/>
      <c r="G26" s="119"/>
      <c r="H26" s="119"/>
      <c r="I26" s="119"/>
      <c r="J26" s="119"/>
      <c r="K26" s="119"/>
      <c r="L26" s="119"/>
      <c r="M26" s="119"/>
      <c r="N26" s="119"/>
      <c r="O26" s="119"/>
      <c r="P26" s="119"/>
      <c r="Q26" s="119"/>
      <c r="R26" s="119"/>
      <c r="S26" s="119"/>
      <c r="T26" s="119"/>
      <c r="U26" s="119"/>
      <c r="V26" s="119"/>
      <c r="W26" s="119"/>
      <c r="X26" s="119"/>
      <c r="Y26" s="119"/>
      <c r="Z26" s="119"/>
      <c r="AA26" s="119"/>
      <c r="AB26" s="119"/>
      <c r="AC26" s="119"/>
      <c r="AD26" s="119"/>
      <c r="AE26" s="119"/>
      <c r="AF26" s="119"/>
      <c r="AG26" s="119"/>
      <c r="AH26" s="119"/>
      <c r="AI26" s="120"/>
      <c r="AJ26" s="122">
        <f t="shared" si="0"/>
        <v>0</v>
      </c>
      <c r="AK26" s="201"/>
    </row>
    <row r="27" spans="1:37" x14ac:dyDescent="0.25">
      <c r="A27" s="200">
        <v>12</v>
      </c>
      <c r="B27" s="115"/>
      <c r="C27" s="116"/>
      <c r="D27" s="126">
        <f t="shared" si="1"/>
        <v>0</v>
      </c>
      <c r="E27" s="111"/>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3"/>
      <c r="AJ27" s="122">
        <f t="shared" si="0"/>
        <v>0</v>
      </c>
      <c r="AK27" s="201">
        <f>AJ27+AJ28</f>
        <v>0</v>
      </c>
    </row>
    <row r="28" spans="1:37" x14ac:dyDescent="0.25">
      <c r="A28" s="200"/>
      <c r="B28" s="115"/>
      <c r="C28" s="116"/>
      <c r="D28" s="126">
        <f t="shared" si="1"/>
        <v>0</v>
      </c>
      <c r="E28" s="118"/>
      <c r="F28" s="119"/>
      <c r="G28" s="119"/>
      <c r="H28" s="119"/>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20"/>
      <c r="AJ28" s="122">
        <f t="shared" si="0"/>
        <v>0</v>
      </c>
      <c r="AK28" s="201"/>
    </row>
    <row r="29" spans="1:37" x14ac:dyDescent="0.25">
      <c r="A29" s="200">
        <v>13</v>
      </c>
      <c r="B29" s="115"/>
      <c r="C29" s="116"/>
      <c r="D29" s="126">
        <f t="shared" si="1"/>
        <v>0</v>
      </c>
      <c r="E29" s="111"/>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3"/>
      <c r="AJ29" s="122">
        <f t="shared" si="0"/>
        <v>0</v>
      </c>
      <c r="AK29" s="201">
        <f>AJ29+AJ30</f>
        <v>0</v>
      </c>
    </row>
    <row r="30" spans="1:37" x14ac:dyDescent="0.25">
      <c r="A30" s="200"/>
      <c r="B30" s="115"/>
      <c r="C30" s="116"/>
      <c r="D30" s="126">
        <f t="shared" si="1"/>
        <v>0</v>
      </c>
      <c r="E30" s="118"/>
      <c r="F30" s="119"/>
      <c r="G30" s="119"/>
      <c r="H30" s="119"/>
      <c r="I30" s="119"/>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20"/>
      <c r="AJ30" s="122">
        <f t="shared" si="0"/>
        <v>0</v>
      </c>
      <c r="AK30" s="201"/>
    </row>
    <row r="31" spans="1:37" x14ac:dyDescent="0.25">
      <c r="A31" s="202">
        <v>14</v>
      </c>
      <c r="B31" s="87"/>
      <c r="C31" s="88"/>
      <c r="D31" s="89">
        <f t="shared" si="1"/>
        <v>0</v>
      </c>
      <c r="E31" s="187"/>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104"/>
      <c r="AJ31" s="98">
        <f t="shared" si="0"/>
        <v>0</v>
      </c>
      <c r="AK31" s="204">
        <f>AJ31+AJ32</f>
        <v>0</v>
      </c>
    </row>
    <row r="32" spans="1:37" x14ac:dyDescent="0.25">
      <c r="A32" s="202"/>
      <c r="B32" s="87"/>
      <c r="C32" s="88"/>
      <c r="D32" s="89">
        <f t="shared" si="1"/>
        <v>0</v>
      </c>
      <c r="E32" s="91"/>
      <c r="F32" s="92"/>
      <c r="G32" s="92"/>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105"/>
      <c r="AJ32" s="98">
        <f t="shared" si="0"/>
        <v>0</v>
      </c>
      <c r="AK32" s="204"/>
    </row>
    <row r="33" spans="1:37" x14ac:dyDescent="0.25">
      <c r="A33" s="212">
        <v>15</v>
      </c>
      <c r="B33" s="94"/>
      <c r="C33" s="95"/>
      <c r="D33" s="96">
        <f t="shared" si="1"/>
        <v>0</v>
      </c>
      <c r="E33" s="79"/>
      <c r="F33" s="80"/>
      <c r="G33" s="8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15"/>
      <c r="AJ33" s="23">
        <f t="shared" si="0"/>
        <v>0</v>
      </c>
      <c r="AK33" s="213">
        <f>AJ33+AJ34</f>
        <v>0</v>
      </c>
    </row>
    <row r="34" spans="1:37" x14ac:dyDescent="0.25">
      <c r="A34" s="212"/>
      <c r="B34" s="62"/>
      <c r="C34" s="43"/>
      <c r="D34" s="6">
        <f t="shared" si="1"/>
        <v>0</v>
      </c>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13"/>
    </row>
    <row r="35" spans="1:37" x14ac:dyDescent="0.25">
      <c r="A35" s="212">
        <v>16</v>
      </c>
      <c r="B35" s="94"/>
      <c r="C35" s="95"/>
      <c r="D35" s="96">
        <f t="shared" si="1"/>
        <v>0</v>
      </c>
      <c r="E35" s="79"/>
      <c r="F35" s="80"/>
      <c r="G35" s="8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15"/>
      <c r="AJ35" s="23">
        <f t="shared" si="0"/>
        <v>0</v>
      </c>
      <c r="AK35" s="213">
        <f>AJ35+AJ36</f>
        <v>0</v>
      </c>
    </row>
    <row r="36" spans="1:37" x14ac:dyDescent="0.25">
      <c r="A36" s="212"/>
      <c r="B36" s="62"/>
      <c r="C36" s="43"/>
      <c r="D36" s="6">
        <f t="shared" si="1"/>
        <v>0</v>
      </c>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13"/>
    </row>
    <row r="37" spans="1:37" x14ac:dyDescent="0.25">
      <c r="A37" s="212">
        <v>17</v>
      </c>
      <c r="B37" s="94"/>
      <c r="C37" s="95"/>
      <c r="D37" s="96">
        <f t="shared" si="1"/>
        <v>0</v>
      </c>
      <c r="E37" s="79"/>
      <c r="F37" s="80"/>
      <c r="G37" s="80"/>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15"/>
      <c r="AJ37" s="23">
        <f t="shared" ref="AJ37:AJ66" si="2">SUM(E37:AI37)</f>
        <v>0</v>
      </c>
      <c r="AK37" s="213">
        <f>AJ37+AJ38</f>
        <v>0</v>
      </c>
    </row>
    <row r="38" spans="1:37" x14ac:dyDescent="0.25">
      <c r="A38" s="212"/>
      <c r="B38" s="62"/>
      <c r="C38" s="43"/>
      <c r="D38" s="6">
        <f t="shared" si="1"/>
        <v>0</v>
      </c>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13"/>
    </row>
    <row r="39" spans="1:37" x14ac:dyDescent="0.25">
      <c r="A39" s="200">
        <v>18</v>
      </c>
      <c r="B39" s="115"/>
      <c r="C39" s="116"/>
      <c r="D39" s="126">
        <f t="shared" si="1"/>
        <v>0</v>
      </c>
      <c r="E39" s="111"/>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3"/>
      <c r="AJ39" s="122">
        <f t="shared" si="2"/>
        <v>0</v>
      </c>
      <c r="AK39" s="201">
        <f>AJ39+AJ40</f>
        <v>0</v>
      </c>
    </row>
    <row r="40" spans="1:37" x14ac:dyDescent="0.25">
      <c r="A40" s="200"/>
      <c r="B40" s="115"/>
      <c r="C40" s="116"/>
      <c r="D40" s="126">
        <f t="shared" si="1"/>
        <v>0</v>
      </c>
      <c r="E40" s="118"/>
      <c r="F40" s="119"/>
      <c r="G40" s="119"/>
      <c r="H40" s="119"/>
      <c r="I40" s="119"/>
      <c r="J40" s="119"/>
      <c r="K40" s="119"/>
      <c r="L40" s="119"/>
      <c r="M40" s="119"/>
      <c r="N40" s="119"/>
      <c r="O40" s="119"/>
      <c r="P40" s="119"/>
      <c r="Q40" s="119"/>
      <c r="R40" s="119"/>
      <c r="S40" s="119"/>
      <c r="T40" s="119"/>
      <c r="U40" s="119"/>
      <c r="V40" s="119"/>
      <c r="W40" s="119"/>
      <c r="X40" s="119"/>
      <c r="Y40" s="119"/>
      <c r="Z40" s="119"/>
      <c r="AA40" s="119"/>
      <c r="AB40" s="119"/>
      <c r="AC40" s="119"/>
      <c r="AD40" s="119"/>
      <c r="AE40" s="119"/>
      <c r="AF40" s="119"/>
      <c r="AG40" s="119"/>
      <c r="AH40" s="119"/>
      <c r="AI40" s="120"/>
      <c r="AJ40" s="122">
        <f t="shared" si="2"/>
        <v>0</v>
      </c>
      <c r="AK40" s="201"/>
    </row>
    <row r="41" spans="1:37" x14ac:dyDescent="0.25">
      <c r="A41" s="200">
        <v>19</v>
      </c>
      <c r="B41" s="115"/>
      <c r="C41" s="116"/>
      <c r="D41" s="126">
        <f t="shared" si="1"/>
        <v>0</v>
      </c>
      <c r="E41" s="111"/>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3"/>
      <c r="AJ41" s="122">
        <f t="shared" si="2"/>
        <v>0</v>
      </c>
      <c r="AK41" s="201">
        <f>AJ41+AJ42</f>
        <v>0</v>
      </c>
    </row>
    <row r="42" spans="1:37" x14ac:dyDescent="0.25">
      <c r="A42" s="200"/>
      <c r="B42" s="115"/>
      <c r="C42" s="116"/>
      <c r="D42" s="126">
        <f t="shared" si="1"/>
        <v>0</v>
      </c>
      <c r="E42" s="118"/>
      <c r="F42" s="119"/>
      <c r="G42" s="119"/>
      <c r="H42" s="119"/>
      <c r="I42" s="119"/>
      <c r="J42" s="119"/>
      <c r="K42" s="119"/>
      <c r="L42" s="119"/>
      <c r="M42" s="119"/>
      <c r="N42" s="119"/>
      <c r="O42" s="119"/>
      <c r="P42" s="119"/>
      <c r="Q42" s="119"/>
      <c r="R42" s="119"/>
      <c r="S42" s="119"/>
      <c r="T42" s="119"/>
      <c r="U42" s="119"/>
      <c r="V42" s="119"/>
      <c r="W42" s="119"/>
      <c r="X42" s="119"/>
      <c r="Y42" s="119"/>
      <c r="Z42" s="119"/>
      <c r="AA42" s="119"/>
      <c r="AB42" s="119"/>
      <c r="AC42" s="119"/>
      <c r="AD42" s="119"/>
      <c r="AE42" s="119"/>
      <c r="AF42" s="119"/>
      <c r="AG42" s="119"/>
      <c r="AH42" s="119"/>
      <c r="AI42" s="120"/>
      <c r="AJ42" s="122">
        <f t="shared" si="2"/>
        <v>0</v>
      </c>
      <c r="AK42" s="201"/>
    </row>
    <row r="43" spans="1:37" x14ac:dyDescent="0.25">
      <c r="A43" s="202">
        <v>20</v>
      </c>
      <c r="B43" s="87"/>
      <c r="C43" s="88"/>
      <c r="D43" s="89">
        <f t="shared" si="1"/>
        <v>0</v>
      </c>
      <c r="E43" s="187"/>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104"/>
      <c r="AJ43" s="98">
        <f t="shared" si="2"/>
        <v>0</v>
      </c>
      <c r="AK43" s="204">
        <f>AJ43+AJ44</f>
        <v>0</v>
      </c>
    </row>
    <row r="44" spans="1:37" x14ac:dyDescent="0.25">
      <c r="A44" s="202"/>
      <c r="B44" s="87"/>
      <c r="C44" s="88"/>
      <c r="D44" s="89">
        <f t="shared" si="1"/>
        <v>0</v>
      </c>
      <c r="E44" s="91"/>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105"/>
      <c r="AJ44" s="98">
        <f t="shared" si="2"/>
        <v>0</v>
      </c>
      <c r="AK44" s="204"/>
    </row>
    <row r="45" spans="1:37" x14ac:dyDescent="0.25">
      <c r="A45" s="212">
        <v>21</v>
      </c>
      <c r="B45" s="94"/>
      <c r="C45" s="95"/>
      <c r="D45" s="96">
        <f t="shared" si="1"/>
        <v>0</v>
      </c>
      <c r="E45" s="79"/>
      <c r="F45" s="80"/>
      <c r="G45" s="8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15"/>
      <c r="AJ45" s="23">
        <f t="shared" si="2"/>
        <v>0</v>
      </c>
      <c r="AK45" s="213">
        <f>AJ45+AJ46</f>
        <v>0</v>
      </c>
    </row>
    <row r="46" spans="1:37" x14ac:dyDescent="0.25">
      <c r="A46" s="212"/>
      <c r="B46" s="62"/>
      <c r="C46" s="43"/>
      <c r="D46" s="6">
        <f t="shared" si="1"/>
        <v>0</v>
      </c>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12"/>
      <c r="AJ46" s="23">
        <f t="shared" si="2"/>
        <v>0</v>
      </c>
      <c r="AK46" s="213"/>
    </row>
    <row r="47" spans="1:37" x14ac:dyDescent="0.25">
      <c r="A47" s="212">
        <v>22</v>
      </c>
      <c r="B47" s="94"/>
      <c r="C47" s="95"/>
      <c r="D47" s="96">
        <f t="shared" si="1"/>
        <v>0</v>
      </c>
      <c r="E47" s="79"/>
      <c r="F47" s="80"/>
      <c r="G47" s="80"/>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15"/>
      <c r="AJ47" s="23">
        <f t="shared" si="2"/>
        <v>0</v>
      </c>
      <c r="AK47" s="213">
        <f>AJ47+AJ48</f>
        <v>0</v>
      </c>
    </row>
    <row r="48" spans="1:37" x14ac:dyDescent="0.25">
      <c r="A48" s="212"/>
      <c r="B48" s="62"/>
      <c r="C48" s="43"/>
      <c r="D48" s="6">
        <f t="shared" si="1"/>
        <v>0</v>
      </c>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12"/>
      <c r="AJ48" s="23">
        <f t="shared" si="2"/>
        <v>0</v>
      </c>
      <c r="AK48" s="213"/>
    </row>
    <row r="49" spans="1:37" x14ac:dyDescent="0.25">
      <c r="A49" s="212">
        <v>23</v>
      </c>
      <c r="B49" s="94"/>
      <c r="C49" s="95"/>
      <c r="D49" s="96">
        <f t="shared" si="1"/>
        <v>0</v>
      </c>
      <c r="E49" s="79"/>
      <c r="F49" s="80"/>
      <c r="G49" s="80"/>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15"/>
      <c r="AJ49" s="23">
        <f t="shared" si="2"/>
        <v>0</v>
      </c>
      <c r="AK49" s="213">
        <f>AJ49+AJ50</f>
        <v>0</v>
      </c>
    </row>
    <row r="50" spans="1:37" x14ac:dyDescent="0.25">
      <c r="A50" s="212"/>
      <c r="B50" s="62"/>
      <c r="C50" s="43"/>
      <c r="D50" s="6">
        <f t="shared" si="1"/>
        <v>0</v>
      </c>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12"/>
      <c r="AJ50" s="23">
        <f t="shared" si="2"/>
        <v>0</v>
      </c>
      <c r="AK50" s="213"/>
    </row>
    <row r="51" spans="1:37" x14ac:dyDescent="0.25">
      <c r="A51" s="212">
        <v>24</v>
      </c>
      <c r="B51" s="94"/>
      <c r="C51" s="95"/>
      <c r="D51" s="96">
        <f t="shared" si="1"/>
        <v>0</v>
      </c>
      <c r="E51" s="79"/>
      <c r="F51" s="80"/>
      <c r="G51" s="80"/>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15"/>
      <c r="AJ51" s="23">
        <f t="shared" si="2"/>
        <v>0</v>
      </c>
      <c r="AK51" s="213">
        <f>AJ51+AJ52</f>
        <v>0</v>
      </c>
    </row>
    <row r="52" spans="1:37" x14ac:dyDescent="0.25">
      <c r="A52" s="212"/>
      <c r="B52" s="62"/>
      <c r="C52" s="43"/>
      <c r="D52" s="6">
        <f t="shared" si="1"/>
        <v>0</v>
      </c>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12"/>
      <c r="AJ52" s="23">
        <f t="shared" si="2"/>
        <v>0</v>
      </c>
      <c r="AK52" s="213"/>
    </row>
    <row r="53" spans="1:37" x14ac:dyDescent="0.25">
      <c r="A53" s="200">
        <v>25</v>
      </c>
      <c r="B53" s="115"/>
      <c r="C53" s="116"/>
      <c r="D53" s="126">
        <f t="shared" si="1"/>
        <v>0</v>
      </c>
      <c r="E53" s="111"/>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3"/>
      <c r="AJ53" s="122">
        <f t="shared" si="2"/>
        <v>0</v>
      </c>
      <c r="AK53" s="201">
        <f>AJ53+AJ54</f>
        <v>0</v>
      </c>
    </row>
    <row r="54" spans="1:37" x14ac:dyDescent="0.25">
      <c r="A54" s="200"/>
      <c r="B54" s="115"/>
      <c r="C54" s="116"/>
      <c r="D54" s="126">
        <f t="shared" si="1"/>
        <v>0</v>
      </c>
      <c r="E54" s="118"/>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20"/>
      <c r="AJ54" s="122">
        <f t="shared" si="2"/>
        <v>0</v>
      </c>
      <c r="AK54" s="201"/>
    </row>
    <row r="55" spans="1:37" x14ac:dyDescent="0.25">
      <c r="A55" s="200">
        <v>26</v>
      </c>
      <c r="B55" s="115"/>
      <c r="C55" s="116"/>
      <c r="D55" s="126">
        <f t="shared" si="1"/>
        <v>0</v>
      </c>
      <c r="E55" s="111"/>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3"/>
      <c r="AJ55" s="122">
        <f t="shared" si="2"/>
        <v>0</v>
      </c>
      <c r="AK55" s="201">
        <f>AJ55+AJ56</f>
        <v>0</v>
      </c>
    </row>
    <row r="56" spans="1:37" x14ac:dyDescent="0.25">
      <c r="A56" s="200"/>
      <c r="B56" s="115"/>
      <c r="C56" s="116"/>
      <c r="D56" s="126">
        <f t="shared" si="1"/>
        <v>0</v>
      </c>
      <c r="E56" s="118"/>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20"/>
      <c r="AJ56" s="122">
        <f t="shared" si="2"/>
        <v>0</v>
      </c>
      <c r="AK56" s="201"/>
    </row>
    <row r="57" spans="1:37" x14ac:dyDescent="0.25">
      <c r="A57" s="202">
        <v>27</v>
      </c>
      <c r="B57" s="87"/>
      <c r="C57" s="88"/>
      <c r="D57" s="89">
        <f t="shared" si="1"/>
        <v>0</v>
      </c>
      <c r="E57" s="187"/>
      <c r="F57" s="90"/>
      <c r="G57" s="90"/>
      <c r="H57" s="90"/>
      <c r="I57" s="90"/>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104"/>
      <c r="AJ57" s="98">
        <f t="shared" si="2"/>
        <v>0</v>
      </c>
      <c r="AK57" s="204">
        <f>AJ57+AJ58</f>
        <v>0</v>
      </c>
    </row>
    <row r="58" spans="1:37" x14ac:dyDescent="0.25">
      <c r="A58" s="202"/>
      <c r="B58" s="87"/>
      <c r="C58" s="88"/>
      <c r="D58" s="89">
        <f t="shared" si="1"/>
        <v>0</v>
      </c>
      <c r="E58" s="91"/>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105"/>
      <c r="AJ58" s="98">
        <f t="shared" si="2"/>
        <v>0</v>
      </c>
      <c r="AK58" s="204"/>
    </row>
    <row r="59" spans="1:37" x14ac:dyDescent="0.25">
      <c r="A59" s="212">
        <v>28</v>
      </c>
      <c r="B59" s="94"/>
      <c r="C59" s="95"/>
      <c r="D59" s="96">
        <f t="shared" si="1"/>
        <v>0</v>
      </c>
      <c r="E59" s="79"/>
      <c r="F59" s="80"/>
      <c r="G59" s="80"/>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15"/>
      <c r="AJ59" s="23">
        <f t="shared" si="2"/>
        <v>0</v>
      </c>
      <c r="AK59" s="213">
        <f>AJ59+AJ60</f>
        <v>0</v>
      </c>
    </row>
    <row r="60" spans="1:37" x14ac:dyDescent="0.25">
      <c r="A60" s="212"/>
      <c r="B60" s="62"/>
      <c r="C60" s="43"/>
      <c r="D60" s="6">
        <f t="shared" si="1"/>
        <v>0</v>
      </c>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12"/>
      <c r="AJ60" s="23">
        <f t="shared" si="2"/>
        <v>0</v>
      </c>
      <c r="AK60" s="213"/>
    </row>
    <row r="61" spans="1:37" x14ac:dyDescent="0.25">
      <c r="A61" s="212">
        <v>29</v>
      </c>
      <c r="B61" s="94"/>
      <c r="C61" s="95"/>
      <c r="D61" s="96">
        <f t="shared" si="1"/>
        <v>0</v>
      </c>
      <c r="E61" s="79"/>
      <c r="F61" s="80"/>
      <c r="G61" s="80"/>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15"/>
      <c r="AJ61" s="23">
        <f t="shared" si="2"/>
        <v>0</v>
      </c>
      <c r="AK61" s="213">
        <f>AJ61+AJ62</f>
        <v>0</v>
      </c>
    </row>
    <row r="62" spans="1:37" x14ac:dyDescent="0.25">
      <c r="A62" s="212"/>
      <c r="B62" s="62"/>
      <c r="C62" s="43"/>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13"/>
    </row>
    <row r="63" spans="1:37" x14ac:dyDescent="0.25">
      <c r="A63" s="212">
        <v>30</v>
      </c>
      <c r="B63" s="94"/>
      <c r="C63" s="95"/>
      <c r="D63" s="96">
        <f t="shared" si="1"/>
        <v>0</v>
      </c>
      <c r="E63" s="79"/>
      <c r="F63" s="80"/>
      <c r="G63" s="80"/>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15"/>
      <c r="AJ63" s="23">
        <f t="shared" si="2"/>
        <v>0</v>
      </c>
      <c r="AK63" s="213">
        <f>AJ63+AJ64</f>
        <v>0</v>
      </c>
    </row>
    <row r="64" spans="1:37" x14ac:dyDescent="0.25">
      <c r="A64" s="212"/>
      <c r="B64" s="62"/>
      <c r="C64" s="43"/>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13"/>
    </row>
    <row r="65" spans="1:43" x14ac:dyDescent="0.25">
      <c r="A65" s="231">
        <v>31</v>
      </c>
      <c r="B65" s="127"/>
      <c r="C65" s="128"/>
      <c r="D65" s="129">
        <f t="shared" si="1"/>
        <v>0</v>
      </c>
      <c r="E65" s="134"/>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6"/>
      <c r="AJ65" s="133">
        <f t="shared" si="2"/>
        <v>0</v>
      </c>
      <c r="AK65" s="238">
        <f>AJ65+AJ66</f>
        <v>0</v>
      </c>
    </row>
    <row r="66" spans="1:43" ht="15.75" thickBot="1" x14ac:dyDescent="0.3">
      <c r="A66" s="232"/>
      <c r="B66" s="137"/>
      <c r="C66" s="138"/>
      <c r="D66" s="139">
        <f t="shared" si="1"/>
        <v>0</v>
      </c>
      <c r="E66" s="140"/>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2"/>
      <c r="AJ66" s="143">
        <f t="shared" si="2"/>
        <v>0</v>
      </c>
      <c r="AK66" s="239"/>
    </row>
    <row r="67" spans="1:43" ht="18.600000000000001" customHeight="1" thickTop="1" x14ac:dyDescent="0.25">
      <c r="A67" s="208" t="s">
        <v>4</v>
      </c>
      <c r="B67" s="65" t="str">
        <f t="shared" ref="B67:D68" si="3">B3</f>
        <v>Департамент 17</v>
      </c>
      <c r="C67" s="45" t="str">
        <f t="shared" si="3"/>
        <v>Инженер-стажер</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06">
        <f t="shared" si="4"/>
        <v>0</v>
      </c>
      <c r="AL67" s="84">
        <f>AM3*AL3</f>
        <v>168</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07">
        <f t="shared" si="4"/>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408ECAAE-613F-4084-B488-3FAA9C7F173A}" zeroValues="0" hiddenRows="1" hiddenColumns="1">
      <selection activeCell="B67" sqref="A67:XFD70"/>
      <pageMargins left="0.7" right="0.7" top="0.75" bottom="0.75" header="0.3" footer="0.3"/>
    </customSheetView>
    <customSheetView guid="{C76FC18C-29D4-4EF7-82C3-46859590EBCE}" zeroValues="0" hiddenRows="1" hiddenColumns="1">
      <selection activeCell="B67" sqref="A67:XFD70"/>
      <pageMargins left="0.7" right="0.7" top="0.75" bottom="0.75" header="0.3" footer="0.3"/>
    </customSheetView>
    <customSheetView guid="{CD01F72D-C7EA-45D0-819A-C26EA35B9FAE}" zeroValues="0" hiddenRows="1" hiddenColumns="1">
      <selection activeCell="B67" sqref="A67:XFD70"/>
      <pageMargins left="0.7" right="0.7" top="0.75" bottom="0.75" header="0.3" footer="0.3"/>
    </customSheetView>
    <customSheetView guid="{0D977F78-BF72-4745-A64A-C83A0431C8EE}" zeroValues="0" hiddenRows="1" hiddenColumns="1">
      <selection activeCell="B67" sqref="A67:XFD70"/>
      <pageMargins left="0.7" right="0.7" top="0.75" bottom="0.75" header="0.3" footer="0.3"/>
    </customSheetView>
    <customSheetView guid="{697E38C0-DEBC-4380-B1E4-529E1AC10928}" zeroValues="0" hiddenRows="1" hiddenColumns="1">
      <selection activeCell="B67" sqref="A67:XFD70"/>
      <pageMargins left="0.7" right="0.7" top="0.75" bottom="0.75" header="0.3" footer="0.3"/>
    </customSheetView>
  </customSheetViews>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dxfId="197" priority="31" operator="greaterThan">
      <formula>4</formula>
    </cfRule>
  </conditionalFormatting>
  <conditionalFormatting sqref="AJ5">
    <cfRule type="cellIs" dxfId="196" priority="29" operator="greaterThan">
      <formula>8</formula>
    </cfRule>
  </conditionalFormatting>
  <conditionalFormatting sqref="AK5">
    <cfRule type="cellIs" dxfId="195" priority="27" operator="greaterThan">
      <formula>12</formula>
    </cfRule>
  </conditionalFormatting>
  <conditionalFormatting sqref="AJ8 AJ10 AJ12 AJ14 AJ16 AJ18 AJ20 AJ22 AJ24 AJ26 AJ28 AJ30 AJ32 AJ34 AJ36 AJ38 AJ40 AJ42 AJ44 AJ46 AJ48 AJ50 AJ52 AJ54 AJ56 AJ58 AJ60 AJ62 AJ64 AJ66">
    <cfRule type="cellIs" dxfId="194" priority="25" operator="greaterThan">
      <formula>4</formula>
    </cfRule>
  </conditionalFormatting>
  <conditionalFormatting sqref="AJ7 AJ9 AJ11 AJ13 AJ15 AJ17 AJ19 AJ21 AJ23 AJ25 AJ27 AJ29 AJ31 AJ33 AJ35 AJ37 AJ39 AJ41 AJ43 AJ45 AJ47 AJ49 AJ51 AJ53 AJ55 AJ57 AJ59 AJ61 AJ63 AJ65">
    <cfRule type="cellIs" dxfId="193" priority="23" operator="greaterThan">
      <formula>8</formula>
    </cfRule>
  </conditionalFormatting>
  <conditionalFormatting sqref="AK7 AK9 AK11 AK13 AK15 AK17 AK19 AK21 AK23 AK25 AK27 AK29 AK31 AK33 AK35 AK37 AK39 AK41 AK43 AK45 AK47 AK49 AK51 AK53 AK55 AK57 AK59 AK61 AK63 AK65">
    <cfRule type="cellIs" dxfId="192" priority="21" operator="greaterThan">
      <formula>12</formula>
    </cfRule>
  </conditionalFormatting>
  <conditionalFormatting sqref="F67">
    <cfRule type="cellIs" dxfId="191" priority="17" operator="equal">
      <formula>0</formula>
    </cfRule>
    <cfRule type="cellIs" dxfId="190" priority="18" operator="equal">
      <formula>F69</formula>
    </cfRule>
    <cfRule type="cellIs" dxfId="189" priority="19" operator="between">
      <formula>F69</formula>
      <formula>0</formula>
    </cfRule>
    <cfRule type="cellIs" dxfId="188" priority="20" operator="greaterThan">
      <formula>F69</formula>
    </cfRule>
  </conditionalFormatting>
  <conditionalFormatting sqref="F68">
    <cfRule type="cellIs" dxfId="187" priority="13" operator="equal">
      <formula>0</formula>
    </cfRule>
    <cfRule type="cellIs" dxfId="186" priority="14" operator="equal">
      <formula>F70</formula>
    </cfRule>
    <cfRule type="cellIs" dxfId="185" priority="15" operator="between">
      <formula>F70</formula>
      <formula>0</formula>
    </cfRule>
    <cfRule type="cellIs" dxfId="184" priority="16" operator="greaterThan">
      <formula>F70</formula>
    </cfRule>
  </conditionalFormatting>
  <conditionalFormatting sqref="G67:AI67">
    <cfRule type="cellIs" dxfId="183" priority="9" operator="equal">
      <formula>0</formula>
    </cfRule>
    <cfRule type="cellIs" dxfId="182" priority="10" operator="equal">
      <formula>G69</formula>
    </cfRule>
    <cfRule type="cellIs" dxfId="181" priority="11" operator="between">
      <formula>G69</formula>
      <formula>0</formula>
    </cfRule>
    <cfRule type="cellIs" dxfId="180" priority="12" operator="greaterThan">
      <formula>G69</formula>
    </cfRule>
  </conditionalFormatting>
  <conditionalFormatting sqref="G68:AI68">
    <cfRule type="cellIs" dxfId="179" priority="5" operator="equal">
      <formula>0</formula>
    </cfRule>
    <cfRule type="cellIs" dxfId="178" priority="6" operator="equal">
      <formula>G70</formula>
    </cfRule>
    <cfRule type="cellIs" dxfId="177" priority="7" operator="between">
      <formula>G70</formula>
      <formula>0</formula>
    </cfRule>
    <cfRule type="cellIs" dxfId="176" priority="8" operator="greaterThan">
      <formula>G70</formula>
    </cfRule>
  </conditionalFormatting>
  <conditionalFormatting sqref="AQ67">
    <cfRule type="cellIs" dxfId="175" priority="3" operator="lessThan">
      <formula>$AJ$67</formula>
    </cfRule>
  </conditionalFormatting>
  <conditionalFormatting sqref="AQ68">
    <cfRule type="cellIs" dxfId="174" priority="1" operator="lessThan">
      <formula>$AJ$67</formula>
    </cfRule>
  </conditionalFormatting>
  <dataValidations count="6">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600-000000000000}">
      <formula1>0</formula1>
      <formula2>8</formula2>
    </dataValidation>
    <dataValidation type="whole" errorStyle="warning" allowBlank="1" showInputMessage="1" showErrorMessage="1" errorTitle="Ошибка" sqref="E6:AJ6 E8:AJ8 E10:AJ10 E12:AJ12 E14:AJ14 E16:AJ16 E18:AJ18 E20:AJ20 E22:AJ22 E24:AJ24 E26:AJ26 E28:AJ28 E30:AJ30 E32:AJ32 E34:AJ34 E36:AJ36 E38:AJ38 E40:AJ40 E42:AJ42 E44:AJ44 E46:AJ46 E48:AJ48 E50:AJ50 E52:AJ52 E54:AJ54 E56:AJ56 E58:AJ58 E60:AJ60 E62:AJ62 E64:AJ64 E66:AJ66" xr:uid="{00000000-0002-0000-0600-000001000000}">
      <formula1>0</formula1>
      <formula2>4</formula2>
    </dataValidation>
    <dataValidation type="whole" allowBlank="1" showInputMessage="1" showErrorMessage="1" sqref="E5:AI5 E7:AI7 E9:AI9 E11:AI11 E13:AI13 E15:AI15 E17:AI17 E19:AI19 E21:AI21 E23:AI23 E25:AI25 E27:AI27 E29:AI29 E31:AI31 E33:AI33 E35:AI35 E37:AI37 E39:AI39 E41:AI41 E43:AI43 E45:AI45 E47:AI47 E49:AI49 E51:AI51 E53:AI53 E55:AI55 E57:AI57 E59:AI59 E61:AI61 E63:AI63 E65:AI65" xr:uid="{00000000-0002-0000-0600-000002000000}">
      <formula1>0</formula1>
      <formula2>8</formula2>
    </dataValidation>
    <dataValidation type="whole" errorStyle="warning" allowBlank="1" showInputMessage="1" showErrorMessage="1" errorTitle="Ошибка" sqref="AK5 AK7:AK66" xr:uid="{00000000-0002-0000-0600-000003000000}">
      <formula1>0</formula1>
      <formula2>12</formula2>
    </dataValidation>
    <dataValidation type="whole" allowBlank="1" showInputMessage="1" showErrorMessage="1" sqref="F68:AI68" xr:uid="{00000000-0002-0000-0600-000004000000}">
      <formula1>0</formula1>
      <formula2>F70</formula2>
    </dataValidation>
    <dataValidation type="whole" errorStyle="warning" allowBlank="1" showInputMessage="1" showErrorMessage="1" errorTitle="Ошибка" error="Ошибка" sqref="F67:AI67" xr:uid="{00000000-0002-0000-0600-000005000000}">
      <formula1>0</formula1>
      <formula2>F69</formula2>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32" id="{81C35740-D5CC-452A-BB39-EA3A37E63C74}">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1793D894-FD23-4B89-A64C-E9DCC9C8E3DB}">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80507851-E8BF-4847-A191-8E0630853FE2}">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C51FC063-8F8F-4EDB-ACDF-79DE22BDE717}">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DD2F383D-D870-4ACA-9138-093FA8ABD62C}">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0E8ED3CE-9C1D-41CF-9BC3-9FB72DC9ECC0}">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6C3355CE-32DE-4DAF-9F42-48188E9DC735}">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36EFBFCF-E99B-4C3C-A09F-7BE86ED5C5D3}">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outlinePr summaryBelow="0"/>
  </sheetPr>
  <dimension ref="A1:AG68"/>
  <sheetViews>
    <sheetView showZeros="0" topLeftCell="D1" zoomScale="70" zoomScaleNormal="70" workbookViewId="0">
      <selection activeCell="F3" sqref="F3:U3"/>
    </sheetView>
  </sheetViews>
  <sheetFormatPr defaultRowHeight="15" outlineLevelRow="1" outlineLevelCol="1" x14ac:dyDescent="0.25"/>
  <cols>
    <col min="1" max="1" width="8.42578125" customWidth="1"/>
    <col min="2" max="2" width="17.42578125" customWidth="1"/>
    <col min="3" max="3" width="16.85546875" customWidth="1"/>
    <col min="4" max="4" width="13.42578125" customWidth="1"/>
    <col min="5" max="5" width="10.42578125" customWidth="1"/>
    <col min="6" max="6" width="11" customWidth="1"/>
    <col min="8" max="24" width="8.7109375" customWidth="1" outlineLevel="1"/>
    <col min="25" max="25" width="6.42578125" customWidth="1" outlineLevel="1"/>
    <col min="26" max="26" width="6.5703125" style="19" customWidth="1"/>
    <col min="27" max="27" width="6.42578125" style="19" customWidth="1"/>
    <col min="28" max="29" width="8.7109375" style="83" customWidth="1" outlineLevel="1"/>
    <col min="30" max="30" width="8.7109375" customWidth="1" outlineLevel="1"/>
    <col min="32" max="32" width="10.140625" customWidth="1" outlineLevel="1"/>
    <col min="33" max="33" width="9.5703125" customWidth="1" outlineLevel="1"/>
  </cols>
  <sheetData>
    <row r="1" spans="1:30" ht="15.75" thickBot="1" x14ac:dyDescent="0.3">
      <c r="A1" t="str">
        <f>Июнь!A1</f>
        <v>Дрявичев Иван Олегович</v>
      </c>
      <c r="AB1" s="83" t="str">
        <f ca="1">INDEX({"Январь","Февраль","Март","I квартал","Апрель","Май","Июнь","II квартал","Июль","Август","Сентябрь","III квартал","Октябрь","Ноябрь","Декабрь","IV квартал"},_xlfn.SHEET())</f>
        <v>II квартал</v>
      </c>
    </row>
    <row r="2" spans="1:30" x14ac:dyDescent="0.25">
      <c r="A2" s="216" t="str">
        <f>Июнь!A2</f>
        <v>Дата</v>
      </c>
      <c r="B2" s="60" t="str">
        <f>Июнь!B2</f>
        <v>Подразделение</v>
      </c>
      <c r="C2" s="236" t="str">
        <f>Июнь!C2</f>
        <v>Должность</v>
      </c>
      <c r="D2" s="237">
        <f>Июнь!D2</f>
        <v>0</v>
      </c>
      <c r="E2" s="219" t="str">
        <f>Июнь!E2</f>
        <v>Заказ</v>
      </c>
      <c r="F2" s="220">
        <f>Июнь!F2</f>
        <v>0</v>
      </c>
      <c r="G2" s="220">
        <f>Июнь!G2</f>
        <v>0</v>
      </c>
      <c r="H2" s="220">
        <f>Июнь!H2</f>
        <v>0</v>
      </c>
      <c r="I2" s="220">
        <f>Июнь!I2</f>
        <v>0</v>
      </c>
      <c r="J2" s="220">
        <f>Июнь!J2</f>
        <v>0</v>
      </c>
      <c r="K2" s="220">
        <f>Июнь!K2</f>
        <v>0</v>
      </c>
      <c r="L2" s="220">
        <f>Июнь!L2</f>
        <v>0</v>
      </c>
      <c r="M2" s="220">
        <f>Июнь!M2</f>
        <v>0</v>
      </c>
      <c r="N2" s="220">
        <f>Июнь!N2</f>
        <v>0</v>
      </c>
      <c r="O2" s="220">
        <f>Июнь!O2</f>
        <v>0</v>
      </c>
      <c r="P2" s="220">
        <f>Июнь!P2</f>
        <v>0</v>
      </c>
      <c r="Q2" s="220">
        <f>Июнь!Q2</f>
        <v>0</v>
      </c>
      <c r="R2" s="220">
        <f>Июнь!R2</f>
        <v>0</v>
      </c>
      <c r="S2" s="220">
        <f>Июнь!S2</f>
        <v>0</v>
      </c>
      <c r="T2" s="220">
        <f>Июнь!T2</f>
        <v>0</v>
      </c>
      <c r="U2" s="220">
        <f>Июнь!U2</f>
        <v>0</v>
      </c>
      <c r="V2" s="220">
        <f>Июнь!V2</f>
        <v>0</v>
      </c>
      <c r="W2" s="220">
        <f>Июнь!W2</f>
        <v>0</v>
      </c>
      <c r="X2" s="220">
        <f>Июнь!AH2</f>
        <v>0</v>
      </c>
      <c r="Y2" s="221">
        <f>Июнь!AI2</f>
        <v>0</v>
      </c>
      <c r="Z2" s="222" t="str">
        <f>Июнь!AJ2</f>
        <v>Всего</v>
      </c>
      <c r="AA2" s="223">
        <f>Июнь!AK2</f>
        <v>0</v>
      </c>
      <c r="AB2" s="83" t="s">
        <v>12</v>
      </c>
      <c r="AC2" s="83" t="s">
        <v>16</v>
      </c>
      <c r="AD2" t="s">
        <v>14</v>
      </c>
    </row>
    <row r="3" spans="1:30" ht="150" x14ac:dyDescent="0.25">
      <c r="A3" s="217">
        <f>Июнь!A3</f>
        <v>0</v>
      </c>
      <c r="B3" s="58" t="str">
        <f>Июнь!B3</f>
        <v>Департамент 17</v>
      </c>
      <c r="C3" s="40" t="str">
        <f>Июнь!C3</f>
        <v>Инженер-стажер</v>
      </c>
      <c r="D3" s="56" t="str">
        <f>Июнь!D3</f>
        <v>Штат</v>
      </c>
      <c r="E3" s="31" t="str">
        <f>Июнь!E3</f>
        <v>Общие</v>
      </c>
      <c r="F3" s="173" t="str">
        <f>Июнь!F3</f>
        <v>Заказ-наряд 46/17 от 02.08.2021 г., Устройство доработки питания, 200 шт.</v>
      </c>
      <c r="G3" s="173">
        <f>Июнь!G3</f>
        <v>0</v>
      </c>
      <c r="H3" s="173">
        <f>Июнь!H3</f>
        <v>0</v>
      </c>
      <c r="I3" s="173">
        <f>Июнь!I3</f>
        <v>0</v>
      </c>
      <c r="J3" s="173">
        <f>Июнь!J3</f>
        <v>0</v>
      </c>
      <c r="K3" s="173">
        <f>Июнь!K3</f>
        <v>0</v>
      </c>
      <c r="L3" s="173">
        <f>Июнь!L3</f>
        <v>0</v>
      </c>
      <c r="M3" s="173">
        <f>Июнь!M3</f>
        <v>0</v>
      </c>
      <c r="N3" s="173">
        <f>Июнь!N3</f>
        <v>0</v>
      </c>
      <c r="O3" s="173">
        <f>Июнь!O3</f>
        <v>0</v>
      </c>
      <c r="P3" s="173">
        <f>Июнь!P3</f>
        <v>0</v>
      </c>
      <c r="Q3" s="173">
        <f>Июнь!Q3</f>
        <v>0</v>
      </c>
      <c r="R3" s="173">
        <f>Июнь!R3</f>
        <v>0</v>
      </c>
      <c r="S3" s="173">
        <f>Июнь!S3</f>
        <v>0</v>
      </c>
      <c r="T3" s="173">
        <f>Июнь!T3</f>
        <v>0</v>
      </c>
      <c r="U3" s="173">
        <f>Июнь!U3</f>
        <v>0</v>
      </c>
      <c r="V3" s="1">
        <f>Июнь!V3</f>
        <v>0</v>
      </c>
      <c r="W3" s="1">
        <f>Июнь!W3</f>
        <v>0</v>
      </c>
      <c r="X3" s="1">
        <f>Июнь!AH3</f>
        <v>0</v>
      </c>
      <c r="Y3" s="32">
        <f>Июнь!AI3</f>
        <v>0</v>
      </c>
      <c r="Z3" s="224">
        <f>Июнь!AJ3</f>
        <v>0</v>
      </c>
      <c r="AA3" s="225">
        <f>Июнь!AK3</f>
        <v>0</v>
      </c>
      <c r="AB3" s="83">
        <v>1</v>
      </c>
      <c r="AC3" s="103">
        <f>Апрель!AM3+Май!AM3+Июнь!AM3</f>
        <v>480</v>
      </c>
      <c r="AD3">
        <f>Январь!AN3</f>
        <v>0</v>
      </c>
    </row>
    <row r="4" spans="1:30" ht="15.75" collapsed="1" thickBot="1" x14ac:dyDescent="0.3">
      <c r="A4" s="218">
        <f>Июнь!A4</f>
        <v>0</v>
      </c>
      <c r="B4" s="67">
        <f>Июнь!B4</f>
        <v>0</v>
      </c>
      <c r="C4" s="41">
        <f>Июнь!C4</f>
        <v>0</v>
      </c>
      <c r="D4" s="57" t="str">
        <f>Июнь!D4</f>
        <v>Совместитель</v>
      </c>
      <c r="E4" s="13">
        <f>Июнь!E4</f>
        <v>0</v>
      </c>
      <c r="F4" s="179">
        <f>Июнь!F4</f>
        <v>0</v>
      </c>
      <c r="G4" s="179">
        <f>Июнь!G4</f>
        <v>0</v>
      </c>
      <c r="H4" s="179">
        <f>Июнь!H4</f>
        <v>0</v>
      </c>
      <c r="I4" s="179">
        <f>Июнь!I4</f>
        <v>0</v>
      </c>
      <c r="J4" s="179">
        <f>Июнь!J4</f>
        <v>0</v>
      </c>
      <c r="K4" s="179">
        <f>Июнь!K4</f>
        <v>0</v>
      </c>
      <c r="L4" s="179">
        <f>Июнь!L4</f>
        <v>0</v>
      </c>
      <c r="M4" s="179">
        <f>Июнь!M4</f>
        <v>0</v>
      </c>
      <c r="N4" s="179">
        <f>Июнь!N4</f>
        <v>0</v>
      </c>
      <c r="O4" s="179">
        <f>Июнь!O4</f>
        <v>0</v>
      </c>
      <c r="P4" s="179">
        <f>Июнь!P4</f>
        <v>0</v>
      </c>
      <c r="Q4" s="179">
        <f>Июнь!Q4</f>
        <v>0</v>
      </c>
      <c r="R4" s="179">
        <f>Июнь!R4</f>
        <v>0</v>
      </c>
      <c r="S4" s="179">
        <f>Июнь!S4</f>
        <v>0</v>
      </c>
      <c r="T4" s="179">
        <f>Июнь!T4</f>
        <v>0</v>
      </c>
      <c r="U4" s="179">
        <f>Июнь!U4</f>
        <v>0</v>
      </c>
      <c r="V4" s="5">
        <f>Июнь!V4</f>
        <v>0</v>
      </c>
      <c r="W4" s="5">
        <f>Июнь!W4</f>
        <v>0</v>
      </c>
      <c r="X4" s="5">
        <f>Июнь!AH4</f>
        <v>0</v>
      </c>
      <c r="Y4" s="14">
        <f>Июнь!AI4</f>
        <v>0</v>
      </c>
      <c r="Z4" s="226">
        <f>Июнь!AJ4</f>
        <v>0</v>
      </c>
      <c r="AA4" s="227">
        <f>Июнь!AK4</f>
        <v>0</v>
      </c>
      <c r="AB4" s="83">
        <v>0</v>
      </c>
    </row>
    <row r="5" spans="1:30" ht="15.75" hidden="1" outlineLevel="1" thickTop="1" x14ac:dyDescent="0.25">
      <c r="A5" s="243"/>
      <c r="B5" s="68"/>
      <c r="C5" s="36"/>
      <c r="D5" s="7"/>
      <c r="E5" s="9"/>
      <c r="F5" s="4"/>
      <c r="G5" s="4"/>
      <c r="H5" s="4"/>
      <c r="I5" s="4"/>
      <c r="J5" s="4"/>
      <c r="K5" s="4"/>
      <c r="L5" s="4"/>
      <c r="M5" s="4"/>
      <c r="N5" s="4"/>
      <c r="O5" s="4"/>
      <c r="P5" s="4"/>
      <c r="Q5" s="4"/>
      <c r="R5" s="4"/>
      <c r="S5" s="4"/>
      <c r="T5" s="4"/>
      <c r="U5" s="4"/>
      <c r="V5" s="4"/>
      <c r="W5" s="4"/>
      <c r="X5" s="4"/>
      <c r="Y5" s="15"/>
      <c r="Z5" s="29"/>
      <c r="AA5" s="206"/>
    </row>
    <row r="6" spans="1:30" hidden="1" outlineLevel="1" x14ac:dyDescent="0.25">
      <c r="A6" s="244"/>
      <c r="B6" s="1"/>
      <c r="C6" s="37"/>
      <c r="D6" s="6"/>
      <c r="E6" s="10"/>
      <c r="F6" s="2"/>
      <c r="G6" s="2"/>
      <c r="H6" s="2"/>
      <c r="I6" s="2"/>
      <c r="J6" s="2"/>
      <c r="K6" s="2"/>
      <c r="L6" s="2"/>
      <c r="M6" s="2"/>
      <c r="N6" s="2"/>
      <c r="O6" s="2"/>
      <c r="P6" s="2"/>
      <c r="Q6" s="2"/>
      <c r="R6" s="2"/>
      <c r="S6" s="2"/>
      <c r="T6" s="2"/>
      <c r="U6" s="2"/>
      <c r="V6" s="2"/>
      <c r="W6" s="2"/>
      <c r="X6" s="2"/>
      <c r="Y6" s="12"/>
      <c r="Z6" s="17"/>
      <c r="AA6" s="245"/>
    </row>
    <row r="7" spans="1:30" hidden="1" outlineLevel="1" x14ac:dyDescent="0.25">
      <c r="A7" s="243"/>
      <c r="B7" s="68"/>
      <c r="C7" s="36"/>
      <c r="D7" s="7"/>
      <c r="E7" s="9"/>
      <c r="F7" s="4"/>
      <c r="G7" s="4"/>
      <c r="H7" s="4"/>
      <c r="I7" s="4"/>
      <c r="J7" s="4"/>
      <c r="K7" s="4"/>
      <c r="L7" s="4"/>
      <c r="M7" s="4"/>
      <c r="N7" s="4"/>
      <c r="O7" s="4"/>
      <c r="P7" s="4"/>
      <c r="Q7" s="4"/>
      <c r="R7" s="4"/>
      <c r="S7" s="4"/>
      <c r="T7" s="4"/>
      <c r="U7" s="4"/>
      <c r="V7" s="4"/>
      <c r="W7" s="4"/>
      <c r="X7" s="4"/>
      <c r="Y7" s="15"/>
      <c r="Z7" s="17"/>
      <c r="AA7" s="245"/>
    </row>
    <row r="8" spans="1:30" hidden="1" outlineLevel="1" x14ac:dyDescent="0.25">
      <c r="A8" s="244"/>
      <c r="B8" s="1"/>
      <c r="C8" s="37"/>
      <c r="D8" s="6"/>
      <c r="E8" s="10"/>
      <c r="F8" s="2"/>
      <c r="G8" s="2"/>
      <c r="H8" s="2"/>
      <c r="I8" s="2"/>
      <c r="J8" s="2"/>
      <c r="K8" s="2"/>
      <c r="L8" s="2"/>
      <c r="M8" s="2"/>
      <c r="N8" s="2"/>
      <c r="O8" s="2"/>
      <c r="P8" s="2"/>
      <c r="Q8" s="2"/>
      <c r="R8" s="2"/>
      <c r="S8" s="2"/>
      <c r="T8" s="2"/>
      <c r="U8" s="2"/>
      <c r="V8" s="2"/>
      <c r="W8" s="2"/>
      <c r="X8" s="2"/>
      <c r="Y8" s="12"/>
      <c r="Z8" s="23"/>
      <c r="AA8" s="213"/>
    </row>
    <row r="9" spans="1:30" hidden="1" outlineLevel="1" x14ac:dyDescent="0.25">
      <c r="A9" s="244"/>
      <c r="B9" s="1"/>
      <c r="C9" s="37"/>
      <c r="D9" s="6"/>
      <c r="E9" s="9"/>
      <c r="F9" s="4"/>
      <c r="G9" s="4"/>
      <c r="H9" s="4"/>
      <c r="I9" s="4"/>
      <c r="J9" s="4"/>
      <c r="K9" s="4"/>
      <c r="L9" s="4"/>
      <c r="M9" s="4"/>
      <c r="N9" s="4"/>
      <c r="O9" s="4"/>
      <c r="P9" s="4"/>
      <c r="Q9" s="4"/>
      <c r="R9" s="4"/>
      <c r="S9" s="4"/>
      <c r="T9" s="4"/>
      <c r="U9" s="4"/>
      <c r="V9" s="4"/>
      <c r="W9" s="4"/>
      <c r="X9" s="4"/>
      <c r="Y9" s="15"/>
      <c r="Z9" s="23"/>
      <c r="AA9" s="213"/>
    </row>
    <row r="10" spans="1:30" hidden="1" outlineLevel="1" x14ac:dyDescent="0.25">
      <c r="A10" s="244"/>
      <c r="B10" s="1"/>
      <c r="C10" s="37"/>
      <c r="D10" s="6"/>
      <c r="E10" s="10"/>
      <c r="F10" s="2"/>
      <c r="G10" s="2"/>
      <c r="H10" s="2"/>
      <c r="I10" s="2"/>
      <c r="J10" s="2"/>
      <c r="K10" s="2"/>
      <c r="L10" s="2"/>
      <c r="M10" s="2"/>
      <c r="N10" s="2"/>
      <c r="O10" s="2"/>
      <c r="P10" s="2"/>
      <c r="Q10" s="2"/>
      <c r="R10" s="2"/>
      <c r="S10" s="2"/>
      <c r="T10" s="2"/>
      <c r="U10" s="2"/>
      <c r="V10" s="2"/>
      <c r="W10" s="2"/>
      <c r="X10" s="2"/>
      <c r="Y10" s="12"/>
      <c r="Z10" s="23"/>
      <c r="AA10" s="213"/>
    </row>
    <row r="11" spans="1:30" hidden="1" outlineLevel="1" x14ac:dyDescent="0.25">
      <c r="A11" s="244"/>
      <c r="B11" s="1"/>
      <c r="C11" s="37"/>
      <c r="D11" s="6"/>
      <c r="E11" s="9"/>
      <c r="F11" s="4"/>
      <c r="G11" s="4"/>
      <c r="H11" s="4"/>
      <c r="I11" s="4"/>
      <c r="J11" s="4"/>
      <c r="K11" s="4"/>
      <c r="L11" s="4"/>
      <c r="M11" s="4"/>
      <c r="N11" s="4"/>
      <c r="O11" s="4"/>
      <c r="P11" s="4"/>
      <c r="Q11" s="4"/>
      <c r="R11" s="4"/>
      <c r="S11" s="4"/>
      <c r="T11" s="4"/>
      <c r="U11" s="4"/>
      <c r="V11" s="4"/>
      <c r="W11" s="4"/>
      <c r="X11" s="4"/>
      <c r="Y11" s="15"/>
      <c r="Z11" s="23"/>
      <c r="AA11" s="213"/>
    </row>
    <row r="12" spans="1:30" hidden="1" outlineLevel="1" x14ac:dyDescent="0.25">
      <c r="A12" s="244"/>
      <c r="B12" s="1"/>
      <c r="C12" s="37"/>
      <c r="D12" s="6"/>
      <c r="E12" s="10"/>
      <c r="F12" s="2"/>
      <c r="G12" s="2"/>
      <c r="H12" s="2"/>
      <c r="I12" s="2"/>
      <c r="J12" s="2"/>
      <c r="K12" s="2"/>
      <c r="L12" s="2"/>
      <c r="M12" s="2"/>
      <c r="N12" s="2"/>
      <c r="O12" s="2"/>
      <c r="P12" s="2"/>
      <c r="Q12" s="2"/>
      <c r="R12" s="2"/>
      <c r="S12" s="2"/>
      <c r="T12" s="2"/>
      <c r="U12" s="2"/>
      <c r="V12" s="2"/>
      <c r="W12" s="2"/>
      <c r="X12" s="2"/>
      <c r="Y12" s="12"/>
      <c r="Z12" s="23"/>
      <c r="AA12" s="213"/>
    </row>
    <row r="13" spans="1:30" hidden="1" outlineLevel="1" x14ac:dyDescent="0.25">
      <c r="A13" s="244"/>
      <c r="B13" s="1"/>
      <c r="C13" s="37"/>
      <c r="D13" s="6"/>
      <c r="E13" s="9"/>
      <c r="F13" s="4"/>
      <c r="G13" s="4"/>
      <c r="H13" s="4"/>
      <c r="I13" s="4"/>
      <c r="J13" s="4"/>
      <c r="K13" s="4"/>
      <c r="L13" s="4"/>
      <c r="M13" s="4"/>
      <c r="N13" s="4"/>
      <c r="O13" s="4"/>
      <c r="P13" s="4"/>
      <c r="Q13" s="4"/>
      <c r="R13" s="4"/>
      <c r="S13" s="4"/>
      <c r="T13" s="4"/>
      <c r="U13" s="4"/>
      <c r="V13" s="4"/>
      <c r="W13" s="4"/>
      <c r="X13" s="4"/>
      <c r="Y13" s="15"/>
      <c r="Z13" s="23"/>
      <c r="AA13" s="213"/>
    </row>
    <row r="14" spans="1:30" hidden="1" outlineLevel="1" x14ac:dyDescent="0.25">
      <c r="A14" s="244"/>
      <c r="B14" s="1"/>
      <c r="C14" s="37"/>
      <c r="D14" s="6"/>
      <c r="E14" s="10"/>
      <c r="F14" s="2"/>
      <c r="G14" s="2"/>
      <c r="H14" s="2"/>
      <c r="I14" s="2"/>
      <c r="J14" s="2"/>
      <c r="K14" s="2"/>
      <c r="L14" s="2"/>
      <c r="M14" s="2"/>
      <c r="N14" s="2"/>
      <c r="O14" s="2"/>
      <c r="P14" s="2"/>
      <c r="Q14" s="2"/>
      <c r="R14" s="2"/>
      <c r="S14" s="2"/>
      <c r="T14" s="2"/>
      <c r="U14" s="2"/>
      <c r="V14" s="2"/>
      <c r="W14" s="2"/>
      <c r="X14" s="2"/>
      <c r="Y14" s="12"/>
      <c r="Z14" s="23"/>
      <c r="AA14" s="213"/>
    </row>
    <row r="15" spans="1:30" hidden="1" outlineLevel="1" x14ac:dyDescent="0.25">
      <c r="A15" s="244"/>
      <c r="B15" s="1"/>
      <c r="C15" s="37"/>
      <c r="D15" s="6"/>
      <c r="E15" s="9"/>
      <c r="F15" s="4"/>
      <c r="G15" s="4"/>
      <c r="H15" s="4"/>
      <c r="I15" s="4"/>
      <c r="J15" s="4"/>
      <c r="K15" s="4"/>
      <c r="L15" s="4"/>
      <c r="M15" s="4"/>
      <c r="N15" s="4"/>
      <c r="O15" s="4"/>
      <c r="P15" s="4"/>
      <c r="Q15" s="4"/>
      <c r="R15" s="4"/>
      <c r="S15" s="4"/>
      <c r="T15" s="4"/>
      <c r="U15" s="4"/>
      <c r="V15" s="4"/>
      <c r="W15" s="4"/>
      <c r="X15" s="4"/>
      <c r="Y15" s="15"/>
      <c r="Z15" s="23"/>
      <c r="AA15" s="213"/>
    </row>
    <row r="16" spans="1:30" hidden="1" outlineLevel="1" x14ac:dyDescent="0.25">
      <c r="A16" s="244"/>
      <c r="B16" s="1"/>
      <c r="C16" s="37"/>
      <c r="D16" s="6"/>
      <c r="E16" s="10"/>
      <c r="F16" s="2"/>
      <c r="G16" s="2"/>
      <c r="H16" s="2"/>
      <c r="I16" s="2"/>
      <c r="J16" s="2"/>
      <c r="K16" s="2"/>
      <c r="L16" s="2"/>
      <c r="M16" s="2"/>
      <c r="N16" s="2"/>
      <c r="O16" s="2"/>
      <c r="P16" s="2"/>
      <c r="Q16" s="2"/>
      <c r="R16" s="2"/>
      <c r="S16" s="2"/>
      <c r="T16" s="2"/>
      <c r="U16" s="2"/>
      <c r="V16" s="2"/>
      <c r="W16" s="2"/>
      <c r="X16" s="2"/>
      <c r="Y16" s="12"/>
      <c r="Z16" s="23"/>
      <c r="AA16" s="213"/>
    </row>
    <row r="17" spans="1:27" hidden="1" outlineLevel="1" x14ac:dyDescent="0.25">
      <c r="A17" s="244"/>
      <c r="B17" s="1"/>
      <c r="C17" s="37"/>
      <c r="D17" s="6"/>
      <c r="E17" s="9"/>
      <c r="F17" s="4"/>
      <c r="G17" s="4"/>
      <c r="H17" s="4"/>
      <c r="I17" s="4"/>
      <c r="J17" s="4"/>
      <c r="K17" s="4"/>
      <c r="L17" s="4"/>
      <c r="M17" s="4"/>
      <c r="N17" s="4"/>
      <c r="O17" s="4"/>
      <c r="P17" s="4"/>
      <c r="Q17" s="4"/>
      <c r="R17" s="4"/>
      <c r="S17" s="4"/>
      <c r="T17" s="4"/>
      <c r="U17" s="4"/>
      <c r="V17" s="4"/>
      <c r="W17" s="4"/>
      <c r="X17" s="4"/>
      <c r="Y17" s="15"/>
      <c r="Z17" s="23"/>
      <c r="AA17" s="213"/>
    </row>
    <row r="18" spans="1:27" hidden="1" outlineLevel="1" x14ac:dyDescent="0.25">
      <c r="A18" s="244"/>
      <c r="B18" s="1"/>
      <c r="C18" s="37"/>
      <c r="D18" s="6"/>
      <c r="E18" s="10"/>
      <c r="F18" s="2"/>
      <c r="G18" s="2"/>
      <c r="H18" s="2"/>
      <c r="I18" s="2"/>
      <c r="J18" s="2"/>
      <c r="K18" s="2"/>
      <c r="L18" s="2"/>
      <c r="M18" s="2"/>
      <c r="N18" s="2"/>
      <c r="O18" s="2"/>
      <c r="P18" s="2"/>
      <c r="Q18" s="2"/>
      <c r="R18" s="2"/>
      <c r="S18" s="2"/>
      <c r="T18" s="2"/>
      <c r="U18" s="2"/>
      <c r="V18" s="2"/>
      <c r="W18" s="2"/>
      <c r="X18" s="2"/>
      <c r="Y18" s="12"/>
      <c r="Z18" s="23"/>
      <c r="AA18" s="213"/>
    </row>
    <row r="19" spans="1:27" hidden="1" outlineLevel="1" x14ac:dyDescent="0.25">
      <c r="A19" s="244"/>
      <c r="B19" s="1"/>
      <c r="C19" s="37"/>
      <c r="D19" s="6"/>
      <c r="E19" s="9"/>
      <c r="F19" s="4"/>
      <c r="G19" s="4"/>
      <c r="H19" s="4"/>
      <c r="I19" s="4"/>
      <c r="J19" s="4"/>
      <c r="K19" s="4"/>
      <c r="L19" s="4"/>
      <c r="M19" s="4"/>
      <c r="N19" s="4"/>
      <c r="O19" s="4"/>
      <c r="P19" s="4"/>
      <c r="Q19" s="4"/>
      <c r="R19" s="4"/>
      <c r="S19" s="4"/>
      <c r="T19" s="4"/>
      <c r="U19" s="4"/>
      <c r="V19" s="4"/>
      <c r="W19" s="4"/>
      <c r="X19" s="4"/>
      <c r="Y19" s="15"/>
      <c r="Z19" s="23"/>
      <c r="AA19" s="213"/>
    </row>
    <row r="20" spans="1:27" hidden="1" outlineLevel="1" x14ac:dyDescent="0.25">
      <c r="A20" s="244"/>
      <c r="B20" s="1"/>
      <c r="C20" s="37"/>
      <c r="D20" s="6"/>
      <c r="E20" s="10"/>
      <c r="F20" s="2"/>
      <c r="G20" s="2"/>
      <c r="H20" s="2"/>
      <c r="I20" s="2"/>
      <c r="J20" s="2"/>
      <c r="K20" s="2"/>
      <c r="L20" s="2"/>
      <c r="M20" s="2"/>
      <c r="N20" s="2"/>
      <c r="O20" s="2"/>
      <c r="P20" s="2"/>
      <c r="Q20" s="2"/>
      <c r="R20" s="2"/>
      <c r="S20" s="2"/>
      <c r="T20" s="2"/>
      <c r="U20" s="2"/>
      <c r="V20" s="2"/>
      <c r="W20" s="2"/>
      <c r="X20" s="2"/>
      <c r="Y20" s="12"/>
      <c r="Z20" s="23"/>
      <c r="AA20" s="213"/>
    </row>
    <row r="21" spans="1:27" hidden="1" outlineLevel="1" x14ac:dyDescent="0.25">
      <c r="A21" s="244"/>
      <c r="B21" s="1"/>
      <c r="C21" s="37"/>
      <c r="D21" s="6"/>
      <c r="E21" s="9"/>
      <c r="F21" s="4"/>
      <c r="G21" s="4"/>
      <c r="H21" s="4"/>
      <c r="I21" s="4"/>
      <c r="J21" s="4"/>
      <c r="K21" s="4"/>
      <c r="L21" s="4"/>
      <c r="M21" s="4"/>
      <c r="N21" s="4"/>
      <c r="O21" s="4"/>
      <c r="P21" s="4"/>
      <c r="Q21" s="4"/>
      <c r="R21" s="4"/>
      <c r="S21" s="4"/>
      <c r="T21" s="4"/>
      <c r="U21" s="4"/>
      <c r="V21" s="4"/>
      <c r="W21" s="4"/>
      <c r="X21" s="4"/>
      <c r="Y21" s="15"/>
      <c r="Z21" s="23"/>
      <c r="AA21" s="213"/>
    </row>
    <row r="22" spans="1:27" hidden="1" outlineLevel="1" x14ac:dyDescent="0.25">
      <c r="A22" s="244"/>
      <c r="B22" s="1"/>
      <c r="C22" s="37"/>
      <c r="D22" s="6"/>
      <c r="E22" s="10"/>
      <c r="F22" s="2"/>
      <c r="G22" s="2"/>
      <c r="H22" s="2"/>
      <c r="I22" s="2"/>
      <c r="J22" s="2"/>
      <c r="K22" s="2"/>
      <c r="L22" s="2"/>
      <c r="M22" s="2"/>
      <c r="N22" s="2"/>
      <c r="O22" s="2"/>
      <c r="P22" s="2"/>
      <c r="Q22" s="2"/>
      <c r="R22" s="2"/>
      <c r="S22" s="2"/>
      <c r="T22" s="2"/>
      <c r="U22" s="2"/>
      <c r="V22" s="2"/>
      <c r="W22" s="2"/>
      <c r="X22" s="2"/>
      <c r="Y22" s="12"/>
      <c r="Z22" s="23"/>
      <c r="AA22" s="213"/>
    </row>
    <row r="23" spans="1:27" hidden="1" outlineLevel="1" x14ac:dyDescent="0.25">
      <c r="A23" s="244"/>
      <c r="B23" s="1"/>
      <c r="C23" s="37"/>
      <c r="D23" s="6"/>
      <c r="E23" s="9"/>
      <c r="F23" s="4"/>
      <c r="G23" s="4"/>
      <c r="H23" s="4"/>
      <c r="I23" s="4"/>
      <c r="J23" s="4"/>
      <c r="K23" s="4"/>
      <c r="L23" s="4"/>
      <c r="M23" s="4"/>
      <c r="N23" s="4"/>
      <c r="O23" s="4"/>
      <c r="P23" s="4"/>
      <c r="Q23" s="4"/>
      <c r="R23" s="4"/>
      <c r="S23" s="4"/>
      <c r="T23" s="4"/>
      <c r="U23" s="4"/>
      <c r="V23" s="4"/>
      <c r="W23" s="4"/>
      <c r="X23" s="4"/>
      <c r="Y23" s="15"/>
      <c r="Z23" s="23"/>
      <c r="AA23" s="213"/>
    </row>
    <row r="24" spans="1:27" hidden="1" outlineLevel="1" x14ac:dyDescent="0.25">
      <c r="A24" s="244"/>
      <c r="B24" s="1"/>
      <c r="C24" s="37"/>
      <c r="D24" s="6"/>
      <c r="E24" s="10"/>
      <c r="F24" s="2"/>
      <c r="G24" s="2"/>
      <c r="H24" s="2"/>
      <c r="I24" s="2"/>
      <c r="J24" s="2"/>
      <c r="K24" s="2"/>
      <c r="L24" s="2"/>
      <c r="M24" s="2"/>
      <c r="N24" s="2"/>
      <c r="O24" s="2"/>
      <c r="P24" s="2"/>
      <c r="Q24" s="2"/>
      <c r="R24" s="2"/>
      <c r="S24" s="2"/>
      <c r="T24" s="2"/>
      <c r="U24" s="2"/>
      <c r="V24" s="2"/>
      <c r="W24" s="2"/>
      <c r="X24" s="2"/>
      <c r="Y24" s="12"/>
      <c r="Z24" s="23"/>
      <c r="AA24" s="213"/>
    </row>
    <row r="25" spans="1:27" hidden="1" outlineLevel="1" x14ac:dyDescent="0.25">
      <c r="A25" s="244"/>
      <c r="B25" s="1"/>
      <c r="C25" s="37"/>
      <c r="D25" s="6"/>
      <c r="E25" s="9"/>
      <c r="F25" s="4"/>
      <c r="G25" s="4"/>
      <c r="H25" s="4"/>
      <c r="I25" s="4"/>
      <c r="J25" s="4"/>
      <c r="K25" s="4"/>
      <c r="L25" s="4"/>
      <c r="M25" s="4"/>
      <c r="N25" s="4"/>
      <c r="O25" s="4"/>
      <c r="P25" s="4"/>
      <c r="Q25" s="4"/>
      <c r="R25" s="4"/>
      <c r="S25" s="4"/>
      <c r="T25" s="4"/>
      <c r="U25" s="4"/>
      <c r="V25" s="4"/>
      <c r="W25" s="4"/>
      <c r="X25" s="4"/>
      <c r="Y25" s="15"/>
      <c r="Z25" s="23"/>
      <c r="AA25" s="213"/>
    </row>
    <row r="26" spans="1:27" hidden="1" outlineLevel="1" x14ac:dyDescent="0.25">
      <c r="A26" s="244"/>
      <c r="B26" s="1"/>
      <c r="C26" s="37"/>
      <c r="D26" s="6"/>
      <c r="E26" s="10"/>
      <c r="F26" s="2"/>
      <c r="G26" s="2"/>
      <c r="H26" s="2"/>
      <c r="I26" s="2"/>
      <c r="J26" s="2"/>
      <c r="K26" s="2"/>
      <c r="L26" s="2"/>
      <c r="M26" s="2"/>
      <c r="N26" s="2"/>
      <c r="O26" s="2"/>
      <c r="P26" s="2"/>
      <c r="Q26" s="2"/>
      <c r="R26" s="2"/>
      <c r="S26" s="2"/>
      <c r="T26" s="2"/>
      <c r="U26" s="2"/>
      <c r="V26" s="2"/>
      <c r="W26" s="2"/>
      <c r="X26" s="2"/>
      <c r="Y26" s="12"/>
      <c r="Z26" s="23"/>
      <c r="AA26" s="213"/>
    </row>
    <row r="27" spans="1:27" hidden="1" outlineLevel="1" x14ac:dyDescent="0.25">
      <c r="A27" s="244"/>
      <c r="B27" s="1"/>
      <c r="C27" s="37"/>
      <c r="D27" s="6"/>
      <c r="E27" s="9"/>
      <c r="F27" s="4"/>
      <c r="G27" s="4"/>
      <c r="H27" s="4"/>
      <c r="I27" s="4"/>
      <c r="J27" s="4"/>
      <c r="K27" s="4"/>
      <c r="L27" s="4"/>
      <c r="M27" s="4"/>
      <c r="N27" s="4"/>
      <c r="O27" s="4"/>
      <c r="P27" s="4"/>
      <c r="Q27" s="4"/>
      <c r="R27" s="4"/>
      <c r="S27" s="4"/>
      <c r="T27" s="4"/>
      <c r="U27" s="4"/>
      <c r="V27" s="4"/>
      <c r="W27" s="4"/>
      <c r="X27" s="4"/>
      <c r="Y27" s="15"/>
      <c r="Z27" s="23"/>
      <c r="AA27" s="213"/>
    </row>
    <row r="28" spans="1:27" hidden="1" outlineLevel="1" x14ac:dyDescent="0.25">
      <c r="A28" s="244"/>
      <c r="B28" s="1"/>
      <c r="C28" s="37"/>
      <c r="D28" s="6"/>
      <c r="E28" s="10"/>
      <c r="F28" s="2"/>
      <c r="G28" s="2"/>
      <c r="H28" s="2"/>
      <c r="I28" s="2"/>
      <c r="J28" s="2"/>
      <c r="K28" s="2"/>
      <c r="L28" s="2"/>
      <c r="M28" s="2"/>
      <c r="N28" s="2"/>
      <c r="O28" s="2"/>
      <c r="P28" s="2"/>
      <c r="Q28" s="2"/>
      <c r="R28" s="2"/>
      <c r="S28" s="2"/>
      <c r="T28" s="2"/>
      <c r="U28" s="2"/>
      <c r="V28" s="2"/>
      <c r="W28" s="2"/>
      <c r="X28" s="2"/>
      <c r="Y28" s="12"/>
      <c r="Z28" s="23"/>
      <c r="AA28" s="213"/>
    </row>
    <row r="29" spans="1:27" hidden="1" outlineLevel="1" x14ac:dyDescent="0.25">
      <c r="A29" s="244"/>
      <c r="B29" s="1"/>
      <c r="C29" s="37"/>
      <c r="D29" s="6"/>
      <c r="E29" s="9"/>
      <c r="F29" s="4"/>
      <c r="G29" s="4"/>
      <c r="H29" s="4"/>
      <c r="I29" s="4"/>
      <c r="J29" s="4"/>
      <c r="K29" s="4"/>
      <c r="L29" s="4"/>
      <c r="M29" s="4"/>
      <c r="N29" s="4"/>
      <c r="O29" s="4"/>
      <c r="P29" s="4"/>
      <c r="Q29" s="4"/>
      <c r="R29" s="4"/>
      <c r="S29" s="4"/>
      <c r="T29" s="4"/>
      <c r="U29" s="4"/>
      <c r="V29" s="4"/>
      <c r="W29" s="4"/>
      <c r="X29" s="4"/>
      <c r="Y29" s="15"/>
      <c r="Z29" s="23"/>
      <c r="AA29" s="213"/>
    </row>
    <row r="30" spans="1:27" hidden="1" outlineLevel="1" x14ac:dyDescent="0.25">
      <c r="A30" s="244"/>
      <c r="B30" s="1"/>
      <c r="C30" s="37"/>
      <c r="D30" s="6"/>
      <c r="E30" s="10"/>
      <c r="F30" s="2"/>
      <c r="G30" s="2"/>
      <c r="H30" s="2"/>
      <c r="I30" s="2"/>
      <c r="J30" s="2"/>
      <c r="K30" s="2"/>
      <c r="L30" s="2"/>
      <c r="M30" s="2"/>
      <c r="N30" s="2"/>
      <c r="O30" s="2"/>
      <c r="P30" s="2"/>
      <c r="Q30" s="2"/>
      <c r="R30" s="2"/>
      <c r="S30" s="2"/>
      <c r="T30" s="2"/>
      <c r="U30" s="2"/>
      <c r="V30" s="2"/>
      <c r="W30" s="2"/>
      <c r="X30" s="2"/>
      <c r="Y30" s="12"/>
      <c r="Z30" s="23"/>
      <c r="AA30" s="213"/>
    </row>
    <row r="31" spans="1:27" hidden="1" outlineLevel="1" x14ac:dyDescent="0.25">
      <c r="A31" s="244"/>
      <c r="B31" s="1"/>
      <c r="C31" s="37"/>
      <c r="D31" s="6"/>
      <c r="E31" s="9"/>
      <c r="F31" s="4"/>
      <c r="G31" s="4"/>
      <c r="H31" s="4"/>
      <c r="I31" s="4"/>
      <c r="J31" s="4"/>
      <c r="K31" s="4"/>
      <c r="L31" s="4"/>
      <c r="M31" s="4"/>
      <c r="N31" s="4"/>
      <c r="O31" s="4"/>
      <c r="P31" s="4"/>
      <c r="Q31" s="4"/>
      <c r="R31" s="4"/>
      <c r="S31" s="4"/>
      <c r="T31" s="4"/>
      <c r="U31" s="4"/>
      <c r="V31" s="4"/>
      <c r="W31" s="4"/>
      <c r="X31" s="4"/>
      <c r="Y31" s="15"/>
      <c r="Z31" s="23"/>
      <c r="AA31" s="213"/>
    </row>
    <row r="32" spans="1:27" hidden="1" outlineLevel="1" x14ac:dyDescent="0.25">
      <c r="A32" s="244"/>
      <c r="B32" s="1"/>
      <c r="C32" s="37"/>
      <c r="D32" s="6"/>
      <c r="E32" s="10"/>
      <c r="F32" s="2"/>
      <c r="G32" s="2"/>
      <c r="H32" s="2"/>
      <c r="I32" s="2"/>
      <c r="J32" s="2"/>
      <c r="K32" s="2"/>
      <c r="L32" s="2"/>
      <c r="M32" s="2"/>
      <c r="N32" s="2"/>
      <c r="O32" s="2"/>
      <c r="P32" s="2"/>
      <c r="Q32" s="2"/>
      <c r="R32" s="2"/>
      <c r="S32" s="2"/>
      <c r="T32" s="2"/>
      <c r="U32" s="2"/>
      <c r="V32" s="2"/>
      <c r="W32" s="2"/>
      <c r="X32" s="2"/>
      <c r="Y32" s="12"/>
      <c r="Z32" s="23"/>
      <c r="AA32" s="213"/>
    </row>
    <row r="33" spans="1:27" hidden="1" outlineLevel="1" x14ac:dyDescent="0.25">
      <c r="A33" s="244"/>
      <c r="B33" s="1"/>
      <c r="C33" s="37"/>
      <c r="D33" s="6"/>
      <c r="E33" s="9"/>
      <c r="F33" s="4"/>
      <c r="G33" s="4"/>
      <c r="H33" s="4"/>
      <c r="I33" s="4"/>
      <c r="J33" s="4"/>
      <c r="K33" s="4"/>
      <c r="L33" s="4"/>
      <c r="M33" s="4"/>
      <c r="N33" s="4"/>
      <c r="O33" s="4"/>
      <c r="P33" s="4"/>
      <c r="Q33" s="4"/>
      <c r="R33" s="4"/>
      <c r="S33" s="4"/>
      <c r="T33" s="4"/>
      <c r="U33" s="4"/>
      <c r="V33" s="4"/>
      <c r="W33" s="4"/>
      <c r="X33" s="4"/>
      <c r="Y33" s="15"/>
      <c r="Z33" s="23"/>
      <c r="AA33" s="213"/>
    </row>
    <row r="34" spans="1:27" hidden="1" outlineLevel="1" x14ac:dyDescent="0.25">
      <c r="A34" s="244"/>
      <c r="B34" s="1"/>
      <c r="C34" s="37"/>
      <c r="D34" s="6"/>
      <c r="E34" s="10"/>
      <c r="F34" s="2"/>
      <c r="G34" s="2"/>
      <c r="H34" s="2"/>
      <c r="I34" s="2"/>
      <c r="J34" s="2"/>
      <c r="K34" s="2"/>
      <c r="L34" s="2"/>
      <c r="M34" s="2"/>
      <c r="N34" s="2"/>
      <c r="O34" s="2"/>
      <c r="P34" s="2"/>
      <c r="Q34" s="2"/>
      <c r="R34" s="2"/>
      <c r="S34" s="2"/>
      <c r="T34" s="2"/>
      <c r="U34" s="2"/>
      <c r="V34" s="2"/>
      <c r="W34" s="2"/>
      <c r="X34" s="2"/>
      <c r="Y34" s="12"/>
      <c r="Z34" s="23"/>
      <c r="AA34" s="213"/>
    </row>
    <row r="35" spans="1:27" hidden="1" outlineLevel="1" x14ac:dyDescent="0.25">
      <c r="A35" s="244"/>
      <c r="B35" s="1"/>
      <c r="C35" s="37"/>
      <c r="D35" s="6"/>
      <c r="E35" s="9"/>
      <c r="F35" s="4"/>
      <c r="G35" s="4"/>
      <c r="H35" s="4"/>
      <c r="I35" s="4"/>
      <c r="J35" s="4"/>
      <c r="K35" s="4"/>
      <c r="L35" s="4"/>
      <c r="M35" s="4"/>
      <c r="N35" s="4"/>
      <c r="O35" s="4"/>
      <c r="P35" s="4"/>
      <c r="Q35" s="4"/>
      <c r="R35" s="4"/>
      <c r="S35" s="4"/>
      <c r="T35" s="4"/>
      <c r="U35" s="4"/>
      <c r="V35" s="4"/>
      <c r="W35" s="4"/>
      <c r="X35" s="4"/>
      <c r="Y35" s="15"/>
      <c r="Z35" s="23"/>
      <c r="AA35" s="213"/>
    </row>
    <row r="36" spans="1:27" hidden="1" outlineLevel="1" x14ac:dyDescent="0.25">
      <c r="A36" s="244"/>
      <c r="B36" s="1"/>
      <c r="C36" s="37"/>
      <c r="D36" s="6"/>
      <c r="E36" s="10"/>
      <c r="F36" s="2"/>
      <c r="G36" s="2"/>
      <c r="H36" s="2"/>
      <c r="I36" s="2"/>
      <c r="J36" s="2"/>
      <c r="K36" s="2"/>
      <c r="L36" s="2"/>
      <c r="M36" s="2"/>
      <c r="N36" s="2"/>
      <c r="O36" s="2"/>
      <c r="P36" s="2"/>
      <c r="Q36" s="2"/>
      <c r="R36" s="2"/>
      <c r="S36" s="2"/>
      <c r="T36" s="2"/>
      <c r="U36" s="2"/>
      <c r="V36" s="2"/>
      <c r="W36" s="2"/>
      <c r="X36" s="2"/>
      <c r="Y36" s="12"/>
      <c r="Z36" s="23"/>
      <c r="AA36" s="213"/>
    </row>
    <row r="37" spans="1:27" hidden="1" outlineLevel="1" x14ac:dyDescent="0.25">
      <c r="A37" s="244"/>
      <c r="B37" s="1"/>
      <c r="C37" s="37"/>
      <c r="D37" s="6"/>
      <c r="E37" s="9"/>
      <c r="F37" s="4"/>
      <c r="G37" s="4"/>
      <c r="H37" s="4"/>
      <c r="I37" s="4"/>
      <c r="J37" s="4"/>
      <c r="K37" s="4"/>
      <c r="L37" s="4"/>
      <c r="M37" s="4"/>
      <c r="N37" s="4"/>
      <c r="O37" s="4"/>
      <c r="P37" s="4"/>
      <c r="Q37" s="4"/>
      <c r="R37" s="4"/>
      <c r="S37" s="4"/>
      <c r="T37" s="4"/>
      <c r="U37" s="4"/>
      <c r="V37" s="4"/>
      <c r="W37" s="4"/>
      <c r="X37" s="4"/>
      <c r="Y37" s="15"/>
      <c r="Z37" s="23"/>
      <c r="AA37" s="213"/>
    </row>
    <row r="38" spans="1:27" hidden="1" outlineLevel="1" x14ac:dyDescent="0.25">
      <c r="A38" s="244"/>
      <c r="B38" s="1"/>
      <c r="C38" s="37"/>
      <c r="D38" s="6"/>
      <c r="E38" s="10"/>
      <c r="F38" s="2"/>
      <c r="G38" s="2"/>
      <c r="H38" s="2"/>
      <c r="I38" s="2"/>
      <c r="J38" s="2"/>
      <c r="K38" s="2"/>
      <c r="L38" s="2"/>
      <c r="M38" s="2"/>
      <c r="N38" s="2"/>
      <c r="O38" s="2"/>
      <c r="P38" s="2"/>
      <c r="Q38" s="2"/>
      <c r="R38" s="2"/>
      <c r="S38" s="2"/>
      <c r="T38" s="2"/>
      <c r="U38" s="2"/>
      <c r="V38" s="2"/>
      <c r="W38" s="2"/>
      <c r="X38" s="2"/>
      <c r="Y38" s="12"/>
      <c r="Z38" s="23"/>
      <c r="AA38" s="213"/>
    </row>
    <row r="39" spans="1:27" hidden="1" outlineLevel="1" x14ac:dyDescent="0.25">
      <c r="A39" s="244"/>
      <c r="B39" s="1"/>
      <c r="C39" s="37"/>
      <c r="D39" s="6"/>
      <c r="E39" s="9"/>
      <c r="F39" s="4"/>
      <c r="G39" s="4"/>
      <c r="H39" s="4"/>
      <c r="I39" s="4"/>
      <c r="J39" s="4"/>
      <c r="K39" s="4"/>
      <c r="L39" s="4"/>
      <c r="M39" s="4"/>
      <c r="N39" s="4"/>
      <c r="O39" s="4"/>
      <c r="P39" s="4"/>
      <c r="Q39" s="4"/>
      <c r="R39" s="4"/>
      <c r="S39" s="4"/>
      <c r="T39" s="4"/>
      <c r="U39" s="4"/>
      <c r="V39" s="4"/>
      <c r="W39" s="4"/>
      <c r="X39" s="4"/>
      <c r="Y39" s="15"/>
      <c r="Z39" s="23"/>
      <c r="AA39" s="213"/>
    </row>
    <row r="40" spans="1:27" hidden="1" outlineLevel="1" x14ac:dyDescent="0.25">
      <c r="A40" s="244"/>
      <c r="B40" s="1"/>
      <c r="C40" s="37"/>
      <c r="D40" s="6"/>
      <c r="E40" s="10"/>
      <c r="F40" s="2"/>
      <c r="G40" s="2"/>
      <c r="H40" s="2"/>
      <c r="I40" s="2"/>
      <c r="J40" s="2"/>
      <c r="K40" s="2"/>
      <c r="L40" s="2"/>
      <c r="M40" s="2"/>
      <c r="N40" s="2"/>
      <c r="O40" s="2"/>
      <c r="P40" s="2"/>
      <c r="Q40" s="2"/>
      <c r="R40" s="2"/>
      <c r="S40" s="2"/>
      <c r="T40" s="2"/>
      <c r="U40" s="2"/>
      <c r="V40" s="2"/>
      <c r="W40" s="2"/>
      <c r="X40" s="2"/>
      <c r="Y40" s="12"/>
      <c r="Z40" s="23"/>
      <c r="AA40" s="213"/>
    </row>
    <row r="41" spans="1:27" hidden="1" outlineLevel="1" x14ac:dyDescent="0.25">
      <c r="A41" s="244"/>
      <c r="B41" s="1"/>
      <c r="C41" s="37"/>
      <c r="D41" s="6"/>
      <c r="E41" s="9"/>
      <c r="F41" s="4"/>
      <c r="G41" s="4"/>
      <c r="H41" s="4"/>
      <c r="I41" s="4"/>
      <c r="J41" s="4"/>
      <c r="K41" s="4"/>
      <c r="L41" s="4"/>
      <c r="M41" s="4"/>
      <c r="N41" s="4"/>
      <c r="O41" s="4"/>
      <c r="P41" s="4"/>
      <c r="Q41" s="4"/>
      <c r="R41" s="4"/>
      <c r="S41" s="4"/>
      <c r="T41" s="4"/>
      <c r="U41" s="4"/>
      <c r="V41" s="4"/>
      <c r="W41" s="4"/>
      <c r="X41" s="4"/>
      <c r="Y41" s="15"/>
      <c r="Z41" s="23"/>
      <c r="AA41" s="213"/>
    </row>
    <row r="42" spans="1:27" hidden="1" outlineLevel="1" x14ac:dyDescent="0.25">
      <c r="A42" s="244"/>
      <c r="B42" s="1"/>
      <c r="C42" s="37"/>
      <c r="D42" s="6"/>
      <c r="E42" s="10"/>
      <c r="F42" s="2"/>
      <c r="G42" s="2"/>
      <c r="H42" s="2"/>
      <c r="I42" s="2"/>
      <c r="J42" s="2"/>
      <c r="K42" s="2"/>
      <c r="L42" s="2"/>
      <c r="M42" s="2"/>
      <c r="N42" s="2"/>
      <c r="O42" s="2"/>
      <c r="P42" s="2"/>
      <c r="Q42" s="2"/>
      <c r="R42" s="2"/>
      <c r="S42" s="2"/>
      <c r="T42" s="2"/>
      <c r="U42" s="2"/>
      <c r="V42" s="2"/>
      <c r="W42" s="2"/>
      <c r="X42" s="2"/>
      <c r="Y42" s="12"/>
      <c r="Z42" s="23"/>
      <c r="AA42" s="213"/>
    </row>
    <row r="43" spans="1:27" hidden="1" outlineLevel="1" x14ac:dyDescent="0.25">
      <c r="A43" s="244"/>
      <c r="B43" s="1"/>
      <c r="C43" s="37"/>
      <c r="D43" s="6"/>
      <c r="E43" s="9"/>
      <c r="F43" s="4"/>
      <c r="G43" s="4"/>
      <c r="H43" s="4"/>
      <c r="I43" s="4"/>
      <c r="J43" s="4"/>
      <c r="K43" s="4"/>
      <c r="L43" s="4"/>
      <c r="M43" s="4"/>
      <c r="N43" s="4"/>
      <c r="O43" s="4"/>
      <c r="P43" s="4"/>
      <c r="Q43" s="4"/>
      <c r="R43" s="4"/>
      <c r="S43" s="4"/>
      <c r="T43" s="4"/>
      <c r="U43" s="4"/>
      <c r="V43" s="4"/>
      <c r="W43" s="4"/>
      <c r="X43" s="4"/>
      <c r="Y43" s="15"/>
      <c r="Z43" s="23"/>
      <c r="AA43" s="213"/>
    </row>
    <row r="44" spans="1:27" hidden="1" outlineLevel="1" x14ac:dyDescent="0.25">
      <c r="A44" s="244"/>
      <c r="B44" s="1"/>
      <c r="C44" s="37"/>
      <c r="D44" s="6"/>
      <c r="E44" s="10"/>
      <c r="F44" s="2"/>
      <c r="G44" s="2"/>
      <c r="H44" s="2"/>
      <c r="I44" s="2"/>
      <c r="J44" s="2"/>
      <c r="K44" s="2"/>
      <c r="L44" s="2"/>
      <c r="M44" s="2"/>
      <c r="N44" s="2"/>
      <c r="O44" s="2"/>
      <c r="P44" s="2"/>
      <c r="Q44" s="2"/>
      <c r="R44" s="2"/>
      <c r="S44" s="2"/>
      <c r="T44" s="2"/>
      <c r="U44" s="2"/>
      <c r="V44" s="2"/>
      <c r="W44" s="2"/>
      <c r="X44" s="2"/>
      <c r="Y44" s="12"/>
      <c r="Z44" s="23"/>
      <c r="AA44" s="213"/>
    </row>
    <row r="45" spans="1:27" hidden="1" outlineLevel="1" x14ac:dyDescent="0.25">
      <c r="A45" s="244"/>
      <c r="B45" s="1"/>
      <c r="C45" s="37"/>
      <c r="D45" s="6"/>
      <c r="E45" s="9"/>
      <c r="F45" s="4"/>
      <c r="G45" s="4"/>
      <c r="H45" s="4"/>
      <c r="I45" s="4"/>
      <c r="J45" s="4"/>
      <c r="K45" s="4"/>
      <c r="L45" s="4"/>
      <c r="M45" s="4"/>
      <c r="N45" s="4"/>
      <c r="O45" s="4"/>
      <c r="P45" s="4"/>
      <c r="Q45" s="4"/>
      <c r="R45" s="4"/>
      <c r="S45" s="4"/>
      <c r="T45" s="4"/>
      <c r="U45" s="4"/>
      <c r="V45" s="4"/>
      <c r="W45" s="4"/>
      <c r="X45" s="4"/>
      <c r="Y45" s="15"/>
      <c r="Z45" s="23"/>
      <c r="AA45" s="213"/>
    </row>
    <row r="46" spans="1:27" hidden="1" outlineLevel="1" x14ac:dyDescent="0.25">
      <c r="A46" s="244"/>
      <c r="B46" s="1"/>
      <c r="C46" s="37"/>
      <c r="D46" s="6"/>
      <c r="E46" s="10"/>
      <c r="F46" s="2"/>
      <c r="G46" s="2"/>
      <c r="H46" s="2"/>
      <c r="I46" s="2"/>
      <c r="J46" s="2"/>
      <c r="K46" s="2"/>
      <c r="L46" s="2"/>
      <c r="M46" s="2"/>
      <c r="N46" s="2"/>
      <c r="O46" s="2"/>
      <c r="P46" s="2"/>
      <c r="Q46" s="2"/>
      <c r="R46" s="2"/>
      <c r="S46" s="2"/>
      <c r="T46" s="2"/>
      <c r="U46" s="2"/>
      <c r="V46" s="2"/>
      <c r="W46" s="2"/>
      <c r="X46" s="2"/>
      <c r="Y46" s="12"/>
      <c r="Z46" s="23"/>
      <c r="AA46" s="213"/>
    </row>
    <row r="47" spans="1:27" hidden="1" outlineLevel="1" x14ac:dyDescent="0.25">
      <c r="A47" s="244"/>
      <c r="B47" s="1"/>
      <c r="C47" s="37"/>
      <c r="D47" s="6"/>
      <c r="E47" s="9"/>
      <c r="F47" s="4"/>
      <c r="G47" s="4"/>
      <c r="H47" s="4"/>
      <c r="I47" s="4"/>
      <c r="J47" s="4"/>
      <c r="K47" s="4"/>
      <c r="L47" s="4"/>
      <c r="M47" s="4"/>
      <c r="N47" s="4"/>
      <c r="O47" s="4"/>
      <c r="P47" s="4"/>
      <c r="Q47" s="4"/>
      <c r="R47" s="4"/>
      <c r="S47" s="4"/>
      <c r="T47" s="4"/>
      <c r="U47" s="4"/>
      <c r="V47" s="4"/>
      <c r="W47" s="4"/>
      <c r="X47" s="4"/>
      <c r="Y47" s="15"/>
      <c r="Z47" s="23"/>
      <c r="AA47" s="213"/>
    </row>
    <row r="48" spans="1:27" hidden="1" outlineLevel="1" x14ac:dyDescent="0.25">
      <c r="A48" s="244"/>
      <c r="B48" s="1"/>
      <c r="C48" s="37"/>
      <c r="D48" s="6"/>
      <c r="E48" s="10"/>
      <c r="F48" s="2"/>
      <c r="G48" s="2"/>
      <c r="H48" s="2"/>
      <c r="I48" s="2"/>
      <c r="J48" s="2"/>
      <c r="K48" s="2"/>
      <c r="L48" s="2"/>
      <c r="M48" s="2"/>
      <c r="N48" s="2"/>
      <c r="O48" s="2"/>
      <c r="P48" s="2"/>
      <c r="Q48" s="2"/>
      <c r="R48" s="2"/>
      <c r="S48" s="2"/>
      <c r="T48" s="2"/>
      <c r="U48" s="2"/>
      <c r="V48" s="2"/>
      <c r="W48" s="2"/>
      <c r="X48" s="2"/>
      <c r="Y48" s="12"/>
      <c r="Z48" s="23"/>
      <c r="AA48" s="213"/>
    </row>
    <row r="49" spans="1:27" hidden="1" outlineLevel="1" x14ac:dyDescent="0.25">
      <c r="A49" s="244"/>
      <c r="B49" s="1"/>
      <c r="C49" s="37"/>
      <c r="D49" s="6"/>
      <c r="E49" s="9"/>
      <c r="F49" s="4"/>
      <c r="G49" s="4"/>
      <c r="H49" s="4"/>
      <c r="I49" s="4"/>
      <c r="J49" s="4"/>
      <c r="K49" s="4"/>
      <c r="L49" s="4"/>
      <c r="M49" s="4"/>
      <c r="N49" s="4"/>
      <c r="O49" s="4"/>
      <c r="P49" s="4"/>
      <c r="Q49" s="4"/>
      <c r="R49" s="4"/>
      <c r="S49" s="4"/>
      <c r="T49" s="4"/>
      <c r="U49" s="4"/>
      <c r="V49" s="4"/>
      <c r="W49" s="4"/>
      <c r="X49" s="4"/>
      <c r="Y49" s="15"/>
      <c r="Z49" s="23"/>
      <c r="AA49" s="213"/>
    </row>
    <row r="50" spans="1:27" hidden="1" outlineLevel="1" x14ac:dyDescent="0.25">
      <c r="A50" s="244"/>
      <c r="B50" s="1"/>
      <c r="C50" s="37"/>
      <c r="D50" s="6"/>
      <c r="E50" s="10"/>
      <c r="F50" s="2"/>
      <c r="G50" s="2"/>
      <c r="H50" s="2"/>
      <c r="I50" s="2"/>
      <c r="J50" s="2"/>
      <c r="K50" s="2"/>
      <c r="L50" s="2"/>
      <c r="M50" s="2"/>
      <c r="N50" s="2"/>
      <c r="O50" s="2"/>
      <c r="P50" s="2"/>
      <c r="Q50" s="2"/>
      <c r="R50" s="2"/>
      <c r="S50" s="2"/>
      <c r="T50" s="2"/>
      <c r="U50" s="2"/>
      <c r="V50" s="2"/>
      <c r="W50" s="2"/>
      <c r="X50" s="2"/>
      <c r="Y50" s="12"/>
      <c r="Z50" s="23"/>
      <c r="AA50" s="213"/>
    </row>
    <row r="51" spans="1:27" hidden="1" outlineLevel="1" x14ac:dyDescent="0.25">
      <c r="A51" s="244"/>
      <c r="B51" s="1"/>
      <c r="C51" s="37"/>
      <c r="D51" s="6"/>
      <c r="E51" s="9"/>
      <c r="F51" s="4"/>
      <c r="G51" s="4"/>
      <c r="H51" s="4"/>
      <c r="I51" s="4"/>
      <c r="J51" s="4"/>
      <c r="K51" s="4"/>
      <c r="L51" s="4"/>
      <c r="M51" s="4"/>
      <c r="N51" s="4"/>
      <c r="O51" s="4"/>
      <c r="P51" s="4"/>
      <c r="Q51" s="4"/>
      <c r="R51" s="4"/>
      <c r="S51" s="4"/>
      <c r="T51" s="4"/>
      <c r="U51" s="4"/>
      <c r="V51" s="4"/>
      <c r="W51" s="4"/>
      <c r="X51" s="4"/>
      <c r="Y51" s="15"/>
      <c r="Z51" s="23"/>
      <c r="AA51" s="213"/>
    </row>
    <row r="52" spans="1:27" hidden="1" outlineLevel="1" x14ac:dyDescent="0.25">
      <c r="A52" s="244"/>
      <c r="B52" s="1"/>
      <c r="C52" s="37"/>
      <c r="D52" s="6"/>
      <c r="E52" s="10"/>
      <c r="F52" s="2"/>
      <c r="G52" s="2"/>
      <c r="H52" s="2"/>
      <c r="I52" s="2"/>
      <c r="J52" s="2"/>
      <c r="K52" s="2"/>
      <c r="L52" s="2"/>
      <c r="M52" s="2"/>
      <c r="N52" s="2"/>
      <c r="O52" s="2"/>
      <c r="P52" s="2"/>
      <c r="Q52" s="2"/>
      <c r="R52" s="2"/>
      <c r="S52" s="2"/>
      <c r="T52" s="2"/>
      <c r="U52" s="2"/>
      <c r="V52" s="2"/>
      <c r="W52" s="2"/>
      <c r="X52" s="2"/>
      <c r="Y52" s="12"/>
      <c r="Z52" s="23"/>
      <c r="AA52" s="213"/>
    </row>
    <row r="53" spans="1:27" hidden="1" outlineLevel="1" x14ac:dyDescent="0.25">
      <c r="A53" s="244"/>
      <c r="B53" s="1"/>
      <c r="C53" s="37"/>
      <c r="D53" s="6"/>
      <c r="E53" s="9"/>
      <c r="F53" s="4"/>
      <c r="G53" s="4"/>
      <c r="H53" s="4"/>
      <c r="I53" s="4"/>
      <c r="J53" s="4"/>
      <c r="K53" s="4"/>
      <c r="L53" s="4"/>
      <c r="M53" s="4"/>
      <c r="N53" s="4"/>
      <c r="O53" s="4"/>
      <c r="P53" s="4"/>
      <c r="Q53" s="4"/>
      <c r="R53" s="4"/>
      <c r="S53" s="4"/>
      <c r="T53" s="4"/>
      <c r="U53" s="4"/>
      <c r="V53" s="4"/>
      <c r="W53" s="4"/>
      <c r="X53" s="4"/>
      <c r="Y53" s="15"/>
      <c r="Z53" s="23"/>
      <c r="AA53" s="213"/>
    </row>
    <row r="54" spans="1:27" hidden="1" outlineLevel="1" x14ac:dyDescent="0.25">
      <c r="A54" s="244"/>
      <c r="B54" s="1"/>
      <c r="C54" s="37"/>
      <c r="D54" s="6"/>
      <c r="E54" s="10"/>
      <c r="F54" s="2"/>
      <c r="G54" s="2"/>
      <c r="H54" s="2"/>
      <c r="I54" s="2"/>
      <c r="J54" s="2"/>
      <c r="K54" s="2"/>
      <c r="L54" s="2"/>
      <c r="M54" s="2"/>
      <c r="N54" s="2"/>
      <c r="O54" s="2"/>
      <c r="P54" s="2"/>
      <c r="Q54" s="2"/>
      <c r="R54" s="2"/>
      <c r="S54" s="2"/>
      <c r="T54" s="2"/>
      <c r="U54" s="2"/>
      <c r="V54" s="2"/>
      <c r="W54" s="2"/>
      <c r="X54" s="2"/>
      <c r="Y54" s="12"/>
      <c r="Z54" s="23"/>
      <c r="AA54" s="213"/>
    </row>
    <row r="55" spans="1:27" hidden="1" outlineLevel="1" x14ac:dyDescent="0.25">
      <c r="A55" s="244"/>
      <c r="B55" s="1"/>
      <c r="C55" s="37"/>
      <c r="D55" s="6"/>
      <c r="E55" s="9"/>
      <c r="F55" s="4"/>
      <c r="G55" s="4"/>
      <c r="H55" s="4"/>
      <c r="I55" s="4"/>
      <c r="J55" s="4"/>
      <c r="K55" s="4"/>
      <c r="L55" s="4"/>
      <c r="M55" s="4"/>
      <c r="N55" s="4"/>
      <c r="O55" s="4"/>
      <c r="P55" s="4"/>
      <c r="Q55" s="4"/>
      <c r="R55" s="4"/>
      <c r="S55" s="4"/>
      <c r="T55" s="4"/>
      <c r="U55" s="4"/>
      <c r="V55" s="4"/>
      <c r="W55" s="4"/>
      <c r="X55" s="4"/>
      <c r="Y55" s="15"/>
      <c r="Z55" s="23"/>
      <c r="AA55" s="213"/>
    </row>
    <row r="56" spans="1:27" hidden="1" outlineLevel="1" x14ac:dyDescent="0.25">
      <c r="A56" s="244"/>
      <c r="B56" s="1"/>
      <c r="C56" s="37"/>
      <c r="D56" s="6"/>
      <c r="E56" s="10"/>
      <c r="F56" s="2"/>
      <c r="G56" s="2"/>
      <c r="H56" s="2"/>
      <c r="I56" s="2"/>
      <c r="J56" s="2"/>
      <c r="K56" s="2"/>
      <c r="L56" s="2"/>
      <c r="M56" s="2"/>
      <c r="N56" s="2"/>
      <c r="O56" s="2"/>
      <c r="P56" s="2"/>
      <c r="Q56" s="2"/>
      <c r="R56" s="2"/>
      <c r="S56" s="2"/>
      <c r="T56" s="2"/>
      <c r="U56" s="2"/>
      <c r="V56" s="2"/>
      <c r="W56" s="2"/>
      <c r="X56" s="2"/>
      <c r="Y56" s="12"/>
      <c r="Z56" s="23"/>
      <c r="AA56" s="213"/>
    </row>
    <row r="57" spans="1:27" hidden="1" outlineLevel="1" x14ac:dyDescent="0.25">
      <c r="A57" s="244"/>
      <c r="B57" s="1"/>
      <c r="C57" s="37"/>
      <c r="D57" s="6"/>
      <c r="E57" s="9"/>
      <c r="F57" s="4"/>
      <c r="G57" s="4"/>
      <c r="H57" s="4"/>
      <c r="I57" s="4"/>
      <c r="J57" s="4"/>
      <c r="K57" s="4"/>
      <c r="L57" s="4"/>
      <c r="M57" s="4"/>
      <c r="N57" s="4"/>
      <c r="O57" s="4"/>
      <c r="P57" s="4"/>
      <c r="Q57" s="4"/>
      <c r="R57" s="4"/>
      <c r="S57" s="4"/>
      <c r="T57" s="4"/>
      <c r="U57" s="4"/>
      <c r="V57" s="4"/>
      <c r="W57" s="4"/>
      <c r="X57" s="4"/>
      <c r="Y57" s="15"/>
      <c r="Z57" s="23"/>
      <c r="AA57" s="213"/>
    </row>
    <row r="58" spans="1:27" hidden="1" outlineLevel="1" x14ac:dyDescent="0.25">
      <c r="A58" s="244"/>
      <c r="B58" s="1"/>
      <c r="C58" s="37"/>
      <c r="D58" s="6"/>
      <c r="E58" s="10"/>
      <c r="F58" s="2"/>
      <c r="G58" s="2"/>
      <c r="H58" s="2"/>
      <c r="I58" s="2"/>
      <c r="J58" s="2"/>
      <c r="K58" s="2"/>
      <c r="L58" s="2"/>
      <c r="M58" s="2"/>
      <c r="N58" s="2"/>
      <c r="O58" s="2"/>
      <c r="P58" s="2"/>
      <c r="Q58" s="2"/>
      <c r="R58" s="2"/>
      <c r="S58" s="2"/>
      <c r="T58" s="2"/>
      <c r="U58" s="2"/>
      <c r="V58" s="2"/>
      <c r="W58" s="2"/>
      <c r="X58" s="2"/>
      <c r="Y58" s="12"/>
      <c r="Z58" s="23"/>
      <c r="AA58" s="213"/>
    </row>
    <row r="59" spans="1:27" hidden="1" outlineLevel="1" x14ac:dyDescent="0.25">
      <c r="A59" s="244"/>
      <c r="B59" s="1"/>
      <c r="C59" s="37"/>
      <c r="D59" s="6"/>
      <c r="E59" s="9"/>
      <c r="F59" s="4"/>
      <c r="G59" s="4"/>
      <c r="H59" s="4"/>
      <c r="I59" s="4"/>
      <c r="J59" s="4"/>
      <c r="K59" s="4"/>
      <c r="L59" s="4"/>
      <c r="M59" s="4"/>
      <c r="N59" s="4"/>
      <c r="O59" s="4"/>
      <c r="P59" s="4"/>
      <c r="Q59" s="4"/>
      <c r="R59" s="4"/>
      <c r="S59" s="4"/>
      <c r="T59" s="4"/>
      <c r="U59" s="4"/>
      <c r="V59" s="4"/>
      <c r="W59" s="4"/>
      <c r="X59" s="4"/>
      <c r="Y59" s="15"/>
      <c r="Z59" s="23"/>
      <c r="AA59" s="213"/>
    </row>
    <row r="60" spans="1:27" hidden="1" outlineLevel="1" x14ac:dyDescent="0.25">
      <c r="A60" s="244"/>
      <c r="B60" s="1"/>
      <c r="C60" s="37"/>
      <c r="D60" s="6"/>
      <c r="E60" s="10"/>
      <c r="F60" s="2"/>
      <c r="G60" s="2"/>
      <c r="H60" s="2"/>
      <c r="I60" s="2"/>
      <c r="J60" s="2"/>
      <c r="K60" s="2"/>
      <c r="L60" s="2"/>
      <c r="M60" s="2"/>
      <c r="N60" s="2"/>
      <c r="O60" s="2"/>
      <c r="P60" s="2"/>
      <c r="Q60" s="2"/>
      <c r="R60" s="2"/>
      <c r="S60" s="2"/>
      <c r="T60" s="2"/>
      <c r="U60" s="2"/>
      <c r="V60" s="2"/>
      <c r="W60" s="2"/>
      <c r="X60" s="2"/>
      <c r="Y60" s="12"/>
      <c r="Z60" s="23"/>
      <c r="AA60" s="213"/>
    </row>
    <row r="61" spans="1:27" hidden="1" outlineLevel="1" x14ac:dyDescent="0.25">
      <c r="A61" s="244"/>
      <c r="B61" s="1"/>
      <c r="C61" s="37"/>
      <c r="D61" s="6"/>
      <c r="E61" s="9"/>
      <c r="F61" s="4"/>
      <c r="G61" s="4"/>
      <c r="H61" s="4"/>
      <c r="I61" s="4"/>
      <c r="J61" s="4"/>
      <c r="K61" s="4"/>
      <c r="L61" s="4"/>
      <c r="M61" s="4"/>
      <c r="N61" s="4"/>
      <c r="O61" s="4"/>
      <c r="P61" s="4"/>
      <c r="Q61" s="4"/>
      <c r="R61" s="4"/>
      <c r="S61" s="4"/>
      <c r="T61" s="4"/>
      <c r="U61" s="4"/>
      <c r="V61" s="4"/>
      <c r="W61" s="4"/>
      <c r="X61" s="4"/>
      <c r="Y61" s="15"/>
      <c r="Z61" s="23"/>
      <c r="AA61" s="213"/>
    </row>
    <row r="62" spans="1:27" hidden="1" outlineLevel="1" x14ac:dyDescent="0.25">
      <c r="A62" s="244"/>
      <c r="B62" s="1"/>
      <c r="C62" s="37"/>
      <c r="D62" s="6"/>
      <c r="E62" s="10"/>
      <c r="F62" s="2"/>
      <c r="G62" s="2"/>
      <c r="H62" s="2"/>
      <c r="I62" s="2"/>
      <c r="J62" s="2"/>
      <c r="K62" s="2"/>
      <c r="L62" s="2"/>
      <c r="M62" s="2"/>
      <c r="N62" s="2"/>
      <c r="O62" s="2"/>
      <c r="P62" s="2"/>
      <c r="Q62" s="2"/>
      <c r="R62" s="2"/>
      <c r="S62" s="2"/>
      <c r="T62" s="2"/>
      <c r="U62" s="2"/>
      <c r="V62" s="2"/>
      <c r="W62" s="2"/>
      <c r="X62" s="2"/>
      <c r="Y62" s="12"/>
      <c r="Z62" s="23"/>
      <c r="AA62" s="213"/>
    </row>
    <row r="63" spans="1:27" hidden="1" outlineLevel="1" x14ac:dyDescent="0.25">
      <c r="A63" s="244"/>
      <c r="B63" s="1"/>
      <c r="C63" s="37"/>
      <c r="D63" s="6"/>
      <c r="E63" s="9"/>
      <c r="F63" s="4"/>
      <c r="G63" s="4"/>
      <c r="H63" s="4"/>
      <c r="I63" s="4"/>
      <c r="J63" s="4"/>
      <c r="K63" s="4"/>
      <c r="L63" s="4"/>
      <c r="M63" s="4"/>
      <c r="N63" s="4"/>
      <c r="O63" s="4"/>
      <c r="P63" s="4"/>
      <c r="Q63" s="4"/>
      <c r="R63" s="4"/>
      <c r="S63" s="4"/>
      <c r="T63" s="4"/>
      <c r="U63" s="4"/>
      <c r="V63" s="4"/>
      <c r="W63" s="4"/>
      <c r="X63" s="4"/>
      <c r="Y63" s="15"/>
      <c r="Z63" s="23"/>
      <c r="AA63" s="213"/>
    </row>
    <row r="64" spans="1:27" hidden="1" outlineLevel="1" x14ac:dyDescent="0.25">
      <c r="A64" s="244"/>
      <c r="B64" s="1"/>
      <c r="C64" s="37"/>
      <c r="D64" s="6"/>
      <c r="E64" s="10"/>
      <c r="F64" s="2"/>
      <c r="G64" s="2"/>
      <c r="H64" s="2"/>
      <c r="I64" s="2"/>
      <c r="J64" s="2"/>
      <c r="K64" s="2"/>
      <c r="L64" s="2"/>
      <c r="M64" s="2"/>
      <c r="N64" s="2"/>
      <c r="O64" s="2"/>
      <c r="P64" s="2"/>
      <c r="Q64" s="2"/>
      <c r="R64" s="2"/>
      <c r="S64" s="2"/>
      <c r="T64" s="2"/>
      <c r="U64" s="2"/>
      <c r="V64" s="2"/>
      <c r="W64" s="2"/>
      <c r="X64" s="2"/>
      <c r="Y64" s="12"/>
      <c r="Z64" s="23"/>
      <c r="AA64" s="213"/>
    </row>
    <row r="65" spans="1:33" hidden="1" outlineLevel="1" x14ac:dyDescent="0.25">
      <c r="A65" s="244"/>
      <c r="B65" s="1"/>
      <c r="C65" s="37"/>
      <c r="D65" s="6"/>
      <c r="E65" s="10"/>
      <c r="F65" s="2"/>
      <c r="G65" s="2"/>
      <c r="H65" s="2"/>
      <c r="I65" s="2"/>
      <c r="J65" s="2"/>
      <c r="K65" s="2"/>
      <c r="L65" s="2"/>
      <c r="M65" s="2"/>
      <c r="N65" s="2"/>
      <c r="O65" s="2"/>
      <c r="P65" s="2"/>
      <c r="Q65" s="2"/>
      <c r="R65" s="2"/>
      <c r="S65" s="2"/>
      <c r="T65" s="2"/>
      <c r="U65" s="2"/>
      <c r="V65" s="2"/>
      <c r="W65" s="2"/>
      <c r="X65" s="2"/>
      <c r="Y65" s="12"/>
      <c r="Z65" s="23"/>
      <c r="AA65" s="213"/>
    </row>
    <row r="66" spans="1:33" ht="15.75" hidden="1" outlineLevel="1" thickBot="1" x14ac:dyDescent="0.3">
      <c r="A66" s="256"/>
      <c r="B66" s="69"/>
      <c r="C66" s="38"/>
      <c r="D66" s="24"/>
      <c r="E66" s="20"/>
      <c r="F66" s="21"/>
      <c r="G66" s="21"/>
      <c r="H66" s="21"/>
      <c r="I66" s="21"/>
      <c r="J66" s="21"/>
      <c r="K66" s="21"/>
      <c r="L66" s="21"/>
      <c r="M66" s="21"/>
      <c r="N66" s="21"/>
      <c r="O66" s="21"/>
      <c r="P66" s="21"/>
      <c r="Q66" s="21"/>
      <c r="R66" s="21"/>
      <c r="S66" s="21"/>
      <c r="T66" s="21"/>
      <c r="U66" s="21"/>
      <c r="V66" s="21"/>
      <c r="W66" s="21"/>
      <c r="X66" s="21"/>
      <c r="Y66" s="22"/>
      <c r="Z66" s="30"/>
      <c r="AA66" s="242"/>
    </row>
    <row r="67" spans="1:33" ht="15" customHeight="1" collapsed="1" thickTop="1" x14ac:dyDescent="0.25">
      <c r="A67" s="208" t="s">
        <v>6</v>
      </c>
      <c r="B67" s="74" t="str">
        <f t="shared" ref="B67:D68" si="0">B3</f>
        <v>Департамент 17</v>
      </c>
      <c r="C67" s="72" t="str">
        <f t="shared" si="0"/>
        <v>Инженер-стажер</v>
      </c>
      <c r="D67" s="25" t="str">
        <f t="shared" si="0"/>
        <v>Штат</v>
      </c>
      <c r="E67" s="26">
        <f>Апрель!E67+Май!E67+Июнь!E67</f>
        <v>0</v>
      </c>
      <c r="F67" s="27">
        <f>Апрель!F67+Май!F67+Июнь!F67</f>
        <v>0</v>
      </c>
      <c r="G67" s="27">
        <f>Апрель!G67+Май!G67+Июнь!G67</f>
        <v>0</v>
      </c>
      <c r="H67" s="27">
        <f>Апрель!H67+Май!H67+Июнь!H67</f>
        <v>0</v>
      </c>
      <c r="I67" s="27">
        <f>Апрель!I67+Май!I67+Июнь!I67</f>
        <v>0</v>
      </c>
      <c r="J67" s="27">
        <f>Апрель!J67+Май!J67+Июнь!J67</f>
        <v>0</v>
      </c>
      <c r="K67" s="27">
        <f>Апрель!K67+Май!K67+Июнь!K67</f>
        <v>0</v>
      </c>
      <c r="L67" s="27">
        <f>Апрель!L67+Май!L67+Июнь!L67</f>
        <v>0</v>
      </c>
      <c r="M67" s="27">
        <f>Апрель!M67+Май!M67+Июнь!M67</f>
        <v>0</v>
      </c>
      <c r="N67" s="27">
        <f>Апрель!N67+Май!N67+Июнь!N67</f>
        <v>0</v>
      </c>
      <c r="O67" s="27">
        <f>Апрель!O67+Май!O67+Июнь!O67</f>
        <v>0</v>
      </c>
      <c r="P67" s="27">
        <f>Апрель!P67+Май!P67+Июнь!P67</f>
        <v>0</v>
      </c>
      <c r="Q67" s="27">
        <f>Апрель!Q67+Май!Q67+Июнь!Q67</f>
        <v>0</v>
      </c>
      <c r="R67" s="27">
        <f>Апрель!R67+Май!R67+Июнь!R67</f>
        <v>0</v>
      </c>
      <c r="S67" s="27">
        <f>Апрель!S67+Май!S67+Июнь!S67</f>
        <v>0</v>
      </c>
      <c r="T67" s="27">
        <f>Апрель!T67+Май!T67+Июнь!T67</f>
        <v>0</v>
      </c>
      <c r="U67" s="27">
        <f>Апрель!U67+Май!U67+Июнь!U67</f>
        <v>0</v>
      </c>
      <c r="V67" s="27">
        <f>Апрель!V67+Май!V67+Июнь!V67</f>
        <v>0</v>
      </c>
      <c r="W67" s="27">
        <f>Апрель!W67+Май!W67+Июнь!W67</f>
        <v>0</v>
      </c>
      <c r="X67" s="27">
        <f>Апрель!AH67+Май!AH67+Июнь!AH67</f>
        <v>0</v>
      </c>
      <c r="Y67" s="28">
        <f>Апрель!AI67+Май!AI67+Июнь!AI67</f>
        <v>0</v>
      </c>
      <c r="Z67" s="29">
        <f>Апрель!AJ67+Май!AJ67+Июнь!AJ67</f>
        <v>0</v>
      </c>
      <c r="AA67" s="206">
        <f>Апрель!AK67+Май!AK67+Июнь!AK67</f>
        <v>0</v>
      </c>
      <c r="AB67" s="84">
        <f>AC3*AB3</f>
        <v>480</v>
      </c>
      <c r="AF67" t="e">
        <f ca="1">MATCH($AD$3,INDIRECT(CONCATENATE("'[Табели учета рабочего времени 2019.xlsx]",$AB$1,"'!$E$21:$E$2000")),0)</f>
        <v>#REF!</v>
      </c>
      <c r="AG67" s="85" t="e">
        <f ca="1">INDIRECT(CONCATENATE("'[Табели учета рабочего времени 2019.xlsx]",$AB$1,"'!$AO$",TEXT(20+AF67+2,0)))</f>
        <v>#REF!</v>
      </c>
    </row>
    <row r="68" spans="1:33" ht="15.75" thickBot="1" x14ac:dyDescent="0.3">
      <c r="A68" s="209"/>
      <c r="B68" s="75">
        <f t="shared" si="0"/>
        <v>0</v>
      </c>
      <c r="C68" s="73">
        <f t="shared" si="0"/>
        <v>0</v>
      </c>
      <c r="D68" s="8" t="str">
        <f t="shared" si="0"/>
        <v>Совместитель</v>
      </c>
      <c r="E68" s="11">
        <f>Апрель!E68+Май!E68+Июнь!E68</f>
        <v>0</v>
      </c>
      <c r="F68" s="3">
        <f>Апрель!F68+Май!F68+Июнь!F68</f>
        <v>0</v>
      </c>
      <c r="G68" s="3">
        <f>Апрель!G68+Май!G68+Июнь!G68</f>
        <v>0</v>
      </c>
      <c r="H68" s="3">
        <f>Апрель!H68+Май!H68+Июнь!H68</f>
        <v>0</v>
      </c>
      <c r="I68" s="3">
        <f>Апрель!I68+Май!I68+Июнь!I68</f>
        <v>0</v>
      </c>
      <c r="J68" s="3">
        <f>Апрель!J68+Май!J68+Июнь!J68</f>
        <v>0</v>
      </c>
      <c r="K68" s="3">
        <f>Апрель!K68+Май!K68+Июнь!K68</f>
        <v>0</v>
      </c>
      <c r="L68" s="3">
        <f>Апрель!L68+Май!L68+Июнь!L68</f>
        <v>0</v>
      </c>
      <c r="M68" s="3">
        <f>Апрель!M68+Май!M68+Июнь!M68</f>
        <v>0</v>
      </c>
      <c r="N68" s="3">
        <f>Апрель!N68+Май!N68+Июнь!N68</f>
        <v>0</v>
      </c>
      <c r="O68" s="3">
        <f>Апрель!O68+Май!O68+Июнь!O68</f>
        <v>0</v>
      </c>
      <c r="P68" s="3">
        <f>Апрель!P68+Май!P68+Июнь!P68</f>
        <v>0</v>
      </c>
      <c r="Q68" s="3">
        <f>Апрель!Q68+Май!Q68+Июнь!Q68</f>
        <v>0</v>
      </c>
      <c r="R68" s="3">
        <f>Апрель!R68+Май!R68+Июнь!R68</f>
        <v>0</v>
      </c>
      <c r="S68" s="3">
        <f>Апрель!S68+Май!S68+Июнь!S68</f>
        <v>0</v>
      </c>
      <c r="T68" s="3">
        <f>Апрель!T68+Май!T68+Июнь!T68</f>
        <v>0</v>
      </c>
      <c r="U68" s="3">
        <f>Апрель!U68+Май!U68+Июнь!U68</f>
        <v>0</v>
      </c>
      <c r="V68" s="3">
        <f>Апрель!V68+Май!V68+Июнь!V68</f>
        <v>0</v>
      </c>
      <c r="W68" s="3">
        <f>Апрель!W68+Май!W68+Июнь!W68</f>
        <v>0</v>
      </c>
      <c r="X68" s="3">
        <f>Апрель!AH68+Май!AH68+Июнь!AH68</f>
        <v>0</v>
      </c>
      <c r="Y68" s="16">
        <f>Апрель!AI68+Май!AI68+Июнь!AI68</f>
        <v>0</v>
      </c>
      <c r="Z68" s="18">
        <f>Апрель!AJ68+Май!AJ68+Июнь!AJ68</f>
        <v>0</v>
      </c>
      <c r="AA68" s="207">
        <f>Апрель!AK68+Май!AK68+Июнь!AK68</f>
        <v>0</v>
      </c>
      <c r="AB68" s="84">
        <f>AC3*AB4</f>
        <v>0</v>
      </c>
      <c r="AF68" t="e">
        <f ca="1">MATCH($AD4,INDIRECT(CONCATENATE("'[Табели учета рабочего времени 2019.xlsx]",$AB$1,"'!$E$21:$E$2000")),0)</f>
        <v>#REF!</v>
      </c>
      <c r="AG68" s="85" t="e">
        <f ca="1">INDIRECT(CONCATENATE("'[Табели учета рабочего времени 2019.xlsx]",$AB$1,"'!$AO$",TEXT(20+AF68+2,0)))</f>
        <v>#REF!</v>
      </c>
    </row>
  </sheetData>
  <customSheetViews>
    <customSheetView guid="{408ECAAE-613F-4084-B488-3FAA9C7F173A}" zeroValues="0" hiddenRows="1" hiddenColumns="1">
      <selection activeCell="E83" sqref="E83"/>
      <pageMargins left="0.7" right="0.7" top="0.75" bottom="0.75" header="0.3" footer="0.3"/>
    </customSheetView>
    <customSheetView guid="{C76FC18C-29D4-4EF7-82C3-46859590EBCE}" zeroValues="0" hiddenRows="1" hiddenColumns="1">
      <selection activeCell="E83" sqref="E83"/>
      <pageMargins left="0.7" right="0.7" top="0.75" bottom="0.75" header="0.3" footer="0.3"/>
    </customSheetView>
    <customSheetView guid="{CD01F72D-C7EA-45D0-819A-C26EA35B9FAE}" zeroValues="0" hiddenRows="1" hiddenColumns="1">
      <selection activeCell="E83" sqref="E83"/>
      <pageMargins left="0.7" right="0.7" top="0.75" bottom="0.75" header="0.3" footer="0.3"/>
    </customSheetView>
    <customSheetView guid="{0D977F78-BF72-4745-A64A-C83A0431C8EE}" zeroValues="0" hiddenRows="1" hiddenColumns="1">
      <selection activeCell="E83" sqref="E83"/>
      <pageMargins left="0.7" right="0.7" top="0.75" bottom="0.75" header="0.3" footer="0.3"/>
    </customSheetView>
    <customSheetView guid="{697E38C0-DEBC-4380-B1E4-529E1AC10928}" zeroValues="0" hiddenRows="1" hiddenColumns="1">
      <selection activeCell="E83" sqref="E83"/>
      <pageMargins left="0.7" right="0.7" top="0.75" bottom="0.75" header="0.3" footer="0.3"/>
    </customSheetView>
  </customSheetViews>
  <mergeCells count="68">
    <mergeCell ref="A63:A64"/>
    <mergeCell ref="AA63:AA64"/>
    <mergeCell ref="A65:A66"/>
    <mergeCell ref="AA65:AA66"/>
    <mergeCell ref="A67:A68"/>
    <mergeCell ref="AA67:AA68"/>
    <mergeCell ref="A57:A58"/>
    <mergeCell ref="AA57:AA58"/>
    <mergeCell ref="A59:A60"/>
    <mergeCell ref="AA59:AA60"/>
    <mergeCell ref="A61:A62"/>
    <mergeCell ref="AA61:AA62"/>
    <mergeCell ref="A51:A52"/>
    <mergeCell ref="AA51:AA52"/>
    <mergeCell ref="A53:A54"/>
    <mergeCell ref="AA53:AA54"/>
    <mergeCell ref="A55:A56"/>
    <mergeCell ref="AA55:AA56"/>
    <mergeCell ref="A45:A46"/>
    <mergeCell ref="AA45:AA46"/>
    <mergeCell ref="A47:A48"/>
    <mergeCell ref="AA47:AA48"/>
    <mergeCell ref="A49:A50"/>
    <mergeCell ref="AA49:AA50"/>
    <mergeCell ref="A39:A40"/>
    <mergeCell ref="AA39:AA40"/>
    <mergeCell ref="A41:A42"/>
    <mergeCell ref="AA41:AA42"/>
    <mergeCell ref="A43:A44"/>
    <mergeCell ref="AA43:AA44"/>
    <mergeCell ref="A33:A34"/>
    <mergeCell ref="AA33:AA34"/>
    <mergeCell ref="A35:A36"/>
    <mergeCell ref="AA35:AA36"/>
    <mergeCell ref="A37:A38"/>
    <mergeCell ref="AA37:AA38"/>
    <mergeCell ref="A27:A28"/>
    <mergeCell ref="AA27:AA28"/>
    <mergeCell ref="A29:A30"/>
    <mergeCell ref="AA29:AA30"/>
    <mergeCell ref="A31:A32"/>
    <mergeCell ref="AA31:AA32"/>
    <mergeCell ref="A21:A22"/>
    <mergeCell ref="AA21:AA22"/>
    <mergeCell ref="A23:A24"/>
    <mergeCell ref="AA23:AA24"/>
    <mergeCell ref="A25:A26"/>
    <mergeCell ref="AA25:AA26"/>
    <mergeCell ref="A15:A16"/>
    <mergeCell ref="AA15:AA16"/>
    <mergeCell ref="A17:A18"/>
    <mergeCell ref="AA17:AA18"/>
    <mergeCell ref="A19:A20"/>
    <mergeCell ref="AA19:AA20"/>
    <mergeCell ref="A9:A10"/>
    <mergeCell ref="AA9:AA10"/>
    <mergeCell ref="A11:A12"/>
    <mergeCell ref="AA11:AA12"/>
    <mergeCell ref="A13:A14"/>
    <mergeCell ref="AA13:AA14"/>
    <mergeCell ref="A7:A8"/>
    <mergeCell ref="AA7:AA8"/>
    <mergeCell ref="A2:A4"/>
    <mergeCell ref="E2:Y2"/>
    <mergeCell ref="Z2:AA4"/>
    <mergeCell ref="A5:A6"/>
    <mergeCell ref="AA5:AA6"/>
    <mergeCell ref="C2:D2"/>
  </mergeCells>
  <conditionalFormatting sqref="Z6">
    <cfRule type="cellIs" dxfId="173" priority="10" operator="greaterThan">
      <formula>12</formula>
    </cfRule>
  </conditionalFormatting>
  <conditionalFormatting sqref="Z5">
    <cfRule type="cellIs" dxfId="172" priority="9" operator="greaterThan">
      <formula>24</formula>
    </cfRule>
  </conditionalFormatting>
  <conditionalFormatting sqref="AA5">
    <cfRule type="cellIs" dxfId="171" priority="8" operator="greaterThan">
      <formula>36</formula>
    </cfRule>
  </conditionalFormatting>
  <conditionalFormatting sqref="Z8 Z10 Z12 Z14 Z16 Z18 Z20 Z22 Z24 Z26 Z28 Z30 Z32 Z34 Z36 Z38 Z40 Z42 Z44 Z46 Z48 Z50 Z52 Z54 Z56 Z58 Z60 Z62 Z64 Z66">
    <cfRule type="cellIs" dxfId="170" priority="7" operator="greaterThan">
      <formula>12</formula>
    </cfRule>
  </conditionalFormatting>
  <conditionalFormatting sqref="Z7 Z9 Z11 Z13 Z15 Z17 Z19 Z21 Z23 Z25 Z27 Z29 Z31 Z33 Z35 Z37 Z39 Z41 Z43 Z45 Z47 Z49 Z51 Z53 Z55 Z57 Z59 Z61 Z63 Z65">
    <cfRule type="cellIs" dxfId="169" priority="6" operator="greaterThan">
      <formula>24</formula>
    </cfRule>
  </conditionalFormatting>
  <conditionalFormatting sqref="AA7 AA9 AA11 AA13 AA15 AA17 AA19 AA21 AA23 AA25 AA27 AA29 AA31 AA33 AA35 AA37 AA39 AA41 AA43 AA45 AA47 AA49 AA51 AA53 AA55 AA57 AA59 AA61 AA63 AA65">
    <cfRule type="cellIs" dxfId="168" priority="5" operator="greaterThan">
      <formula>36</formula>
    </cfRule>
  </conditionalFormatting>
  <conditionalFormatting sqref="AG67">
    <cfRule type="cellIs" dxfId="167" priority="3" operator="lessThan">
      <formula>$Z$67</formula>
    </cfRule>
  </conditionalFormatting>
  <conditionalFormatting sqref="AG68">
    <cfRule type="cellIs" dxfId="166" priority="1" operator="lessThan">
      <formula>$Z$67</formula>
    </cfRule>
  </conditionalFormatting>
  <dataValidations count="4">
    <dataValidation type="whole" errorStyle="warning" allowBlank="1" showInputMessage="1" showErrorMessage="1" errorTitle="Ошибка" sqref="AA5 AA7:AA66" xr:uid="{00000000-0002-0000-07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7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7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700-000003000000}">
      <formula1>0</formula1>
      <formula2>8</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B69DA766-9D7C-4451-BB81-1D0E2EAA526F}">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33A86447-A2B0-447F-BF41-7FE438360F75}">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Q70"/>
  <sheetViews>
    <sheetView showZeros="0" topLeftCell="S1" zoomScale="70" zoomScaleNormal="70" workbookViewId="0">
      <selection activeCell="AM4" sqref="AM4"/>
    </sheetView>
  </sheetViews>
  <sheetFormatPr defaultRowHeight="15" outlineLevelRow="1" outlineLevelCol="1" x14ac:dyDescent="0.25"/>
  <cols>
    <col min="1" max="1" width="6.42578125" customWidth="1"/>
    <col min="2" max="2" width="16.28515625" style="47" customWidth="1"/>
    <col min="3" max="3" width="17.85546875" style="47" customWidth="1"/>
    <col min="4" max="4" width="13.140625" customWidth="1"/>
    <col min="5" max="5" width="10.42578125" customWidth="1"/>
    <col min="6" max="6" width="11" customWidth="1"/>
    <col min="8" max="34" width="8.7109375" customWidth="1" outlineLevel="1"/>
    <col min="35" max="35" width="6.42578125" customWidth="1" outlineLevel="1"/>
    <col min="36" max="36" width="6.5703125" style="19" customWidth="1"/>
    <col min="37" max="37" width="6.42578125" style="19" customWidth="1"/>
    <col min="38" max="39" width="8.7109375" style="83" customWidth="1" outlineLevel="1"/>
    <col min="40" max="40" width="8.7109375" customWidth="1" outlineLevel="1"/>
    <col min="42" max="42" width="10.140625" customWidth="1" outlineLevel="1"/>
    <col min="43" max="43" width="9.5703125" customWidth="1" outlineLevel="1"/>
  </cols>
  <sheetData>
    <row r="1" spans="1:40" ht="15.75" thickBot="1" x14ac:dyDescent="0.3">
      <c r="A1" t="str">
        <f>'II квартал'!A1</f>
        <v>Дрявичев Иван Олегович</v>
      </c>
      <c r="AL1" s="83" t="str">
        <f ca="1">INDEX({"Январь","Февраль","Март","I квартал","Апрель","Май","Июнь","II квартал","Июль","Август","Сентябрь","III квартал","Октябрь","Ноябрь","Декабрь","IV квартал"},_xlfn.SHEET())</f>
        <v>Июль</v>
      </c>
    </row>
    <row r="2" spans="1:40" x14ac:dyDescent="0.25">
      <c r="A2" s="216" t="str">
        <f>'II квартал'!A2</f>
        <v>Дата</v>
      </c>
      <c r="B2" s="60" t="str">
        <f>'II квартал'!B2</f>
        <v>Подразделение</v>
      </c>
      <c r="C2" s="236" t="str">
        <f>'II квартал'!C2</f>
        <v>Должность</v>
      </c>
      <c r="D2" s="237">
        <f>'II квартал'!D2</f>
        <v>0</v>
      </c>
      <c r="E2" s="219" t="str">
        <f>'II квартал'!E2</f>
        <v>Заказ</v>
      </c>
      <c r="F2" s="220">
        <f>'II квартал'!F2</f>
        <v>0</v>
      </c>
      <c r="G2" s="220">
        <f>'II квартал'!G2</f>
        <v>0</v>
      </c>
      <c r="H2" s="220">
        <f>'II квартал'!H2</f>
        <v>0</v>
      </c>
      <c r="I2" s="220">
        <f>'II квартал'!I2</f>
        <v>0</v>
      </c>
      <c r="J2" s="220">
        <f>'II квартал'!J2</f>
        <v>0</v>
      </c>
      <c r="K2" s="220">
        <f>'II квартал'!K2</f>
        <v>0</v>
      </c>
      <c r="L2" s="220">
        <f>'II квартал'!L2</f>
        <v>0</v>
      </c>
      <c r="M2" s="220">
        <f>'II квартал'!M2</f>
        <v>0</v>
      </c>
      <c r="N2" s="220">
        <f>'II квартал'!N2</f>
        <v>0</v>
      </c>
      <c r="O2" s="220">
        <f>'II квартал'!O2</f>
        <v>0</v>
      </c>
      <c r="P2" s="220">
        <f>'II квартал'!P2</f>
        <v>0</v>
      </c>
      <c r="Q2" s="220">
        <f>'II квартал'!Q2</f>
        <v>0</v>
      </c>
      <c r="R2" s="220">
        <f>'II квартал'!R2</f>
        <v>0</v>
      </c>
      <c r="S2" s="220">
        <f>'II квартал'!S2</f>
        <v>0</v>
      </c>
      <c r="T2" s="220">
        <f>'II квартал'!T2</f>
        <v>0</v>
      </c>
      <c r="U2" s="220">
        <f>'II квартал'!U2</f>
        <v>0</v>
      </c>
      <c r="V2" s="220">
        <f>'II квартал'!V2</f>
        <v>0</v>
      </c>
      <c r="W2" s="220">
        <f>'II квартал'!W2</f>
        <v>0</v>
      </c>
      <c r="X2" s="220"/>
      <c r="Y2" s="220"/>
      <c r="Z2" s="220"/>
      <c r="AA2" s="220"/>
      <c r="AB2" s="220"/>
      <c r="AC2" s="220"/>
      <c r="AD2" s="220"/>
      <c r="AE2" s="220"/>
      <c r="AF2" s="220"/>
      <c r="AG2" s="220"/>
      <c r="AH2" s="220">
        <f>'II квартал'!X2</f>
        <v>0</v>
      </c>
      <c r="AI2" s="221">
        <f>'II квартал'!Y2</f>
        <v>0</v>
      </c>
      <c r="AJ2" s="222" t="str">
        <f>'II квартал'!Z2</f>
        <v>Всего</v>
      </c>
      <c r="AK2" s="223">
        <f>'II квартал'!AA2</f>
        <v>0</v>
      </c>
      <c r="AL2" s="83" t="s">
        <v>12</v>
      </c>
      <c r="AM2" s="83" t="s">
        <v>13</v>
      </c>
      <c r="AN2" t="s">
        <v>14</v>
      </c>
    </row>
    <row r="3" spans="1:40" ht="150" x14ac:dyDescent="0.25">
      <c r="A3" s="217">
        <f>'II квартал'!A3</f>
        <v>0</v>
      </c>
      <c r="B3" s="59" t="str">
        <f>'II квартал'!B3</f>
        <v>Департамент 17</v>
      </c>
      <c r="C3" s="40" t="str">
        <f>'II квартал'!C3</f>
        <v>Инженер-стажер</v>
      </c>
      <c r="D3" s="56" t="str">
        <f>'II квартал'!D3</f>
        <v>Штат</v>
      </c>
      <c r="E3" s="31" t="str">
        <f>'II квартал'!E3</f>
        <v>Общие</v>
      </c>
      <c r="F3" s="173" t="str">
        <f>'II квартал'!F3</f>
        <v>Заказ-наряд 46/17 от 02.08.2021 г., Устройство доработки питания, 200 шт.</v>
      </c>
      <c r="G3" s="173">
        <f>'II квартал'!G3</f>
        <v>0</v>
      </c>
      <c r="H3" s="173">
        <f>'II квартал'!H3</f>
        <v>0</v>
      </c>
      <c r="I3" s="173">
        <f>'II квартал'!I3</f>
        <v>0</v>
      </c>
      <c r="J3" s="173">
        <f>'II квартал'!J3</f>
        <v>0</v>
      </c>
      <c r="K3" s="173">
        <f>'II квартал'!K3</f>
        <v>0</v>
      </c>
      <c r="L3" s="173">
        <f>'II квартал'!L3</f>
        <v>0</v>
      </c>
      <c r="M3" s="173">
        <f>'II квартал'!M3</f>
        <v>0</v>
      </c>
      <c r="N3" s="173">
        <f>'II квартал'!N3</f>
        <v>0</v>
      </c>
      <c r="O3" s="173">
        <f>'II квартал'!O3</f>
        <v>0</v>
      </c>
      <c r="P3" s="173">
        <f>'II квартал'!P3</f>
        <v>0</v>
      </c>
      <c r="Q3" s="173">
        <f>'II квартал'!Q3</f>
        <v>0</v>
      </c>
      <c r="R3" s="173">
        <f>'II квартал'!R3</f>
        <v>0</v>
      </c>
      <c r="S3" s="173">
        <f>'II квартал'!S3</f>
        <v>0</v>
      </c>
      <c r="T3" s="173">
        <f>'II квартал'!T3</f>
        <v>0</v>
      </c>
      <c r="U3" s="173">
        <f>'II квартал'!U3</f>
        <v>0</v>
      </c>
      <c r="V3" s="173">
        <f>'II квартал'!V3</f>
        <v>0</v>
      </c>
      <c r="W3" s="1">
        <f>'II квартал'!W3</f>
        <v>0</v>
      </c>
      <c r="X3" s="1"/>
      <c r="Y3" s="1"/>
      <c r="Z3" s="1"/>
      <c r="AA3" s="1"/>
      <c r="AB3" s="1"/>
      <c r="AC3" s="1"/>
      <c r="AD3" s="1"/>
      <c r="AE3" s="1"/>
      <c r="AF3" s="1"/>
      <c r="AG3" s="1"/>
      <c r="AH3" s="1">
        <f>'II квартал'!X3</f>
        <v>0</v>
      </c>
      <c r="AI3" s="32">
        <f>'II квартал'!Y3</f>
        <v>0</v>
      </c>
      <c r="AJ3" s="224">
        <f>'II квартал'!Z3</f>
        <v>0</v>
      </c>
      <c r="AK3" s="225">
        <f>'II квартал'!AA3</f>
        <v>0</v>
      </c>
      <c r="AL3" s="83">
        <v>1</v>
      </c>
      <c r="AM3" s="103">
        <v>168</v>
      </c>
      <c r="AN3">
        <f>Январь!AN3</f>
        <v>0</v>
      </c>
    </row>
    <row r="4" spans="1:40" ht="15.75" thickBot="1" x14ac:dyDescent="0.3">
      <c r="A4" s="218">
        <f>'II квартал'!A4</f>
        <v>0</v>
      </c>
      <c r="B4" s="61">
        <f>'II квартал'!B4</f>
        <v>0</v>
      </c>
      <c r="C4" s="41">
        <f>'II квартал'!C4</f>
        <v>0</v>
      </c>
      <c r="D4" s="57" t="str">
        <f>'II квартал'!D4</f>
        <v>Совместитель</v>
      </c>
      <c r="E4" s="13">
        <f>'II квартал'!E4</f>
        <v>0</v>
      </c>
      <c r="F4" s="5">
        <f>'II квартал'!F4</f>
        <v>0</v>
      </c>
      <c r="G4" s="5">
        <f>'II квартал'!G4</f>
        <v>0</v>
      </c>
      <c r="H4" s="5">
        <f>'II квартал'!H4</f>
        <v>0</v>
      </c>
      <c r="I4" s="5">
        <f>'II квартал'!I4</f>
        <v>0</v>
      </c>
      <c r="J4" s="5">
        <f>'II квартал'!J4</f>
        <v>0</v>
      </c>
      <c r="K4" s="5">
        <f>'II квартал'!K4</f>
        <v>0</v>
      </c>
      <c r="L4" s="5">
        <f>'II квартал'!L4</f>
        <v>0</v>
      </c>
      <c r="M4" s="5">
        <f>'II квартал'!M4</f>
        <v>0</v>
      </c>
      <c r="N4" s="5">
        <f>'II квартал'!N4</f>
        <v>0</v>
      </c>
      <c r="O4" s="5">
        <f>'II квартал'!O4</f>
        <v>0</v>
      </c>
      <c r="P4" s="5">
        <f>'II квартал'!P4</f>
        <v>0</v>
      </c>
      <c r="Q4" s="5">
        <f>'II квартал'!Q4</f>
        <v>0</v>
      </c>
      <c r="R4" s="5">
        <f>'II квартал'!R4</f>
        <v>0</v>
      </c>
      <c r="S4" s="5">
        <f>'II квартал'!S4</f>
        <v>0</v>
      </c>
      <c r="T4" s="5">
        <f>'II квартал'!T4</f>
        <v>0</v>
      </c>
      <c r="U4" s="5">
        <f>'II квартал'!U4</f>
        <v>0</v>
      </c>
      <c r="V4" s="5">
        <f>'II квартал'!V4</f>
        <v>0</v>
      </c>
      <c r="W4" s="5">
        <f>'II квартал'!W4</f>
        <v>0</v>
      </c>
      <c r="X4" s="5"/>
      <c r="Y4" s="5"/>
      <c r="Z4" s="5"/>
      <c r="AA4" s="5"/>
      <c r="AB4" s="5"/>
      <c r="AC4" s="5"/>
      <c r="AD4" s="5"/>
      <c r="AE4" s="5"/>
      <c r="AF4" s="5"/>
      <c r="AG4" s="5"/>
      <c r="AH4" s="5">
        <f>'II квартал'!X4</f>
        <v>0</v>
      </c>
      <c r="AI4" s="14">
        <f>'II квартал'!Y4</f>
        <v>0</v>
      </c>
      <c r="AJ4" s="226">
        <f>'II квартал'!Z4</f>
        <v>0</v>
      </c>
      <c r="AK4" s="227">
        <f>'II квартал'!AA4</f>
        <v>0</v>
      </c>
      <c r="AL4" s="83">
        <v>0</v>
      </c>
    </row>
    <row r="5" spans="1:40" ht="15.75" thickTop="1" x14ac:dyDescent="0.25">
      <c r="A5" s="257">
        <v>1</v>
      </c>
      <c r="B5" s="76"/>
      <c r="C5" s="77"/>
      <c r="D5" s="93">
        <f>Июнь!D65</f>
        <v>0</v>
      </c>
      <c r="E5" s="79"/>
      <c r="F5" s="80"/>
      <c r="G5" s="80"/>
      <c r="H5" s="4"/>
      <c r="I5" s="4"/>
      <c r="J5" s="4"/>
      <c r="K5" s="4"/>
      <c r="L5" s="4"/>
      <c r="M5" s="4"/>
      <c r="N5" s="4"/>
      <c r="O5" s="4"/>
      <c r="P5" s="4"/>
      <c r="Q5" s="4"/>
      <c r="R5" s="4"/>
      <c r="S5" s="4"/>
      <c r="T5" s="4"/>
      <c r="U5" s="4"/>
      <c r="V5" s="4"/>
      <c r="W5" s="4"/>
      <c r="X5" s="4"/>
      <c r="Y5" s="4"/>
      <c r="Z5" s="4"/>
      <c r="AA5" s="4"/>
      <c r="AB5" s="4"/>
      <c r="AC5" s="4"/>
      <c r="AD5" s="4"/>
      <c r="AE5" s="4"/>
      <c r="AF5" s="4"/>
      <c r="AG5" s="4"/>
      <c r="AH5" s="4"/>
      <c r="AI5" s="15"/>
      <c r="AJ5" s="29">
        <f t="shared" ref="AJ5:AJ36" si="0">SUM(E5:AI5)</f>
        <v>0</v>
      </c>
      <c r="AK5" s="206">
        <f>AJ5+AJ6</f>
        <v>0</v>
      </c>
    </row>
    <row r="6" spans="1:40" x14ac:dyDescent="0.25">
      <c r="A6" s="212"/>
      <c r="B6" s="62"/>
      <c r="C6" s="43"/>
      <c r="D6" s="6">
        <f>Июнь!D66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45"/>
    </row>
    <row r="7" spans="1:40" x14ac:dyDescent="0.25">
      <c r="A7" s="214">
        <v>2</v>
      </c>
      <c r="B7" s="108"/>
      <c r="C7" s="109"/>
      <c r="D7" s="147">
        <f>D5</f>
        <v>0</v>
      </c>
      <c r="E7" s="111"/>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3"/>
      <c r="AJ7" s="121">
        <f t="shared" si="0"/>
        <v>0</v>
      </c>
      <c r="AK7" s="215">
        <f>AJ7+AJ8</f>
        <v>0</v>
      </c>
    </row>
    <row r="8" spans="1:40" x14ac:dyDescent="0.25">
      <c r="A8" s="200"/>
      <c r="B8" s="115"/>
      <c r="C8" s="116"/>
      <c r="D8" s="126">
        <f t="shared" ref="D8:D66" si="1">D6</f>
        <v>0</v>
      </c>
      <c r="E8" s="118"/>
      <c r="F8" s="119"/>
      <c r="G8" s="119"/>
      <c r="H8" s="119"/>
      <c r="I8" s="119"/>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20"/>
      <c r="AJ8" s="122">
        <f t="shared" si="0"/>
        <v>0</v>
      </c>
      <c r="AK8" s="201"/>
    </row>
    <row r="9" spans="1:40" x14ac:dyDescent="0.25">
      <c r="A9" s="200">
        <v>3</v>
      </c>
      <c r="B9" s="115"/>
      <c r="C9" s="116"/>
      <c r="D9" s="126">
        <f t="shared" si="1"/>
        <v>0</v>
      </c>
      <c r="E9" s="111"/>
      <c r="F9" s="112"/>
      <c r="G9" s="112"/>
      <c r="H9" s="112"/>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3"/>
      <c r="AJ9" s="122">
        <f t="shared" si="0"/>
        <v>0</v>
      </c>
      <c r="AK9" s="201">
        <f>AJ9+AJ10</f>
        <v>0</v>
      </c>
    </row>
    <row r="10" spans="1:40" x14ac:dyDescent="0.25">
      <c r="A10" s="200"/>
      <c r="B10" s="115"/>
      <c r="C10" s="116"/>
      <c r="D10" s="126">
        <f t="shared" si="1"/>
        <v>0</v>
      </c>
      <c r="E10" s="118"/>
      <c r="F10" s="119"/>
      <c r="G10" s="119"/>
      <c r="H10" s="119"/>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20"/>
      <c r="AJ10" s="122">
        <f t="shared" si="0"/>
        <v>0</v>
      </c>
      <c r="AK10" s="201"/>
    </row>
    <row r="11" spans="1:40" x14ac:dyDescent="0.25">
      <c r="A11" s="202">
        <v>4</v>
      </c>
      <c r="B11" s="87"/>
      <c r="C11" s="88"/>
      <c r="D11" s="89">
        <f t="shared" si="1"/>
        <v>0</v>
      </c>
      <c r="E11" s="187"/>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90"/>
      <c r="AF11" s="90"/>
      <c r="AG11" s="90"/>
      <c r="AH11" s="90"/>
      <c r="AI11" s="104"/>
      <c r="AJ11" s="98">
        <f t="shared" si="0"/>
        <v>0</v>
      </c>
      <c r="AK11" s="204">
        <f>AJ11+AJ12</f>
        <v>0</v>
      </c>
    </row>
    <row r="12" spans="1:40" x14ac:dyDescent="0.25">
      <c r="A12" s="202"/>
      <c r="B12" s="87"/>
      <c r="C12" s="88"/>
      <c r="D12" s="89">
        <f t="shared" si="1"/>
        <v>0</v>
      </c>
      <c r="E12" s="91"/>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105"/>
      <c r="AJ12" s="98">
        <f t="shared" si="0"/>
        <v>0</v>
      </c>
      <c r="AK12" s="204"/>
    </row>
    <row r="13" spans="1:40" x14ac:dyDescent="0.25">
      <c r="A13" s="212">
        <v>5</v>
      </c>
      <c r="B13" s="94"/>
      <c r="C13" s="95"/>
      <c r="D13" s="96">
        <f t="shared" si="1"/>
        <v>0</v>
      </c>
      <c r="E13" s="79"/>
      <c r="F13" s="80"/>
      <c r="G13" s="80"/>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15"/>
      <c r="AJ13" s="23">
        <f t="shared" si="0"/>
        <v>0</v>
      </c>
      <c r="AK13" s="213">
        <f>AJ13+AJ14</f>
        <v>0</v>
      </c>
    </row>
    <row r="14" spans="1:40" x14ac:dyDescent="0.25">
      <c r="A14" s="212"/>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13"/>
    </row>
    <row r="15" spans="1:40" x14ac:dyDescent="0.25">
      <c r="A15" s="212">
        <v>6</v>
      </c>
      <c r="B15" s="94"/>
      <c r="C15" s="95"/>
      <c r="D15" s="96">
        <f t="shared" si="1"/>
        <v>0</v>
      </c>
      <c r="E15" s="79"/>
      <c r="F15" s="80"/>
      <c r="G15" s="80"/>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15"/>
      <c r="AJ15" s="23">
        <f t="shared" si="0"/>
        <v>0</v>
      </c>
      <c r="AK15" s="213">
        <f>AJ15+AJ16</f>
        <v>0</v>
      </c>
    </row>
    <row r="16" spans="1:40" x14ac:dyDescent="0.25">
      <c r="A16" s="212"/>
      <c r="B16" s="62"/>
      <c r="C16" s="43"/>
      <c r="D16" s="6">
        <f t="shared" si="1"/>
        <v>0</v>
      </c>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12"/>
      <c r="AJ16" s="23">
        <f t="shared" si="0"/>
        <v>0</v>
      </c>
      <c r="AK16" s="213"/>
    </row>
    <row r="17" spans="1:37" x14ac:dyDescent="0.25">
      <c r="A17" s="212">
        <v>7</v>
      </c>
      <c r="B17" s="94"/>
      <c r="C17" s="95"/>
      <c r="D17" s="96">
        <f t="shared" si="1"/>
        <v>0</v>
      </c>
      <c r="E17" s="79"/>
      <c r="F17" s="80"/>
      <c r="G17" s="80"/>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15"/>
      <c r="AJ17" s="23">
        <f t="shared" si="0"/>
        <v>0</v>
      </c>
      <c r="AK17" s="213">
        <f>AJ17+AJ18</f>
        <v>0</v>
      </c>
    </row>
    <row r="18" spans="1:37" x14ac:dyDescent="0.25">
      <c r="A18" s="212"/>
      <c r="B18" s="62"/>
      <c r="C18" s="43"/>
      <c r="D18" s="6">
        <f t="shared" si="1"/>
        <v>0</v>
      </c>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12"/>
      <c r="AJ18" s="23">
        <f t="shared" si="0"/>
        <v>0</v>
      </c>
      <c r="AK18" s="213"/>
    </row>
    <row r="19" spans="1:37" x14ac:dyDescent="0.25">
      <c r="A19" s="212">
        <v>8</v>
      </c>
      <c r="B19" s="94"/>
      <c r="C19" s="95"/>
      <c r="D19" s="96">
        <f t="shared" si="1"/>
        <v>0</v>
      </c>
      <c r="E19" s="79"/>
      <c r="F19" s="80"/>
      <c r="G19" s="80"/>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15"/>
      <c r="AJ19" s="23">
        <f t="shared" si="0"/>
        <v>0</v>
      </c>
      <c r="AK19" s="213">
        <f>AJ19+AJ20</f>
        <v>0</v>
      </c>
    </row>
    <row r="20" spans="1:37" x14ac:dyDescent="0.25">
      <c r="A20" s="212"/>
      <c r="B20" s="62"/>
      <c r="C20" s="43"/>
      <c r="D20" s="6">
        <f t="shared" si="1"/>
        <v>0</v>
      </c>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12"/>
      <c r="AJ20" s="23">
        <f t="shared" si="0"/>
        <v>0</v>
      </c>
      <c r="AK20" s="213"/>
    </row>
    <row r="21" spans="1:37" x14ac:dyDescent="0.25">
      <c r="A21" s="200">
        <v>9</v>
      </c>
      <c r="B21" s="115"/>
      <c r="C21" s="116"/>
      <c r="D21" s="126">
        <f t="shared" si="1"/>
        <v>0</v>
      </c>
      <c r="E21" s="111"/>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3"/>
      <c r="AJ21" s="122">
        <f t="shared" si="0"/>
        <v>0</v>
      </c>
      <c r="AK21" s="201">
        <f>AJ21+AJ22</f>
        <v>0</v>
      </c>
    </row>
    <row r="22" spans="1:37" x14ac:dyDescent="0.25">
      <c r="A22" s="200"/>
      <c r="B22" s="115"/>
      <c r="C22" s="116"/>
      <c r="D22" s="126">
        <f t="shared" si="1"/>
        <v>0</v>
      </c>
      <c r="E22" s="118"/>
      <c r="F22" s="119"/>
      <c r="G22" s="119"/>
      <c r="H22" s="119"/>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20"/>
      <c r="AJ22" s="122">
        <f t="shared" si="0"/>
        <v>0</v>
      </c>
      <c r="AK22" s="201"/>
    </row>
    <row r="23" spans="1:37" x14ac:dyDescent="0.25">
      <c r="A23" s="200">
        <v>10</v>
      </c>
      <c r="B23" s="115"/>
      <c r="C23" s="116"/>
      <c r="D23" s="126">
        <f t="shared" si="1"/>
        <v>0</v>
      </c>
      <c r="E23" s="111"/>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3"/>
      <c r="AJ23" s="122">
        <f t="shared" si="0"/>
        <v>0</v>
      </c>
      <c r="AK23" s="201">
        <f>AJ23+AJ24</f>
        <v>0</v>
      </c>
    </row>
    <row r="24" spans="1:37" x14ac:dyDescent="0.25">
      <c r="A24" s="200"/>
      <c r="B24" s="115"/>
      <c r="C24" s="116"/>
      <c r="D24" s="126">
        <f t="shared" si="1"/>
        <v>0</v>
      </c>
      <c r="E24" s="118"/>
      <c r="F24" s="119"/>
      <c r="G24" s="119"/>
      <c r="H24" s="119"/>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20"/>
      <c r="AJ24" s="122">
        <f t="shared" si="0"/>
        <v>0</v>
      </c>
      <c r="AK24" s="201"/>
    </row>
    <row r="25" spans="1:37" x14ac:dyDescent="0.25">
      <c r="A25" s="202">
        <v>11</v>
      </c>
      <c r="B25" s="87"/>
      <c r="C25" s="88"/>
      <c r="D25" s="89">
        <f t="shared" si="1"/>
        <v>0</v>
      </c>
      <c r="E25" s="187"/>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104"/>
      <c r="AJ25" s="98">
        <f t="shared" si="0"/>
        <v>0</v>
      </c>
      <c r="AK25" s="204">
        <f>AJ25+AJ26</f>
        <v>0</v>
      </c>
    </row>
    <row r="26" spans="1:37" x14ac:dyDescent="0.25">
      <c r="A26" s="202"/>
      <c r="B26" s="87"/>
      <c r="C26" s="88"/>
      <c r="D26" s="89">
        <f t="shared" si="1"/>
        <v>0</v>
      </c>
      <c r="E26" s="91"/>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105"/>
      <c r="AJ26" s="98">
        <f t="shared" si="0"/>
        <v>0</v>
      </c>
      <c r="AK26" s="204"/>
    </row>
    <row r="27" spans="1:37" x14ac:dyDescent="0.25">
      <c r="A27" s="212">
        <v>12</v>
      </c>
      <c r="B27" s="94"/>
      <c r="C27" s="95"/>
      <c r="D27" s="96">
        <f t="shared" si="1"/>
        <v>0</v>
      </c>
      <c r="E27" s="79"/>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13">
        <f>AJ27+AJ28</f>
        <v>0</v>
      </c>
    </row>
    <row r="28" spans="1:37" x14ac:dyDescent="0.25">
      <c r="A28" s="212"/>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13"/>
    </row>
    <row r="29" spans="1:37" x14ac:dyDescent="0.25">
      <c r="A29" s="212">
        <v>13</v>
      </c>
      <c r="B29" s="94"/>
      <c r="C29" s="95"/>
      <c r="D29" s="96">
        <f t="shared" si="1"/>
        <v>0</v>
      </c>
      <c r="E29" s="79"/>
      <c r="F29" s="80"/>
      <c r="G29" s="80"/>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5"/>
      <c r="AJ29" s="23">
        <f t="shared" si="0"/>
        <v>0</v>
      </c>
      <c r="AK29" s="213">
        <f>AJ29+AJ30</f>
        <v>0</v>
      </c>
    </row>
    <row r="30" spans="1:37" x14ac:dyDescent="0.25">
      <c r="A30" s="212"/>
      <c r="B30" s="62"/>
      <c r="C30" s="43"/>
      <c r="D30" s="6">
        <f t="shared" si="1"/>
        <v>0</v>
      </c>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13"/>
    </row>
    <row r="31" spans="1:37" x14ac:dyDescent="0.25">
      <c r="A31" s="212">
        <v>14</v>
      </c>
      <c r="B31" s="94"/>
      <c r="C31" s="95"/>
      <c r="D31" s="96">
        <f t="shared" si="1"/>
        <v>0</v>
      </c>
      <c r="E31" s="79"/>
      <c r="F31" s="80"/>
      <c r="G31" s="80"/>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15"/>
      <c r="AJ31" s="23">
        <f t="shared" si="0"/>
        <v>0</v>
      </c>
      <c r="AK31" s="213">
        <f>AJ31+AJ32</f>
        <v>0</v>
      </c>
    </row>
    <row r="32" spans="1:37" x14ac:dyDescent="0.25">
      <c r="A32" s="212"/>
      <c r="B32" s="62"/>
      <c r="C32" s="43"/>
      <c r="D32" s="6">
        <f t="shared" si="1"/>
        <v>0</v>
      </c>
      <c r="E32" s="1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12"/>
      <c r="AJ32" s="23">
        <f t="shared" si="0"/>
        <v>0</v>
      </c>
      <c r="AK32" s="213"/>
    </row>
    <row r="33" spans="1:37" x14ac:dyDescent="0.25">
      <c r="A33" s="212">
        <v>15</v>
      </c>
      <c r="B33" s="94"/>
      <c r="C33" s="95"/>
      <c r="D33" s="96">
        <f t="shared" si="1"/>
        <v>0</v>
      </c>
      <c r="E33" s="79"/>
      <c r="F33" s="80"/>
      <c r="G33" s="8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15"/>
      <c r="AJ33" s="23">
        <f t="shared" si="0"/>
        <v>0</v>
      </c>
      <c r="AK33" s="213">
        <f>AJ33+AJ34</f>
        <v>0</v>
      </c>
    </row>
    <row r="34" spans="1:37" x14ac:dyDescent="0.25">
      <c r="A34" s="212"/>
      <c r="B34" s="62"/>
      <c r="C34" s="43"/>
      <c r="D34" s="6">
        <f t="shared" si="1"/>
        <v>0</v>
      </c>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13"/>
    </row>
    <row r="35" spans="1:37" x14ac:dyDescent="0.25">
      <c r="A35" s="200">
        <v>16</v>
      </c>
      <c r="B35" s="115"/>
      <c r="C35" s="116"/>
      <c r="D35" s="126">
        <f t="shared" si="1"/>
        <v>0</v>
      </c>
      <c r="E35" s="111"/>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3"/>
      <c r="AJ35" s="122">
        <f t="shared" si="0"/>
        <v>0</v>
      </c>
      <c r="AK35" s="201">
        <f>AJ35+AJ36</f>
        <v>0</v>
      </c>
    </row>
    <row r="36" spans="1:37" x14ac:dyDescent="0.25">
      <c r="A36" s="200"/>
      <c r="B36" s="115"/>
      <c r="C36" s="116"/>
      <c r="D36" s="126">
        <f t="shared" si="1"/>
        <v>0</v>
      </c>
      <c r="E36" s="118"/>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20"/>
      <c r="AJ36" s="122">
        <f t="shared" si="0"/>
        <v>0</v>
      </c>
      <c r="AK36" s="201"/>
    </row>
    <row r="37" spans="1:37" x14ac:dyDescent="0.25">
      <c r="A37" s="200">
        <v>17</v>
      </c>
      <c r="B37" s="115"/>
      <c r="C37" s="116"/>
      <c r="D37" s="126">
        <f t="shared" si="1"/>
        <v>0</v>
      </c>
      <c r="E37" s="111"/>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3"/>
      <c r="AJ37" s="122">
        <f t="shared" ref="AJ37:AJ66" si="2">SUM(E37:AI37)</f>
        <v>0</v>
      </c>
      <c r="AK37" s="201">
        <f>AJ37+AJ38</f>
        <v>0</v>
      </c>
    </row>
    <row r="38" spans="1:37" x14ac:dyDescent="0.25">
      <c r="A38" s="200"/>
      <c r="B38" s="115"/>
      <c r="C38" s="116"/>
      <c r="D38" s="126">
        <f t="shared" si="1"/>
        <v>0</v>
      </c>
      <c r="E38" s="118"/>
      <c r="F38" s="119"/>
      <c r="G38" s="119"/>
      <c r="H38" s="119"/>
      <c r="I38" s="119"/>
      <c r="J38" s="119"/>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20"/>
      <c r="AJ38" s="122">
        <f t="shared" si="2"/>
        <v>0</v>
      </c>
      <c r="AK38" s="201"/>
    </row>
    <row r="39" spans="1:37" x14ac:dyDescent="0.25">
      <c r="A39" s="202">
        <v>18</v>
      </c>
      <c r="B39" s="87"/>
      <c r="C39" s="88"/>
      <c r="D39" s="89">
        <f t="shared" si="1"/>
        <v>0</v>
      </c>
      <c r="E39" s="187"/>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104"/>
      <c r="AJ39" s="98">
        <f t="shared" si="2"/>
        <v>0</v>
      </c>
      <c r="AK39" s="204">
        <f>AJ39+AJ40</f>
        <v>0</v>
      </c>
    </row>
    <row r="40" spans="1:37" x14ac:dyDescent="0.25">
      <c r="A40" s="202"/>
      <c r="B40" s="87"/>
      <c r="C40" s="88"/>
      <c r="D40" s="89">
        <f t="shared" si="1"/>
        <v>0</v>
      </c>
      <c r="E40" s="91"/>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105"/>
      <c r="AJ40" s="98">
        <f t="shared" si="2"/>
        <v>0</v>
      </c>
      <c r="AK40" s="204"/>
    </row>
    <row r="41" spans="1:37" x14ac:dyDescent="0.25">
      <c r="A41" s="212">
        <v>19</v>
      </c>
      <c r="B41" s="94"/>
      <c r="C41" s="95"/>
      <c r="D41" s="96">
        <f t="shared" si="1"/>
        <v>0</v>
      </c>
      <c r="E41" s="79"/>
      <c r="F41" s="80"/>
      <c r="G41" s="80"/>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15"/>
      <c r="AJ41" s="23">
        <f t="shared" si="2"/>
        <v>0</v>
      </c>
      <c r="AK41" s="213">
        <f>AJ41+AJ42</f>
        <v>0</v>
      </c>
    </row>
    <row r="42" spans="1:37" x14ac:dyDescent="0.25">
      <c r="A42" s="212"/>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13"/>
    </row>
    <row r="43" spans="1:37" x14ac:dyDescent="0.25">
      <c r="A43" s="212">
        <v>20</v>
      </c>
      <c r="B43" s="94"/>
      <c r="C43" s="95"/>
      <c r="D43" s="96">
        <f t="shared" si="1"/>
        <v>0</v>
      </c>
      <c r="E43" s="79"/>
      <c r="F43" s="80"/>
      <c r="G43" s="8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15"/>
      <c r="AJ43" s="23">
        <f t="shared" si="2"/>
        <v>0</v>
      </c>
      <c r="AK43" s="213">
        <f>AJ43+AJ44</f>
        <v>0</v>
      </c>
    </row>
    <row r="44" spans="1:37" x14ac:dyDescent="0.25">
      <c r="A44" s="212"/>
      <c r="B44" s="62"/>
      <c r="C44" s="43"/>
      <c r="D44" s="6">
        <f t="shared" si="1"/>
        <v>0</v>
      </c>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13"/>
    </row>
    <row r="45" spans="1:37" x14ac:dyDescent="0.25">
      <c r="A45" s="212">
        <v>21</v>
      </c>
      <c r="B45" s="94"/>
      <c r="C45" s="95"/>
      <c r="D45" s="96">
        <f t="shared" si="1"/>
        <v>0</v>
      </c>
      <c r="E45" s="79"/>
      <c r="F45" s="80"/>
      <c r="G45" s="8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15"/>
      <c r="AJ45" s="23">
        <f t="shared" si="2"/>
        <v>0</v>
      </c>
      <c r="AK45" s="213">
        <f>AJ45+AJ46</f>
        <v>0</v>
      </c>
    </row>
    <row r="46" spans="1:37" x14ac:dyDescent="0.25">
      <c r="A46" s="212"/>
      <c r="B46" s="62"/>
      <c r="C46" s="43"/>
      <c r="D46" s="6">
        <f t="shared" si="1"/>
        <v>0</v>
      </c>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12"/>
      <c r="AJ46" s="23">
        <f t="shared" si="2"/>
        <v>0</v>
      </c>
      <c r="AK46" s="213"/>
    </row>
    <row r="47" spans="1:37" x14ac:dyDescent="0.25">
      <c r="A47" s="212">
        <v>22</v>
      </c>
      <c r="B47" s="94"/>
      <c r="C47" s="95"/>
      <c r="D47" s="96">
        <f t="shared" si="1"/>
        <v>0</v>
      </c>
      <c r="E47" s="79"/>
      <c r="F47" s="80"/>
      <c r="G47" s="80"/>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15"/>
      <c r="AJ47" s="23">
        <f t="shared" si="2"/>
        <v>0</v>
      </c>
      <c r="AK47" s="213">
        <f>AJ47+AJ48</f>
        <v>0</v>
      </c>
    </row>
    <row r="48" spans="1:37" x14ac:dyDescent="0.25">
      <c r="A48" s="212"/>
      <c r="B48" s="62"/>
      <c r="C48" s="43"/>
      <c r="D48" s="6">
        <f t="shared" si="1"/>
        <v>0</v>
      </c>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12"/>
      <c r="AJ48" s="23">
        <f t="shared" si="2"/>
        <v>0</v>
      </c>
      <c r="AK48" s="213"/>
    </row>
    <row r="49" spans="1:37" x14ac:dyDescent="0.25">
      <c r="A49" s="200">
        <v>23</v>
      </c>
      <c r="B49" s="115"/>
      <c r="C49" s="116"/>
      <c r="D49" s="126">
        <f t="shared" si="1"/>
        <v>0</v>
      </c>
      <c r="E49" s="111"/>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3"/>
      <c r="AJ49" s="122">
        <f t="shared" si="2"/>
        <v>0</v>
      </c>
      <c r="AK49" s="201">
        <f>AJ49+AJ50</f>
        <v>0</v>
      </c>
    </row>
    <row r="50" spans="1:37" x14ac:dyDescent="0.25">
      <c r="A50" s="200"/>
      <c r="B50" s="115"/>
      <c r="C50" s="116"/>
      <c r="D50" s="126">
        <f t="shared" si="1"/>
        <v>0</v>
      </c>
      <c r="E50" s="118"/>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20"/>
      <c r="AJ50" s="122">
        <f t="shared" si="2"/>
        <v>0</v>
      </c>
      <c r="AK50" s="201"/>
    </row>
    <row r="51" spans="1:37" x14ac:dyDescent="0.25">
      <c r="A51" s="200">
        <v>24</v>
      </c>
      <c r="B51" s="115"/>
      <c r="C51" s="116"/>
      <c r="D51" s="126">
        <f t="shared" si="1"/>
        <v>0</v>
      </c>
      <c r="E51" s="111"/>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3"/>
      <c r="AJ51" s="122">
        <f t="shared" si="2"/>
        <v>0</v>
      </c>
      <c r="AK51" s="201">
        <f>AJ51+AJ52</f>
        <v>0</v>
      </c>
    </row>
    <row r="52" spans="1:37" x14ac:dyDescent="0.25">
      <c r="A52" s="200"/>
      <c r="B52" s="115"/>
      <c r="C52" s="116"/>
      <c r="D52" s="126">
        <f t="shared" si="1"/>
        <v>0</v>
      </c>
      <c r="E52" s="118"/>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20"/>
      <c r="AJ52" s="122">
        <f t="shared" si="2"/>
        <v>0</v>
      </c>
      <c r="AK52" s="201"/>
    </row>
    <row r="53" spans="1:37" x14ac:dyDescent="0.25">
      <c r="A53" s="202">
        <v>25</v>
      </c>
      <c r="B53" s="87"/>
      <c r="C53" s="88"/>
      <c r="D53" s="89">
        <f t="shared" si="1"/>
        <v>0</v>
      </c>
      <c r="E53" s="187"/>
      <c r="F53" s="90"/>
      <c r="G53" s="90"/>
      <c r="H53" s="90"/>
      <c r="I53" s="90"/>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104"/>
      <c r="AJ53" s="98">
        <f t="shared" si="2"/>
        <v>0</v>
      </c>
      <c r="AK53" s="204">
        <f>AJ53+AJ54</f>
        <v>0</v>
      </c>
    </row>
    <row r="54" spans="1:37" x14ac:dyDescent="0.25">
      <c r="A54" s="202"/>
      <c r="B54" s="87"/>
      <c r="C54" s="88"/>
      <c r="D54" s="89">
        <f t="shared" si="1"/>
        <v>0</v>
      </c>
      <c r="E54" s="91"/>
      <c r="F54" s="92"/>
      <c r="G54" s="9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105"/>
      <c r="AJ54" s="98">
        <f t="shared" si="2"/>
        <v>0</v>
      </c>
      <c r="AK54" s="204"/>
    </row>
    <row r="55" spans="1:37" x14ac:dyDescent="0.25">
      <c r="A55" s="212">
        <v>26</v>
      </c>
      <c r="B55" s="94"/>
      <c r="C55" s="95"/>
      <c r="D55" s="96">
        <f t="shared" si="1"/>
        <v>0</v>
      </c>
      <c r="E55" s="79"/>
      <c r="F55" s="80"/>
      <c r="G55" s="80"/>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15"/>
      <c r="AJ55" s="23">
        <f t="shared" si="2"/>
        <v>0</v>
      </c>
      <c r="AK55" s="213">
        <f>AJ55+AJ56</f>
        <v>0</v>
      </c>
    </row>
    <row r="56" spans="1:37" x14ac:dyDescent="0.25">
      <c r="A56" s="212"/>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13"/>
    </row>
    <row r="57" spans="1:37" x14ac:dyDescent="0.25">
      <c r="A57" s="212">
        <v>27</v>
      </c>
      <c r="B57" s="94"/>
      <c r="C57" s="95"/>
      <c r="D57" s="96">
        <f t="shared" si="1"/>
        <v>0</v>
      </c>
      <c r="E57" s="79"/>
      <c r="F57" s="80"/>
      <c r="G57" s="80"/>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15"/>
      <c r="AJ57" s="23">
        <f t="shared" si="2"/>
        <v>0</v>
      </c>
      <c r="AK57" s="213">
        <f>AJ57+AJ58</f>
        <v>0</v>
      </c>
    </row>
    <row r="58" spans="1:37" x14ac:dyDescent="0.25">
      <c r="A58" s="212"/>
      <c r="B58" s="62"/>
      <c r="C58" s="43"/>
      <c r="D58" s="6">
        <f t="shared" si="1"/>
        <v>0</v>
      </c>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12"/>
      <c r="AJ58" s="23">
        <f t="shared" si="2"/>
        <v>0</v>
      </c>
      <c r="AK58" s="213"/>
    </row>
    <row r="59" spans="1:37" x14ac:dyDescent="0.25">
      <c r="A59" s="212">
        <v>28</v>
      </c>
      <c r="B59" s="94"/>
      <c r="C59" s="95"/>
      <c r="D59" s="96">
        <f t="shared" si="1"/>
        <v>0</v>
      </c>
      <c r="E59" s="79"/>
      <c r="F59" s="80"/>
      <c r="G59" s="80"/>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15"/>
      <c r="AJ59" s="23">
        <f t="shared" si="2"/>
        <v>0</v>
      </c>
      <c r="AK59" s="213">
        <f>AJ59+AJ60</f>
        <v>0</v>
      </c>
    </row>
    <row r="60" spans="1:37" x14ac:dyDescent="0.25">
      <c r="A60" s="212"/>
      <c r="B60" s="62"/>
      <c r="C60" s="43"/>
      <c r="D60" s="6">
        <f t="shared" si="1"/>
        <v>0</v>
      </c>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12"/>
      <c r="AJ60" s="23">
        <f t="shared" si="2"/>
        <v>0</v>
      </c>
      <c r="AK60" s="213"/>
    </row>
    <row r="61" spans="1:37" x14ac:dyDescent="0.25">
      <c r="A61" s="212">
        <v>29</v>
      </c>
      <c r="B61" s="94"/>
      <c r="C61" s="95"/>
      <c r="D61" s="96">
        <f t="shared" si="1"/>
        <v>0</v>
      </c>
      <c r="E61" s="79"/>
      <c r="F61" s="80"/>
      <c r="G61" s="80"/>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15"/>
      <c r="AJ61" s="23">
        <f t="shared" si="2"/>
        <v>0</v>
      </c>
      <c r="AK61" s="213">
        <f>AJ61+AJ62</f>
        <v>0</v>
      </c>
    </row>
    <row r="62" spans="1:37" x14ac:dyDescent="0.25">
      <c r="A62" s="212"/>
      <c r="B62" s="62"/>
      <c r="C62" s="43"/>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13"/>
    </row>
    <row r="63" spans="1:37" x14ac:dyDescent="0.25">
      <c r="A63" s="200">
        <v>30</v>
      </c>
      <c r="B63" s="115"/>
      <c r="C63" s="116"/>
      <c r="D63" s="126">
        <f t="shared" si="1"/>
        <v>0</v>
      </c>
      <c r="E63" s="111"/>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3"/>
      <c r="AJ63" s="122">
        <f t="shared" si="2"/>
        <v>0</v>
      </c>
      <c r="AK63" s="201">
        <f>AJ63+AJ64</f>
        <v>0</v>
      </c>
    </row>
    <row r="64" spans="1:37" x14ac:dyDescent="0.25">
      <c r="A64" s="200"/>
      <c r="B64" s="115"/>
      <c r="C64" s="116"/>
      <c r="D64" s="126">
        <f t="shared" si="1"/>
        <v>0</v>
      </c>
      <c r="E64" s="118"/>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c r="AF64" s="119"/>
      <c r="AG64" s="119"/>
      <c r="AH64" s="119"/>
      <c r="AI64" s="120"/>
      <c r="AJ64" s="122">
        <f t="shared" si="2"/>
        <v>0</v>
      </c>
      <c r="AK64" s="201"/>
    </row>
    <row r="65" spans="1:43" x14ac:dyDescent="0.25">
      <c r="A65" s="200">
        <v>31</v>
      </c>
      <c r="B65" s="115"/>
      <c r="C65" s="116"/>
      <c r="D65" s="126">
        <f t="shared" si="1"/>
        <v>0</v>
      </c>
      <c r="E65" s="118"/>
      <c r="F65" s="119"/>
      <c r="G65" s="119"/>
      <c r="H65" s="119"/>
      <c r="I65" s="119"/>
      <c r="J65" s="119"/>
      <c r="K65" s="119"/>
      <c r="L65" s="119"/>
      <c r="M65" s="119"/>
      <c r="N65" s="119"/>
      <c r="O65" s="119"/>
      <c r="P65" s="119"/>
      <c r="Q65" s="119"/>
      <c r="R65" s="119"/>
      <c r="S65" s="119"/>
      <c r="T65" s="119"/>
      <c r="U65" s="119"/>
      <c r="V65" s="119"/>
      <c r="W65" s="119"/>
      <c r="X65" s="119"/>
      <c r="Y65" s="119"/>
      <c r="Z65" s="119"/>
      <c r="AA65" s="119"/>
      <c r="AB65" s="119"/>
      <c r="AC65" s="119"/>
      <c r="AD65" s="119"/>
      <c r="AE65" s="119"/>
      <c r="AF65" s="119"/>
      <c r="AG65" s="119"/>
      <c r="AH65" s="119"/>
      <c r="AI65" s="120"/>
      <c r="AJ65" s="122">
        <f t="shared" si="2"/>
        <v>0</v>
      </c>
      <c r="AK65" s="201">
        <f>AJ65+AJ66</f>
        <v>0</v>
      </c>
    </row>
    <row r="66" spans="1:43" ht="15.75" thickBot="1" x14ac:dyDescent="0.3">
      <c r="A66" s="258"/>
      <c r="B66" s="148"/>
      <c r="C66" s="149"/>
      <c r="D66" s="150">
        <f t="shared" si="1"/>
        <v>0</v>
      </c>
      <c r="E66" s="151"/>
      <c r="F66" s="123"/>
      <c r="G66" s="123"/>
      <c r="H66" s="123"/>
      <c r="I66" s="123"/>
      <c r="J66" s="123"/>
      <c r="K66" s="123"/>
      <c r="L66" s="123"/>
      <c r="M66" s="123"/>
      <c r="N66" s="123"/>
      <c r="O66" s="123"/>
      <c r="P66" s="123"/>
      <c r="Q66" s="123"/>
      <c r="R66" s="123"/>
      <c r="S66" s="123"/>
      <c r="T66" s="123"/>
      <c r="U66" s="123"/>
      <c r="V66" s="123"/>
      <c r="W66" s="123"/>
      <c r="X66" s="123"/>
      <c r="Y66" s="123"/>
      <c r="Z66" s="123"/>
      <c r="AA66" s="123"/>
      <c r="AB66" s="123"/>
      <c r="AC66" s="123"/>
      <c r="AD66" s="123"/>
      <c r="AE66" s="123"/>
      <c r="AF66" s="123"/>
      <c r="AG66" s="123"/>
      <c r="AH66" s="123"/>
      <c r="AI66" s="124"/>
      <c r="AJ66" s="125">
        <f t="shared" si="2"/>
        <v>0</v>
      </c>
      <c r="AK66" s="259"/>
    </row>
    <row r="67" spans="1:43" ht="18.600000000000001" customHeight="1" thickTop="1" x14ac:dyDescent="0.25">
      <c r="A67" s="208" t="s">
        <v>4</v>
      </c>
      <c r="B67" s="65" t="str">
        <f t="shared" ref="B67:D68" si="3">B3</f>
        <v>Департамент 17</v>
      </c>
      <c r="C67" s="45" t="str">
        <f t="shared" si="3"/>
        <v>Инженер-стажер</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7">
        <f t="shared" si="4"/>
        <v>0</v>
      </c>
      <c r="Z67" s="27">
        <f t="shared" si="4"/>
        <v>0</v>
      </c>
      <c r="AA67" s="27">
        <f t="shared" si="4"/>
        <v>0</v>
      </c>
      <c r="AB67" s="27">
        <f t="shared" si="4"/>
        <v>0</v>
      </c>
      <c r="AC67" s="27">
        <f t="shared" si="4"/>
        <v>0</v>
      </c>
      <c r="AD67" s="27">
        <f t="shared" si="4"/>
        <v>0</v>
      </c>
      <c r="AE67" s="27">
        <f t="shared" si="4"/>
        <v>0</v>
      </c>
      <c r="AF67" s="27">
        <f t="shared" si="4"/>
        <v>0</v>
      </c>
      <c r="AG67" s="27"/>
      <c r="AH67" s="27">
        <f t="shared" si="4"/>
        <v>0</v>
      </c>
      <c r="AI67" s="28">
        <f t="shared" si="4"/>
        <v>0</v>
      </c>
      <c r="AJ67" s="29">
        <f t="shared" si="4"/>
        <v>0</v>
      </c>
      <c r="AK67" s="206">
        <f t="shared" si="4"/>
        <v>0</v>
      </c>
      <c r="AL67" s="84">
        <f>AM3*AL3</f>
        <v>168</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07">
        <f t="shared" si="4"/>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C69" s="47" t="s">
        <v>11</v>
      </c>
      <c r="D69" s="50" t="s">
        <v>7</v>
      </c>
      <c r="E69" s="86"/>
    </row>
    <row r="70" spans="1:43" outlineLevel="1" x14ac:dyDescent="0.25">
      <c r="C70" s="47" t="s">
        <v>11</v>
      </c>
      <c r="D70" s="50" t="s">
        <v>2</v>
      </c>
      <c r="E70" s="86"/>
    </row>
  </sheetData>
  <customSheetViews>
    <customSheetView guid="{408ECAAE-613F-4084-B488-3FAA9C7F173A}" zeroValues="0" hiddenRows="1" hiddenColumns="1">
      <selection activeCell="G85" sqref="G85"/>
      <pageMargins left="0.7" right="0.7" top="0.75" bottom="0.75" header="0.3" footer="0.3"/>
    </customSheetView>
    <customSheetView guid="{C76FC18C-29D4-4EF7-82C3-46859590EBCE}" zeroValues="0" hiddenRows="1" hiddenColumns="1">
      <selection activeCell="G85" sqref="G85"/>
      <pageMargins left="0.7" right="0.7" top="0.75" bottom="0.75" header="0.3" footer="0.3"/>
    </customSheetView>
    <customSheetView guid="{CD01F72D-C7EA-45D0-819A-C26EA35B9FAE}" zeroValues="0" hiddenRows="1" hiddenColumns="1">
      <selection activeCell="G85" sqref="G85"/>
      <pageMargins left="0.7" right="0.7" top="0.75" bottom="0.75" header="0.3" footer="0.3"/>
    </customSheetView>
    <customSheetView guid="{0D977F78-BF72-4745-A64A-C83A0431C8EE}" zeroValues="0" hiddenRows="1" hiddenColumns="1">
      <selection activeCell="G85" sqref="G85"/>
      <pageMargins left="0.7" right="0.7" top="0.75" bottom="0.75" header="0.3" footer="0.3"/>
    </customSheetView>
    <customSheetView guid="{697E38C0-DEBC-4380-B1E4-529E1AC10928}" zeroValues="0" hiddenRows="1" hiddenColumns="1">
      <selection activeCell="G85" sqref="G85"/>
      <pageMargins left="0.7" right="0.7" top="0.75" bottom="0.75" header="0.3" footer="0.3"/>
    </customSheetView>
  </customSheetViews>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dxfId="165" priority="31" operator="greaterThan">
      <formula>4</formula>
    </cfRule>
  </conditionalFormatting>
  <conditionalFormatting sqref="AJ5">
    <cfRule type="cellIs" dxfId="164" priority="29" operator="greaterThan">
      <formula>8</formula>
    </cfRule>
  </conditionalFormatting>
  <conditionalFormatting sqref="AK5">
    <cfRule type="cellIs" dxfId="163" priority="27" operator="greaterThan">
      <formula>12</formula>
    </cfRule>
  </conditionalFormatting>
  <conditionalFormatting sqref="AJ8 AJ10 AJ12 AJ14 AJ16 AJ18 AJ20 AJ22 AJ24 AJ26 AJ28 AJ30 AJ32 AJ34 AJ36 AJ38 AJ40 AJ42 AJ44 AJ46 AJ48 AJ50 AJ52 AJ54 AJ56 AJ58 AJ60 AJ62 AJ64 AJ66">
    <cfRule type="cellIs" dxfId="162" priority="25" operator="greaterThan">
      <formula>4</formula>
    </cfRule>
  </conditionalFormatting>
  <conditionalFormatting sqref="AJ7 AJ9 AJ11 AJ13 AJ15 AJ17 AJ19 AJ21 AJ23 AJ25 AJ27 AJ29 AJ31 AJ33 AJ35 AJ37 AJ39 AJ41 AJ43 AJ45 AJ47 AJ49 AJ51 AJ53 AJ55 AJ57 AJ59 AJ61 AJ63 AJ65">
    <cfRule type="cellIs" dxfId="161" priority="23" operator="greaterThan">
      <formula>8</formula>
    </cfRule>
  </conditionalFormatting>
  <conditionalFormatting sqref="AK7 AK9 AK11 AK13 AK15 AK17 AK19 AK21 AK23 AK25 AK27 AK29 AK31 AK33 AK35 AK37 AK39 AK41 AK43 AK45 AK47 AK49 AK51 AK53 AK55 AK57 AK59 AK61 AK63 AK65">
    <cfRule type="cellIs" dxfId="160" priority="21" operator="greaterThan">
      <formula>12</formula>
    </cfRule>
  </conditionalFormatting>
  <conditionalFormatting sqref="F67">
    <cfRule type="cellIs" dxfId="159" priority="17" operator="equal">
      <formula>0</formula>
    </cfRule>
    <cfRule type="cellIs" dxfId="158" priority="18" operator="equal">
      <formula>F69</formula>
    </cfRule>
    <cfRule type="cellIs" dxfId="157" priority="19" operator="between">
      <formula>F69</formula>
      <formula>0</formula>
    </cfRule>
    <cfRule type="cellIs" dxfId="156" priority="20" operator="greaterThan">
      <formula>F69</formula>
    </cfRule>
  </conditionalFormatting>
  <conditionalFormatting sqref="F68">
    <cfRule type="cellIs" dxfId="155" priority="13" operator="equal">
      <formula>0</formula>
    </cfRule>
    <cfRule type="cellIs" dxfId="154" priority="14" operator="equal">
      <formula>F70</formula>
    </cfRule>
    <cfRule type="cellIs" dxfId="153" priority="15" operator="between">
      <formula>F70</formula>
      <formula>0</formula>
    </cfRule>
    <cfRule type="cellIs" dxfId="152" priority="16" operator="greaterThan">
      <formula>F70</formula>
    </cfRule>
  </conditionalFormatting>
  <conditionalFormatting sqref="G67:AI67">
    <cfRule type="cellIs" dxfId="151" priority="9" operator="equal">
      <formula>0</formula>
    </cfRule>
    <cfRule type="cellIs" dxfId="150" priority="10" operator="equal">
      <formula>G69</formula>
    </cfRule>
    <cfRule type="cellIs" dxfId="149" priority="11" operator="between">
      <formula>G69</formula>
      <formula>0</formula>
    </cfRule>
    <cfRule type="cellIs" dxfId="148" priority="12" operator="greaterThan">
      <formula>G69</formula>
    </cfRule>
  </conditionalFormatting>
  <conditionalFormatting sqref="G68:AI68">
    <cfRule type="cellIs" dxfId="147" priority="5" operator="equal">
      <formula>0</formula>
    </cfRule>
    <cfRule type="cellIs" dxfId="146" priority="6" operator="equal">
      <formula>G70</formula>
    </cfRule>
    <cfRule type="cellIs" dxfId="145" priority="7" operator="between">
      <formula>G70</formula>
      <formula>0</formula>
    </cfRule>
    <cfRule type="cellIs" dxfId="144" priority="8" operator="greaterThan">
      <formula>G70</formula>
    </cfRule>
  </conditionalFormatting>
  <conditionalFormatting sqref="AQ67">
    <cfRule type="cellIs" dxfId="143" priority="3" operator="lessThan">
      <formula>$AJ$67</formula>
    </cfRule>
  </conditionalFormatting>
  <conditionalFormatting sqref="AQ68">
    <cfRule type="cellIs" dxfId="142" priority="1" operator="lessThan">
      <formula>$AJ$67</formula>
    </cfRule>
  </conditionalFormatting>
  <dataValidations count="6">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800-000000000000}">
      <formula1>0</formula1>
      <formula2>8</formula2>
    </dataValidation>
    <dataValidation type="whole" errorStyle="warning" allowBlank="1" showInputMessage="1" showErrorMessage="1" errorTitle="Ошибка" sqref="E6:AJ6 E8:AJ8 E10:AJ10 E12:AJ12 E14:AJ14 E16:AJ16 E18:AJ18 E20:AJ20 E22:AJ22 E24:AJ24 E26:AJ26 E28:AJ28 E30:AJ30 E32:AJ32 E34:AJ34 E36:AJ36 E38:AJ38 E40:AJ40 E42:AJ42 E44:AJ44 E46:AJ46 E48:AJ48 E50:AJ50 E52:AJ52 E54:AJ54 E56:AJ56 E58:AJ58 E60:AJ60 E62:AJ62 E64:AJ64 E66:AJ66" xr:uid="{00000000-0002-0000-0800-000001000000}">
      <formula1>0</formula1>
      <formula2>4</formula2>
    </dataValidation>
    <dataValidation type="whole" allowBlank="1" showInputMessage="1" showErrorMessage="1" sqref="E5:AI5 E7:AI7 E9:AI9 E11:AI11 E13:AI13 E15:AI15 E17:AI17 E19:AI19 E21:AI21 E23:AI23 E25:AI25 E27:AI27 E29:AI29 E31:AI31 E33:AI33 E35:AI35 E37:AI37 E39:AI39 E41:AI41 E43:AI43 E45:AI45 E65:AI65 E49:AI49 E51:AI51 E53:AI53 N47:AI47 E57:AI57 E59:AI59 E61:AI61 E63:AI63 E47:K47 E55:L55 O55:AI55" xr:uid="{00000000-0002-0000-0800-000002000000}">
      <formula1>0</formula1>
      <formula2>8</formula2>
    </dataValidation>
    <dataValidation type="whole" errorStyle="warning" allowBlank="1" showInputMessage="1" showErrorMessage="1" errorTitle="Ошибка" sqref="AK5 AK7:AK66" xr:uid="{00000000-0002-0000-0800-000003000000}">
      <formula1>0</formula1>
      <formula2>12</formula2>
    </dataValidation>
    <dataValidation type="whole" allowBlank="1" showInputMessage="1" showErrorMessage="1" sqref="F68:AI68" xr:uid="{00000000-0002-0000-0800-000004000000}">
      <formula1>0</formula1>
      <formula2>F70</formula2>
    </dataValidation>
    <dataValidation type="whole" errorStyle="warning" allowBlank="1" showInputMessage="1" showErrorMessage="1" errorTitle="Ошибка" error="Ошибка" sqref="F67:AI67" xr:uid="{00000000-0002-0000-08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907DA7A1-5AAB-411C-8604-84EA33F923D6}">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760CADC4-1F6A-4DD2-8D09-8B51AC70D60D}">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F524FB84-6090-4BF7-9B0B-D5F9E9E81BCC}">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24E88E7C-E9A4-455D-B64F-212679A14978}">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0F99463B-11C7-44CA-87C2-438DBDECB787}">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2422980F-788E-47F0-A4E8-C376427B19DD}">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B98A9F54-FCA5-4E2F-B5BC-AC442002B7C2}">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055908F4-EB97-4C1D-9E07-A04681A041E4}">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63c8fd6c-2983-4b7b-af28-7a7ba9dd621d">RXRA52KSJ2FX-1828866973-15</_dlc_DocId>
    <_dlc_DocIdUrl xmlns="63c8fd6c-2983-4b7b-af28-7a7ba9dd621d">
      <Url>http://buh.cbi-info.ru/_layouts/15/DocIdRedir.aspx?ID=RXRA52KSJ2FX-1828866973-15</Url>
      <Description>RXRA52KSJ2FX-1828866973-15</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Документ" ma:contentTypeID="0x010100694111F5A20A214D9636C0A34B270FC3" ma:contentTypeVersion="0" ma:contentTypeDescription="Создание документа." ma:contentTypeScope="" ma:versionID="9b5936ef1e1dd7b699dadb0bb24d2b34">
  <xsd:schema xmlns:xsd="http://www.w3.org/2001/XMLSchema" xmlns:xs="http://www.w3.org/2001/XMLSchema" xmlns:p="http://schemas.microsoft.com/office/2006/metadata/properties" xmlns:ns2="63c8fd6c-2983-4b7b-af28-7a7ba9dd621d" targetNamespace="http://schemas.microsoft.com/office/2006/metadata/properties" ma:root="true" ma:fieldsID="b2c2aa616ee6658a01968111723bad08" ns2:_="">
    <xsd:import namespace="63c8fd6c-2983-4b7b-af28-7a7ba9dd621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c8fd6c-2983-4b7b-af28-7a7ba9dd621d" elementFormDefault="qualified">
    <xsd:import namespace="http://schemas.microsoft.com/office/2006/documentManagement/types"/>
    <xsd:import namespace="http://schemas.microsoft.com/office/infopath/2007/PartnerControls"/>
    <xsd:element name="_dlc_DocId" ma:index="8" nillable="true" ma:displayName="Значение идентификатора документа" ma:description="Значение идентификатора документа, присвоенного данному элементу." ma:internalName="_dlc_DocId" ma:readOnly="true">
      <xsd:simpleType>
        <xsd:restriction base="dms:Text"/>
      </xsd:simpleType>
    </xsd:element>
    <xsd:element name="_dlc_DocIdUrl" ma:index="9" nillable="true" ma:displayName="Идентификатор документа" ma:description="Постоянная ссылка на этот документ."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Сохранить идентификатор" ma:description="Сохранять идентификатор при добавлении."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4AC0F1-7623-4A78-9629-AF704DA030C3}">
  <ds:schemaRefs>
    <ds:schemaRef ds:uri="http://purl.org/dc/dcmitype/"/>
    <ds:schemaRef ds:uri="http://purl.org/dc/terms/"/>
    <ds:schemaRef ds:uri="http://schemas.microsoft.com/office/2006/metadata/properties"/>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63c8fd6c-2983-4b7b-af28-7a7ba9dd621d"/>
    <ds:schemaRef ds:uri="http://www.w3.org/XML/1998/namespace"/>
  </ds:schemaRefs>
</ds:datastoreItem>
</file>

<file path=customXml/itemProps2.xml><?xml version="1.0" encoding="utf-8"?>
<ds:datastoreItem xmlns:ds="http://schemas.openxmlformats.org/officeDocument/2006/customXml" ds:itemID="{0C7CBA71-1B85-473A-B2D0-1A7408E94AEC}">
  <ds:schemaRefs>
    <ds:schemaRef ds:uri="http://schemas.microsoft.com/sharepoint/events"/>
  </ds:schemaRefs>
</ds:datastoreItem>
</file>

<file path=customXml/itemProps3.xml><?xml version="1.0" encoding="utf-8"?>
<ds:datastoreItem xmlns:ds="http://schemas.openxmlformats.org/officeDocument/2006/customXml" ds:itemID="{05F206DB-5393-404B-AFA4-E13B2A8225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c8fd6c-2983-4b7b-af28-7a7ba9dd62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8B95669-D132-4477-BADB-9237FD56C4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Январь</vt:lpstr>
      <vt:lpstr>Февраль</vt:lpstr>
      <vt:lpstr>Март</vt:lpstr>
      <vt:lpstr>I квартал</vt:lpstr>
      <vt:lpstr>Апрель</vt:lpstr>
      <vt:lpstr>Май</vt:lpstr>
      <vt:lpstr>Июнь</vt:lpstr>
      <vt:lpstr>II квартал</vt:lpstr>
      <vt:lpstr>Июль</vt:lpstr>
      <vt:lpstr>Август</vt:lpstr>
      <vt:lpstr>Сентябрь</vt:lpstr>
      <vt:lpstr>III квартал</vt:lpstr>
      <vt:lpstr>Октябрь</vt:lpstr>
      <vt:lpstr>Ноябрь</vt:lpstr>
      <vt:lpstr>Декабрь</vt:lpstr>
      <vt:lpstr>IV квартал</vt:lpstr>
      <vt:lpstr>Всего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Трубачев Александр Павлович</dc:creator>
  <cp:lastModifiedBy>ddas</cp:lastModifiedBy>
  <dcterms:created xsi:type="dcterms:W3CDTF">2018-07-23T15:04:09Z</dcterms:created>
  <dcterms:modified xsi:type="dcterms:W3CDTF">2022-02-15T13:28:55Z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0x010100694111F5A20A214D9636C0A34B270FC3</vt:lpwstr>
  </property>
  <property fmtid="{D5CDD505-2E9C-101B-9397-08002B2CF9AE}" pid="3" name="_dlc_DocIdItemGuid">
    <vt:lpwstr>1042c0cc-fa91-4b7b-9fe1-e68105328b26</vt:lpwstr>
  </property>
</Properties>
</file>