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ACER\Documents\"/>
    </mc:Choice>
  </mc:AlternateContent>
  <xr:revisionPtr revIDLastSave="0" documentId="13_ncr:1_{26E3B515-051A-495E-9408-0688EB8967B6}" xr6:coauthVersionLast="47" xr6:coauthVersionMax="47" xr10:uidLastSave="{00000000-0000-0000-0000-000000000000}"/>
  <bookViews>
    <workbookView xWindow="-120" yWindow="-120" windowWidth="20730" windowHeight="11160" xr2:uid="{CDFFCD2E-65C7-4C32-84B9-B040F6E82FE4}"/>
  </bookViews>
  <sheets>
    <sheet name="Jurnal Umum" sheetId="1" r:id="rId1"/>
    <sheet name="buku besar" sheetId="2" r:id="rId2"/>
    <sheet name="Neraca Sal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F72" i="2"/>
  <c r="E53" i="2"/>
  <c r="E46" i="2"/>
  <c r="E11" i="2"/>
  <c r="E12" i="2" s="1"/>
  <c r="E33" i="1"/>
  <c r="D33" i="1"/>
  <c r="E13" i="2" l="1"/>
  <c r="E14" i="2" s="1"/>
  <c r="E15" i="2" s="1"/>
  <c r="E16" i="2" s="1"/>
  <c r="E17" i="2" s="1"/>
  <c r="E18" i="2" s="1"/>
  <c r="E19" i="2" s="1"/>
</calcChain>
</file>

<file path=xl/sharedStrings.xml><?xml version="1.0" encoding="utf-8"?>
<sst xmlns="http://schemas.openxmlformats.org/spreadsheetml/2006/main" count="243" uniqueCount="79">
  <si>
    <t>Tanggal</t>
  </si>
  <si>
    <t>Debit</t>
  </si>
  <si>
    <t>Kredit</t>
  </si>
  <si>
    <t>Kas</t>
  </si>
  <si>
    <t>kas</t>
  </si>
  <si>
    <t xml:space="preserve">Keterangan </t>
  </si>
  <si>
    <t xml:space="preserve">dibayar beban iklan </t>
  </si>
  <si>
    <t>Reff</t>
  </si>
  <si>
    <t>2 Desember 2021</t>
  </si>
  <si>
    <t>modal</t>
  </si>
  <si>
    <t xml:space="preserve">3 Desember 2021 </t>
  </si>
  <si>
    <t>beban sewa</t>
  </si>
  <si>
    <t>4 Desember 2021</t>
  </si>
  <si>
    <t>5 Desember 2021</t>
  </si>
  <si>
    <t xml:space="preserve">perlengkapan salon </t>
  </si>
  <si>
    <t>utang</t>
  </si>
  <si>
    <t>6 Desember 2021</t>
  </si>
  <si>
    <t>beban iklan</t>
  </si>
  <si>
    <t xml:space="preserve">15 Desember 2021 </t>
  </si>
  <si>
    <t xml:space="preserve">beban gaji </t>
  </si>
  <si>
    <t xml:space="preserve">pendapatan jasa </t>
  </si>
  <si>
    <t xml:space="preserve">29 Desember 2021 </t>
  </si>
  <si>
    <t>peralatan salon</t>
  </si>
  <si>
    <t>31 Desember 2021</t>
  </si>
  <si>
    <t>prive diva</t>
  </si>
  <si>
    <t>BUKU BESAR</t>
  </si>
  <si>
    <t>AKUN    :   KAS</t>
  </si>
  <si>
    <t>Nomor Akun =</t>
  </si>
  <si>
    <t>saldo</t>
  </si>
  <si>
    <t xml:space="preserve">debit </t>
  </si>
  <si>
    <t xml:space="preserve">Diterima modal kas </t>
  </si>
  <si>
    <t xml:space="preserve">diterima pendapatan jasa </t>
  </si>
  <si>
    <t>dibayar beban gaji karyawan</t>
  </si>
  <si>
    <t>saldo awal Rp.0</t>
  </si>
  <si>
    <t>dibayar beban sewa ruangan</t>
  </si>
  <si>
    <t>dibeli peralatan salon</t>
  </si>
  <si>
    <t>AKUN    :   MODAL</t>
  </si>
  <si>
    <t>3.1.1</t>
  </si>
  <si>
    <t>modal dari anjani</t>
  </si>
  <si>
    <t>AKUN  : BEBAN SEWA</t>
  </si>
  <si>
    <t>Dibayar beban sewa ruangan</t>
  </si>
  <si>
    <t>AKUN  : BEBAN IKLAN</t>
  </si>
  <si>
    <t>Dibayar beban iklan</t>
  </si>
  <si>
    <t>AKUN  : BEBAN GAJI</t>
  </si>
  <si>
    <t>5.1.1</t>
  </si>
  <si>
    <t>AKUN  : PERALATAN</t>
  </si>
  <si>
    <t>Dibeli peralatan salon</t>
  </si>
  <si>
    <t>AKUN  : PERLENGKAPAN</t>
  </si>
  <si>
    <t>Dibeli perlengkapan salon</t>
  </si>
  <si>
    <t>AKUN  : UTANG</t>
  </si>
  <si>
    <t>2.1.1</t>
  </si>
  <si>
    <t>utang perusahaan</t>
  </si>
  <si>
    <t>AKUN  : PENDAPATAN</t>
  </si>
  <si>
    <t>4.1.1</t>
  </si>
  <si>
    <t>NERACA SALDO</t>
  </si>
  <si>
    <t xml:space="preserve">No Akun </t>
  </si>
  <si>
    <t>Nama Akun</t>
  </si>
  <si>
    <t>AKUN  : PRIVE</t>
  </si>
  <si>
    <t>Modal</t>
  </si>
  <si>
    <t>5.1.2</t>
  </si>
  <si>
    <t>5.1.3</t>
  </si>
  <si>
    <t>Beban sewa</t>
  </si>
  <si>
    <t>Beban iklan</t>
  </si>
  <si>
    <t>Beban gaji</t>
  </si>
  <si>
    <t>perlengkapan Salon</t>
  </si>
  <si>
    <t>Peralatan Salon</t>
  </si>
  <si>
    <t>Pendapatan</t>
  </si>
  <si>
    <t>Prive</t>
  </si>
  <si>
    <t>3.1.2</t>
  </si>
  <si>
    <t>1.1.1</t>
  </si>
  <si>
    <t>1.2.1</t>
  </si>
  <si>
    <t>1.2.2</t>
  </si>
  <si>
    <t>JURNAL UMUM</t>
  </si>
  <si>
    <t>SALON ANJANI</t>
  </si>
  <si>
    <t>PERIODE DESEMBER 2021</t>
  </si>
  <si>
    <t>TOTAL</t>
  </si>
  <si>
    <t>NAMA        = FADHILLAH PUTRI SHABIHAH</t>
  </si>
  <si>
    <t>NIM            = 21.230.0074</t>
  </si>
  <si>
    <t>KELAS         = 1P52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</si>
</sst>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&quot;Rp&quot;* #,##0_);_(&quot;Rp&quot;* \(#,##0\);_(&quot;Rp&quot;* &quot;-&quot;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42" fontId="0" fillId="0" borderId="1" xfId="0" applyNumberFormat="1" applyBorder="1"/>
    <xf numFmtId="42" fontId="0" fillId="0" borderId="0" xfId="0" applyNumberFormat="1" applyBorder="1"/>
    <xf numFmtId="0" fontId="0" fillId="0" borderId="1" xfId="0" applyFill="1" applyBorder="1" applyAlignment="1"/>
    <xf numFmtId="0" fontId="0" fillId="2" borderId="1" xfId="0" applyFill="1" applyBorder="1"/>
    <xf numFmtId="164" fontId="0" fillId="0" borderId="1" xfId="0" applyNumberFormat="1" applyBorder="1" applyAlignment="1">
      <alignment horizontal="left"/>
    </xf>
    <xf numFmtId="0" fontId="0" fillId="0" borderId="1" xfId="0" applyFont="1" applyBorder="1"/>
    <xf numFmtId="0" fontId="3" fillId="0" borderId="1" xfId="0" applyFont="1" applyBorder="1"/>
    <xf numFmtId="164" fontId="0" fillId="0" borderId="0" xfId="0" applyNumberFormat="1" applyBorder="1" applyAlignment="1">
      <alignment horizontal="left"/>
    </xf>
    <xf numFmtId="0" fontId="0" fillId="3" borderId="0" xfId="0" applyFill="1" applyBorder="1" applyAlignment="1">
      <alignment vertic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/>
    <xf numFmtId="164" fontId="0" fillId="2" borderId="1" xfId="0" applyNumberFormat="1" applyFill="1" applyBorder="1"/>
    <xf numFmtId="0" fontId="3" fillId="0" borderId="0" xfId="0" applyFont="1" applyBorder="1"/>
    <xf numFmtId="0" fontId="1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3" borderId="0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2" fontId="0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42" fontId="0" fillId="4" borderId="1" xfId="0" applyNumberFormat="1" applyFont="1" applyFill="1" applyBorder="1"/>
    <xf numFmtId="0" fontId="6" fillId="2" borderId="1" xfId="0" applyFont="1" applyFill="1" applyBorder="1"/>
    <xf numFmtId="0" fontId="6" fillId="0" borderId="1" xfId="0" applyFont="1" applyBorder="1"/>
    <xf numFmtId="42" fontId="6" fillId="0" borderId="1" xfId="0" applyNumberFormat="1" applyFont="1" applyBorder="1" applyAlignment="1">
      <alignment vertical="center"/>
    </xf>
    <xf numFmtId="42" fontId="6" fillId="0" borderId="1" xfId="0" applyNumberFormat="1" applyFont="1" applyBorder="1"/>
    <xf numFmtId="42" fontId="6" fillId="0" borderId="1" xfId="0" applyNumberFormat="1" applyFont="1" applyFill="1" applyBorder="1"/>
    <xf numFmtId="164" fontId="6" fillId="0" borderId="1" xfId="0" applyNumberFormat="1" applyFont="1" applyBorder="1"/>
    <xf numFmtId="0" fontId="6" fillId="4" borderId="1" xfId="0" applyFont="1" applyFill="1" applyBorder="1" applyAlignment="1">
      <alignment horizontal="center"/>
    </xf>
    <xf numFmtId="42" fontId="6" fillId="4" borderId="1" xfId="0" applyNumberFormat="1" applyFont="1" applyFill="1" applyBorder="1"/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42" fontId="0" fillId="0" borderId="1" xfId="0" applyNumberFormat="1" applyBorder="1" applyAlignment="1">
      <alignment horizontal="left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0446-D078-4F50-9092-3688EF0421F4}">
  <dimension ref="A1:F36"/>
  <sheetViews>
    <sheetView tabSelected="1" zoomScale="115" zoomScaleNormal="115" workbookViewId="0">
      <selection activeCell="H7" sqref="H7"/>
    </sheetView>
  </sheetViews>
  <sheetFormatPr defaultRowHeight="15" x14ac:dyDescent="0.25"/>
  <cols>
    <col min="1" max="1" width="19.7109375" style="3" bestFit="1" customWidth="1"/>
    <col min="2" max="2" width="19" style="3" bestFit="1" customWidth="1"/>
    <col min="3" max="3" width="11.5703125" style="3" bestFit="1" customWidth="1"/>
    <col min="4" max="4" width="13.140625" style="3" bestFit="1" customWidth="1"/>
    <col min="5" max="6" width="15" style="3" bestFit="1" customWidth="1"/>
    <col min="7" max="16384" width="9.140625" style="3"/>
  </cols>
  <sheetData>
    <row r="1" spans="1:6" x14ac:dyDescent="0.25">
      <c r="A1" s="55" t="s">
        <v>76</v>
      </c>
      <c r="B1" s="55"/>
      <c r="F1" s="35"/>
    </row>
    <row r="2" spans="1:6" x14ac:dyDescent="0.25">
      <c r="A2" s="55" t="s">
        <v>77</v>
      </c>
      <c r="B2" s="55"/>
      <c r="F2" s="35"/>
    </row>
    <row r="3" spans="1:6" x14ac:dyDescent="0.25">
      <c r="A3" s="55" t="s">
        <v>78</v>
      </c>
      <c r="B3" s="55"/>
      <c r="F3" s="35"/>
    </row>
    <row r="5" spans="1:6" ht="18.75" x14ac:dyDescent="0.25">
      <c r="A5" s="36" t="s">
        <v>73</v>
      </c>
      <c r="B5" s="36"/>
      <c r="C5" s="36"/>
      <c r="D5" s="36"/>
      <c r="E5" s="36"/>
      <c r="F5" s="6"/>
    </row>
    <row r="6" spans="1:6" ht="18.75" x14ac:dyDescent="0.25">
      <c r="A6" s="36" t="s">
        <v>72</v>
      </c>
      <c r="B6" s="36"/>
      <c r="C6" s="36"/>
      <c r="D6" s="36"/>
      <c r="E6" s="36"/>
      <c r="F6" s="5"/>
    </row>
    <row r="7" spans="1:6" ht="18.75" x14ac:dyDescent="0.25">
      <c r="A7" s="36" t="s">
        <v>74</v>
      </c>
      <c r="B7" s="36"/>
      <c r="C7" s="36"/>
      <c r="D7" s="36"/>
      <c r="E7" s="36"/>
    </row>
    <row r="8" spans="1:6" x14ac:dyDescent="0.25">
      <c r="B8" s="7"/>
      <c r="C8" s="7"/>
    </row>
    <row r="9" spans="1:6" x14ac:dyDescent="0.25">
      <c r="A9" s="49" t="s">
        <v>0</v>
      </c>
      <c r="B9" s="49" t="s">
        <v>5</v>
      </c>
      <c r="C9" s="30" t="s">
        <v>7</v>
      </c>
      <c r="D9" s="50" t="s">
        <v>1</v>
      </c>
      <c r="E9" s="50" t="s">
        <v>2</v>
      </c>
    </row>
    <row r="10" spans="1:6" x14ac:dyDescent="0.25">
      <c r="A10" s="49"/>
      <c r="B10" s="49"/>
      <c r="C10" s="49"/>
      <c r="D10" s="50"/>
      <c r="E10" s="50"/>
    </row>
    <row r="11" spans="1:6" x14ac:dyDescent="0.25">
      <c r="A11" s="15" t="s">
        <v>8</v>
      </c>
      <c r="B11" s="15" t="s">
        <v>3</v>
      </c>
      <c r="C11" s="15" t="s">
        <v>69</v>
      </c>
      <c r="D11" s="38">
        <v>1500000</v>
      </c>
      <c r="E11" s="38"/>
    </row>
    <row r="12" spans="1:6" x14ac:dyDescent="0.25">
      <c r="A12" s="15"/>
      <c r="B12" s="15" t="s">
        <v>9</v>
      </c>
      <c r="C12" s="15" t="s">
        <v>37</v>
      </c>
      <c r="D12" s="38"/>
      <c r="E12" s="38">
        <v>1500000</v>
      </c>
    </row>
    <row r="13" spans="1:6" x14ac:dyDescent="0.25">
      <c r="A13" s="16" t="s">
        <v>10</v>
      </c>
      <c r="B13" s="51" t="s">
        <v>11</v>
      </c>
      <c r="C13" s="15" t="s">
        <v>44</v>
      </c>
      <c r="D13" s="38">
        <v>120000</v>
      </c>
      <c r="E13" s="38"/>
    </row>
    <row r="14" spans="1:6" x14ac:dyDescent="0.25">
      <c r="A14" s="52"/>
      <c r="B14" s="53" t="s">
        <v>4</v>
      </c>
      <c r="C14" s="15" t="s">
        <v>69</v>
      </c>
      <c r="D14" s="38"/>
      <c r="E14" s="38">
        <v>120000</v>
      </c>
    </row>
    <row r="15" spans="1:6" x14ac:dyDescent="0.25">
      <c r="A15" s="16" t="s">
        <v>12</v>
      </c>
      <c r="B15" s="53" t="s">
        <v>22</v>
      </c>
      <c r="C15" s="15" t="s">
        <v>71</v>
      </c>
      <c r="D15" s="38">
        <v>900000</v>
      </c>
      <c r="E15" s="38"/>
    </row>
    <row r="16" spans="1:6" x14ac:dyDescent="0.25">
      <c r="A16" s="52"/>
      <c r="B16" s="53" t="s">
        <v>4</v>
      </c>
      <c r="C16" s="15" t="s">
        <v>69</v>
      </c>
      <c r="D16" s="38"/>
      <c r="E16" s="38">
        <v>900000</v>
      </c>
    </row>
    <row r="17" spans="1:5" x14ac:dyDescent="0.25">
      <c r="A17" s="16" t="s">
        <v>13</v>
      </c>
      <c r="B17" s="53" t="s">
        <v>14</v>
      </c>
      <c r="C17" s="15" t="s">
        <v>70</v>
      </c>
      <c r="D17" s="38">
        <v>200000</v>
      </c>
      <c r="E17" s="38"/>
    </row>
    <row r="18" spans="1:5" x14ac:dyDescent="0.25">
      <c r="A18" s="15"/>
      <c r="B18" s="53" t="s">
        <v>15</v>
      </c>
      <c r="C18" s="15" t="s">
        <v>50</v>
      </c>
      <c r="D18" s="38"/>
      <c r="E18" s="38">
        <v>200000</v>
      </c>
    </row>
    <row r="19" spans="1:5" x14ac:dyDescent="0.25">
      <c r="A19" s="16" t="s">
        <v>16</v>
      </c>
      <c r="B19" s="53" t="s">
        <v>17</v>
      </c>
      <c r="C19" s="15" t="s">
        <v>59</v>
      </c>
      <c r="D19" s="38">
        <v>50000</v>
      </c>
      <c r="E19" s="38"/>
    </row>
    <row r="20" spans="1:5" x14ac:dyDescent="0.25">
      <c r="A20" s="52"/>
      <c r="B20" s="53" t="s">
        <v>4</v>
      </c>
      <c r="C20" s="15" t="s">
        <v>69</v>
      </c>
      <c r="D20" s="38"/>
      <c r="E20" s="38">
        <v>50000</v>
      </c>
    </row>
    <row r="21" spans="1:5" x14ac:dyDescent="0.25">
      <c r="A21" s="16" t="s">
        <v>18</v>
      </c>
      <c r="B21" s="53" t="s">
        <v>19</v>
      </c>
      <c r="C21" s="15" t="s">
        <v>60</v>
      </c>
      <c r="D21" s="38">
        <v>72000</v>
      </c>
      <c r="E21" s="38"/>
    </row>
    <row r="22" spans="1:5" x14ac:dyDescent="0.25">
      <c r="A22" s="52"/>
      <c r="B22" s="53" t="s">
        <v>4</v>
      </c>
      <c r="C22" s="15" t="s">
        <v>69</v>
      </c>
      <c r="D22" s="38"/>
      <c r="E22" s="38">
        <v>72000</v>
      </c>
    </row>
    <row r="23" spans="1:5" x14ac:dyDescent="0.25">
      <c r="A23" s="16" t="s">
        <v>18</v>
      </c>
      <c r="B23" s="53" t="s">
        <v>4</v>
      </c>
      <c r="C23" s="15" t="s">
        <v>69</v>
      </c>
      <c r="D23" s="38">
        <v>340000</v>
      </c>
      <c r="E23" s="38"/>
    </row>
    <row r="24" spans="1:5" x14ac:dyDescent="0.25">
      <c r="A24" s="52"/>
      <c r="B24" s="53" t="s">
        <v>20</v>
      </c>
      <c r="C24" s="15" t="s">
        <v>53</v>
      </c>
      <c r="D24" s="38"/>
      <c r="E24" s="38">
        <v>340000</v>
      </c>
    </row>
    <row r="25" spans="1:5" x14ac:dyDescent="0.25">
      <c r="A25" s="16" t="s">
        <v>21</v>
      </c>
      <c r="B25" s="53" t="s">
        <v>22</v>
      </c>
      <c r="C25" s="15" t="s">
        <v>71</v>
      </c>
      <c r="D25" s="38">
        <v>3600000</v>
      </c>
      <c r="E25" s="38"/>
    </row>
    <row r="26" spans="1:5" x14ac:dyDescent="0.25">
      <c r="A26" s="52"/>
      <c r="B26" s="53" t="s">
        <v>4</v>
      </c>
      <c r="C26" s="15" t="s">
        <v>69</v>
      </c>
      <c r="D26" s="38"/>
      <c r="E26" s="38">
        <v>3600000</v>
      </c>
    </row>
    <row r="27" spans="1:5" x14ac:dyDescent="0.25">
      <c r="A27" s="16" t="s">
        <v>21</v>
      </c>
      <c r="B27" s="53" t="s">
        <v>19</v>
      </c>
      <c r="C27" s="15" t="s">
        <v>60</v>
      </c>
      <c r="D27" s="38">
        <v>96000</v>
      </c>
      <c r="E27" s="38"/>
    </row>
    <row r="28" spans="1:5" x14ac:dyDescent="0.25">
      <c r="A28" s="52"/>
      <c r="B28" s="53" t="s">
        <v>4</v>
      </c>
      <c r="C28" s="15" t="s">
        <v>69</v>
      </c>
      <c r="D28" s="38"/>
      <c r="E28" s="38">
        <v>96000</v>
      </c>
    </row>
    <row r="29" spans="1:5" x14ac:dyDescent="0.25">
      <c r="A29" s="16" t="s">
        <v>23</v>
      </c>
      <c r="B29" s="53" t="s">
        <v>4</v>
      </c>
      <c r="C29" s="15" t="s">
        <v>69</v>
      </c>
      <c r="D29" s="38">
        <v>360000</v>
      </c>
      <c r="E29" s="38"/>
    </row>
    <row r="30" spans="1:5" x14ac:dyDescent="0.25">
      <c r="A30" s="52"/>
      <c r="B30" s="53" t="s">
        <v>20</v>
      </c>
      <c r="C30" s="15" t="s">
        <v>53</v>
      </c>
      <c r="D30" s="38"/>
      <c r="E30" s="38">
        <v>360000</v>
      </c>
    </row>
    <row r="31" spans="1:5" x14ac:dyDescent="0.25">
      <c r="A31" s="16" t="s">
        <v>23</v>
      </c>
      <c r="B31" s="53" t="s">
        <v>24</v>
      </c>
      <c r="C31" s="15" t="s">
        <v>68</v>
      </c>
      <c r="D31" s="38">
        <v>100000</v>
      </c>
      <c r="E31" s="38"/>
    </row>
    <row r="32" spans="1:5" x14ac:dyDescent="0.25">
      <c r="A32" s="52"/>
      <c r="B32" s="53" t="s">
        <v>4</v>
      </c>
      <c r="C32" s="15" t="s">
        <v>69</v>
      </c>
      <c r="D32" s="38"/>
      <c r="E32" s="38">
        <v>100000</v>
      </c>
    </row>
    <row r="33" spans="1:6" x14ac:dyDescent="0.25">
      <c r="A33" s="39" t="s">
        <v>75</v>
      </c>
      <c r="B33" s="39"/>
      <c r="C33" s="39"/>
      <c r="D33" s="40">
        <f>SUM(D11:D32)</f>
        <v>7338000</v>
      </c>
      <c r="E33" s="40">
        <f>SUM(E11:E32)</f>
        <v>7338000</v>
      </c>
    </row>
    <row r="34" spans="1:6" x14ac:dyDescent="0.25">
      <c r="A34" s="4"/>
      <c r="E34" s="5"/>
    </row>
    <row r="35" spans="1:6" x14ac:dyDescent="0.25">
      <c r="A35" s="4"/>
      <c r="E35" s="5"/>
    </row>
    <row r="36" spans="1:6" x14ac:dyDescent="0.25">
      <c r="A36" s="4"/>
      <c r="B36" s="4"/>
      <c r="C36" s="4"/>
      <c r="D36" s="4"/>
      <c r="E36" s="5"/>
      <c r="F36" s="5"/>
    </row>
  </sheetData>
  <mergeCells count="9">
    <mergeCell ref="A33:C33"/>
    <mergeCell ref="A5:E5"/>
    <mergeCell ref="A6:E6"/>
    <mergeCell ref="A7:E7"/>
    <mergeCell ref="E9:E10"/>
    <mergeCell ref="A9:A10"/>
    <mergeCell ref="B9:B10"/>
    <mergeCell ref="D9:D10"/>
    <mergeCell ref="C9:C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D679-2EBC-451B-B002-86B171692D97}">
  <dimension ref="A1:M78"/>
  <sheetViews>
    <sheetView zoomScale="112" zoomScaleNormal="112" workbookViewId="0">
      <selection activeCell="A3" sqref="A3:F3"/>
    </sheetView>
  </sheetViews>
  <sheetFormatPr defaultRowHeight="15" x14ac:dyDescent="0.25"/>
  <cols>
    <col min="1" max="1" width="18.7109375" bestFit="1" customWidth="1"/>
    <col min="2" max="2" width="30.85546875" customWidth="1"/>
    <col min="3" max="4" width="14" bestFit="1" customWidth="1"/>
    <col min="5" max="5" width="14.5703125" bestFit="1" customWidth="1"/>
    <col min="6" max="6" width="14" bestFit="1" customWidth="1"/>
    <col min="8" max="8" width="20.28515625" style="19" bestFit="1" customWidth="1"/>
    <col min="9" max="9" width="20.140625" bestFit="1" customWidth="1"/>
    <col min="11" max="12" width="14" bestFit="1" customWidth="1"/>
  </cols>
  <sheetData>
    <row r="1" spans="1:13" ht="19.5" customHeight="1" x14ac:dyDescent="0.25">
      <c r="A1" s="36" t="s">
        <v>73</v>
      </c>
      <c r="B1" s="36"/>
      <c r="C1" s="36"/>
      <c r="D1" s="36"/>
      <c r="E1" s="36"/>
      <c r="F1" s="36"/>
    </row>
    <row r="2" spans="1:13" ht="18.75" x14ac:dyDescent="0.25">
      <c r="A2" s="36" t="s">
        <v>25</v>
      </c>
      <c r="B2" s="36"/>
      <c r="C2" s="36"/>
      <c r="D2" s="36"/>
      <c r="E2" s="36"/>
      <c r="F2" s="36"/>
    </row>
    <row r="3" spans="1:13" ht="18.75" x14ac:dyDescent="0.25">
      <c r="A3" s="36" t="s">
        <v>74</v>
      </c>
      <c r="B3" s="36"/>
      <c r="C3" s="36"/>
      <c r="D3" s="36"/>
      <c r="E3" s="36"/>
      <c r="F3" s="36"/>
    </row>
    <row r="4" spans="1:13" x14ac:dyDescent="0.25">
      <c r="H4" s="20"/>
      <c r="I4" s="3"/>
      <c r="J4" s="3"/>
      <c r="K4" s="3"/>
      <c r="L4" s="3"/>
      <c r="M4" s="3"/>
    </row>
    <row r="5" spans="1:13" x14ac:dyDescent="0.25">
      <c r="A5" t="s">
        <v>26</v>
      </c>
      <c r="H5" s="27"/>
      <c r="I5" s="18"/>
      <c r="J5" s="24"/>
      <c r="K5" s="25"/>
      <c r="L5" s="26"/>
      <c r="M5" s="3"/>
    </row>
    <row r="6" spans="1:13" x14ac:dyDescent="0.25">
      <c r="E6" t="s">
        <v>27</v>
      </c>
      <c r="F6" s="3" t="s">
        <v>69</v>
      </c>
      <c r="H6" s="25"/>
      <c r="I6" s="18"/>
      <c r="J6" s="18"/>
      <c r="K6" s="26"/>
      <c r="L6" s="26"/>
      <c r="M6" s="3"/>
    </row>
    <row r="7" spans="1:13" x14ac:dyDescent="0.25">
      <c r="A7" s="29" t="s">
        <v>0</v>
      </c>
      <c r="B7" s="29" t="s">
        <v>5</v>
      </c>
      <c r="C7" s="29" t="s">
        <v>1</v>
      </c>
      <c r="D7" s="29" t="s">
        <v>2</v>
      </c>
      <c r="E7" s="34" t="s">
        <v>28</v>
      </c>
      <c r="F7" s="34"/>
      <c r="H7" s="20"/>
      <c r="I7" s="3"/>
      <c r="J7" s="3"/>
      <c r="K7" s="11"/>
      <c r="L7" s="11"/>
      <c r="M7" s="3"/>
    </row>
    <row r="8" spans="1:13" x14ac:dyDescent="0.25">
      <c r="A8" s="29"/>
      <c r="B8" s="29"/>
      <c r="C8" s="29"/>
      <c r="D8" s="29"/>
      <c r="E8" s="13" t="s">
        <v>29</v>
      </c>
      <c r="F8" s="13" t="s">
        <v>2</v>
      </c>
    </row>
    <row r="9" spans="1:13" x14ac:dyDescent="0.25">
      <c r="A9" s="1"/>
      <c r="B9" s="1" t="s">
        <v>33</v>
      </c>
      <c r="C9" s="2">
        <v>0</v>
      </c>
      <c r="D9" s="2"/>
      <c r="E9" s="14">
        <v>0</v>
      </c>
      <c r="F9" s="1"/>
    </row>
    <row r="10" spans="1:13" x14ac:dyDescent="0.25">
      <c r="A10" s="15" t="s">
        <v>8</v>
      </c>
      <c r="B10" s="1" t="s">
        <v>30</v>
      </c>
      <c r="C10" s="10">
        <v>1500000</v>
      </c>
      <c r="D10" s="2"/>
      <c r="E10" s="10">
        <v>1500000</v>
      </c>
      <c r="F10" s="1"/>
    </row>
    <row r="11" spans="1:13" x14ac:dyDescent="0.25">
      <c r="A11" s="16" t="s">
        <v>10</v>
      </c>
      <c r="B11" s="1" t="s">
        <v>34</v>
      </c>
      <c r="C11" s="2"/>
      <c r="D11" s="10">
        <v>120000</v>
      </c>
      <c r="E11" s="14">
        <f>E10-D11</f>
        <v>1380000</v>
      </c>
      <c r="F11" s="1"/>
    </row>
    <row r="12" spans="1:13" x14ac:dyDescent="0.25">
      <c r="A12" s="16" t="s">
        <v>12</v>
      </c>
      <c r="B12" s="1" t="s">
        <v>35</v>
      </c>
      <c r="C12" s="2"/>
      <c r="D12" s="10">
        <v>900000</v>
      </c>
      <c r="E12" s="14">
        <f>E11-D12</f>
        <v>480000</v>
      </c>
      <c r="F12" s="1"/>
    </row>
    <row r="13" spans="1:13" x14ac:dyDescent="0.25">
      <c r="A13" s="16" t="s">
        <v>16</v>
      </c>
      <c r="B13" s="1" t="s">
        <v>6</v>
      </c>
      <c r="C13" s="2"/>
      <c r="D13" s="10">
        <v>50000</v>
      </c>
      <c r="E13" s="14">
        <f>E12-D13</f>
        <v>430000</v>
      </c>
      <c r="F13" s="1"/>
    </row>
    <row r="14" spans="1:13" x14ac:dyDescent="0.25">
      <c r="A14" s="16" t="s">
        <v>18</v>
      </c>
      <c r="B14" s="1" t="s">
        <v>32</v>
      </c>
      <c r="C14" s="2"/>
      <c r="D14" s="10">
        <v>72000</v>
      </c>
      <c r="E14" s="14">
        <f>E13-D14</f>
        <v>358000</v>
      </c>
      <c r="F14" s="1"/>
    </row>
    <row r="15" spans="1:13" x14ac:dyDescent="0.25">
      <c r="A15" s="16" t="s">
        <v>18</v>
      </c>
      <c r="B15" s="1" t="s">
        <v>31</v>
      </c>
      <c r="C15" s="10">
        <v>340000</v>
      </c>
      <c r="D15" s="2"/>
      <c r="E15" s="14">
        <f>E14+C15</f>
        <v>698000</v>
      </c>
      <c r="F15" s="1"/>
    </row>
    <row r="16" spans="1:13" x14ac:dyDescent="0.25">
      <c r="A16" s="16" t="s">
        <v>21</v>
      </c>
      <c r="B16" s="1" t="s">
        <v>35</v>
      </c>
      <c r="C16" s="2"/>
      <c r="D16" s="10">
        <v>3600000</v>
      </c>
      <c r="E16" s="54">
        <f>E15-D16</f>
        <v>-2902000</v>
      </c>
      <c r="F16" s="1"/>
    </row>
    <row r="17" spans="1:6" x14ac:dyDescent="0.25">
      <c r="A17" s="16" t="s">
        <v>21</v>
      </c>
      <c r="B17" s="1" t="s">
        <v>32</v>
      </c>
      <c r="C17" s="2"/>
      <c r="D17" s="10">
        <v>96000</v>
      </c>
      <c r="E17" s="54">
        <f>E16-D17</f>
        <v>-2998000</v>
      </c>
      <c r="F17" s="1"/>
    </row>
    <row r="18" spans="1:6" x14ac:dyDescent="0.25">
      <c r="A18" s="16" t="s">
        <v>23</v>
      </c>
      <c r="B18" s="1" t="s">
        <v>31</v>
      </c>
      <c r="C18" s="10">
        <v>360000</v>
      </c>
      <c r="D18" s="2"/>
      <c r="E18" s="54">
        <f>E17+C18</f>
        <v>-2638000</v>
      </c>
      <c r="F18" s="1"/>
    </row>
    <row r="19" spans="1:6" x14ac:dyDescent="0.25">
      <c r="A19" s="16" t="s">
        <v>23</v>
      </c>
      <c r="B19" s="12" t="s">
        <v>24</v>
      </c>
      <c r="C19" s="2"/>
      <c r="D19" s="10">
        <v>100000</v>
      </c>
      <c r="E19" s="54">
        <f>E18-D19</f>
        <v>-2738000</v>
      </c>
      <c r="F19" s="1"/>
    </row>
    <row r="21" spans="1:6" x14ac:dyDescent="0.25">
      <c r="A21" s="3"/>
      <c r="B21" s="3"/>
      <c r="C21" s="5"/>
      <c r="D21" s="5"/>
      <c r="E21" s="17"/>
      <c r="F21" s="3"/>
    </row>
    <row r="22" spans="1:6" x14ac:dyDescent="0.25">
      <c r="A22" t="s">
        <v>36</v>
      </c>
    </row>
    <row r="23" spans="1:6" x14ac:dyDescent="0.25">
      <c r="E23" t="s">
        <v>27</v>
      </c>
      <c r="F23" t="s">
        <v>37</v>
      </c>
    </row>
    <row r="24" spans="1:6" x14ac:dyDescent="0.25">
      <c r="A24" s="29" t="s">
        <v>0</v>
      </c>
      <c r="B24" s="29" t="s">
        <v>5</v>
      </c>
      <c r="C24" s="29" t="s">
        <v>1</v>
      </c>
      <c r="D24" s="29" t="s">
        <v>2</v>
      </c>
      <c r="E24" s="34" t="s">
        <v>28</v>
      </c>
      <c r="F24" s="34"/>
    </row>
    <row r="25" spans="1:6" x14ac:dyDescent="0.25">
      <c r="A25" s="29"/>
      <c r="B25" s="29"/>
      <c r="C25" s="29"/>
      <c r="D25" s="29"/>
      <c r="E25" s="13" t="s">
        <v>29</v>
      </c>
      <c r="F25" s="13" t="s">
        <v>2</v>
      </c>
    </row>
    <row r="26" spans="1:6" x14ac:dyDescent="0.25">
      <c r="A26" s="15" t="s">
        <v>8</v>
      </c>
      <c r="B26" s="1" t="s">
        <v>38</v>
      </c>
      <c r="C26" s="1"/>
      <c r="D26" s="10">
        <v>1500000</v>
      </c>
      <c r="E26" s="1"/>
      <c r="F26" s="10">
        <v>1500000</v>
      </c>
    </row>
    <row r="29" spans="1:6" x14ac:dyDescent="0.25">
      <c r="A29" t="s">
        <v>39</v>
      </c>
      <c r="C29" s="21"/>
      <c r="D29" s="21"/>
      <c r="E29" s="21"/>
      <c r="F29" s="21"/>
    </row>
    <row r="30" spans="1:6" x14ac:dyDescent="0.25">
      <c r="C30" s="21"/>
      <c r="D30" s="21"/>
      <c r="E30" t="s">
        <v>27</v>
      </c>
      <c r="F30" t="s">
        <v>44</v>
      </c>
    </row>
    <row r="31" spans="1:6" x14ac:dyDescent="0.25">
      <c r="A31" s="29" t="s">
        <v>0</v>
      </c>
      <c r="B31" s="29" t="s">
        <v>5</v>
      </c>
      <c r="C31" s="28" t="s">
        <v>1</v>
      </c>
      <c r="D31" s="28" t="s">
        <v>2</v>
      </c>
      <c r="E31" s="33" t="s">
        <v>28</v>
      </c>
      <c r="F31" s="33"/>
    </row>
    <row r="32" spans="1:6" x14ac:dyDescent="0.25">
      <c r="A32" s="29"/>
      <c r="B32" s="29"/>
      <c r="C32" s="28"/>
      <c r="D32" s="28"/>
      <c r="E32" s="22" t="s">
        <v>29</v>
      </c>
      <c r="F32" s="22" t="s">
        <v>2</v>
      </c>
    </row>
    <row r="33" spans="1:6" x14ac:dyDescent="0.25">
      <c r="A33" s="16" t="s">
        <v>10</v>
      </c>
      <c r="B33" s="1" t="s">
        <v>40</v>
      </c>
      <c r="C33" s="10">
        <v>120000</v>
      </c>
      <c r="D33" s="1"/>
      <c r="E33" s="10">
        <v>120000</v>
      </c>
      <c r="F33" s="1"/>
    </row>
    <row r="35" spans="1:6" x14ac:dyDescent="0.25">
      <c r="A35" t="s">
        <v>41</v>
      </c>
      <c r="C35" s="21"/>
      <c r="D35" s="21"/>
      <c r="E35" s="21"/>
      <c r="F35" s="21"/>
    </row>
    <row r="36" spans="1:6" x14ac:dyDescent="0.25">
      <c r="C36" s="21"/>
      <c r="D36" s="21"/>
      <c r="E36" t="s">
        <v>27</v>
      </c>
      <c r="F36" t="s">
        <v>59</v>
      </c>
    </row>
    <row r="37" spans="1:6" x14ac:dyDescent="0.25">
      <c r="A37" s="29" t="s">
        <v>0</v>
      </c>
      <c r="B37" s="29" t="s">
        <v>5</v>
      </c>
      <c r="C37" s="28" t="s">
        <v>1</v>
      </c>
      <c r="D37" s="28" t="s">
        <v>2</v>
      </c>
      <c r="E37" s="33" t="s">
        <v>28</v>
      </c>
      <c r="F37" s="33"/>
    </row>
    <row r="38" spans="1:6" x14ac:dyDescent="0.25">
      <c r="A38" s="29"/>
      <c r="B38" s="29"/>
      <c r="C38" s="28"/>
      <c r="D38" s="28"/>
      <c r="E38" s="22" t="s">
        <v>29</v>
      </c>
      <c r="F38" s="22" t="s">
        <v>2</v>
      </c>
    </row>
    <row r="39" spans="1:6" x14ac:dyDescent="0.25">
      <c r="A39" s="16" t="s">
        <v>16</v>
      </c>
      <c r="B39" s="1" t="s">
        <v>42</v>
      </c>
      <c r="C39" s="10">
        <v>50000</v>
      </c>
      <c r="D39" s="1"/>
      <c r="E39" s="10">
        <v>50000</v>
      </c>
      <c r="F39" s="1"/>
    </row>
    <row r="41" spans="1:6" x14ac:dyDescent="0.25">
      <c r="A41" t="s">
        <v>43</v>
      </c>
      <c r="C41" s="21"/>
      <c r="D41" s="21"/>
      <c r="E41" s="21"/>
      <c r="F41" s="21"/>
    </row>
    <row r="42" spans="1:6" x14ac:dyDescent="0.25">
      <c r="C42" s="21"/>
      <c r="D42" s="21"/>
      <c r="E42" t="s">
        <v>27</v>
      </c>
      <c r="F42" t="s">
        <v>60</v>
      </c>
    </row>
    <row r="43" spans="1:6" x14ac:dyDescent="0.25">
      <c r="A43" s="29" t="s">
        <v>0</v>
      </c>
      <c r="B43" s="29" t="s">
        <v>5</v>
      </c>
      <c r="C43" s="28" t="s">
        <v>1</v>
      </c>
      <c r="D43" s="28" t="s">
        <v>2</v>
      </c>
      <c r="E43" s="33" t="s">
        <v>28</v>
      </c>
      <c r="F43" s="33"/>
    </row>
    <row r="44" spans="1:6" x14ac:dyDescent="0.25">
      <c r="A44" s="29"/>
      <c r="B44" s="29"/>
      <c r="C44" s="28"/>
      <c r="D44" s="28"/>
      <c r="E44" s="22" t="s">
        <v>29</v>
      </c>
      <c r="F44" s="22" t="s">
        <v>2</v>
      </c>
    </row>
    <row r="45" spans="1:6" x14ac:dyDescent="0.25">
      <c r="A45" s="16" t="s">
        <v>18</v>
      </c>
      <c r="B45" s="1" t="s">
        <v>32</v>
      </c>
      <c r="C45" s="10">
        <v>72000</v>
      </c>
      <c r="D45" s="2"/>
      <c r="E45" s="10">
        <v>72000</v>
      </c>
      <c r="F45" s="2"/>
    </row>
    <row r="46" spans="1:6" x14ac:dyDescent="0.25">
      <c r="A46" s="16" t="s">
        <v>21</v>
      </c>
      <c r="B46" s="1" t="s">
        <v>32</v>
      </c>
      <c r="C46" s="10">
        <v>96000</v>
      </c>
      <c r="D46" s="2"/>
      <c r="E46" s="2">
        <f>E45+C46</f>
        <v>168000</v>
      </c>
      <c r="F46" s="2"/>
    </row>
    <row r="47" spans="1:6" x14ac:dyDescent="0.25">
      <c r="A47" s="3"/>
      <c r="B47" s="3"/>
      <c r="C47" s="5"/>
      <c r="D47" s="5"/>
      <c r="E47" s="5"/>
      <c r="F47" s="5"/>
    </row>
    <row r="48" spans="1:6" x14ac:dyDescent="0.25">
      <c r="A48" t="s">
        <v>45</v>
      </c>
      <c r="C48" s="21"/>
      <c r="D48" s="21"/>
      <c r="E48" s="21"/>
      <c r="F48" s="21"/>
    </row>
    <row r="49" spans="1:6" x14ac:dyDescent="0.25">
      <c r="C49" s="21"/>
      <c r="D49" s="21"/>
      <c r="E49" t="s">
        <v>27</v>
      </c>
      <c r="F49" s="3" t="s">
        <v>71</v>
      </c>
    </row>
    <row r="50" spans="1:6" x14ac:dyDescent="0.25">
      <c r="A50" s="29" t="s">
        <v>0</v>
      </c>
      <c r="B50" s="29" t="s">
        <v>5</v>
      </c>
      <c r="C50" s="28" t="s">
        <v>1</v>
      </c>
      <c r="D50" s="28" t="s">
        <v>2</v>
      </c>
      <c r="E50" s="33" t="s">
        <v>28</v>
      </c>
      <c r="F50" s="33"/>
    </row>
    <row r="51" spans="1:6" x14ac:dyDescent="0.25">
      <c r="A51" s="29"/>
      <c r="B51" s="29"/>
      <c r="C51" s="28"/>
      <c r="D51" s="28"/>
      <c r="E51" s="22" t="s">
        <v>29</v>
      </c>
      <c r="F51" s="22" t="s">
        <v>2</v>
      </c>
    </row>
    <row r="52" spans="1:6" x14ac:dyDescent="0.25">
      <c r="A52" s="16" t="s">
        <v>12</v>
      </c>
      <c r="B52" s="1" t="s">
        <v>46</v>
      </c>
      <c r="C52" s="10">
        <v>900000</v>
      </c>
      <c r="D52" s="1"/>
      <c r="E52" s="10">
        <v>900000</v>
      </c>
      <c r="F52" s="1"/>
    </row>
    <row r="53" spans="1:6" x14ac:dyDescent="0.25">
      <c r="A53" s="16" t="s">
        <v>21</v>
      </c>
      <c r="B53" s="1" t="s">
        <v>46</v>
      </c>
      <c r="C53" s="10">
        <v>3600000</v>
      </c>
      <c r="D53" s="1"/>
      <c r="E53" s="10">
        <f>E52+C53</f>
        <v>4500000</v>
      </c>
      <c r="F53" s="1"/>
    </row>
    <row r="55" spans="1:6" x14ac:dyDescent="0.25">
      <c r="A55" t="s">
        <v>47</v>
      </c>
      <c r="C55" s="21"/>
      <c r="D55" s="21"/>
      <c r="E55" s="21"/>
      <c r="F55" s="21"/>
    </row>
    <row r="56" spans="1:6" x14ac:dyDescent="0.25">
      <c r="C56" s="21"/>
      <c r="D56" s="21"/>
      <c r="E56" t="s">
        <v>27</v>
      </c>
      <c r="F56" s="3" t="s">
        <v>70</v>
      </c>
    </row>
    <row r="57" spans="1:6" x14ac:dyDescent="0.25">
      <c r="A57" s="29" t="s">
        <v>0</v>
      </c>
      <c r="B57" s="29" t="s">
        <v>5</v>
      </c>
      <c r="C57" s="28" t="s">
        <v>1</v>
      </c>
      <c r="D57" s="28" t="s">
        <v>2</v>
      </c>
      <c r="E57" s="33" t="s">
        <v>28</v>
      </c>
      <c r="F57" s="33"/>
    </row>
    <row r="58" spans="1:6" x14ac:dyDescent="0.25">
      <c r="A58" s="29"/>
      <c r="B58" s="29"/>
      <c r="C58" s="28"/>
      <c r="D58" s="28"/>
      <c r="E58" s="22" t="s">
        <v>29</v>
      </c>
      <c r="F58" s="22" t="s">
        <v>2</v>
      </c>
    </row>
    <row r="59" spans="1:6" x14ac:dyDescent="0.25">
      <c r="A59" s="16" t="s">
        <v>13</v>
      </c>
      <c r="B59" s="1" t="s">
        <v>48</v>
      </c>
      <c r="C59" s="10">
        <v>200000</v>
      </c>
      <c r="D59" s="1"/>
      <c r="E59" s="10">
        <v>200000</v>
      </c>
      <c r="F59" s="1"/>
    </row>
    <row r="60" spans="1:6" x14ac:dyDescent="0.25">
      <c r="A60" s="23"/>
      <c r="B60" s="3"/>
      <c r="C60" s="11"/>
      <c r="D60" s="3"/>
      <c r="E60" s="11"/>
      <c r="F60" s="3"/>
    </row>
    <row r="61" spans="1:6" x14ac:dyDescent="0.25">
      <c r="A61" t="s">
        <v>49</v>
      </c>
      <c r="C61" s="21"/>
      <c r="D61" s="21"/>
      <c r="E61" s="21"/>
      <c r="F61" s="21"/>
    </row>
    <row r="62" spans="1:6" x14ac:dyDescent="0.25">
      <c r="C62" s="21"/>
      <c r="D62" s="21"/>
      <c r="E62" t="s">
        <v>27</v>
      </c>
      <c r="F62" t="s">
        <v>50</v>
      </c>
    </row>
    <row r="63" spans="1:6" x14ac:dyDescent="0.25">
      <c r="A63" s="8" t="s">
        <v>0</v>
      </c>
      <c r="B63" s="8" t="s">
        <v>5</v>
      </c>
      <c r="C63" s="9" t="s">
        <v>1</v>
      </c>
      <c r="D63" s="9" t="s">
        <v>2</v>
      </c>
      <c r="E63" s="31" t="s">
        <v>28</v>
      </c>
      <c r="F63" s="32"/>
    </row>
    <row r="64" spans="1:6" x14ac:dyDescent="0.25">
      <c r="A64" s="8"/>
      <c r="B64" s="8"/>
      <c r="C64" s="9"/>
      <c r="D64" s="9"/>
      <c r="E64" s="22" t="s">
        <v>29</v>
      </c>
      <c r="F64" s="22" t="s">
        <v>2</v>
      </c>
    </row>
    <row r="65" spans="1:6" x14ac:dyDescent="0.25">
      <c r="A65" s="16" t="s">
        <v>13</v>
      </c>
      <c r="B65" s="1" t="s">
        <v>51</v>
      </c>
      <c r="C65" s="2"/>
      <c r="D65" s="10">
        <v>200000</v>
      </c>
      <c r="E65" s="2"/>
      <c r="F65" s="10">
        <v>200000</v>
      </c>
    </row>
    <row r="67" spans="1:6" x14ac:dyDescent="0.25">
      <c r="A67" t="s">
        <v>52</v>
      </c>
      <c r="C67" s="21"/>
      <c r="D67" s="21"/>
      <c r="E67" s="21"/>
      <c r="F67" s="21"/>
    </row>
    <row r="68" spans="1:6" x14ac:dyDescent="0.25">
      <c r="C68" s="21"/>
      <c r="D68" s="21"/>
      <c r="E68" t="s">
        <v>27</v>
      </c>
      <c r="F68" t="s">
        <v>53</v>
      </c>
    </row>
    <row r="69" spans="1:6" x14ac:dyDescent="0.25">
      <c r="A69" s="29" t="s">
        <v>0</v>
      </c>
      <c r="B69" s="29" t="s">
        <v>5</v>
      </c>
      <c r="C69" s="28" t="s">
        <v>1</v>
      </c>
      <c r="D69" s="28" t="s">
        <v>2</v>
      </c>
      <c r="E69" s="33" t="s">
        <v>28</v>
      </c>
      <c r="F69" s="33"/>
    </row>
    <row r="70" spans="1:6" x14ac:dyDescent="0.25">
      <c r="A70" s="29"/>
      <c r="B70" s="29"/>
      <c r="C70" s="28"/>
      <c r="D70" s="28"/>
      <c r="E70" s="22" t="s">
        <v>29</v>
      </c>
      <c r="F70" s="22" t="s">
        <v>2</v>
      </c>
    </row>
    <row r="71" spans="1:6" x14ac:dyDescent="0.25">
      <c r="A71" s="16" t="s">
        <v>18</v>
      </c>
      <c r="B71" s="1" t="s">
        <v>31</v>
      </c>
      <c r="C71" s="2"/>
      <c r="D71" s="10">
        <v>340000</v>
      </c>
      <c r="E71" s="2"/>
      <c r="F71" s="10">
        <v>340000</v>
      </c>
    </row>
    <row r="72" spans="1:6" x14ac:dyDescent="0.25">
      <c r="A72" s="16" t="s">
        <v>23</v>
      </c>
      <c r="B72" s="1" t="s">
        <v>31</v>
      </c>
      <c r="C72" s="2"/>
      <c r="D72" s="10">
        <v>360000</v>
      </c>
      <c r="E72" s="2"/>
      <c r="F72" s="10">
        <f>F71+D72</f>
        <v>700000</v>
      </c>
    </row>
    <row r="74" spans="1:6" x14ac:dyDescent="0.25">
      <c r="A74" t="s">
        <v>57</v>
      </c>
      <c r="C74" s="21"/>
      <c r="D74" s="21"/>
      <c r="E74" s="21"/>
      <c r="F74" s="21"/>
    </row>
    <row r="75" spans="1:6" x14ac:dyDescent="0.25">
      <c r="C75" s="21"/>
      <c r="D75" s="21"/>
      <c r="E75" t="s">
        <v>27</v>
      </c>
      <c r="F75" s="3" t="s">
        <v>68</v>
      </c>
    </row>
    <row r="76" spans="1:6" x14ac:dyDescent="0.25">
      <c r="A76" s="29" t="s">
        <v>0</v>
      </c>
      <c r="B76" s="29" t="s">
        <v>5</v>
      </c>
      <c r="C76" s="28" t="s">
        <v>1</v>
      </c>
      <c r="D76" s="28" t="s">
        <v>2</v>
      </c>
      <c r="E76" s="33" t="s">
        <v>28</v>
      </c>
      <c r="F76" s="33"/>
    </row>
    <row r="77" spans="1:6" x14ac:dyDescent="0.25">
      <c r="A77" s="29"/>
      <c r="B77" s="29"/>
      <c r="C77" s="28"/>
      <c r="D77" s="28"/>
      <c r="E77" s="22" t="s">
        <v>29</v>
      </c>
      <c r="F77" s="22" t="s">
        <v>2</v>
      </c>
    </row>
    <row r="78" spans="1:6" x14ac:dyDescent="0.25">
      <c r="A78" s="16" t="s">
        <v>23</v>
      </c>
      <c r="B78" s="1" t="s">
        <v>24</v>
      </c>
      <c r="C78" s="10">
        <v>100000</v>
      </c>
      <c r="D78" s="1"/>
      <c r="E78" s="10">
        <v>100000</v>
      </c>
      <c r="F78" s="10"/>
    </row>
  </sheetData>
  <mergeCells count="49">
    <mergeCell ref="A76:A77"/>
    <mergeCell ref="B76:B77"/>
    <mergeCell ref="C76:C77"/>
    <mergeCell ref="D76:D77"/>
    <mergeCell ref="E76:F76"/>
    <mergeCell ref="A1:F1"/>
    <mergeCell ref="A7:A8"/>
    <mergeCell ref="B7:B8"/>
    <mergeCell ref="C7:C8"/>
    <mergeCell ref="D7:D8"/>
    <mergeCell ref="E7:F7"/>
    <mergeCell ref="A2:F2"/>
    <mergeCell ref="A3:F3"/>
    <mergeCell ref="A24:A25"/>
    <mergeCell ref="B24:B25"/>
    <mergeCell ref="C24:C25"/>
    <mergeCell ref="D24:D25"/>
    <mergeCell ref="E24:F24"/>
    <mergeCell ref="A31:A32"/>
    <mergeCell ref="B31:B32"/>
    <mergeCell ref="C31:C32"/>
    <mergeCell ref="D31:D32"/>
    <mergeCell ref="E31:F31"/>
    <mergeCell ref="A37:A38"/>
    <mergeCell ref="B37:B38"/>
    <mergeCell ref="C37:C38"/>
    <mergeCell ref="D37:D38"/>
    <mergeCell ref="E37:F37"/>
    <mergeCell ref="A43:A44"/>
    <mergeCell ref="B43:B44"/>
    <mergeCell ref="C43:C44"/>
    <mergeCell ref="D43:D44"/>
    <mergeCell ref="E43:F43"/>
    <mergeCell ref="A50:A51"/>
    <mergeCell ref="B50:B51"/>
    <mergeCell ref="C50:C51"/>
    <mergeCell ref="D50:D51"/>
    <mergeCell ref="E50:F50"/>
    <mergeCell ref="A57:A58"/>
    <mergeCell ref="B57:B58"/>
    <mergeCell ref="C57:C58"/>
    <mergeCell ref="D57:D58"/>
    <mergeCell ref="E57:F57"/>
    <mergeCell ref="E63:F63"/>
    <mergeCell ref="A69:A70"/>
    <mergeCell ref="B69:B70"/>
    <mergeCell ref="C69:C70"/>
    <mergeCell ref="D69:D70"/>
    <mergeCell ref="E69:F6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1AA9-F856-44F7-95F3-0363F5EAD690}">
  <dimension ref="A1:E16"/>
  <sheetViews>
    <sheetView workbookViewId="0">
      <selection activeCell="B13" sqref="A5:D16"/>
    </sheetView>
  </sheetViews>
  <sheetFormatPr defaultRowHeight="15" x14ac:dyDescent="0.25"/>
  <cols>
    <col min="2" max="2" width="33.85546875" customWidth="1"/>
    <col min="3" max="4" width="17.5703125" bestFit="1" customWidth="1"/>
  </cols>
  <sheetData>
    <row r="1" spans="1:5" ht="18.75" x14ac:dyDescent="0.25">
      <c r="A1" s="36" t="s">
        <v>73</v>
      </c>
      <c r="B1" s="36"/>
      <c r="C1" s="36"/>
      <c r="D1" s="36"/>
    </row>
    <row r="2" spans="1:5" ht="18.75" x14ac:dyDescent="0.25">
      <c r="A2" s="36" t="s">
        <v>54</v>
      </c>
      <c r="B2" s="36"/>
      <c r="C2" s="36"/>
      <c r="D2" s="36"/>
      <c r="E2" s="37"/>
    </row>
    <row r="3" spans="1:5" ht="18.75" x14ac:dyDescent="0.25">
      <c r="A3" s="36" t="s">
        <v>74</v>
      </c>
      <c r="B3" s="36"/>
      <c r="C3" s="36"/>
      <c r="D3" s="36"/>
      <c r="E3" s="37"/>
    </row>
    <row r="5" spans="1:5" ht="18.75" x14ac:dyDescent="0.3">
      <c r="A5" s="41" t="s">
        <v>55</v>
      </c>
      <c r="B5" s="41" t="s">
        <v>56</v>
      </c>
      <c r="C5" s="41" t="s">
        <v>1</v>
      </c>
      <c r="D5" s="41" t="s">
        <v>2</v>
      </c>
    </row>
    <row r="6" spans="1:5" ht="18.75" x14ac:dyDescent="0.3">
      <c r="A6" s="42" t="s">
        <v>69</v>
      </c>
      <c r="B6" s="42" t="s">
        <v>4</v>
      </c>
      <c r="C6" s="43">
        <v>-2738000</v>
      </c>
      <c r="D6" s="42"/>
    </row>
    <row r="7" spans="1:5" ht="18.75" x14ac:dyDescent="0.3">
      <c r="A7" s="42" t="s">
        <v>70</v>
      </c>
      <c r="B7" s="42" t="s">
        <v>64</v>
      </c>
      <c r="C7" s="44">
        <v>200000</v>
      </c>
      <c r="D7" s="42"/>
    </row>
    <row r="8" spans="1:5" ht="18.75" x14ac:dyDescent="0.3">
      <c r="A8" s="42" t="s">
        <v>71</v>
      </c>
      <c r="B8" s="42" t="s">
        <v>65</v>
      </c>
      <c r="C8" s="45">
        <v>4500000</v>
      </c>
      <c r="D8" s="42"/>
    </row>
    <row r="9" spans="1:5" ht="18.75" x14ac:dyDescent="0.3">
      <c r="A9" s="42" t="s">
        <v>50</v>
      </c>
      <c r="B9" s="42" t="s">
        <v>15</v>
      </c>
      <c r="C9" s="42"/>
      <c r="D9" s="44">
        <v>200000</v>
      </c>
    </row>
    <row r="10" spans="1:5" ht="18.75" x14ac:dyDescent="0.3">
      <c r="A10" s="42" t="s">
        <v>37</v>
      </c>
      <c r="B10" s="42" t="s">
        <v>58</v>
      </c>
      <c r="C10" s="44"/>
      <c r="D10" s="44">
        <v>1500000</v>
      </c>
    </row>
    <row r="11" spans="1:5" ht="18.75" x14ac:dyDescent="0.3">
      <c r="A11" s="42" t="s">
        <v>68</v>
      </c>
      <c r="B11" s="42" t="s">
        <v>67</v>
      </c>
      <c r="C11" s="44">
        <v>100000</v>
      </c>
      <c r="D11" s="42"/>
    </row>
    <row r="12" spans="1:5" ht="18.75" x14ac:dyDescent="0.3">
      <c r="A12" s="42" t="s">
        <v>53</v>
      </c>
      <c r="B12" s="42" t="s">
        <v>66</v>
      </c>
      <c r="C12" s="42"/>
      <c r="D12" s="44">
        <v>700000</v>
      </c>
    </row>
    <row r="13" spans="1:5" ht="18.75" x14ac:dyDescent="0.3">
      <c r="A13" s="42" t="s">
        <v>44</v>
      </c>
      <c r="B13" s="42" t="s">
        <v>61</v>
      </c>
      <c r="C13" s="44">
        <v>120000</v>
      </c>
      <c r="D13" s="44"/>
    </row>
    <row r="14" spans="1:5" ht="18.75" x14ac:dyDescent="0.3">
      <c r="A14" s="42" t="s">
        <v>59</v>
      </c>
      <c r="B14" s="42" t="s">
        <v>62</v>
      </c>
      <c r="C14" s="44">
        <v>50000</v>
      </c>
      <c r="D14" s="44"/>
    </row>
    <row r="15" spans="1:5" ht="18.75" x14ac:dyDescent="0.3">
      <c r="A15" s="42" t="s">
        <v>60</v>
      </c>
      <c r="B15" s="42" t="s">
        <v>63</v>
      </c>
      <c r="C15" s="46">
        <v>168000</v>
      </c>
      <c r="D15" s="42"/>
    </row>
    <row r="16" spans="1:5" ht="18.75" x14ac:dyDescent="0.3">
      <c r="A16" s="47" t="s">
        <v>28</v>
      </c>
      <c r="B16" s="47"/>
      <c r="C16" s="48">
        <f>SUM(C6:C15)</f>
        <v>2400000</v>
      </c>
      <c r="D16" s="48">
        <f>SUM(D6:D15)</f>
        <v>2400000</v>
      </c>
    </row>
  </sheetData>
  <sortState xmlns:xlrd2="http://schemas.microsoft.com/office/spreadsheetml/2017/richdata2" ref="A6:D15">
    <sortCondition ref="A6:A15"/>
  </sortState>
  <mergeCells count="4">
    <mergeCell ref="A16:B16"/>
    <mergeCell ref="A1:D1"/>
    <mergeCell ref="A2:D2"/>
    <mergeCell ref="A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Jurnal Umum</vt:lpstr>
      <vt:lpstr>buku besar</vt:lpstr>
      <vt:lpstr>Neraca 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ACER</dc:creator>
  <cp:lastModifiedBy>USER ACER</cp:lastModifiedBy>
  <dcterms:created xsi:type="dcterms:W3CDTF">2021-12-04T03:04:06Z</dcterms:created>
  <dcterms:modified xsi:type="dcterms:W3CDTF">2021-12-05T07:31:05Z</dcterms:modified>
</cp:coreProperties>
</file>