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eparatory\Tools\"/>
    </mc:Choice>
  </mc:AlternateContent>
  <xr:revisionPtr revIDLastSave="0" documentId="13_ncr:1_{6C3EB4C9-BCB8-4D02-ACBC-BA48A4D5F05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tt log" sheetId="1" r:id="rId1"/>
    <sheet name="Output" sheetId="2" r:id="rId2"/>
    <sheet name="Classes" sheetId="3" r:id="rId3"/>
  </sheets>
  <definedNames>
    <definedName name="ExternalData_1" localSheetId="0" hidden="1">'Att log'!$A$1:$M$196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B1" i="2"/>
  <c r="C1" i="2" s="1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B85" i="2"/>
  <c r="B86" i="2"/>
  <c r="C86" i="2" s="1"/>
  <c r="D86" i="2" s="1"/>
  <c r="B87" i="2"/>
  <c r="C87" i="2" s="1"/>
  <c r="D87" i="2" s="1"/>
  <c r="B88" i="2"/>
  <c r="C88" i="2" s="1"/>
  <c r="D88" i="2" s="1"/>
  <c r="B89" i="2"/>
  <c r="C89" i="2" s="1"/>
  <c r="D89" i="2" s="1"/>
  <c r="B90" i="2"/>
  <c r="C90" i="2" s="1"/>
  <c r="D90" i="2" s="1"/>
  <c r="B91" i="2"/>
  <c r="C91" i="2" s="1"/>
  <c r="D91" i="2" s="1"/>
  <c r="B92" i="2"/>
  <c r="C92" i="2" s="1"/>
  <c r="D92" i="2" s="1"/>
  <c r="B93" i="2"/>
  <c r="C93" i="2" s="1"/>
  <c r="D93" i="2" s="1"/>
  <c r="B94" i="2"/>
  <c r="C94" i="2" s="1"/>
  <c r="D94" i="2" s="1"/>
  <c r="B95" i="2"/>
  <c r="C95" i="2" s="1"/>
  <c r="D95" i="2" s="1"/>
  <c r="B96" i="2"/>
  <c r="C96" i="2" s="1"/>
  <c r="D96" i="2" s="1"/>
  <c r="B97" i="2"/>
  <c r="C97" i="2" s="1"/>
  <c r="D97" i="2" s="1"/>
  <c r="B98" i="2"/>
  <c r="C98" i="2" s="1"/>
  <c r="D98" i="2" s="1"/>
  <c r="B99" i="2"/>
  <c r="C99" i="2" s="1"/>
  <c r="D99" i="2" s="1"/>
  <c r="B100" i="2"/>
  <c r="C100" i="2" s="1"/>
  <c r="D100" i="2" s="1"/>
  <c r="B101" i="2"/>
  <c r="C101" i="2" s="1"/>
  <c r="D101" i="2" s="1"/>
  <c r="B102" i="2"/>
  <c r="C102" i="2" s="1"/>
  <c r="D102" i="2" s="1"/>
  <c r="B103" i="2"/>
  <c r="C103" i="2" s="1"/>
  <c r="D103" i="2" s="1"/>
  <c r="B104" i="2"/>
  <c r="C104" i="2" s="1"/>
  <c r="D104" i="2" s="1"/>
  <c r="B105" i="2"/>
  <c r="C105" i="2" s="1"/>
  <c r="D105" i="2" s="1"/>
  <c r="B106" i="2"/>
  <c r="C106" i="2" s="1"/>
  <c r="D106" i="2" s="1"/>
  <c r="B107" i="2"/>
  <c r="C107" i="2" s="1"/>
  <c r="D107" i="2" s="1"/>
  <c r="B108" i="2"/>
  <c r="C108" i="2" s="1"/>
  <c r="D108" i="2" s="1"/>
  <c r="B109" i="2"/>
  <c r="C109" i="2" s="1"/>
  <c r="D109" i="2" s="1"/>
  <c r="B110" i="2"/>
  <c r="C110" i="2" s="1"/>
  <c r="D110" i="2" s="1"/>
  <c r="B111" i="2"/>
  <c r="C111" i="2" s="1"/>
  <c r="D111" i="2" s="1"/>
  <c r="B112" i="2"/>
  <c r="C112" i="2" s="1"/>
  <c r="D112" i="2" s="1"/>
  <c r="B113" i="2"/>
  <c r="C113" i="2" s="1"/>
  <c r="D113" i="2" s="1"/>
  <c r="B114" i="2"/>
  <c r="C114" i="2" s="1"/>
  <c r="D114" i="2" s="1"/>
  <c r="B115" i="2"/>
  <c r="C115" i="2" s="1"/>
  <c r="D115" i="2" s="1"/>
  <c r="B116" i="2"/>
  <c r="C116" i="2" s="1"/>
  <c r="D116" i="2" s="1"/>
  <c r="B117" i="2"/>
  <c r="C117" i="2" s="1"/>
  <c r="D117" i="2" s="1"/>
  <c r="B118" i="2"/>
  <c r="C118" i="2" s="1"/>
  <c r="D118" i="2" s="1"/>
  <c r="B119" i="2"/>
  <c r="C119" i="2" s="1"/>
  <c r="D119" i="2" s="1"/>
  <c r="B120" i="2"/>
  <c r="C120" i="2" s="1"/>
  <c r="D120" i="2" s="1"/>
  <c r="B121" i="2"/>
  <c r="C121" i="2" s="1"/>
  <c r="D121" i="2" s="1"/>
  <c r="B122" i="2"/>
  <c r="C122" i="2" s="1"/>
  <c r="D122" i="2" s="1"/>
  <c r="B123" i="2"/>
  <c r="C123" i="2" s="1"/>
  <c r="D123" i="2" s="1"/>
  <c r="B124" i="2"/>
  <c r="C124" i="2" s="1"/>
  <c r="D124" i="2" s="1"/>
  <c r="B125" i="2"/>
  <c r="C125" i="2" s="1"/>
  <c r="D125" i="2" s="1"/>
  <c r="B126" i="2"/>
  <c r="C126" i="2" s="1"/>
  <c r="D126" i="2" s="1"/>
  <c r="B127" i="2"/>
  <c r="C127" i="2" s="1"/>
  <c r="D127" i="2" s="1"/>
  <c r="B128" i="2"/>
  <c r="C128" i="2" s="1"/>
  <c r="D128" i="2" s="1"/>
  <c r="B129" i="2"/>
  <c r="C129" i="2" s="1"/>
  <c r="D129" i="2" s="1"/>
  <c r="B130" i="2"/>
  <c r="C130" i="2" s="1"/>
  <c r="D130" i="2" s="1"/>
  <c r="B131" i="2"/>
  <c r="C131" i="2" s="1"/>
  <c r="D131" i="2" s="1"/>
  <c r="B132" i="2"/>
  <c r="C132" i="2" s="1"/>
  <c r="D132" i="2" s="1"/>
  <c r="B133" i="2"/>
  <c r="C133" i="2" s="1"/>
  <c r="D133" i="2" s="1"/>
  <c r="B134" i="2"/>
  <c r="C134" i="2" s="1"/>
  <c r="D134" i="2" s="1"/>
  <c r="B135" i="2"/>
  <c r="C135" i="2" s="1"/>
  <c r="D135" i="2" s="1"/>
  <c r="B136" i="2"/>
  <c r="C136" i="2" s="1"/>
  <c r="D136" i="2" s="1"/>
  <c r="B137" i="2"/>
  <c r="C137" i="2" s="1"/>
  <c r="D137" i="2" s="1"/>
  <c r="B138" i="2"/>
  <c r="C138" i="2" s="1"/>
  <c r="D138" i="2" s="1"/>
  <c r="B139" i="2"/>
  <c r="C139" i="2" s="1"/>
  <c r="D139" i="2" s="1"/>
  <c r="B140" i="2"/>
  <c r="C140" i="2" s="1"/>
  <c r="D140" i="2" s="1"/>
  <c r="B141" i="2"/>
  <c r="C141" i="2" s="1"/>
  <c r="D141" i="2" s="1"/>
  <c r="B142" i="2"/>
  <c r="C142" i="2" s="1"/>
  <c r="D142" i="2" s="1"/>
  <c r="B143" i="2"/>
  <c r="C143" i="2" s="1"/>
  <c r="D143" i="2" s="1"/>
  <c r="B144" i="2"/>
  <c r="C144" i="2" s="1"/>
  <c r="D144" i="2" s="1"/>
  <c r="B145" i="2"/>
  <c r="C145" i="2" s="1"/>
  <c r="D145" i="2" s="1"/>
  <c r="B146" i="2"/>
  <c r="C146" i="2" s="1"/>
  <c r="D146" i="2" s="1"/>
  <c r="B147" i="2"/>
  <c r="C147" i="2" s="1"/>
  <c r="D147" i="2" s="1"/>
  <c r="B148" i="2"/>
  <c r="C148" i="2" s="1"/>
  <c r="D148" i="2" s="1"/>
  <c r="B149" i="2"/>
  <c r="C149" i="2" s="1"/>
  <c r="D149" i="2" s="1"/>
  <c r="B150" i="2"/>
  <c r="C150" i="2" s="1"/>
  <c r="D150" i="2" s="1"/>
  <c r="B151" i="2"/>
  <c r="C151" i="2" s="1"/>
  <c r="D151" i="2" s="1"/>
  <c r="B152" i="2"/>
  <c r="C152" i="2" s="1"/>
  <c r="D152" i="2" s="1"/>
  <c r="B153" i="2"/>
  <c r="C153" i="2" s="1"/>
  <c r="D153" i="2" s="1"/>
  <c r="B154" i="2"/>
  <c r="C154" i="2" s="1"/>
  <c r="D154" i="2" s="1"/>
  <c r="B155" i="2"/>
  <c r="C155" i="2" s="1"/>
  <c r="D155" i="2" s="1"/>
  <c r="B156" i="2"/>
  <c r="C156" i="2" s="1"/>
  <c r="D156" i="2" s="1"/>
  <c r="B157" i="2"/>
  <c r="C157" i="2" s="1"/>
  <c r="D157" i="2" s="1"/>
  <c r="B158" i="2"/>
  <c r="C158" i="2" s="1"/>
  <c r="D158" i="2" s="1"/>
  <c r="B159" i="2"/>
  <c r="C159" i="2" s="1"/>
  <c r="D159" i="2" s="1"/>
  <c r="B160" i="2"/>
  <c r="C160" i="2" s="1"/>
  <c r="D160" i="2" s="1"/>
  <c r="B161" i="2"/>
  <c r="C161" i="2" s="1"/>
  <c r="D161" i="2" s="1"/>
  <c r="B162" i="2"/>
  <c r="C162" i="2" s="1"/>
  <c r="D162" i="2" s="1"/>
  <c r="B163" i="2"/>
  <c r="C163" i="2" s="1"/>
  <c r="D163" i="2" s="1"/>
  <c r="B164" i="2"/>
  <c r="C164" i="2" s="1"/>
  <c r="D164" i="2" s="1"/>
  <c r="B165" i="2"/>
  <c r="C165" i="2" s="1"/>
  <c r="D165" i="2" s="1"/>
  <c r="B166" i="2"/>
  <c r="C166" i="2" s="1"/>
  <c r="D166" i="2" s="1"/>
  <c r="B167" i="2"/>
  <c r="C167" i="2" s="1"/>
  <c r="D167" i="2" s="1"/>
  <c r="B168" i="2"/>
  <c r="C168" i="2" s="1"/>
  <c r="D168" i="2" s="1"/>
  <c r="B169" i="2"/>
  <c r="C169" i="2" s="1"/>
  <c r="D169" i="2" s="1"/>
  <c r="B170" i="2"/>
  <c r="C170" i="2" s="1"/>
  <c r="D170" i="2" s="1"/>
  <c r="B171" i="2"/>
  <c r="C171" i="2" s="1"/>
  <c r="D171" i="2" s="1"/>
  <c r="B172" i="2"/>
  <c r="C172" i="2" s="1"/>
  <c r="D172" i="2" s="1"/>
  <c r="B173" i="2"/>
  <c r="C173" i="2" s="1"/>
  <c r="D173" i="2" s="1"/>
  <c r="B174" i="2"/>
  <c r="C174" i="2" s="1"/>
  <c r="D174" i="2" s="1"/>
  <c r="B175" i="2"/>
  <c r="C175" i="2" s="1"/>
  <c r="D175" i="2" s="1"/>
  <c r="B176" i="2"/>
  <c r="C176" i="2" s="1"/>
  <c r="D176" i="2" s="1"/>
  <c r="B177" i="2"/>
  <c r="C177" i="2" s="1"/>
  <c r="D177" i="2" s="1"/>
  <c r="B178" i="2"/>
  <c r="C178" i="2" s="1"/>
  <c r="D178" i="2" s="1"/>
  <c r="B179" i="2"/>
  <c r="C179" i="2" s="1"/>
  <c r="D179" i="2" s="1"/>
  <c r="B180" i="2"/>
  <c r="C180" i="2" s="1"/>
  <c r="D180" i="2" s="1"/>
  <c r="B181" i="2"/>
  <c r="C181" i="2" s="1"/>
  <c r="D181" i="2" s="1"/>
  <c r="B182" i="2"/>
  <c r="C182" i="2" s="1"/>
  <c r="D182" i="2" s="1"/>
  <c r="B183" i="2"/>
  <c r="C183" i="2" s="1"/>
  <c r="D183" i="2" s="1"/>
  <c r="B184" i="2"/>
  <c r="C184" i="2" s="1"/>
  <c r="D184" i="2" s="1"/>
  <c r="B185" i="2"/>
  <c r="C185" i="2" s="1"/>
  <c r="D185" i="2" s="1"/>
  <c r="B186" i="2"/>
  <c r="C186" i="2" s="1"/>
  <c r="D186" i="2" s="1"/>
  <c r="B187" i="2"/>
  <c r="C187" i="2" s="1"/>
  <c r="D187" i="2" s="1"/>
  <c r="B188" i="2"/>
  <c r="C188" i="2" s="1"/>
  <c r="D188" i="2" s="1"/>
  <c r="B189" i="2"/>
  <c r="C189" i="2" s="1"/>
  <c r="D189" i="2" s="1"/>
  <c r="B190" i="2"/>
  <c r="C190" i="2" s="1"/>
  <c r="D190" i="2" s="1"/>
  <c r="B191" i="2"/>
  <c r="C191" i="2" s="1"/>
  <c r="D191" i="2" s="1"/>
  <c r="B192" i="2"/>
  <c r="C192" i="2" s="1"/>
  <c r="D192" i="2" s="1"/>
  <c r="B193" i="2"/>
  <c r="C193" i="2" s="1"/>
  <c r="D193" i="2" s="1"/>
  <c r="B194" i="2"/>
  <c r="C194" i="2" s="1"/>
  <c r="D194" i="2" s="1"/>
  <c r="B195" i="2"/>
  <c r="C195" i="2" s="1"/>
  <c r="D195" i="2" s="1"/>
  <c r="B196" i="2"/>
  <c r="C196" i="2" s="1"/>
  <c r="D196" i="2" s="1"/>
  <c r="B197" i="2"/>
  <c r="C197" i="2" s="1"/>
  <c r="D197" i="2" s="1"/>
  <c r="B198" i="2"/>
  <c r="C198" i="2" s="1"/>
  <c r="D198" i="2" s="1"/>
  <c r="B199" i="2"/>
  <c r="C199" i="2" s="1"/>
  <c r="D199" i="2" s="1"/>
  <c r="B200" i="2"/>
  <c r="C200" i="2" s="1"/>
  <c r="D200" i="2" s="1"/>
  <c r="B201" i="2"/>
  <c r="C201" i="2" s="1"/>
  <c r="D201" i="2" s="1"/>
  <c r="B202" i="2"/>
  <c r="C202" i="2" s="1"/>
  <c r="D202" i="2" s="1"/>
  <c r="B203" i="2"/>
  <c r="C203" i="2" s="1"/>
  <c r="D203" i="2" s="1"/>
  <c r="B204" i="2"/>
  <c r="C204" i="2" s="1"/>
  <c r="D204" i="2" s="1"/>
  <c r="B205" i="2"/>
  <c r="C205" i="2" s="1"/>
  <c r="D205" i="2" s="1"/>
  <c r="B206" i="2"/>
  <c r="C206" i="2" s="1"/>
  <c r="D206" i="2" s="1"/>
  <c r="B207" i="2"/>
  <c r="C207" i="2" s="1"/>
  <c r="D207" i="2" s="1"/>
  <c r="B208" i="2"/>
  <c r="C208" i="2" s="1"/>
  <c r="D208" i="2" s="1"/>
  <c r="B209" i="2"/>
  <c r="C209" i="2" s="1"/>
  <c r="D209" i="2" s="1"/>
  <c r="B210" i="2"/>
  <c r="C210" i="2" s="1"/>
  <c r="D210" i="2" s="1"/>
  <c r="B211" i="2"/>
  <c r="C211" i="2" s="1"/>
  <c r="D211" i="2" s="1"/>
  <c r="B212" i="2"/>
  <c r="C212" i="2" s="1"/>
  <c r="D212" i="2" s="1"/>
  <c r="B213" i="2"/>
  <c r="C213" i="2" s="1"/>
  <c r="D213" i="2" s="1"/>
  <c r="B214" i="2"/>
  <c r="C214" i="2" s="1"/>
  <c r="D214" i="2" s="1"/>
  <c r="B215" i="2"/>
  <c r="C215" i="2" s="1"/>
  <c r="D215" i="2" s="1"/>
  <c r="B216" i="2"/>
  <c r="C216" i="2" s="1"/>
  <c r="D216" i="2" s="1"/>
  <c r="B217" i="2"/>
  <c r="C217" i="2" s="1"/>
  <c r="D217" i="2" s="1"/>
  <c r="B218" i="2"/>
  <c r="C218" i="2" s="1"/>
  <c r="D218" i="2" s="1"/>
  <c r="B219" i="2"/>
  <c r="C219" i="2" s="1"/>
  <c r="D219" i="2" s="1"/>
  <c r="B220" i="2"/>
  <c r="C220" i="2" s="1"/>
  <c r="D220" i="2" s="1"/>
  <c r="B221" i="2"/>
  <c r="C221" i="2" s="1"/>
  <c r="D221" i="2" s="1"/>
  <c r="B222" i="2"/>
  <c r="C222" i="2" s="1"/>
  <c r="D222" i="2" s="1"/>
  <c r="B223" i="2"/>
  <c r="C223" i="2" s="1"/>
  <c r="D223" i="2" s="1"/>
  <c r="B224" i="2"/>
  <c r="C224" i="2" s="1"/>
  <c r="D224" i="2" s="1"/>
  <c r="B225" i="2"/>
  <c r="C225" i="2" s="1"/>
  <c r="D225" i="2" s="1"/>
  <c r="B226" i="2"/>
  <c r="C226" i="2" s="1"/>
  <c r="D226" i="2" s="1"/>
  <c r="B227" i="2"/>
  <c r="C227" i="2" s="1"/>
  <c r="D227" i="2" s="1"/>
  <c r="B228" i="2"/>
  <c r="C228" i="2" s="1"/>
  <c r="D228" i="2" s="1"/>
  <c r="B229" i="2"/>
  <c r="C229" i="2" s="1"/>
  <c r="D229" i="2" s="1"/>
  <c r="B230" i="2"/>
  <c r="C230" i="2" s="1"/>
  <c r="D230" i="2" s="1"/>
  <c r="B231" i="2"/>
  <c r="C231" i="2" s="1"/>
  <c r="D231" i="2" s="1"/>
  <c r="B232" i="2"/>
  <c r="C232" i="2" s="1"/>
  <c r="D232" i="2" s="1"/>
  <c r="B233" i="2"/>
  <c r="C233" i="2" s="1"/>
  <c r="D233" i="2" s="1"/>
  <c r="B234" i="2"/>
  <c r="C234" i="2" s="1"/>
  <c r="D234" i="2" s="1"/>
  <c r="B235" i="2"/>
  <c r="C235" i="2" s="1"/>
  <c r="D235" i="2" s="1"/>
  <c r="B236" i="2"/>
  <c r="C236" i="2" s="1"/>
  <c r="D236" i="2" s="1"/>
  <c r="B237" i="2"/>
  <c r="C237" i="2" s="1"/>
  <c r="D237" i="2" s="1"/>
  <c r="B238" i="2"/>
  <c r="C238" i="2" s="1"/>
  <c r="D238" i="2" s="1"/>
  <c r="B239" i="2"/>
  <c r="C239" i="2" s="1"/>
  <c r="D239" i="2" s="1"/>
  <c r="B240" i="2"/>
  <c r="C240" i="2" s="1"/>
  <c r="D240" i="2" s="1"/>
  <c r="B241" i="2"/>
  <c r="C241" i="2" s="1"/>
  <c r="D241" i="2" s="1"/>
  <c r="B242" i="2"/>
  <c r="C242" i="2" s="1"/>
  <c r="D242" i="2" s="1"/>
  <c r="B243" i="2"/>
  <c r="C243" i="2" s="1"/>
  <c r="D243" i="2" s="1"/>
  <c r="B244" i="2"/>
  <c r="C244" i="2" s="1"/>
  <c r="D244" i="2" s="1"/>
  <c r="B245" i="2"/>
  <c r="C245" i="2" s="1"/>
  <c r="D245" i="2" s="1"/>
  <c r="B246" i="2"/>
  <c r="C246" i="2" s="1"/>
  <c r="D246" i="2" s="1"/>
  <c r="B247" i="2"/>
  <c r="C247" i="2" s="1"/>
  <c r="D247" i="2" s="1"/>
  <c r="B248" i="2"/>
  <c r="C248" i="2" s="1"/>
  <c r="D248" i="2" s="1"/>
  <c r="B249" i="2"/>
  <c r="C249" i="2" s="1"/>
  <c r="D249" i="2" s="1"/>
  <c r="B250" i="2"/>
  <c r="C250" i="2" s="1"/>
  <c r="D250" i="2" s="1"/>
  <c r="B251" i="2"/>
  <c r="C251" i="2" s="1"/>
  <c r="D251" i="2" s="1"/>
  <c r="B252" i="2"/>
  <c r="C252" i="2" s="1"/>
  <c r="D252" i="2" s="1"/>
  <c r="B253" i="2"/>
  <c r="C253" i="2" s="1"/>
  <c r="D253" i="2" s="1"/>
  <c r="B254" i="2"/>
  <c r="C254" i="2" s="1"/>
  <c r="D254" i="2" s="1"/>
  <c r="B255" i="2"/>
  <c r="C255" i="2" s="1"/>
  <c r="D255" i="2" s="1"/>
  <c r="B256" i="2"/>
  <c r="C256" i="2" s="1"/>
  <c r="D256" i="2" s="1"/>
  <c r="B257" i="2"/>
  <c r="C257" i="2" s="1"/>
  <c r="D257" i="2" s="1"/>
  <c r="B258" i="2"/>
  <c r="C258" i="2" s="1"/>
  <c r="D258" i="2" s="1"/>
  <c r="B259" i="2"/>
  <c r="C259" i="2" s="1"/>
  <c r="D259" i="2" s="1"/>
  <c r="B260" i="2"/>
  <c r="C260" i="2" s="1"/>
  <c r="D260" i="2" s="1"/>
  <c r="B261" i="2"/>
  <c r="C261" i="2" s="1"/>
  <c r="D261" i="2" s="1"/>
  <c r="B262" i="2"/>
  <c r="C262" i="2" s="1"/>
  <c r="D262" i="2" s="1"/>
  <c r="B263" i="2"/>
  <c r="C263" i="2" s="1"/>
  <c r="D263" i="2" s="1"/>
  <c r="B264" i="2"/>
  <c r="C264" i="2" s="1"/>
  <c r="D264" i="2" s="1"/>
  <c r="B265" i="2"/>
  <c r="C265" i="2" s="1"/>
  <c r="D265" i="2" s="1"/>
  <c r="B266" i="2"/>
  <c r="C266" i="2" s="1"/>
  <c r="D266" i="2" s="1"/>
  <c r="B267" i="2"/>
  <c r="C267" i="2" s="1"/>
  <c r="D267" i="2" s="1"/>
  <c r="B268" i="2"/>
  <c r="C268" i="2" s="1"/>
  <c r="D268" i="2" s="1"/>
  <c r="B269" i="2"/>
  <c r="C269" i="2" s="1"/>
  <c r="D269" i="2" s="1"/>
  <c r="B270" i="2"/>
  <c r="C270" i="2" s="1"/>
  <c r="D270" i="2" s="1"/>
  <c r="B271" i="2"/>
  <c r="C271" i="2" s="1"/>
  <c r="D271" i="2" s="1"/>
  <c r="B272" i="2"/>
  <c r="C272" i="2" s="1"/>
  <c r="D272" i="2" s="1"/>
  <c r="B273" i="2"/>
  <c r="C273" i="2" s="1"/>
  <c r="D273" i="2" s="1"/>
  <c r="B274" i="2"/>
  <c r="C274" i="2" s="1"/>
  <c r="D274" i="2" s="1"/>
  <c r="B275" i="2"/>
  <c r="C275" i="2" s="1"/>
  <c r="D275" i="2" s="1"/>
  <c r="B276" i="2"/>
  <c r="C276" i="2" s="1"/>
  <c r="D276" i="2" s="1"/>
  <c r="B277" i="2"/>
  <c r="C277" i="2" s="1"/>
  <c r="D277" i="2" s="1"/>
  <c r="B278" i="2"/>
  <c r="C278" i="2" s="1"/>
  <c r="D278" i="2" s="1"/>
  <c r="B279" i="2"/>
  <c r="C279" i="2" s="1"/>
  <c r="D279" i="2" s="1"/>
  <c r="B280" i="2"/>
  <c r="C280" i="2" s="1"/>
  <c r="D280" i="2" s="1"/>
  <c r="B281" i="2"/>
  <c r="C281" i="2" s="1"/>
  <c r="D281" i="2" s="1"/>
  <c r="B282" i="2"/>
  <c r="C282" i="2" s="1"/>
  <c r="D282" i="2" s="1"/>
  <c r="B283" i="2"/>
  <c r="C283" i="2" s="1"/>
  <c r="D283" i="2" s="1"/>
  <c r="B284" i="2"/>
  <c r="C284" i="2" s="1"/>
  <c r="D284" i="2" s="1"/>
  <c r="B285" i="2"/>
  <c r="C285" i="2" s="1"/>
  <c r="D285" i="2" s="1"/>
  <c r="B286" i="2"/>
  <c r="C286" i="2" s="1"/>
  <c r="D286" i="2" s="1"/>
  <c r="B287" i="2"/>
  <c r="C287" i="2" s="1"/>
  <c r="D287" i="2" s="1"/>
  <c r="B288" i="2"/>
  <c r="C288" i="2" s="1"/>
  <c r="D288" i="2" s="1"/>
  <c r="B289" i="2"/>
  <c r="C289" i="2" s="1"/>
  <c r="D289" i="2" s="1"/>
  <c r="B290" i="2"/>
  <c r="C290" i="2" s="1"/>
  <c r="D290" i="2" s="1"/>
  <c r="B291" i="2"/>
  <c r="C291" i="2" s="1"/>
  <c r="D291" i="2" s="1"/>
  <c r="B292" i="2"/>
  <c r="C292" i="2" s="1"/>
  <c r="D292" i="2" s="1"/>
  <c r="B293" i="2"/>
  <c r="C293" i="2" s="1"/>
  <c r="D293" i="2" s="1"/>
  <c r="B294" i="2"/>
  <c r="C294" i="2" s="1"/>
  <c r="D294" i="2" s="1"/>
  <c r="B295" i="2"/>
  <c r="C295" i="2" s="1"/>
  <c r="D295" i="2" s="1"/>
  <c r="B296" i="2"/>
  <c r="C296" i="2" s="1"/>
  <c r="D296" i="2" s="1"/>
  <c r="B297" i="2"/>
  <c r="C297" i="2" s="1"/>
  <c r="D297" i="2" s="1"/>
  <c r="B298" i="2"/>
  <c r="C298" i="2" s="1"/>
  <c r="D298" i="2" s="1"/>
  <c r="B299" i="2"/>
  <c r="C299" i="2" s="1"/>
  <c r="D299" i="2" s="1"/>
  <c r="B300" i="2"/>
  <c r="C300" i="2" s="1"/>
  <c r="D300" i="2" s="1"/>
  <c r="B301" i="2"/>
  <c r="C301" i="2" s="1"/>
  <c r="D301" i="2" s="1"/>
  <c r="B302" i="2"/>
  <c r="C302" i="2" s="1"/>
  <c r="D302" i="2" s="1"/>
  <c r="B303" i="2"/>
  <c r="C303" i="2" s="1"/>
  <c r="D303" i="2" s="1"/>
  <c r="B304" i="2"/>
  <c r="C304" i="2" s="1"/>
  <c r="D304" i="2" s="1"/>
  <c r="B305" i="2"/>
  <c r="C305" i="2" s="1"/>
  <c r="D305" i="2" s="1"/>
  <c r="B306" i="2"/>
  <c r="C306" i="2" s="1"/>
  <c r="D306" i="2" s="1"/>
  <c r="B307" i="2"/>
  <c r="C307" i="2" s="1"/>
  <c r="D307" i="2" s="1"/>
  <c r="B308" i="2"/>
  <c r="C308" i="2" s="1"/>
  <c r="D308" i="2" s="1"/>
  <c r="B309" i="2"/>
  <c r="C309" i="2" s="1"/>
  <c r="D309" i="2" s="1"/>
  <c r="B310" i="2"/>
  <c r="C310" i="2" s="1"/>
  <c r="D310" i="2" s="1"/>
  <c r="B311" i="2"/>
  <c r="C311" i="2" s="1"/>
  <c r="D311" i="2" s="1"/>
  <c r="B312" i="2"/>
  <c r="C312" i="2" s="1"/>
  <c r="D312" i="2" s="1"/>
  <c r="B313" i="2"/>
  <c r="C313" i="2" s="1"/>
  <c r="D313" i="2" s="1"/>
  <c r="B314" i="2"/>
  <c r="C314" i="2" s="1"/>
  <c r="D314" i="2" s="1"/>
  <c r="B315" i="2"/>
  <c r="C315" i="2" s="1"/>
  <c r="D315" i="2" s="1"/>
  <c r="B316" i="2"/>
  <c r="C316" i="2" s="1"/>
  <c r="D316" i="2" s="1"/>
  <c r="B317" i="2"/>
  <c r="C317" i="2" s="1"/>
  <c r="D317" i="2" s="1"/>
  <c r="B318" i="2"/>
  <c r="C318" i="2" s="1"/>
  <c r="D318" i="2" s="1"/>
  <c r="B319" i="2"/>
  <c r="C319" i="2" s="1"/>
  <c r="D319" i="2" s="1"/>
  <c r="B320" i="2"/>
  <c r="C320" i="2" s="1"/>
  <c r="D320" i="2" s="1"/>
  <c r="B321" i="2"/>
  <c r="C321" i="2" s="1"/>
  <c r="D321" i="2" s="1"/>
  <c r="B322" i="2"/>
  <c r="C322" i="2" s="1"/>
  <c r="D322" i="2" s="1"/>
  <c r="B323" i="2"/>
  <c r="C323" i="2" s="1"/>
  <c r="D323" i="2" s="1"/>
  <c r="B324" i="2"/>
  <c r="C324" i="2" s="1"/>
  <c r="D324" i="2" s="1"/>
  <c r="B325" i="2"/>
  <c r="C325" i="2" s="1"/>
  <c r="D325" i="2" s="1"/>
  <c r="B326" i="2"/>
  <c r="C326" i="2" s="1"/>
  <c r="D326" i="2" s="1"/>
  <c r="B327" i="2"/>
  <c r="C327" i="2" s="1"/>
  <c r="D327" i="2" s="1"/>
  <c r="B328" i="2"/>
  <c r="C328" i="2" s="1"/>
  <c r="D328" i="2" s="1"/>
  <c r="B329" i="2"/>
  <c r="C329" i="2" s="1"/>
  <c r="D329" i="2" s="1"/>
  <c r="B330" i="2"/>
  <c r="C330" i="2" s="1"/>
  <c r="D330" i="2" s="1"/>
  <c r="B331" i="2"/>
  <c r="C331" i="2" s="1"/>
  <c r="D331" i="2" s="1"/>
  <c r="B332" i="2"/>
  <c r="C332" i="2" s="1"/>
  <c r="D332" i="2" s="1"/>
  <c r="B333" i="2"/>
  <c r="C333" i="2" s="1"/>
  <c r="D333" i="2" s="1"/>
  <c r="B334" i="2"/>
  <c r="C334" i="2" s="1"/>
  <c r="D334" i="2" s="1"/>
  <c r="B335" i="2"/>
  <c r="C335" i="2" s="1"/>
  <c r="D335" i="2" s="1"/>
  <c r="B336" i="2"/>
  <c r="C336" i="2" s="1"/>
  <c r="D336" i="2" s="1"/>
  <c r="B337" i="2"/>
  <c r="C337" i="2" s="1"/>
  <c r="D337" i="2" s="1"/>
  <c r="B338" i="2"/>
  <c r="C338" i="2" s="1"/>
  <c r="D338" i="2" s="1"/>
  <c r="B339" i="2"/>
  <c r="C339" i="2" s="1"/>
  <c r="D339" i="2" s="1"/>
  <c r="B340" i="2"/>
  <c r="C340" i="2" s="1"/>
  <c r="D340" i="2" s="1"/>
  <c r="B341" i="2"/>
  <c r="C341" i="2" s="1"/>
  <c r="D341" i="2" s="1"/>
  <c r="B342" i="2"/>
  <c r="C342" i="2" s="1"/>
  <c r="D342" i="2" s="1"/>
  <c r="B343" i="2"/>
  <c r="C343" i="2" s="1"/>
  <c r="D343" i="2" s="1"/>
  <c r="B344" i="2"/>
  <c r="C344" i="2" s="1"/>
  <c r="D344" i="2" s="1"/>
  <c r="B345" i="2"/>
  <c r="C345" i="2" s="1"/>
  <c r="D345" i="2" s="1"/>
  <c r="B346" i="2"/>
  <c r="C346" i="2" s="1"/>
  <c r="D346" i="2" s="1"/>
  <c r="B347" i="2"/>
  <c r="C347" i="2" s="1"/>
  <c r="D347" i="2" s="1"/>
  <c r="B348" i="2"/>
  <c r="C348" i="2" s="1"/>
  <c r="D348" i="2" s="1"/>
  <c r="B349" i="2"/>
  <c r="C349" i="2" s="1"/>
  <c r="D349" i="2" s="1"/>
  <c r="B350" i="2"/>
  <c r="C350" i="2" s="1"/>
  <c r="D350" i="2" s="1"/>
  <c r="B351" i="2"/>
  <c r="C351" i="2" s="1"/>
  <c r="D351" i="2" s="1"/>
  <c r="B352" i="2"/>
  <c r="C352" i="2" s="1"/>
  <c r="D352" i="2" s="1"/>
  <c r="B353" i="2"/>
  <c r="C353" i="2" s="1"/>
  <c r="D353" i="2" s="1"/>
  <c r="B354" i="2"/>
  <c r="C354" i="2" s="1"/>
  <c r="D354" i="2" s="1"/>
  <c r="B355" i="2"/>
  <c r="C355" i="2" s="1"/>
  <c r="D355" i="2" s="1"/>
  <c r="B356" i="2"/>
  <c r="C356" i="2" s="1"/>
  <c r="D356" i="2" s="1"/>
  <c r="B357" i="2"/>
  <c r="C357" i="2" s="1"/>
  <c r="D357" i="2" s="1"/>
  <c r="B358" i="2"/>
  <c r="C358" i="2" s="1"/>
  <c r="D358" i="2" s="1"/>
  <c r="B359" i="2"/>
  <c r="C359" i="2" s="1"/>
  <c r="D359" i="2" s="1"/>
  <c r="B360" i="2"/>
  <c r="C360" i="2" s="1"/>
  <c r="D360" i="2" s="1"/>
  <c r="B361" i="2"/>
  <c r="C361" i="2" s="1"/>
  <c r="D361" i="2" s="1"/>
  <c r="B362" i="2"/>
  <c r="C362" i="2" s="1"/>
  <c r="D362" i="2" s="1"/>
  <c r="B363" i="2"/>
  <c r="C363" i="2" s="1"/>
  <c r="D363" i="2" s="1"/>
  <c r="B364" i="2"/>
  <c r="C364" i="2" s="1"/>
  <c r="D364" i="2" s="1"/>
  <c r="B365" i="2"/>
  <c r="C365" i="2" s="1"/>
  <c r="D365" i="2" s="1"/>
  <c r="B366" i="2"/>
  <c r="C366" i="2" s="1"/>
  <c r="D366" i="2" s="1"/>
  <c r="B367" i="2"/>
  <c r="C367" i="2" s="1"/>
  <c r="D367" i="2" s="1"/>
  <c r="B368" i="2"/>
  <c r="C368" i="2" s="1"/>
  <c r="D368" i="2" s="1"/>
  <c r="B369" i="2"/>
  <c r="C369" i="2" s="1"/>
  <c r="D369" i="2" s="1"/>
  <c r="B370" i="2"/>
  <c r="C370" i="2" s="1"/>
  <c r="D370" i="2" s="1"/>
  <c r="B371" i="2"/>
  <c r="C371" i="2" s="1"/>
  <c r="D371" i="2" s="1"/>
  <c r="B372" i="2"/>
  <c r="C372" i="2" s="1"/>
  <c r="D372" i="2" s="1"/>
  <c r="B373" i="2"/>
  <c r="C373" i="2" s="1"/>
  <c r="D373" i="2" s="1"/>
  <c r="B374" i="2"/>
  <c r="C374" i="2" s="1"/>
  <c r="D374" i="2" s="1"/>
  <c r="B375" i="2"/>
  <c r="C375" i="2" s="1"/>
  <c r="D375" i="2" s="1"/>
  <c r="B376" i="2"/>
  <c r="C376" i="2" s="1"/>
  <c r="D376" i="2" s="1"/>
  <c r="B377" i="2"/>
  <c r="C377" i="2" s="1"/>
  <c r="D377" i="2" s="1"/>
  <c r="B378" i="2"/>
  <c r="C378" i="2" s="1"/>
  <c r="D378" i="2" s="1"/>
  <c r="B379" i="2"/>
  <c r="C379" i="2" s="1"/>
  <c r="D379" i="2" s="1"/>
  <c r="B380" i="2"/>
  <c r="C380" i="2" s="1"/>
  <c r="D380" i="2" s="1"/>
  <c r="B381" i="2"/>
  <c r="C381" i="2" s="1"/>
  <c r="D381" i="2" s="1"/>
  <c r="B382" i="2"/>
  <c r="C382" i="2" s="1"/>
  <c r="D382" i="2" s="1"/>
  <c r="B383" i="2"/>
  <c r="C383" i="2" s="1"/>
  <c r="D383" i="2" s="1"/>
  <c r="B384" i="2"/>
  <c r="C384" i="2" s="1"/>
  <c r="D384" i="2" s="1"/>
  <c r="B385" i="2"/>
  <c r="C385" i="2" s="1"/>
  <c r="D385" i="2" s="1"/>
  <c r="B386" i="2"/>
  <c r="C386" i="2" s="1"/>
  <c r="D386" i="2" s="1"/>
  <c r="B387" i="2"/>
  <c r="C387" i="2" s="1"/>
  <c r="D387" i="2" s="1"/>
  <c r="B388" i="2"/>
  <c r="C388" i="2" s="1"/>
  <c r="D388" i="2" s="1"/>
  <c r="B389" i="2"/>
  <c r="C389" i="2" s="1"/>
  <c r="D389" i="2" s="1"/>
  <c r="B390" i="2"/>
  <c r="C390" i="2" s="1"/>
  <c r="D390" i="2" s="1"/>
  <c r="B391" i="2"/>
  <c r="C391" i="2" s="1"/>
  <c r="D391" i="2" s="1"/>
  <c r="B392" i="2"/>
  <c r="C392" i="2" s="1"/>
  <c r="D392" i="2" s="1"/>
  <c r="B393" i="2"/>
  <c r="C393" i="2" s="1"/>
  <c r="D393" i="2" s="1"/>
  <c r="B394" i="2"/>
  <c r="C394" i="2" s="1"/>
  <c r="D394" i="2" s="1"/>
  <c r="B395" i="2"/>
  <c r="C395" i="2" s="1"/>
  <c r="D395" i="2" s="1"/>
  <c r="B396" i="2"/>
  <c r="C396" i="2" s="1"/>
  <c r="D396" i="2" s="1"/>
  <c r="B397" i="2"/>
  <c r="C397" i="2" s="1"/>
  <c r="D397" i="2" s="1"/>
  <c r="B398" i="2"/>
  <c r="C398" i="2" s="1"/>
  <c r="D398" i="2" s="1"/>
  <c r="B399" i="2"/>
  <c r="C399" i="2" s="1"/>
  <c r="D399" i="2" s="1"/>
  <c r="B400" i="2"/>
  <c r="C400" i="2" s="1"/>
  <c r="D400" i="2" s="1"/>
  <c r="B401" i="2"/>
  <c r="C401" i="2" s="1"/>
  <c r="D401" i="2" s="1"/>
  <c r="B402" i="2"/>
  <c r="C402" i="2" s="1"/>
  <c r="D402" i="2" s="1"/>
  <c r="B403" i="2"/>
  <c r="C403" i="2" s="1"/>
  <c r="D403" i="2" s="1"/>
  <c r="B404" i="2"/>
  <c r="C404" i="2" s="1"/>
  <c r="D404" i="2" s="1"/>
  <c r="B405" i="2"/>
  <c r="C405" i="2" s="1"/>
  <c r="D405" i="2" s="1"/>
  <c r="B406" i="2"/>
  <c r="C406" i="2" s="1"/>
  <c r="D406" i="2" s="1"/>
  <c r="B407" i="2"/>
  <c r="C407" i="2" s="1"/>
  <c r="D407" i="2" s="1"/>
  <c r="B408" i="2"/>
  <c r="C408" i="2" s="1"/>
  <c r="D408" i="2" s="1"/>
  <c r="B409" i="2"/>
  <c r="C409" i="2" s="1"/>
  <c r="D409" i="2" s="1"/>
  <c r="B410" i="2"/>
  <c r="C410" i="2" s="1"/>
  <c r="D410" i="2" s="1"/>
  <c r="B411" i="2"/>
  <c r="C411" i="2" s="1"/>
  <c r="D411" i="2" s="1"/>
  <c r="B412" i="2"/>
  <c r="C412" i="2" s="1"/>
  <c r="D412" i="2" s="1"/>
  <c r="B413" i="2"/>
  <c r="C413" i="2" s="1"/>
  <c r="D413" i="2" s="1"/>
  <c r="B414" i="2"/>
  <c r="C414" i="2" s="1"/>
  <c r="D414" i="2" s="1"/>
  <c r="B415" i="2"/>
  <c r="C415" i="2" s="1"/>
  <c r="D415" i="2" s="1"/>
  <c r="B416" i="2"/>
  <c r="C416" i="2" s="1"/>
  <c r="D416" i="2" s="1"/>
  <c r="B417" i="2"/>
  <c r="C417" i="2" s="1"/>
  <c r="D417" i="2" s="1"/>
  <c r="B418" i="2"/>
  <c r="C418" i="2" s="1"/>
  <c r="D418" i="2" s="1"/>
  <c r="B419" i="2"/>
  <c r="C419" i="2" s="1"/>
  <c r="D419" i="2" s="1"/>
  <c r="B420" i="2"/>
  <c r="C420" i="2" s="1"/>
  <c r="D420" i="2" s="1"/>
  <c r="B421" i="2"/>
  <c r="C421" i="2" s="1"/>
  <c r="D421" i="2" s="1"/>
  <c r="B422" i="2"/>
  <c r="C422" i="2" s="1"/>
  <c r="D422" i="2" s="1"/>
  <c r="B423" i="2"/>
  <c r="C423" i="2" s="1"/>
  <c r="D423" i="2" s="1"/>
  <c r="B424" i="2"/>
  <c r="C424" i="2" s="1"/>
  <c r="D424" i="2" s="1"/>
  <c r="B425" i="2"/>
  <c r="C425" i="2" s="1"/>
  <c r="D425" i="2" s="1"/>
  <c r="B426" i="2"/>
  <c r="C426" i="2" s="1"/>
  <c r="D426" i="2" s="1"/>
  <c r="B427" i="2"/>
  <c r="C427" i="2" s="1"/>
  <c r="D427" i="2" s="1"/>
  <c r="B428" i="2"/>
  <c r="C428" i="2" s="1"/>
  <c r="D428" i="2" s="1"/>
  <c r="B429" i="2"/>
  <c r="C429" i="2" s="1"/>
  <c r="D429" i="2" s="1"/>
  <c r="B430" i="2"/>
  <c r="C430" i="2" s="1"/>
  <c r="D430" i="2" s="1"/>
  <c r="B431" i="2"/>
  <c r="C431" i="2" s="1"/>
  <c r="D431" i="2" s="1"/>
  <c r="B432" i="2"/>
  <c r="C432" i="2" s="1"/>
  <c r="D432" i="2" s="1"/>
  <c r="B433" i="2"/>
  <c r="C433" i="2" s="1"/>
  <c r="D433" i="2" s="1"/>
  <c r="B434" i="2"/>
  <c r="C434" i="2" s="1"/>
  <c r="D434" i="2" s="1"/>
  <c r="B435" i="2"/>
  <c r="C435" i="2" s="1"/>
  <c r="D435" i="2" s="1"/>
  <c r="B436" i="2"/>
  <c r="C436" i="2" s="1"/>
  <c r="D436" i="2" s="1"/>
  <c r="B437" i="2"/>
  <c r="C437" i="2" s="1"/>
  <c r="D437" i="2" s="1"/>
  <c r="B438" i="2"/>
  <c r="C438" i="2" s="1"/>
  <c r="D438" i="2" s="1"/>
  <c r="B439" i="2"/>
  <c r="C439" i="2" s="1"/>
  <c r="D439" i="2" s="1"/>
  <c r="B440" i="2"/>
  <c r="C440" i="2" s="1"/>
  <c r="D440" i="2" s="1"/>
  <c r="B441" i="2"/>
  <c r="C441" i="2" s="1"/>
  <c r="D441" i="2" s="1"/>
  <c r="B442" i="2"/>
  <c r="C442" i="2" s="1"/>
  <c r="D442" i="2" s="1"/>
  <c r="B443" i="2"/>
  <c r="C443" i="2" s="1"/>
  <c r="D443" i="2" s="1"/>
  <c r="B444" i="2"/>
  <c r="C444" i="2" s="1"/>
  <c r="D444" i="2" s="1"/>
  <c r="B445" i="2"/>
  <c r="C445" i="2" s="1"/>
  <c r="D445" i="2" s="1"/>
  <c r="B446" i="2"/>
  <c r="C446" i="2" s="1"/>
  <c r="D446" i="2" s="1"/>
  <c r="B447" i="2"/>
  <c r="C447" i="2" s="1"/>
  <c r="D447" i="2" s="1"/>
  <c r="B448" i="2"/>
  <c r="C448" i="2" s="1"/>
  <c r="D448" i="2" s="1"/>
  <c r="B449" i="2"/>
  <c r="C449" i="2" s="1"/>
  <c r="D449" i="2" s="1"/>
  <c r="B450" i="2"/>
  <c r="C450" i="2" s="1"/>
  <c r="D450" i="2" s="1"/>
  <c r="B451" i="2"/>
  <c r="C451" i="2" s="1"/>
  <c r="D451" i="2" s="1"/>
  <c r="B452" i="2"/>
  <c r="C452" i="2" s="1"/>
  <c r="D452" i="2" s="1"/>
  <c r="B453" i="2"/>
  <c r="C453" i="2" s="1"/>
  <c r="D453" i="2" s="1"/>
  <c r="B454" i="2"/>
  <c r="C454" i="2" s="1"/>
  <c r="D454" i="2" s="1"/>
  <c r="B455" i="2"/>
  <c r="C455" i="2" s="1"/>
  <c r="D455" i="2" s="1"/>
  <c r="B456" i="2"/>
  <c r="C456" i="2" s="1"/>
  <c r="D456" i="2" s="1"/>
  <c r="B457" i="2"/>
  <c r="C457" i="2" s="1"/>
  <c r="D457" i="2" s="1"/>
  <c r="B458" i="2"/>
  <c r="C458" i="2" s="1"/>
  <c r="D458" i="2" s="1"/>
  <c r="B459" i="2"/>
  <c r="C459" i="2" s="1"/>
  <c r="D459" i="2" s="1"/>
  <c r="B460" i="2"/>
  <c r="C460" i="2" s="1"/>
  <c r="D460" i="2" s="1"/>
  <c r="B461" i="2"/>
  <c r="C461" i="2" s="1"/>
  <c r="D461" i="2" s="1"/>
  <c r="B462" i="2"/>
  <c r="C462" i="2" s="1"/>
  <c r="D462" i="2" s="1"/>
  <c r="B463" i="2"/>
  <c r="C463" i="2" s="1"/>
  <c r="D463" i="2" s="1"/>
  <c r="B464" i="2"/>
  <c r="C464" i="2" s="1"/>
  <c r="D464" i="2" s="1"/>
  <c r="B465" i="2"/>
  <c r="C465" i="2" s="1"/>
  <c r="D465" i="2" s="1"/>
  <c r="B466" i="2"/>
  <c r="C466" i="2" s="1"/>
  <c r="D466" i="2" s="1"/>
  <c r="B467" i="2"/>
  <c r="C467" i="2" s="1"/>
  <c r="D467" i="2" s="1"/>
  <c r="B468" i="2"/>
  <c r="C468" i="2" s="1"/>
  <c r="D468" i="2" s="1"/>
  <c r="B469" i="2"/>
  <c r="C469" i="2" s="1"/>
  <c r="D469" i="2" s="1"/>
  <c r="B470" i="2"/>
  <c r="C470" i="2" s="1"/>
  <c r="D470" i="2" s="1"/>
  <c r="B471" i="2"/>
  <c r="C471" i="2" s="1"/>
  <c r="D471" i="2" s="1"/>
  <c r="B472" i="2"/>
  <c r="C472" i="2" s="1"/>
  <c r="D472" i="2" s="1"/>
  <c r="B473" i="2"/>
  <c r="C473" i="2" s="1"/>
  <c r="D473" i="2" s="1"/>
  <c r="B474" i="2"/>
  <c r="C474" i="2" s="1"/>
  <c r="D474" i="2" s="1"/>
  <c r="B475" i="2"/>
  <c r="C475" i="2" s="1"/>
  <c r="D475" i="2" s="1"/>
  <c r="B476" i="2"/>
  <c r="C476" i="2" s="1"/>
  <c r="D476" i="2" s="1"/>
  <c r="B477" i="2"/>
  <c r="C477" i="2" s="1"/>
  <c r="D477" i="2" s="1"/>
  <c r="B478" i="2"/>
  <c r="C478" i="2" s="1"/>
  <c r="D478" i="2" s="1"/>
  <c r="B479" i="2"/>
  <c r="C479" i="2" s="1"/>
  <c r="D479" i="2" s="1"/>
  <c r="B480" i="2"/>
  <c r="C480" i="2" s="1"/>
  <c r="D480" i="2" s="1"/>
  <c r="B481" i="2"/>
  <c r="C481" i="2" s="1"/>
  <c r="D481" i="2" s="1"/>
  <c r="B482" i="2"/>
  <c r="C482" i="2" s="1"/>
  <c r="D482" i="2" s="1"/>
  <c r="B483" i="2"/>
  <c r="C483" i="2" s="1"/>
  <c r="D483" i="2" s="1"/>
  <c r="B484" i="2"/>
  <c r="C484" i="2" s="1"/>
  <c r="D484" i="2" s="1"/>
  <c r="B485" i="2"/>
  <c r="C485" i="2" s="1"/>
  <c r="D485" i="2" s="1"/>
  <c r="B486" i="2"/>
  <c r="C486" i="2" s="1"/>
  <c r="D486" i="2" s="1"/>
  <c r="B487" i="2"/>
  <c r="C487" i="2" s="1"/>
  <c r="D487" i="2" s="1"/>
  <c r="B488" i="2"/>
  <c r="C488" i="2" s="1"/>
  <c r="D488" i="2" s="1"/>
  <c r="B489" i="2"/>
  <c r="C489" i="2" s="1"/>
  <c r="D489" i="2" s="1"/>
  <c r="B490" i="2"/>
  <c r="C490" i="2" s="1"/>
  <c r="D490" i="2" s="1"/>
  <c r="B491" i="2"/>
  <c r="C491" i="2" s="1"/>
  <c r="D491" i="2" s="1"/>
  <c r="B492" i="2"/>
  <c r="C492" i="2" s="1"/>
  <c r="D492" i="2" s="1"/>
  <c r="B493" i="2"/>
  <c r="C493" i="2" s="1"/>
  <c r="D493" i="2" s="1"/>
  <c r="B494" i="2"/>
  <c r="C494" i="2" s="1"/>
  <c r="D494" i="2" s="1"/>
  <c r="B495" i="2"/>
  <c r="C495" i="2" s="1"/>
  <c r="D495" i="2" s="1"/>
  <c r="B496" i="2"/>
  <c r="C496" i="2" s="1"/>
  <c r="D496" i="2" s="1"/>
  <c r="B497" i="2"/>
  <c r="C497" i="2" s="1"/>
  <c r="D497" i="2" s="1"/>
  <c r="B498" i="2"/>
  <c r="C498" i="2" s="1"/>
  <c r="D498" i="2" s="1"/>
  <c r="B499" i="2"/>
  <c r="C499" i="2" s="1"/>
  <c r="D499" i="2" s="1"/>
  <c r="B500" i="2"/>
  <c r="C500" i="2" s="1"/>
  <c r="D500" i="2" s="1"/>
  <c r="C85" i="2"/>
  <c r="D85" i="2" s="1"/>
  <c r="E1" i="2" l="1"/>
  <c r="E23" i="2"/>
  <c r="E61" i="2"/>
  <c r="F61" i="2" s="1"/>
  <c r="E5" i="2"/>
  <c r="E9" i="2"/>
  <c r="E76" i="2"/>
  <c r="E72" i="2"/>
  <c r="E68" i="2"/>
  <c r="E64" i="2"/>
  <c r="E60" i="2"/>
  <c r="E56" i="2"/>
  <c r="E52" i="2"/>
  <c r="E48" i="2"/>
  <c r="E44" i="2"/>
  <c r="E40" i="2"/>
  <c r="E36" i="2"/>
  <c r="E32" i="2"/>
  <c r="E28" i="2"/>
  <c r="E24" i="2"/>
  <c r="E20" i="2"/>
  <c r="E16" i="2"/>
  <c r="E2" i="2"/>
  <c r="E6" i="2"/>
  <c r="E10" i="2"/>
  <c r="E75" i="2"/>
  <c r="E71" i="2"/>
  <c r="E67" i="2"/>
  <c r="E63" i="2"/>
  <c r="E59" i="2"/>
  <c r="E55" i="2"/>
  <c r="E51" i="2"/>
  <c r="E47" i="2"/>
  <c r="E43" i="2"/>
  <c r="E39" i="2"/>
  <c r="E35" i="2"/>
  <c r="E31" i="2"/>
  <c r="E27" i="2"/>
  <c r="E19" i="2"/>
  <c r="E15" i="2"/>
  <c r="E3" i="2"/>
  <c r="F3" i="2" s="1"/>
  <c r="E7" i="2"/>
  <c r="E11" i="2"/>
  <c r="E74" i="2"/>
  <c r="E70" i="2"/>
  <c r="E66" i="2"/>
  <c r="E62" i="2"/>
  <c r="E58" i="2"/>
  <c r="E54" i="2"/>
  <c r="E50" i="2"/>
  <c r="E46" i="2"/>
  <c r="E42" i="2"/>
  <c r="E38" i="2"/>
  <c r="E34" i="2"/>
  <c r="E30" i="2"/>
  <c r="E26" i="2"/>
  <c r="E22" i="2"/>
  <c r="E18" i="2"/>
  <c r="E14" i="2"/>
  <c r="E4" i="2"/>
  <c r="E8" i="2"/>
  <c r="E12" i="2"/>
  <c r="E77" i="2"/>
  <c r="E73" i="2"/>
  <c r="E69" i="2"/>
  <c r="E65" i="2"/>
  <c r="E57" i="2"/>
  <c r="E53" i="2"/>
  <c r="E49" i="2"/>
  <c r="E45" i="2"/>
  <c r="E41" i="2"/>
  <c r="E37" i="2"/>
  <c r="E33" i="2"/>
  <c r="E29" i="2"/>
  <c r="E25" i="2"/>
  <c r="E21" i="2"/>
  <c r="E17" i="2"/>
  <c r="E13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77" i="2" l="1"/>
  <c r="F73" i="2"/>
  <c r="F69" i="2"/>
  <c r="F65" i="2"/>
  <c r="F57" i="2"/>
  <c r="F53" i="2"/>
  <c r="F49" i="2"/>
  <c r="F45" i="2"/>
  <c r="F41" i="2"/>
  <c r="F37" i="2"/>
  <c r="F33" i="2"/>
  <c r="F29" i="2"/>
  <c r="F25" i="2"/>
  <c r="F21" i="2"/>
  <c r="F17" i="2"/>
  <c r="F13" i="2"/>
  <c r="F9" i="2"/>
  <c r="F5" i="2"/>
  <c r="F76" i="2"/>
  <c r="F72" i="2"/>
  <c r="F68" i="2"/>
  <c r="F64" i="2"/>
  <c r="F60" i="2"/>
  <c r="F56" i="2"/>
  <c r="F52" i="2"/>
  <c r="F48" i="2"/>
  <c r="F44" i="2"/>
  <c r="F40" i="2"/>
  <c r="F36" i="2"/>
  <c r="F32" i="2"/>
  <c r="F28" i="2"/>
  <c r="F24" i="2"/>
  <c r="F20" i="2"/>
  <c r="F16" i="2"/>
  <c r="F12" i="2"/>
  <c r="F8" i="2"/>
  <c r="F4" i="2"/>
  <c r="F79" i="2"/>
  <c r="F75" i="2"/>
  <c r="F71" i="2"/>
  <c r="F67" i="2"/>
  <c r="F63" i="2"/>
  <c r="F59" i="2"/>
  <c r="F55" i="2"/>
  <c r="F51" i="2"/>
  <c r="F47" i="2"/>
  <c r="F43" i="2"/>
  <c r="F39" i="2"/>
  <c r="F35" i="2"/>
  <c r="F31" i="2"/>
  <c r="F27" i="2"/>
  <c r="F23" i="2"/>
  <c r="F19" i="2"/>
  <c r="F15" i="2"/>
  <c r="F11" i="2"/>
  <c r="F7" i="2"/>
  <c r="B2" i="2"/>
  <c r="C2" i="2" s="1"/>
  <c r="D2" i="2" s="1"/>
  <c r="F78" i="2"/>
  <c r="F74" i="2"/>
  <c r="F70" i="2"/>
  <c r="F66" i="2"/>
  <c r="F62" i="2"/>
  <c r="F58" i="2"/>
  <c r="F54" i="2"/>
  <c r="F50" i="2"/>
  <c r="F46" i="2"/>
  <c r="F42" i="2"/>
  <c r="F38" i="2"/>
  <c r="F34" i="2"/>
  <c r="F30" i="2"/>
  <c r="F26" i="2"/>
  <c r="F22" i="2"/>
  <c r="F18" i="2"/>
  <c r="F14" i="2"/>
  <c r="F10" i="2"/>
  <c r="F6" i="2"/>
  <c r="F2" i="2"/>
  <c r="B3" i="2" l="1"/>
  <c r="B4" i="2" s="1"/>
  <c r="D1" i="2"/>
  <c r="F1" i="2"/>
  <c r="C3" i="2" l="1"/>
  <c r="D3" i="2" s="1"/>
  <c r="B5" i="2"/>
  <c r="C4" i="2"/>
  <c r="D4" i="2" s="1"/>
  <c r="B6" i="2" l="1"/>
  <c r="C5" i="2"/>
  <c r="D5" i="2" s="1"/>
  <c r="B7" i="2" l="1"/>
  <c r="C6" i="2"/>
  <c r="D6" i="2" s="1"/>
  <c r="B8" i="2" l="1"/>
  <c r="C7" i="2"/>
  <c r="D7" i="2" s="1"/>
  <c r="B9" i="2" l="1"/>
  <c r="C8" i="2"/>
  <c r="D8" i="2" s="1"/>
  <c r="B10" i="2" l="1"/>
  <c r="C9" i="2"/>
  <c r="D9" i="2" s="1"/>
  <c r="B11" i="2" l="1"/>
  <c r="C10" i="2"/>
  <c r="D10" i="2" s="1"/>
  <c r="B12" i="2" l="1"/>
  <c r="C11" i="2"/>
  <c r="D11" i="2" s="1"/>
  <c r="B13" i="2" l="1"/>
  <c r="C12" i="2"/>
  <c r="D12" i="2" s="1"/>
  <c r="B14" i="2" l="1"/>
  <c r="C13" i="2"/>
  <c r="D13" i="2" s="1"/>
  <c r="B15" i="2" l="1"/>
  <c r="C14" i="2"/>
  <c r="D14" i="2" s="1"/>
  <c r="B16" i="2" l="1"/>
  <c r="C15" i="2"/>
  <c r="D15" i="2" s="1"/>
  <c r="B17" i="2" l="1"/>
  <c r="C16" i="2"/>
  <c r="D16" i="2" s="1"/>
  <c r="B18" i="2" l="1"/>
  <c r="C17" i="2"/>
  <c r="D17" i="2" s="1"/>
  <c r="B19" i="2" l="1"/>
  <c r="C18" i="2"/>
  <c r="D18" i="2" s="1"/>
  <c r="B20" i="2" l="1"/>
  <c r="C19" i="2"/>
  <c r="D19" i="2" s="1"/>
  <c r="B21" i="2" l="1"/>
  <c r="C20" i="2"/>
  <c r="D20" i="2" s="1"/>
  <c r="B22" i="2" l="1"/>
  <c r="C21" i="2"/>
  <c r="D21" i="2" s="1"/>
  <c r="B23" i="2" l="1"/>
  <c r="C22" i="2"/>
  <c r="D22" i="2" s="1"/>
  <c r="B24" i="2" l="1"/>
  <c r="C23" i="2"/>
  <c r="D23" i="2" s="1"/>
  <c r="B25" i="2" l="1"/>
  <c r="C24" i="2"/>
  <c r="D24" i="2" s="1"/>
  <c r="B26" i="2" l="1"/>
  <c r="C25" i="2"/>
  <c r="D25" i="2" s="1"/>
  <c r="B27" i="2" l="1"/>
  <c r="C26" i="2"/>
  <c r="D26" i="2" s="1"/>
  <c r="B28" i="2" l="1"/>
  <c r="C27" i="2"/>
  <c r="D27" i="2" s="1"/>
  <c r="B29" i="2" l="1"/>
  <c r="C28" i="2"/>
  <c r="D28" i="2" s="1"/>
  <c r="B30" i="2" l="1"/>
  <c r="C29" i="2"/>
  <c r="D29" i="2" s="1"/>
  <c r="B31" i="2" l="1"/>
  <c r="C30" i="2"/>
  <c r="D30" i="2" s="1"/>
  <c r="B32" i="2" l="1"/>
  <c r="C31" i="2"/>
  <c r="D31" i="2" s="1"/>
  <c r="B33" i="2" l="1"/>
  <c r="C32" i="2"/>
  <c r="D32" i="2" s="1"/>
  <c r="B34" i="2" l="1"/>
  <c r="C33" i="2"/>
  <c r="D33" i="2" s="1"/>
  <c r="B35" i="2" l="1"/>
  <c r="C34" i="2"/>
  <c r="D34" i="2" s="1"/>
  <c r="B36" i="2" l="1"/>
  <c r="C35" i="2"/>
  <c r="D35" i="2" s="1"/>
  <c r="B37" i="2" l="1"/>
  <c r="C36" i="2"/>
  <c r="D36" i="2" s="1"/>
  <c r="B38" i="2" l="1"/>
  <c r="C37" i="2"/>
  <c r="D37" i="2" s="1"/>
  <c r="B39" i="2" l="1"/>
  <c r="C38" i="2"/>
  <c r="D38" i="2" s="1"/>
  <c r="B40" i="2" l="1"/>
  <c r="C39" i="2"/>
  <c r="D39" i="2" s="1"/>
  <c r="B41" i="2" l="1"/>
  <c r="C40" i="2"/>
  <c r="D40" i="2" s="1"/>
  <c r="B42" i="2" l="1"/>
  <c r="C41" i="2"/>
  <c r="D41" i="2" s="1"/>
  <c r="B43" i="2" l="1"/>
  <c r="C42" i="2"/>
  <c r="D42" i="2" s="1"/>
  <c r="B44" i="2" l="1"/>
  <c r="C43" i="2"/>
  <c r="D43" i="2" s="1"/>
  <c r="B45" i="2" l="1"/>
  <c r="C44" i="2"/>
  <c r="D44" i="2" s="1"/>
  <c r="B46" i="2" l="1"/>
  <c r="C45" i="2"/>
  <c r="D45" i="2" s="1"/>
  <c r="B47" i="2" l="1"/>
  <c r="C46" i="2"/>
  <c r="D46" i="2" s="1"/>
  <c r="B48" i="2" l="1"/>
  <c r="C47" i="2"/>
  <c r="D47" i="2" s="1"/>
  <c r="B49" i="2" l="1"/>
  <c r="C48" i="2"/>
  <c r="D48" i="2" s="1"/>
  <c r="B50" i="2" l="1"/>
  <c r="C49" i="2"/>
  <c r="D49" i="2" s="1"/>
  <c r="B51" i="2" l="1"/>
  <c r="C50" i="2"/>
  <c r="D50" i="2" s="1"/>
  <c r="B52" i="2" l="1"/>
  <c r="C51" i="2"/>
  <c r="D51" i="2" s="1"/>
  <c r="B53" i="2" l="1"/>
  <c r="C52" i="2"/>
  <c r="D52" i="2" s="1"/>
  <c r="B54" i="2" l="1"/>
  <c r="C53" i="2"/>
  <c r="D53" i="2" s="1"/>
  <c r="B55" i="2" l="1"/>
  <c r="C54" i="2"/>
  <c r="D54" i="2" s="1"/>
  <c r="B56" i="2" l="1"/>
  <c r="C55" i="2"/>
  <c r="D55" i="2" s="1"/>
  <c r="B57" i="2" l="1"/>
  <c r="C56" i="2"/>
  <c r="D56" i="2" s="1"/>
  <c r="B58" i="2" l="1"/>
  <c r="C57" i="2"/>
  <c r="D57" i="2" s="1"/>
  <c r="B59" i="2" l="1"/>
  <c r="C58" i="2"/>
  <c r="D58" i="2" s="1"/>
  <c r="B60" i="2" l="1"/>
  <c r="C59" i="2"/>
  <c r="D59" i="2" s="1"/>
  <c r="B61" i="2" l="1"/>
  <c r="C60" i="2"/>
  <c r="D60" i="2" s="1"/>
  <c r="B62" i="2" l="1"/>
  <c r="C61" i="2"/>
  <c r="D61" i="2" s="1"/>
  <c r="B63" i="2" l="1"/>
  <c r="C62" i="2"/>
  <c r="D62" i="2" s="1"/>
  <c r="B64" i="2" l="1"/>
  <c r="C63" i="2"/>
  <c r="D63" i="2" s="1"/>
  <c r="B65" i="2" l="1"/>
  <c r="C64" i="2"/>
  <c r="D64" i="2" s="1"/>
  <c r="B66" i="2" l="1"/>
  <c r="C65" i="2"/>
  <c r="D65" i="2" s="1"/>
  <c r="B67" i="2" l="1"/>
  <c r="C66" i="2"/>
  <c r="D66" i="2" s="1"/>
  <c r="B68" i="2" l="1"/>
  <c r="C67" i="2"/>
  <c r="D67" i="2" s="1"/>
  <c r="B69" i="2" l="1"/>
  <c r="C68" i="2"/>
  <c r="D68" i="2" s="1"/>
  <c r="B70" i="2" l="1"/>
  <c r="C69" i="2"/>
  <c r="D69" i="2" s="1"/>
  <c r="B71" i="2" l="1"/>
  <c r="C70" i="2"/>
  <c r="D70" i="2" s="1"/>
  <c r="B72" i="2" l="1"/>
  <c r="C71" i="2"/>
  <c r="D71" i="2" s="1"/>
  <c r="B73" i="2" l="1"/>
  <c r="C72" i="2"/>
  <c r="D72" i="2" s="1"/>
  <c r="B74" i="2" l="1"/>
  <c r="C73" i="2"/>
  <c r="D73" i="2" s="1"/>
  <c r="B75" i="2" l="1"/>
  <c r="C74" i="2"/>
  <c r="D74" i="2" s="1"/>
  <c r="B76" i="2" l="1"/>
  <c r="C75" i="2"/>
  <c r="D75" i="2" s="1"/>
  <c r="B77" i="2" l="1"/>
  <c r="C76" i="2"/>
  <c r="D76" i="2" s="1"/>
  <c r="B78" i="2" l="1"/>
  <c r="C77" i="2"/>
  <c r="D77" i="2" s="1"/>
  <c r="B79" i="2" l="1"/>
  <c r="C78" i="2"/>
  <c r="D78" i="2" s="1"/>
  <c r="C79" i="2" l="1"/>
  <c r="D79" i="2" s="1"/>
  <c r="B80" i="2"/>
  <c r="B81" i="2" l="1"/>
  <c r="C80" i="2"/>
  <c r="D80" i="2" s="1"/>
  <c r="B82" i="2" l="1"/>
  <c r="C81" i="2"/>
  <c r="D81" i="2" s="1"/>
  <c r="B83" i="2" l="1"/>
  <c r="C82" i="2"/>
  <c r="D82" i="2" s="1"/>
  <c r="B84" i="2" l="1"/>
  <c r="C84" i="2" s="1"/>
  <c r="D84" i="2" s="1"/>
  <c r="C83" i="2"/>
  <c r="D8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1F6064-118E-402D-91B6-3533000EFC28}" keepAlive="1" interval="10" name="Query - attendance" description="Connection to the 'attendance' query in the workbook." type="5" refreshedVersion="8" background="1" refreshOnLoad="1" saveData="1">
    <dbPr connection="Provider=Microsoft.Mashup.OleDb.1;Data Source=$Workbook$;Location=attendance;Extended Properties=&quot;&quot;" command="SELECT * FROM [attendance]"/>
  </connection>
  <connection id="2" xr16:uid="{A7FB592D-AD04-4042-96B1-286F42697242}" keepAlive="1" interval="10" name="Query - Exception Stat#" description="Connection to the 'Exception Stat#' query in the workbook." type="5" refreshedVersion="8" background="1" refreshOnLoad="1" saveData="1">
    <dbPr connection="Provider=Microsoft.Mashup.OleDb.1;Data Source=$Workbook$;Location=&quot;Exception Stat#&quot;;Extended Properties=&quot;&quot;" command="SELECT * FROM [Exception Stat#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<sst xmlns="http://schemas.openxmlformats.org/spreadsheetml/2006/main" count="1597" uniqueCount="415">
  <si>
    <t>Exception Statistic Report</t>
  </si>
  <si>
    <t>Stat.Date:</t>
  </si>
  <si>
    <t>ID</t>
  </si>
  <si>
    <t>Name</t>
  </si>
  <si>
    <t>Department</t>
  </si>
  <si>
    <t>Date</t>
  </si>
  <si>
    <t>First time zone</t>
  </si>
  <si>
    <t>Second time zone</t>
  </si>
  <si>
    <t>Late time(Min)</t>
  </si>
  <si>
    <t>Leave early(Min)</t>
  </si>
  <si>
    <t>Absence(Min)</t>
  </si>
  <si>
    <t>Total(Min)</t>
  </si>
  <si>
    <t>Note</t>
  </si>
  <si>
    <t>On-duty</t>
  </si>
  <si>
    <t>Off-duty</t>
  </si>
  <si>
    <t>1</t>
  </si>
  <si>
    <t>3</t>
  </si>
  <si>
    <t>Company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</si>
  <si>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</si>
  <si>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</si>
  <si>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</si>
  <si>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</si>
  <si>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</si>
  <si>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</si>
  <si>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</si>
  <si>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</si>
  <si>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</si>
  <si>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</si>
  <si>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</si>
  <si>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</si>
  <si>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</si>
  <si>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</si>
  <si>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</si>
  <si>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</si>
  <si>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</si>
  <si>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</si>
  <si>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</si>
  <si>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</si>
  <si>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</si>
  <si>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</si>
  <si>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</si>
  <si>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</si>
  <si>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</si>
  <si>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</si>
  <si>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</si>
  <si>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</si>
  <si>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</si>
  <si>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</si>
  <si>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</si>
  <si>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</si>
  <si>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</si>
  <si>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</si>
  <si>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</si>
  <si>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</si>
  <si>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</si>
  <si>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</si>
  <si>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</si>
  <si>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</si>
  <si>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</si>
  <si>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</si>
  <si>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</si>
  <si>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</si>
  <si>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</si>
  <si>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</si>
  <si>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</si>
  <si>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</si>
  <si>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</si>
  <si>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</si>
  <si>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</si>
  <si>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</si>
  <si>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</si>
  <si>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</si>
  <si>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</si>
  <si>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</si>
  <si>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</si>
  <si>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</si>
  <si>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</si>
  <si>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</si>
  <si>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</si>
  <si>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</si>
  <si>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</si>
  <si>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</si>
  <si>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</si>
  <si>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</si>
  <si>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</si>
  <si>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</si>
  <si>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</si>
  <si>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</si>
  <si>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</si>
  <si>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</si>
  <si>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</si>
  <si>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</si>
  <si>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</si>
  <si>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</si>
  <si>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</si>
  <si>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</si>
  <si>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</si>
  <si>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</si>
  <si>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</si>
  <si>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</si>
  <si>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</si>
  <si>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</si>
  <si>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</si>
  <si>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</si>
  <si>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</si>
  <si>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</si>
  <si>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</si>
  <si>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</si>
  <si>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</si>
  <si>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</si>
  <si>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</si>
  <si>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</si>
  <si>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</si>
  <si>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</si>
  <si>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</si>
  <si>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</si>
  <si>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</si>
  <si>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</si>
  <si>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القديس متى الرسول</t>
  </si>
  <si>
    <t>القديس مرقس الرسول</t>
  </si>
  <si>
    <t>القديس لوقا الرسول</t>
  </si>
  <si>
    <t>القديس يوحنا الرسول</t>
  </si>
  <si>
    <t>القديس متياس الرسول</t>
  </si>
  <si>
    <t>القديس بطرس الرسول</t>
  </si>
  <si>
    <t>القديس توما الرسول</t>
  </si>
  <si>
    <t>القديس بولس الرسول</t>
  </si>
  <si>
    <t>116</t>
  </si>
  <si>
    <t>876</t>
  </si>
  <si>
    <t>342</t>
  </si>
  <si>
    <t>418</t>
  </si>
  <si>
    <t>715</t>
  </si>
  <si>
    <t>451</t>
  </si>
  <si>
    <t>873</t>
  </si>
  <si>
    <t>112</t>
  </si>
  <si>
    <t>329</t>
  </si>
  <si>
    <t>742</t>
  </si>
  <si>
    <t>515</t>
  </si>
  <si>
    <t>341</t>
  </si>
  <si>
    <t>417</t>
  </si>
  <si>
    <t>445</t>
  </si>
  <si>
    <t>139</t>
  </si>
  <si>
    <t>137</t>
  </si>
  <si>
    <t>511</t>
  </si>
  <si>
    <t>722</t>
  </si>
  <si>
    <t>444</t>
  </si>
  <si>
    <t>721</t>
  </si>
  <si>
    <t>740</t>
  </si>
  <si>
    <t>323</t>
  </si>
  <si>
    <t>129</t>
  </si>
  <si>
    <t>203</t>
  </si>
  <si>
    <t>862</t>
  </si>
  <si>
    <t>850</t>
  </si>
  <si>
    <t>703</t>
  </si>
  <si>
    <t>317</t>
  </si>
  <si>
    <t>736</t>
  </si>
  <si>
    <t>330</t>
  </si>
  <si>
    <t>735</t>
  </si>
  <si>
    <t>128</t>
  </si>
  <si>
    <t>232</t>
  </si>
  <si>
    <t>502</t>
  </si>
  <si>
    <t>503</t>
  </si>
  <si>
    <t>613</t>
  </si>
  <si>
    <t>702</t>
  </si>
  <si>
    <t>726</t>
  </si>
  <si>
    <t>519</t>
  </si>
  <si>
    <t>325</t>
  </si>
  <si>
    <t>337</t>
  </si>
  <si>
    <t>303</t>
  </si>
  <si>
    <t>304</t>
  </si>
  <si>
    <t>103</t>
  </si>
  <si>
    <t>802</t>
  </si>
  <si>
    <t>403</t>
  </si>
  <si>
    <t>504</t>
  </si>
  <si>
    <t>404</t>
  </si>
  <si>
    <t>138</t>
  </si>
  <si>
    <t>842</t>
  </si>
  <si>
    <t>881</t>
  </si>
  <si>
    <t>530</t>
  </si>
  <si>
    <t>333</t>
  </si>
  <si>
    <t>246</t>
  </si>
  <si>
    <t>745</t>
  </si>
  <si>
    <t>621</t>
  </si>
  <si>
    <t>247</t>
  </si>
  <si>
    <t>248</t>
  </si>
  <si>
    <t>140</t>
  </si>
  <si>
    <t>402</t>
  </si>
  <si>
    <t>868</t>
  </si>
  <si>
    <t>866</t>
  </si>
  <si>
    <t>433</t>
  </si>
  <si>
    <t>243</t>
  </si>
  <si>
    <t>218</t>
  </si>
  <si>
    <t>443</t>
  </si>
  <si>
    <t>346</t>
  </si>
  <si>
    <t>846</t>
  </si>
  <si>
    <t>438</t>
  </si>
  <si>
    <t>425</t>
  </si>
  <si>
    <t>835</t>
  </si>
  <si>
    <t>840</t>
  </si>
  <si>
    <t>847</t>
  </si>
  <si>
    <t>824</t>
  </si>
  <si>
    <t>339</t>
  </si>
  <si>
    <t>869</t>
  </si>
  <si>
    <t>879</t>
  </si>
  <si>
    <t>810</t>
  </si>
  <si>
    <t>817</t>
  </si>
  <si>
    <t>870</t>
  </si>
  <si>
    <t>867</t>
  </si>
  <si>
    <t>838</t>
  </si>
  <si>
    <t>818</t>
  </si>
  <si>
    <t>732</t>
  </si>
  <si>
    <t>126</t>
  </si>
  <si>
    <t>210</t>
  </si>
  <si>
    <t>450</t>
  </si>
  <si>
    <t>249</t>
  </si>
  <si>
    <t>427</t>
  </si>
  <si>
    <t>422</t>
  </si>
  <si>
    <t>738</t>
  </si>
  <si>
    <t>717</t>
  </si>
  <si>
    <t>815</t>
  </si>
  <si>
    <t>811</t>
  </si>
  <si>
    <t>872</t>
  </si>
  <si>
    <t>856</t>
  </si>
  <si>
    <t>104</t>
  </si>
  <si>
    <t>610</t>
  </si>
  <si>
    <t>105</t>
  </si>
  <si>
    <t>612</t>
  </si>
  <si>
    <t>106</t>
  </si>
  <si>
    <t>602</t>
  </si>
  <si>
    <t>107</t>
  </si>
  <si>
    <t>448</t>
  </si>
  <si>
    <t>108</t>
  </si>
  <si>
    <t>435</t>
  </si>
  <si>
    <t>109</t>
  </si>
  <si>
    <t>737</t>
  </si>
  <si>
    <t>110</t>
  </si>
  <si>
    <t>826</t>
  </si>
  <si>
    <t>111</t>
  </si>
  <si>
    <t>845</t>
  </si>
  <si>
    <t>123</t>
  </si>
  <si>
    <t>113</t>
  </si>
  <si>
    <t>338</t>
  </si>
  <si>
    <t>114</t>
  </si>
  <si>
    <t>883</t>
  </si>
  <si>
    <t>115</t>
  </si>
  <si>
    <t>878</t>
  </si>
  <si>
    <t>803</t>
  </si>
  <si>
    <t>117</t>
  </si>
  <si>
    <t>347</t>
  </si>
  <si>
    <t>118</t>
  </si>
  <si>
    <t>865</t>
  </si>
  <si>
    <t>119</t>
  </si>
  <si>
    <t>710</t>
  </si>
  <si>
    <t>120</t>
  </si>
  <si>
    <t>525</t>
  </si>
  <si>
    <t>121</t>
  </si>
  <si>
    <t>214</t>
  </si>
  <si>
    <t>122</t>
  </si>
  <si>
    <t>312</t>
  </si>
  <si>
    <t>250</t>
  </si>
  <si>
    <t>124</t>
  </si>
  <si>
    <t>727</t>
  </si>
  <si>
    <t>125</t>
  </si>
  <si>
    <t>848</t>
  </si>
  <si>
    <t>127</t>
  </si>
  <si>
    <t>334</t>
  </si>
  <si>
    <t>225</t>
  </si>
  <si>
    <t>746</t>
  </si>
  <si>
    <t>130</t>
  </si>
  <si>
    <t>874</t>
  </si>
  <si>
    <t>131</t>
  </si>
  <si>
    <t>836</t>
  </si>
  <si>
    <t>132</t>
  </si>
  <si>
    <t>819</t>
  </si>
  <si>
    <t>133</t>
  </si>
  <si>
    <t>251</t>
  </si>
  <si>
    <t>134</t>
  </si>
  <si>
    <t>739</t>
  </si>
  <si>
    <t>135</t>
  </si>
  <si>
    <t>136</t>
  </si>
  <si>
    <t>348</t>
  </si>
  <si>
    <t>350</t>
  </si>
  <si>
    <t>888</t>
  </si>
  <si>
    <t>889</t>
  </si>
  <si>
    <t>141</t>
  </si>
  <si>
    <t>142</t>
  </si>
  <si>
    <t>253</t>
  </si>
  <si>
    <t>143</t>
  </si>
  <si>
    <t>144</t>
  </si>
  <si>
    <t>611</t>
  </si>
  <si>
    <t>145</t>
  </si>
  <si>
    <t>146</t>
  </si>
  <si>
    <t>229</t>
  </si>
  <si>
    <t>147</t>
  </si>
  <si>
    <t>891</t>
  </si>
  <si>
    <t>148</t>
  </si>
  <si>
    <t>892</t>
  </si>
  <si>
    <t>149</t>
  </si>
  <si>
    <t>351</t>
  </si>
  <si>
    <t>150</t>
  </si>
  <si>
    <t>254</t>
  </si>
  <si>
    <t>151</t>
  </si>
  <si>
    <t>236</t>
  </si>
  <si>
    <t>152</t>
  </si>
  <si>
    <t>255</t>
  </si>
  <si>
    <t>153</t>
  </si>
  <si>
    <t>211</t>
  </si>
  <si>
    <t>154</t>
  </si>
  <si>
    <t>716</t>
  </si>
  <si>
    <t>155</t>
  </si>
  <si>
    <t>893</t>
  </si>
  <si>
    <t>156</t>
  </si>
  <si>
    <t>157</t>
  </si>
  <si>
    <t>833</t>
  </si>
  <si>
    <t>158</t>
  </si>
  <si>
    <t>159</t>
  </si>
  <si>
    <t>234</t>
  </si>
  <si>
    <t>825</t>
  </si>
  <si>
    <t>859</t>
  </si>
  <si>
    <t>719</t>
  </si>
  <si>
    <t>160</t>
  </si>
  <si>
    <t>161</t>
  </si>
  <si>
    <t>855</t>
  </si>
  <si>
    <t>162</t>
  </si>
  <si>
    <t>163</t>
  </si>
  <si>
    <t>164</t>
  </si>
  <si>
    <t>165</t>
  </si>
  <si>
    <t>446</t>
  </si>
  <si>
    <t>166</t>
  </si>
  <si>
    <t>533</t>
  </si>
  <si>
    <t>167</t>
  </si>
  <si>
    <t>620</t>
  </si>
  <si>
    <t>168</t>
  </si>
  <si>
    <t>849</t>
  </si>
  <si>
    <t>169</t>
  </si>
  <si>
    <t>614</t>
  </si>
  <si>
    <t>170</t>
  </si>
  <si>
    <t>171</t>
  </si>
  <si>
    <t>172</t>
  </si>
  <si>
    <t>231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</si>
  <si>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</si>
  <si>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</si>
  <si>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</si>
  <si>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</si>
  <si>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</si>
  <si>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</si>
  <si>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</si>
  <si>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</si>
  <si>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</si>
  <si>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</si>
  <si>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</si>
  <si>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</si>
  <si>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</si>
  <si>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0</t>
  </si>
  <si>
    <t>DATE(YEAR(TODAY()),MONTH(TODAY()),DAY(TODAY())-MOD(WEEKDAY(TODAY())-6,7))</t>
  </si>
  <si>
    <t>523</t>
  </si>
  <si>
    <t>256</t>
  </si>
  <si>
    <t>257</t>
  </si>
  <si>
    <t>173</t>
  </si>
  <si>
    <t>318</t>
  </si>
  <si>
    <t>174</t>
  </si>
  <si>
    <t>718</t>
  </si>
  <si>
    <t>175</t>
  </si>
  <si>
    <t>245</t>
  </si>
  <si>
    <t>176</t>
  </si>
  <si>
    <t>439</t>
  </si>
  <si>
    <t>177</t>
  </si>
  <si>
    <t>853</t>
  </si>
  <si>
    <t>178</t>
  </si>
  <si>
    <t>747</t>
  </si>
  <si>
    <t>13:17</t>
  </si>
  <si>
    <t>179</t>
  </si>
  <si>
    <t>617</t>
  </si>
  <si>
    <t>839</t>
  </si>
  <si>
    <t>532</t>
  </si>
  <si>
    <t>13:20</t>
  </si>
  <si>
    <t>180</t>
  </si>
  <si>
    <t>616</t>
  </si>
  <si>
    <t>181</t>
  </si>
  <si>
    <t>431</t>
  </si>
  <si>
    <t>182</t>
  </si>
  <si>
    <t>734</t>
  </si>
  <si>
    <t>13:19</t>
  </si>
  <si>
    <t>13:45</t>
  </si>
  <si>
    <t>440</t>
  </si>
  <si>
    <t>13:41</t>
  </si>
  <si>
    <t>13:42</t>
  </si>
  <si>
    <t>13:24</t>
  </si>
  <si>
    <t>183</t>
  </si>
  <si>
    <t>310</t>
  </si>
  <si>
    <t>184</t>
  </si>
  <si>
    <t>185</t>
  </si>
  <si>
    <t>352</t>
  </si>
  <si>
    <t>186</t>
  </si>
  <si>
    <t>202</t>
  </si>
  <si>
    <t>187</t>
  </si>
  <si>
    <t>204</t>
  </si>
  <si>
    <t>188</t>
  </si>
  <si>
    <t>242</t>
  </si>
  <si>
    <t>189</t>
  </si>
  <si>
    <t>panorama</t>
  </si>
  <si>
    <t>13:09</t>
  </si>
  <si>
    <t>804</t>
  </si>
  <si>
    <t>13:04</t>
  </si>
  <si>
    <t>13:00</t>
  </si>
  <si>
    <t>13:05</t>
  </si>
  <si>
    <t>13:13</t>
  </si>
  <si>
    <t>13:06</t>
  </si>
  <si>
    <t>190</t>
  </si>
  <si>
    <t xml:space="preserve">2024-03-15 ~ 2024-03-15
</t>
  </si>
  <si>
    <t>2024-03-15</t>
  </si>
  <si>
    <t>12:59</t>
  </si>
  <si>
    <t>13:25</t>
  </si>
  <si>
    <t>13:08</t>
  </si>
  <si>
    <t>13:10</t>
  </si>
  <si>
    <t>13:07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</si>
</sst>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dd\.mm\.yyyy;@"/>
  </numFmts>
  <fonts count="9">
    <font>
      <sz val="11"/>
      <color theme="1"/>
      <name val="Calibri"/>
      <family val="2"/>
      <scheme val="minor"/>
    </font>
    <font>
      <sz val="11"/>
      <color indexed="9"/>
      <name val="맑은 고딕"/>
      <family val="2"/>
    </font>
    <font>
      <sz val="11"/>
      <color indexed="8"/>
      <name val="맑은 고딕"/>
      <family val="2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indexed="12"/>
      <name val="맑은 고딕"/>
      <family val="2"/>
    </font>
    <font>
      <b/>
      <sz val="24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36"/>
      </patternFill>
    </fill>
    <fill>
      <patternFill patternType="solid">
        <fgColor indexed="31"/>
      </patternFill>
    </fill>
    <fill>
      <patternFill patternType="solid">
        <fgColor indexed="10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5" fillId="0" borderId="1" xfId="5" applyFont="1" applyBorder="1" applyAlignment="1">
      <alignment wrapText="1"/>
    </xf>
    <xf numFmtId="14" fontId="0" fillId="7" borderId="0" xfId="0" applyNumberFormat="1" applyFill="1"/>
    <xf numFmtId="0" fontId="7" fillId="6" borderId="3" xfId="6" applyFont="1" applyFill="1" applyBorder="1" applyAlignment="1" applyProtection="1">
      <alignment vertical="center"/>
    </xf>
    <xf numFmtId="0" fontId="7" fillId="6" borderId="0" xfId="6" applyFont="1" applyFill="1" applyBorder="1" applyAlignment="1" applyProtection="1">
      <alignment vertical="center"/>
    </xf>
    <xf numFmtId="0" fontId="7" fillId="6" borderId="4" xfId="6" applyFont="1" applyFill="1" applyBorder="1" applyAlignment="1" applyProtection="1">
      <alignment vertical="center"/>
    </xf>
    <xf numFmtId="49" fontId="0" fillId="0" borderId="0" xfId="0" applyNumberFormat="1"/>
    <xf numFmtId="0" fontId="8" fillId="6" borderId="2" xfId="2" applyNumberFormat="1" applyFont="1" applyFill="1" applyBorder="1" applyAlignment="1" applyProtection="1">
      <alignment vertical="center"/>
    </xf>
    <xf numFmtId="0" fontId="8" fillId="6" borderId="5" xfId="1" applyNumberFormat="1" applyFont="1" applyFill="1" applyBorder="1" applyAlignment="1" applyProtection="1">
      <alignment vertical="center"/>
    </xf>
    <xf numFmtId="0" fontId="8" fillId="6" borderId="2" xfId="2" applyNumberFormat="1" applyFont="1" applyFill="1" applyBorder="1" applyAlignment="1" applyProtection="1">
      <alignment vertical="center" wrapText="1"/>
    </xf>
    <xf numFmtId="0" fontId="8" fillId="6" borderId="5" xfId="1" applyNumberFormat="1" applyFont="1" applyFill="1" applyBorder="1" applyAlignment="1" applyProtection="1">
      <alignment vertical="center" wrapText="1"/>
    </xf>
    <xf numFmtId="0" fontId="8" fillId="6" borderId="2" xfId="3" applyNumberFormat="1" applyFont="1" applyFill="1" applyBorder="1" applyAlignment="1" applyProtection="1">
      <alignment vertical="center"/>
    </xf>
    <xf numFmtId="0" fontId="8" fillId="6" borderId="5" xfId="6" applyNumberFormat="1" applyFont="1" applyFill="1" applyBorder="1" applyAlignment="1" applyProtection="1">
      <alignment vertical="center"/>
    </xf>
    <xf numFmtId="0" fontId="8" fillId="6" borderId="2" xfId="4" applyNumberFormat="1" applyFont="1" applyFill="1" applyBorder="1" applyAlignment="1" applyProtection="1">
      <alignment vertical="center"/>
    </xf>
    <xf numFmtId="0" fontId="8" fillId="0" borderId="2" xfId="0" applyNumberFormat="1" applyFont="1" applyBorder="1" applyAlignment="1">
      <alignment vertical="center"/>
    </xf>
    <xf numFmtId="0" fontId="8" fillId="0" borderId="6" xfId="0" applyNumberFormat="1" applyFont="1" applyBorder="1" applyAlignment="1">
      <alignment vertical="center"/>
    </xf>
    <xf numFmtId="0" fontId="8" fillId="0" borderId="2" xfId="0" applyNumberFormat="1" applyFont="1" applyBorder="1" applyAlignment="1">
      <alignment vertical="center" wrapText="1"/>
    </xf>
    <xf numFmtId="0" fontId="8" fillId="6" borderId="5" xfId="0" applyNumberFormat="1" applyFont="1" applyFill="1" applyBorder="1" applyAlignment="1">
      <alignment vertical="center" wrapText="1"/>
    </xf>
    <xf numFmtId="0" fontId="8" fillId="0" borderId="6" xfId="0" applyNumberFormat="1" applyFont="1" applyBorder="1" applyAlignment="1">
      <alignment vertical="center" wrapText="1"/>
    </xf>
  </cellXfs>
  <cellStyles count="7">
    <cellStyle name="20% - 강조색1" xfId="2" xr:uid="{01ECFB61-AA3D-4D02-BDEE-D0B81F52D97F}"/>
    <cellStyle name="Hyperlink" xfId="6" builtinId="8"/>
    <cellStyle name="Normal" xfId="0" builtinId="0"/>
    <cellStyle name="Normal_Classes" xfId="5" xr:uid="{316722B5-A51F-4B53-AF9E-8FA5222058AA}"/>
    <cellStyle name="강조색1" xfId="4" xr:uid="{DA09666C-8B09-41D8-961B-C5334D71082A}"/>
    <cellStyle name="강조색2" xfId="3" xr:uid="{91EC9EED-498C-470E-B7C0-D203ED40197A}"/>
    <cellStyle name="강조색4" xfId="1" xr:uid="{2D5272FA-3455-4A9A-8E49-7668DBB82E17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9A381421-C3B8-47EA-ABE0-9DBBCE54F290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228EBC-F639-4936-AD60-4A65EEC5153F}" name="Exception_Stat" displayName="Exception_Stat" ref="A1:M196" tableType="queryTable" totalsRowShown="0" headerRowDxfId="15" dataDxfId="14" tableBorderDxfId="13" headerRowCellStyle="Hyperlink">
  <autoFilter ref="A1:M196" xr:uid="{90228EBC-F639-4936-AD60-4A65EEC5153F}"/>
  <tableColumns count="13">
    <tableColumn id="1" xr3:uid="{E01A2D8F-1338-49F3-A078-6BF78404D887}" uniqueName="1" name="Column1" queryTableFieldId="1" dataDxfId="12"/>
    <tableColumn id="2" xr3:uid="{C14A6EDD-2F0C-49DA-8BE3-50DCEE3553A6}" uniqueName="2" name="Column2" queryTableFieldId="2" dataDxfId="11"/>
    <tableColumn id="3" xr3:uid="{40FE57CA-4BD6-430D-9779-95698655B1CF}" uniqueName="3" name="Column3" queryTableFieldId="3" dataDxfId="10"/>
    <tableColumn id="4" xr3:uid="{B17A8156-403D-4C8A-AE0E-EAED6D38AFE3}" uniqueName="4" name="Column4" queryTableFieldId="4" dataDxfId="9"/>
    <tableColumn id="5" xr3:uid="{77E7EECF-F507-424E-A896-F629E6B03A09}" uniqueName="5" name="Column5" queryTableFieldId="5" dataDxfId="8"/>
    <tableColumn id="6" xr3:uid="{F1630860-D90D-4FFF-833A-705D5C7B0DE1}" uniqueName="6" name="Column6" queryTableFieldId="6" dataDxfId="7"/>
    <tableColumn id="7" xr3:uid="{5806C986-23FF-4797-AABC-697A73A94E09}" uniqueName="7" name="Column7" queryTableFieldId="7" dataDxfId="6"/>
    <tableColumn id="8" xr3:uid="{628AE141-2C03-45C1-A8F0-D45C0D528AA0}" uniqueName="8" name="Column8" queryTableFieldId="8" dataDxfId="5"/>
    <tableColumn id="9" xr3:uid="{8BB357D6-3344-4554-9A2A-1E015FA7ADC9}" uniqueName="9" name="Column9" queryTableFieldId="9" dataDxfId="4"/>
    <tableColumn id="10" xr3:uid="{E5AF94D4-8954-42FD-8172-3C03CD559ECB}" uniqueName="10" name="Column10" queryTableFieldId="10" dataDxfId="3"/>
    <tableColumn id="11" xr3:uid="{22B6F916-8857-4E07-8E5A-79BBD7A0A2EF}" uniqueName="11" name="Column11" queryTableFieldId="11" dataDxfId="2"/>
    <tableColumn id="12" xr3:uid="{CABBDE4A-3704-465A-83E7-53285268CD14}" uniqueName="12" name="Column12" queryTableFieldId="12" dataDxfId="1"/>
    <tableColumn id="13" xr3:uid="{D2D862CA-E28B-4585-81FA-23BD1E3669D0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6"/>
  <sheetViews>
    <sheetView topLeftCell="A64" zoomScale="88" zoomScaleNormal="55" workbookViewId="0">
      <selection activeCell="A67" sqref="A67:XFD67"/>
    </sheetView>
  </sheetViews>
  <sheetFormatPr defaultRowHeight="14.4"/>
  <cols>
    <col min="1" max="2" width="27.5546875" bestFit="1" customWidth="1"/>
    <col min="3" max="3" width="22.77734375" bestFit="1" customWidth="1"/>
    <col min="4" max="4" width="22.77734375" style="3" bestFit="1" customWidth="1"/>
    <col min="5" max="9" width="22.77734375" bestFit="1" customWidth="1"/>
    <col min="10" max="13" width="25.33203125" bestFit="1" customWidth="1"/>
  </cols>
  <sheetData>
    <row r="1" spans="1:13" ht="30">
      <c r="A1" s="6" t="s">
        <v>339</v>
      </c>
      <c r="B1" s="7" t="s">
        <v>340</v>
      </c>
      <c r="C1" s="7" t="s">
        <v>341</v>
      </c>
      <c r="D1" s="7" t="s">
        <v>342</v>
      </c>
      <c r="E1" s="7" t="s">
        <v>343</v>
      </c>
      <c r="F1" s="7" t="s">
        <v>344</v>
      </c>
      <c r="G1" s="7" t="s">
        <v>345</v>
      </c>
      <c r="H1" s="7" t="s">
        <v>346</v>
      </c>
      <c r="I1" s="7" t="s">
        <v>347</v>
      </c>
      <c r="J1" s="7" t="s">
        <v>348</v>
      </c>
      <c r="K1" s="7" t="s">
        <v>349</v>
      </c>
      <c r="L1" s="7" t="s">
        <v>350</v>
      </c>
      <c r="M1" s="8" t="s">
        <v>351</v>
      </c>
    </row>
    <row r="2" spans="1:13" ht="15">
      <c r="A2" s="11" t="s">
        <v>0</v>
      </c>
      <c r="B2" s="20"/>
      <c r="C2" s="13"/>
      <c r="D2" s="11"/>
      <c r="E2" s="15"/>
      <c r="F2" s="15"/>
      <c r="G2" s="15"/>
      <c r="H2" s="15"/>
      <c r="I2" s="15"/>
      <c r="J2" s="15"/>
      <c r="K2" s="15"/>
      <c r="L2" s="15"/>
      <c r="M2" s="15"/>
    </row>
    <row r="3" spans="1:13" ht="30">
      <c r="A3" s="10" t="s">
        <v>1</v>
      </c>
      <c r="B3" s="12" t="s">
        <v>408</v>
      </c>
      <c r="C3" s="12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">
      <c r="A4" s="10" t="s">
        <v>2</v>
      </c>
      <c r="B4" s="12" t="s">
        <v>3</v>
      </c>
      <c r="C4" s="12" t="s">
        <v>4</v>
      </c>
      <c r="D4" s="10" t="s">
        <v>5</v>
      </c>
      <c r="E4" s="14" t="s">
        <v>6</v>
      </c>
      <c r="F4" s="16"/>
      <c r="G4" s="14" t="s">
        <v>7</v>
      </c>
      <c r="H4" s="16"/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</row>
    <row r="5" spans="1:13" ht="15">
      <c r="A5" s="17"/>
      <c r="B5" s="19"/>
      <c r="C5" s="19"/>
      <c r="D5" s="17"/>
      <c r="E5" s="17" t="s">
        <v>13</v>
      </c>
      <c r="F5" s="17" t="s">
        <v>14</v>
      </c>
      <c r="G5" s="17" t="s">
        <v>13</v>
      </c>
      <c r="H5" s="17" t="s">
        <v>14</v>
      </c>
      <c r="I5" s="17"/>
      <c r="J5" s="17"/>
      <c r="K5" s="17"/>
      <c r="L5" s="17"/>
      <c r="M5" s="17"/>
    </row>
    <row r="6" spans="1:13" ht="15">
      <c r="A6" s="17" t="s">
        <v>15</v>
      </c>
      <c r="B6" s="19" t="s">
        <v>16</v>
      </c>
      <c r="C6" s="19" t="s">
        <v>399</v>
      </c>
      <c r="D6" s="17" t="s">
        <v>409</v>
      </c>
      <c r="E6" s="17" t="s">
        <v>410</v>
      </c>
      <c r="F6" s="17"/>
      <c r="G6" s="17"/>
      <c r="H6" s="17"/>
      <c r="I6" s="17" t="s">
        <v>352</v>
      </c>
      <c r="J6" s="17" t="s">
        <v>352</v>
      </c>
      <c r="K6" s="17" t="s">
        <v>298</v>
      </c>
      <c r="L6" s="17" t="s">
        <v>298</v>
      </c>
      <c r="M6" s="17"/>
    </row>
    <row r="7" spans="1:13" ht="15">
      <c r="A7" s="17" t="s">
        <v>370</v>
      </c>
      <c r="B7" s="19" t="s">
        <v>371</v>
      </c>
      <c r="C7" s="19" t="s">
        <v>17</v>
      </c>
      <c r="D7" s="17" t="s">
        <v>409</v>
      </c>
      <c r="E7" s="17"/>
      <c r="F7" s="17"/>
      <c r="G7" s="17"/>
      <c r="H7" s="17"/>
      <c r="I7" s="17" t="s">
        <v>352</v>
      </c>
      <c r="J7" s="17" t="s">
        <v>352</v>
      </c>
      <c r="K7" s="17" t="s">
        <v>298</v>
      </c>
      <c r="L7" s="17" t="s">
        <v>298</v>
      </c>
      <c r="M7" s="17"/>
    </row>
    <row r="8" spans="1:13" ht="15">
      <c r="A8" s="17" t="s">
        <v>18</v>
      </c>
      <c r="B8" s="19" t="s">
        <v>126</v>
      </c>
      <c r="C8" s="19" t="s">
        <v>17</v>
      </c>
      <c r="D8" s="17" t="s">
        <v>409</v>
      </c>
      <c r="E8" s="17"/>
      <c r="F8" s="17"/>
      <c r="G8" s="17"/>
      <c r="H8" s="17"/>
      <c r="I8" s="17" t="s">
        <v>352</v>
      </c>
      <c r="J8" s="17" t="s">
        <v>352</v>
      </c>
      <c r="K8" s="17" t="s">
        <v>298</v>
      </c>
      <c r="L8" s="17" t="s">
        <v>298</v>
      </c>
      <c r="M8" s="17"/>
    </row>
    <row r="9" spans="1:13" ht="15">
      <c r="A9" s="17" t="s">
        <v>16</v>
      </c>
      <c r="B9" s="19" t="s">
        <v>127</v>
      </c>
      <c r="C9" s="19" t="s">
        <v>17</v>
      </c>
      <c r="D9" s="17" t="s">
        <v>409</v>
      </c>
      <c r="E9" s="17"/>
      <c r="F9" s="17"/>
      <c r="G9" s="17"/>
      <c r="H9" s="17"/>
      <c r="I9" s="17" t="s">
        <v>352</v>
      </c>
      <c r="J9" s="17" t="s">
        <v>352</v>
      </c>
      <c r="K9" s="17" t="s">
        <v>298</v>
      </c>
      <c r="L9" s="17" t="s">
        <v>298</v>
      </c>
      <c r="M9" s="17"/>
    </row>
    <row r="10" spans="1:13" ht="15">
      <c r="A10" s="17" t="s">
        <v>19</v>
      </c>
      <c r="B10" s="19" t="s">
        <v>372</v>
      </c>
      <c r="C10" s="19" t="s">
        <v>17</v>
      </c>
      <c r="D10" s="17" t="s">
        <v>409</v>
      </c>
      <c r="E10" s="17"/>
      <c r="F10" s="17"/>
      <c r="G10" s="17"/>
      <c r="H10" s="17"/>
      <c r="I10" s="17" t="s">
        <v>352</v>
      </c>
      <c r="J10" s="17" t="s">
        <v>352</v>
      </c>
      <c r="K10" s="17" t="s">
        <v>298</v>
      </c>
      <c r="L10" s="17" t="s">
        <v>298</v>
      </c>
      <c r="M10" s="17"/>
    </row>
    <row r="11" spans="1:13" ht="15">
      <c r="A11" s="17" t="s">
        <v>20</v>
      </c>
      <c r="B11" s="19" t="s">
        <v>128</v>
      </c>
      <c r="C11" s="19" t="s">
        <v>17</v>
      </c>
      <c r="D11" s="17" t="s">
        <v>409</v>
      </c>
      <c r="E11" s="17"/>
      <c r="F11" s="17"/>
      <c r="G11" s="17"/>
      <c r="H11" s="17"/>
      <c r="I11" s="17" t="s">
        <v>352</v>
      </c>
      <c r="J11" s="17" t="s">
        <v>352</v>
      </c>
      <c r="K11" s="17" t="s">
        <v>298</v>
      </c>
      <c r="L11" s="17" t="s">
        <v>298</v>
      </c>
      <c r="M11" s="17"/>
    </row>
    <row r="12" spans="1:13" ht="15">
      <c r="A12" s="17" t="s">
        <v>21</v>
      </c>
      <c r="B12" s="19" t="s">
        <v>129</v>
      </c>
      <c r="C12" s="19" t="s">
        <v>17</v>
      </c>
      <c r="D12" s="17" t="s">
        <v>409</v>
      </c>
      <c r="E12" s="17"/>
      <c r="F12" s="17"/>
      <c r="G12" s="17"/>
      <c r="H12" s="17"/>
      <c r="I12" s="17" t="s">
        <v>352</v>
      </c>
      <c r="J12" s="17" t="s">
        <v>352</v>
      </c>
      <c r="K12" s="17" t="s">
        <v>298</v>
      </c>
      <c r="L12" s="17" t="s">
        <v>298</v>
      </c>
      <c r="M12" s="17"/>
    </row>
    <row r="13" spans="1:13" ht="15">
      <c r="A13" s="17" t="s">
        <v>22</v>
      </c>
      <c r="B13" s="19" t="s">
        <v>130</v>
      </c>
      <c r="C13" s="19" t="s">
        <v>17</v>
      </c>
      <c r="D13" s="17" t="s">
        <v>409</v>
      </c>
      <c r="E13" s="17" t="s">
        <v>386</v>
      </c>
      <c r="F13" s="17"/>
      <c r="G13" s="17"/>
      <c r="H13" s="17"/>
      <c r="I13" s="17" t="s">
        <v>69</v>
      </c>
      <c r="J13" s="17" t="s">
        <v>352</v>
      </c>
      <c r="K13" s="17" t="s">
        <v>111</v>
      </c>
      <c r="L13" s="17" t="s">
        <v>298</v>
      </c>
      <c r="M13" s="17"/>
    </row>
    <row r="14" spans="1:13" ht="15">
      <c r="A14" s="17" t="s">
        <v>23</v>
      </c>
      <c r="B14" s="19" t="s">
        <v>131</v>
      </c>
      <c r="C14" s="19" t="s">
        <v>17</v>
      </c>
      <c r="D14" s="17" t="s">
        <v>409</v>
      </c>
      <c r="E14" s="17"/>
      <c r="F14" s="17"/>
      <c r="G14" s="17"/>
      <c r="H14" s="17"/>
      <c r="I14" s="17" t="s">
        <v>352</v>
      </c>
      <c r="J14" s="17" t="s">
        <v>352</v>
      </c>
      <c r="K14" s="17" t="s">
        <v>298</v>
      </c>
      <c r="L14" s="17" t="s">
        <v>298</v>
      </c>
      <c r="M14" s="17"/>
    </row>
    <row r="15" spans="1:13" ht="15">
      <c r="A15" s="17" t="s">
        <v>24</v>
      </c>
      <c r="B15" s="19" t="s">
        <v>132</v>
      </c>
      <c r="C15" s="19" t="s">
        <v>17</v>
      </c>
      <c r="D15" s="17" t="s">
        <v>409</v>
      </c>
      <c r="E15" s="17" t="s">
        <v>410</v>
      </c>
      <c r="F15" s="17"/>
      <c r="G15" s="17"/>
      <c r="H15" s="17"/>
      <c r="I15" s="17" t="s">
        <v>352</v>
      </c>
      <c r="J15" s="17" t="s">
        <v>352</v>
      </c>
      <c r="K15" s="17" t="s">
        <v>298</v>
      </c>
      <c r="L15" s="17" t="s">
        <v>298</v>
      </c>
      <c r="M15" s="17"/>
    </row>
    <row r="16" spans="1:13" ht="15">
      <c r="A16" s="17" t="s">
        <v>25</v>
      </c>
      <c r="B16" s="19" t="s">
        <v>373</v>
      </c>
      <c r="C16" s="19" t="s">
        <v>17</v>
      </c>
      <c r="D16" s="17" t="s">
        <v>409</v>
      </c>
      <c r="E16" s="17"/>
      <c r="F16" s="17"/>
      <c r="G16" s="17"/>
      <c r="H16" s="17"/>
      <c r="I16" s="17" t="s">
        <v>352</v>
      </c>
      <c r="J16" s="17" t="s">
        <v>352</v>
      </c>
      <c r="K16" s="17" t="s">
        <v>298</v>
      </c>
      <c r="L16" s="17" t="s">
        <v>298</v>
      </c>
      <c r="M16" s="17"/>
    </row>
    <row r="17" spans="1:13" ht="15">
      <c r="A17" s="17" t="s">
        <v>26</v>
      </c>
      <c r="B17" s="19" t="s">
        <v>134</v>
      </c>
      <c r="C17" s="19" t="s">
        <v>17</v>
      </c>
      <c r="D17" s="17" t="s">
        <v>409</v>
      </c>
      <c r="E17" s="17"/>
      <c r="F17" s="17"/>
      <c r="G17" s="17"/>
      <c r="H17" s="17"/>
      <c r="I17" s="17" t="s">
        <v>352</v>
      </c>
      <c r="J17" s="17" t="s">
        <v>352</v>
      </c>
      <c r="K17" s="17" t="s">
        <v>298</v>
      </c>
      <c r="L17" s="17" t="s">
        <v>298</v>
      </c>
      <c r="M17" s="17"/>
    </row>
    <row r="18" spans="1:13" ht="15">
      <c r="A18" s="17" t="s">
        <v>27</v>
      </c>
      <c r="B18" s="19" t="s">
        <v>135</v>
      </c>
      <c r="C18" s="19" t="s">
        <v>17</v>
      </c>
      <c r="D18" s="17" t="s">
        <v>409</v>
      </c>
      <c r="E18" s="17"/>
      <c r="F18" s="17"/>
      <c r="G18" s="17"/>
      <c r="H18" s="17"/>
      <c r="I18" s="17" t="s">
        <v>352</v>
      </c>
      <c r="J18" s="17" t="s">
        <v>352</v>
      </c>
      <c r="K18" s="17" t="s">
        <v>298</v>
      </c>
      <c r="L18" s="17" t="s">
        <v>298</v>
      </c>
      <c r="M18" s="17"/>
    </row>
    <row r="19" spans="1:13" ht="15">
      <c r="A19" s="17" t="s">
        <v>28</v>
      </c>
      <c r="B19" s="19" t="s">
        <v>136</v>
      </c>
      <c r="C19" s="19" t="s">
        <v>17</v>
      </c>
      <c r="D19" s="17" t="s">
        <v>409</v>
      </c>
      <c r="E19" s="17"/>
      <c r="F19" s="17"/>
      <c r="G19" s="17"/>
      <c r="H19" s="17"/>
      <c r="I19" s="17" t="s">
        <v>352</v>
      </c>
      <c r="J19" s="17" t="s">
        <v>352</v>
      </c>
      <c r="K19" s="17" t="s">
        <v>298</v>
      </c>
      <c r="L19" s="17" t="s">
        <v>298</v>
      </c>
      <c r="M19" s="17"/>
    </row>
    <row r="20" spans="1:13" ht="15">
      <c r="A20" s="17" t="s">
        <v>29</v>
      </c>
      <c r="B20" s="19" t="s">
        <v>137</v>
      </c>
      <c r="C20" s="19" t="s">
        <v>17</v>
      </c>
      <c r="D20" s="17" t="s">
        <v>409</v>
      </c>
      <c r="E20" s="17"/>
      <c r="F20" s="17"/>
      <c r="G20" s="17"/>
      <c r="H20" s="17"/>
      <c r="I20" s="17" t="s">
        <v>352</v>
      </c>
      <c r="J20" s="17" t="s">
        <v>352</v>
      </c>
      <c r="K20" s="17" t="s">
        <v>298</v>
      </c>
      <c r="L20" s="17" t="s">
        <v>298</v>
      </c>
      <c r="M20" s="17"/>
    </row>
    <row r="21" spans="1:13" ht="15">
      <c r="A21" s="17" t="s">
        <v>30</v>
      </c>
      <c r="B21" s="19" t="s">
        <v>138</v>
      </c>
      <c r="C21" s="19" t="s">
        <v>17</v>
      </c>
      <c r="D21" s="17" t="s">
        <v>409</v>
      </c>
      <c r="E21" s="17"/>
      <c r="F21" s="17"/>
      <c r="G21" s="17"/>
      <c r="H21" s="17"/>
      <c r="I21" s="17" t="s">
        <v>352</v>
      </c>
      <c r="J21" s="17" t="s">
        <v>352</v>
      </c>
      <c r="K21" s="17" t="s">
        <v>298</v>
      </c>
      <c r="L21" s="17" t="s">
        <v>298</v>
      </c>
      <c r="M21" s="17"/>
    </row>
    <row r="22" spans="1:13" ht="15">
      <c r="A22" s="17" t="s">
        <v>31</v>
      </c>
      <c r="B22" s="19" t="s">
        <v>139</v>
      </c>
      <c r="C22" s="19" t="s">
        <v>17</v>
      </c>
      <c r="D22" s="17" t="s">
        <v>409</v>
      </c>
      <c r="E22" s="17"/>
      <c r="F22" s="17"/>
      <c r="G22" s="17"/>
      <c r="H22" s="17"/>
      <c r="I22" s="17" t="s">
        <v>352</v>
      </c>
      <c r="J22" s="17" t="s">
        <v>352</v>
      </c>
      <c r="K22" s="17" t="s">
        <v>298</v>
      </c>
      <c r="L22" s="17" t="s">
        <v>298</v>
      </c>
      <c r="M22" s="17"/>
    </row>
    <row r="23" spans="1:13" ht="15">
      <c r="A23" s="17" t="s">
        <v>32</v>
      </c>
      <c r="B23" s="19" t="s">
        <v>140</v>
      </c>
      <c r="C23" s="19" t="s">
        <v>17</v>
      </c>
      <c r="D23" s="17" t="s">
        <v>409</v>
      </c>
      <c r="E23" s="17" t="s">
        <v>411</v>
      </c>
      <c r="F23" s="17" t="s">
        <v>385</v>
      </c>
      <c r="G23" s="17"/>
      <c r="H23" s="17"/>
      <c r="I23" s="17" t="s">
        <v>70</v>
      </c>
      <c r="J23" s="17" t="s">
        <v>93</v>
      </c>
      <c r="K23" s="17" t="s">
        <v>352</v>
      </c>
      <c r="L23" s="17" t="s">
        <v>273</v>
      </c>
      <c r="M23" s="17"/>
    </row>
    <row r="24" spans="1:13" ht="15">
      <c r="A24" s="17" t="s">
        <v>33</v>
      </c>
      <c r="B24" s="19" t="s">
        <v>141</v>
      </c>
      <c r="C24" s="19" t="s">
        <v>17</v>
      </c>
      <c r="D24" s="17" t="s">
        <v>409</v>
      </c>
      <c r="E24" s="17"/>
      <c r="F24" s="17"/>
      <c r="G24" s="17"/>
      <c r="H24" s="17"/>
      <c r="I24" s="17" t="s">
        <v>352</v>
      </c>
      <c r="J24" s="17" t="s">
        <v>352</v>
      </c>
      <c r="K24" s="17" t="s">
        <v>298</v>
      </c>
      <c r="L24" s="17" t="s">
        <v>298</v>
      </c>
      <c r="M24" s="17"/>
    </row>
    <row r="25" spans="1:13" ht="15">
      <c r="A25" s="17" t="s">
        <v>34</v>
      </c>
      <c r="B25" s="19" t="s">
        <v>142</v>
      </c>
      <c r="C25" s="19" t="s">
        <v>17</v>
      </c>
      <c r="D25" s="17" t="s">
        <v>409</v>
      </c>
      <c r="E25" s="17"/>
      <c r="F25" s="17"/>
      <c r="G25" s="17"/>
      <c r="H25" s="17"/>
      <c r="I25" s="17" t="s">
        <v>352</v>
      </c>
      <c r="J25" s="17" t="s">
        <v>352</v>
      </c>
      <c r="K25" s="17" t="s">
        <v>298</v>
      </c>
      <c r="L25" s="17" t="s">
        <v>298</v>
      </c>
      <c r="M25" s="17"/>
    </row>
    <row r="26" spans="1:13" ht="15">
      <c r="A26" s="17" t="s">
        <v>35</v>
      </c>
      <c r="B26" s="19" t="s">
        <v>143</v>
      </c>
      <c r="C26" s="19" t="s">
        <v>17</v>
      </c>
      <c r="D26" s="17" t="s">
        <v>409</v>
      </c>
      <c r="E26" s="17" t="s">
        <v>412</v>
      </c>
      <c r="F26" s="17"/>
      <c r="G26" s="17"/>
      <c r="H26" s="17"/>
      <c r="I26" s="17" t="s">
        <v>53</v>
      </c>
      <c r="J26" s="17" t="s">
        <v>352</v>
      </c>
      <c r="K26" s="17" t="s">
        <v>133</v>
      </c>
      <c r="L26" s="17" t="s">
        <v>298</v>
      </c>
      <c r="M26" s="17"/>
    </row>
    <row r="27" spans="1:13" ht="15">
      <c r="A27" s="17" t="s">
        <v>36</v>
      </c>
      <c r="B27" s="19" t="s">
        <v>144</v>
      </c>
      <c r="C27" s="19" t="s">
        <v>17</v>
      </c>
      <c r="D27" s="17" t="s">
        <v>409</v>
      </c>
      <c r="E27" s="17" t="s">
        <v>411</v>
      </c>
      <c r="F27" s="17"/>
      <c r="G27" s="17"/>
      <c r="H27" s="17"/>
      <c r="I27" s="17" t="s">
        <v>70</v>
      </c>
      <c r="J27" s="17" t="s">
        <v>352</v>
      </c>
      <c r="K27" s="17" t="s">
        <v>110</v>
      </c>
      <c r="L27" s="17" t="s">
        <v>298</v>
      </c>
      <c r="M27" s="17"/>
    </row>
    <row r="28" spans="1:13" ht="15">
      <c r="A28" s="17" t="s">
        <v>37</v>
      </c>
      <c r="B28" s="19" t="s">
        <v>145</v>
      </c>
      <c r="C28" s="19" t="s">
        <v>17</v>
      </c>
      <c r="D28" s="17" t="s">
        <v>409</v>
      </c>
      <c r="E28" s="17"/>
      <c r="F28" s="17"/>
      <c r="G28" s="17"/>
      <c r="H28" s="17"/>
      <c r="I28" s="17" t="s">
        <v>352</v>
      </c>
      <c r="J28" s="17" t="s">
        <v>352</v>
      </c>
      <c r="K28" s="17" t="s">
        <v>298</v>
      </c>
      <c r="L28" s="17" t="s">
        <v>298</v>
      </c>
      <c r="M28" s="17"/>
    </row>
    <row r="29" spans="1:13" ht="15">
      <c r="A29" s="17" t="s">
        <v>38</v>
      </c>
      <c r="B29" s="19" t="s">
        <v>146</v>
      </c>
      <c r="C29" s="19" t="s">
        <v>17</v>
      </c>
      <c r="D29" s="17" t="s">
        <v>409</v>
      </c>
      <c r="E29" s="17" t="s">
        <v>410</v>
      </c>
      <c r="F29" s="17"/>
      <c r="G29" s="17"/>
      <c r="H29" s="17"/>
      <c r="I29" s="17" t="s">
        <v>352</v>
      </c>
      <c r="J29" s="17" t="s">
        <v>352</v>
      </c>
      <c r="K29" s="17" t="s">
        <v>298</v>
      </c>
      <c r="L29" s="17" t="s">
        <v>298</v>
      </c>
      <c r="M29" s="17"/>
    </row>
    <row r="30" spans="1:13" ht="15">
      <c r="A30" s="17" t="s">
        <v>39</v>
      </c>
      <c r="B30" s="19" t="s">
        <v>147</v>
      </c>
      <c r="C30" s="19" t="s">
        <v>17</v>
      </c>
      <c r="D30" s="17" t="s">
        <v>409</v>
      </c>
      <c r="E30" s="17"/>
      <c r="F30" s="17"/>
      <c r="G30" s="17"/>
      <c r="H30" s="17"/>
      <c r="I30" s="17" t="s">
        <v>352</v>
      </c>
      <c r="J30" s="17" t="s">
        <v>352</v>
      </c>
      <c r="K30" s="17" t="s">
        <v>298</v>
      </c>
      <c r="L30" s="17" t="s">
        <v>298</v>
      </c>
      <c r="M30" s="17"/>
    </row>
    <row r="31" spans="1:13" ht="15">
      <c r="A31" s="17" t="s">
        <v>40</v>
      </c>
      <c r="B31" s="19" t="s">
        <v>148</v>
      </c>
      <c r="C31" s="19" t="s">
        <v>17</v>
      </c>
      <c r="D31" s="17" t="s">
        <v>409</v>
      </c>
      <c r="E31" s="17"/>
      <c r="F31" s="17"/>
      <c r="G31" s="17"/>
      <c r="H31" s="17"/>
      <c r="I31" s="17" t="s">
        <v>352</v>
      </c>
      <c r="J31" s="17" t="s">
        <v>352</v>
      </c>
      <c r="K31" s="17" t="s">
        <v>298</v>
      </c>
      <c r="L31" s="17" t="s">
        <v>298</v>
      </c>
      <c r="M31" s="17"/>
    </row>
    <row r="32" spans="1:13" ht="15">
      <c r="A32" s="17" t="s">
        <v>41</v>
      </c>
      <c r="B32" s="19" t="s">
        <v>149</v>
      </c>
      <c r="C32" s="19" t="s">
        <v>17</v>
      </c>
      <c r="D32" s="17" t="s">
        <v>409</v>
      </c>
      <c r="E32" s="17"/>
      <c r="F32" s="17"/>
      <c r="G32" s="17"/>
      <c r="H32" s="17"/>
      <c r="I32" s="17" t="s">
        <v>352</v>
      </c>
      <c r="J32" s="17" t="s">
        <v>352</v>
      </c>
      <c r="K32" s="17" t="s">
        <v>298</v>
      </c>
      <c r="L32" s="17" t="s">
        <v>298</v>
      </c>
      <c r="M32" s="17"/>
    </row>
    <row r="33" spans="1:13" ht="15">
      <c r="A33" s="17" t="s">
        <v>42</v>
      </c>
      <c r="B33" s="19" t="s">
        <v>150</v>
      </c>
      <c r="C33" s="19" t="s">
        <v>17</v>
      </c>
      <c r="D33" s="17" t="s">
        <v>409</v>
      </c>
      <c r="E33" s="17"/>
      <c r="F33" s="17"/>
      <c r="G33" s="17"/>
      <c r="H33" s="17"/>
      <c r="I33" s="17" t="s">
        <v>352</v>
      </c>
      <c r="J33" s="17" t="s">
        <v>352</v>
      </c>
      <c r="K33" s="17" t="s">
        <v>298</v>
      </c>
      <c r="L33" s="17" t="s">
        <v>298</v>
      </c>
      <c r="M33" s="17"/>
    </row>
    <row r="34" spans="1:13" ht="15">
      <c r="A34" s="17" t="s">
        <v>43</v>
      </c>
      <c r="B34" s="19" t="s">
        <v>151</v>
      </c>
      <c r="C34" s="19" t="s">
        <v>17</v>
      </c>
      <c r="D34" s="17" t="s">
        <v>409</v>
      </c>
      <c r="E34" s="17"/>
      <c r="F34" s="17"/>
      <c r="G34" s="17"/>
      <c r="H34" s="17"/>
      <c r="I34" s="17" t="s">
        <v>352</v>
      </c>
      <c r="J34" s="17" t="s">
        <v>352</v>
      </c>
      <c r="K34" s="17" t="s">
        <v>298</v>
      </c>
      <c r="L34" s="17" t="s">
        <v>298</v>
      </c>
      <c r="M34" s="17"/>
    </row>
    <row r="35" spans="1:13" ht="15">
      <c r="A35" s="17" t="s">
        <v>44</v>
      </c>
      <c r="B35" s="19" t="s">
        <v>15</v>
      </c>
      <c r="C35" s="19" t="s">
        <v>17</v>
      </c>
      <c r="D35" s="17" t="s">
        <v>409</v>
      </c>
      <c r="E35" s="17" t="s">
        <v>369</v>
      </c>
      <c r="F35" s="17"/>
      <c r="G35" s="17"/>
      <c r="H35" s="17"/>
      <c r="I35" s="17" t="s">
        <v>62</v>
      </c>
      <c r="J35" s="17" t="s">
        <v>352</v>
      </c>
      <c r="K35" s="17" t="s">
        <v>169</v>
      </c>
      <c r="L35" s="17" t="s">
        <v>298</v>
      </c>
      <c r="M35" s="17"/>
    </row>
    <row r="36" spans="1:13" ht="15">
      <c r="A36" s="17" t="s">
        <v>45</v>
      </c>
      <c r="B36" s="19" t="s">
        <v>152</v>
      </c>
      <c r="C36" s="19" t="s">
        <v>17</v>
      </c>
      <c r="D36" s="17" t="s">
        <v>409</v>
      </c>
      <c r="E36" s="17"/>
      <c r="F36" s="17"/>
      <c r="G36" s="17"/>
      <c r="H36" s="17"/>
      <c r="I36" s="17" t="s">
        <v>352</v>
      </c>
      <c r="J36" s="17" t="s">
        <v>352</v>
      </c>
      <c r="K36" s="17" t="s">
        <v>298</v>
      </c>
      <c r="L36" s="17" t="s">
        <v>298</v>
      </c>
      <c r="M36" s="17"/>
    </row>
    <row r="37" spans="1:13" ht="15">
      <c r="A37" s="17" t="s">
        <v>46</v>
      </c>
      <c r="B37" s="19" t="s">
        <v>153</v>
      </c>
      <c r="C37" s="19" t="s">
        <v>17</v>
      </c>
      <c r="D37" s="17" t="s">
        <v>409</v>
      </c>
      <c r="E37" s="17"/>
      <c r="F37" s="17"/>
      <c r="G37" s="17"/>
      <c r="H37" s="17"/>
      <c r="I37" s="17" t="s">
        <v>352</v>
      </c>
      <c r="J37" s="17" t="s">
        <v>352</v>
      </c>
      <c r="K37" s="17" t="s">
        <v>298</v>
      </c>
      <c r="L37" s="17" t="s">
        <v>298</v>
      </c>
      <c r="M37" s="17"/>
    </row>
    <row r="38" spans="1:13" ht="15">
      <c r="A38" s="17" t="s">
        <v>47</v>
      </c>
      <c r="B38" s="19" t="s">
        <v>154</v>
      </c>
      <c r="C38" s="19" t="s">
        <v>17</v>
      </c>
      <c r="D38" s="17" t="s">
        <v>409</v>
      </c>
      <c r="E38" s="17"/>
      <c r="F38" s="17"/>
      <c r="G38" s="17"/>
      <c r="H38" s="17"/>
      <c r="I38" s="17" t="s">
        <v>352</v>
      </c>
      <c r="J38" s="17" t="s">
        <v>352</v>
      </c>
      <c r="K38" s="17" t="s">
        <v>298</v>
      </c>
      <c r="L38" s="17" t="s">
        <v>298</v>
      </c>
      <c r="M38" s="17"/>
    </row>
    <row r="39" spans="1:13" ht="15">
      <c r="A39" s="17" t="s">
        <v>48</v>
      </c>
      <c r="B39" s="19" t="s">
        <v>155</v>
      </c>
      <c r="C39" s="19" t="s">
        <v>17</v>
      </c>
      <c r="D39" s="17" t="s">
        <v>409</v>
      </c>
      <c r="E39" s="17"/>
      <c r="F39" s="17"/>
      <c r="G39" s="17"/>
      <c r="H39" s="17"/>
      <c r="I39" s="17" t="s">
        <v>352</v>
      </c>
      <c r="J39" s="17" t="s">
        <v>352</v>
      </c>
      <c r="K39" s="17" t="s">
        <v>298</v>
      </c>
      <c r="L39" s="17" t="s">
        <v>298</v>
      </c>
      <c r="M39" s="17"/>
    </row>
    <row r="40" spans="1:13" ht="15">
      <c r="A40" s="17" t="s">
        <v>49</v>
      </c>
      <c r="B40" s="19" t="s">
        <v>156</v>
      </c>
      <c r="C40" s="19" t="s">
        <v>17</v>
      </c>
      <c r="D40" s="17" t="s">
        <v>409</v>
      </c>
      <c r="E40" s="17"/>
      <c r="F40" s="17"/>
      <c r="G40" s="17"/>
      <c r="H40" s="17"/>
      <c r="I40" s="17" t="s">
        <v>352</v>
      </c>
      <c r="J40" s="17" t="s">
        <v>352</v>
      </c>
      <c r="K40" s="17" t="s">
        <v>298</v>
      </c>
      <c r="L40" s="17" t="s">
        <v>298</v>
      </c>
      <c r="M40" s="17"/>
    </row>
    <row r="41" spans="1:13" ht="15">
      <c r="A41" s="17" t="s">
        <v>50</v>
      </c>
      <c r="B41" s="19" t="s">
        <v>157</v>
      </c>
      <c r="C41" s="19" t="s">
        <v>17</v>
      </c>
      <c r="D41" s="17" t="s">
        <v>409</v>
      </c>
      <c r="E41" s="17"/>
      <c r="F41" s="17"/>
      <c r="G41" s="17"/>
      <c r="H41" s="17"/>
      <c r="I41" s="17" t="s">
        <v>352</v>
      </c>
      <c r="J41" s="17" t="s">
        <v>352</v>
      </c>
      <c r="K41" s="17" t="s">
        <v>298</v>
      </c>
      <c r="L41" s="17" t="s">
        <v>298</v>
      </c>
      <c r="M41" s="17"/>
    </row>
    <row r="42" spans="1:13" ht="15">
      <c r="A42" s="17" t="s">
        <v>51</v>
      </c>
      <c r="B42" s="19" t="s">
        <v>158</v>
      </c>
      <c r="C42" s="19" t="s">
        <v>17</v>
      </c>
      <c r="D42" s="17" t="s">
        <v>409</v>
      </c>
      <c r="E42" s="17"/>
      <c r="F42" s="17"/>
      <c r="G42" s="17"/>
      <c r="H42" s="17"/>
      <c r="I42" s="17" t="s">
        <v>352</v>
      </c>
      <c r="J42" s="17" t="s">
        <v>352</v>
      </c>
      <c r="K42" s="17" t="s">
        <v>298</v>
      </c>
      <c r="L42" s="17" t="s">
        <v>298</v>
      </c>
      <c r="M42" s="17"/>
    </row>
    <row r="43" spans="1:13" ht="15">
      <c r="A43" s="17" t="s">
        <v>52</v>
      </c>
      <c r="B43" s="19" t="s">
        <v>159</v>
      </c>
      <c r="C43" s="19" t="s">
        <v>17</v>
      </c>
      <c r="D43" s="17" t="s">
        <v>409</v>
      </c>
      <c r="E43" s="17"/>
      <c r="F43" s="17"/>
      <c r="G43" s="17"/>
      <c r="H43" s="17"/>
      <c r="I43" s="17" t="s">
        <v>352</v>
      </c>
      <c r="J43" s="17" t="s">
        <v>352</v>
      </c>
      <c r="K43" s="17" t="s">
        <v>298</v>
      </c>
      <c r="L43" s="17" t="s">
        <v>298</v>
      </c>
      <c r="M43" s="17"/>
    </row>
    <row r="44" spans="1:13" ht="15">
      <c r="A44" s="17" t="s">
        <v>53</v>
      </c>
      <c r="B44" s="19" t="s">
        <v>160</v>
      </c>
      <c r="C44" s="19" t="s">
        <v>17</v>
      </c>
      <c r="D44" s="17" t="s">
        <v>409</v>
      </c>
      <c r="E44" s="17" t="s">
        <v>413</v>
      </c>
      <c r="F44" s="17"/>
      <c r="G44" s="17"/>
      <c r="H44" s="17"/>
      <c r="I44" s="17" t="s">
        <v>55</v>
      </c>
      <c r="J44" s="17" t="s">
        <v>352</v>
      </c>
      <c r="K44" s="17" t="s">
        <v>234</v>
      </c>
      <c r="L44" s="17" t="s">
        <v>298</v>
      </c>
      <c r="M44" s="17"/>
    </row>
    <row r="45" spans="1:13" ht="15">
      <c r="A45" s="17" t="s">
        <v>54</v>
      </c>
      <c r="B45" s="19" t="s">
        <v>19</v>
      </c>
      <c r="C45" s="19" t="s">
        <v>17</v>
      </c>
      <c r="D45" s="17" t="s">
        <v>409</v>
      </c>
      <c r="E45" s="17"/>
      <c r="F45" s="17"/>
      <c r="G45" s="17"/>
      <c r="H45" s="17"/>
      <c r="I45" s="17" t="s">
        <v>352</v>
      </c>
      <c r="J45" s="17" t="s">
        <v>352</v>
      </c>
      <c r="K45" s="17" t="s">
        <v>298</v>
      </c>
      <c r="L45" s="17" t="s">
        <v>298</v>
      </c>
      <c r="M45" s="17"/>
    </row>
    <row r="46" spans="1:13" ht="15">
      <c r="A46" s="17" t="s">
        <v>55</v>
      </c>
      <c r="B46" s="19" t="s">
        <v>161</v>
      </c>
      <c r="C46" s="19" t="s">
        <v>17</v>
      </c>
      <c r="D46" s="17" t="s">
        <v>409</v>
      </c>
      <c r="E46" s="17"/>
      <c r="F46" s="17"/>
      <c r="G46" s="17"/>
      <c r="H46" s="17"/>
      <c r="I46" s="17" t="s">
        <v>352</v>
      </c>
      <c r="J46" s="17" t="s">
        <v>352</v>
      </c>
      <c r="K46" s="17" t="s">
        <v>298</v>
      </c>
      <c r="L46" s="17" t="s">
        <v>298</v>
      </c>
      <c r="M46" s="17"/>
    </row>
    <row r="47" spans="1:13" ht="15">
      <c r="A47" s="17" t="s">
        <v>56</v>
      </c>
      <c r="B47" s="19" t="s">
        <v>162</v>
      </c>
      <c r="C47" s="19" t="s">
        <v>17</v>
      </c>
      <c r="D47" s="17" t="s">
        <v>409</v>
      </c>
      <c r="E47" s="17"/>
      <c r="F47" s="17"/>
      <c r="G47" s="17"/>
      <c r="H47" s="17"/>
      <c r="I47" s="17" t="s">
        <v>352</v>
      </c>
      <c r="J47" s="17" t="s">
        <v>352</v>
      </c>
      <c r="K47" s="17" t="s">
        <v>298</v>
      </c>
      <c r="L47" s="17" t="s">
        <v>298</v>
      </c>
      <c r="M47" s="17"/>
    </row>
    <row r="48" spans="1:13" ht="15">
      <c r="A48" s="17" t="s">
        <v>57</v>
      </c>
      <c r="B48" s="19" t="s">
        <v>163</v>
      </c>
      <c r="C48" s="19" t="s">
        <v>17</v>
      </c>
      <c r="D48" s="17" t="s">
        <v>409</v>
      </c>
      <c r="E48" s="17"/>
      <c r="F48" s="17"/>
      <c r="G48" s="17"/>
      <c r="H48" s="17"/>
      <c r="I48" s="17" t="s">
        <v>352</v>
      </c>
      <c r="J48" s="17" t="s">
        <v>352</v>
      </c>
      <c r="K48" s="17" t="s">
        <v>298</v>
      </c>
      <c r="L48" s="17" t="s">
        <v>298</v>
      </c>
      <c r="M48" s="17"/>
    </row>
    <row r="49" spans="1:13" ht="15">
      <c r="A49" s="17" t="s">
        <v>58</v>
      </c>
      <c r="B49" s="19" t="s">
        <v>164</v>
      </c>
      <c r="C49" s="19" t="s">
        <v>17</v>
      </c>
      <c r="D49" s="17" t="s">
        <v>409</v>
      </c>
      <c r="E49" s="17"/>
      <c r="F49" s="17"/>
      <c r="G49" s="17"/>
      <c r="H49" s="17"/>
      <c r="I49" s="17" t="s">
        <v>352</v>
      </c>
      <c r="J49" s="17" t="s">
        <v>352</v>
      </c>
      <c r="K49" s="17" t="s">
        <v>298</v>
      </c>
      <c r="L49" s="17" t="s">
        <v>298</v>
      </c>
      <c r="M49" s="17"/>
    </row>
    <row r="50" spans="1:13" ht="15">
      <c r="A50" s="17" t="s">
        <v>59</v>
      </c>
      <c r="B50" s="19" t="s">
        <v>165</v>
      </c>
      <c r="C50" s="19" t="s">
        <v>17</v>
      </c>
      <c r="D50" s="17" t="s">
        <v>409</v>
      </c>
      <c r="E50" s="17"/>
      <c r="F50" s="17"/>
      <c r="G50" s="17"/>
      <c r="H50" s="17"/>
      <c r="I50" s="17" t="s">
        <v>352</v>
      </c>
      <c r="J50" s="17" t="s">
        <v>352</v>
      </c>
      <c r="K50" s="17" t="s">
        <v>298</v>
      </c>
      <c r="L50" s="17" t="s">
        <v>298</v>
      </c>
      <c r="M50" s="17"/>
    </row>
    <row r="51" spans="1:13" ht="15">
      <c r="A51" s="17" t="s">
        <v>60</v>
      </c>
      <c r="B51" s="19" t="s">
        <v>166</v>
      </c>
      <c r="C51" s="19" t="s">
        <v>17</v>
      </c>
      <c r="D51" s="17" t="s">
        <v>409</v>
      </c>
      <c r="E51" s="17"/>
      <c r="F51" s="17"/>
      <c r="G51" s="17"/>
      <c r="H51" s="17"/>
      <c r="I51" s="17" t="s">
        <v>352</v>
      </c>
      <c r="J51" s="17" t="s">
        <v>352</v>
      </c>
      <c r="K51" s="17" t="s">
        <v>298</v>
      </c>
      <c r="L51" s="17" t="s">
        <v>298</v>
      </c>
      <c r="M51" s="17"/>
    </row>
    <row r="52" spans="1:13" ht="15">
      <c r="A52" s="17" t="s">
        <v>61</v>
      </c>
      <c r="B52" s="19" t="s">
        <v>167</v>
      </c>
      <c r="C52" s="19" t="s">
        <v>17</v>
      </c>
      <c r="D52" s="17" t="s">
        <v>409</v>
      </c>
      <c r="E52" s="17" t="s">
        <v>386</v>
      </c>
      <c r="F52" s="17"/>
      <c r="G52" s="17"/>
      <c r="H52" s="17"/>
      <c r="I52" s="17" t="s">
        <v>69</v>
      </c>
      <c r="J52" s="17" t="s">
        <v>352</v>
      </c>
      <c r="K52" s="17" t="s">
        <v>111</v>
      </c>
      <c r="L52" s="17" t="s">
        <v>298</v>
      </c>
      <c r="M52" s="17"/>
    </row>
    <row r="53" spans="1:13" ht="15">
      <c r="A53" s="17" t="s">
        <v>62</v>
      </c>
      <c r="B53" s="19" t="s">
        <v>168</v>
      </c>
      <c r="C53" s="19" t="s">
        <v>17</v>
      </c>
      <c r="D53" s="17" t="s">
        <v>409</v>
      </c>
      <c r="E53" s="17" t="s">
        <v>414</v>
      </c>
      <c r="F53" s="17"/>
      <c r="G53" s="17"/>
      <c r="H53" s="17"/>
      <c r="I53" s="17" t="s">
        <v>52</v>
      </c>
      <c r="J53" s="17" t="s">
        <v>352</v>
      </c>
      <c r="K53" s="17" t="s">
        <v>239</v>
      </c>
      <c r="L53" s="17" t="s">
        <v>298</v>
      </c>
      <c r="M53" s="17"/>
    </row>
    <row r="54" spans="1:13" ht="15">
      <c r="A54" s="17" t="s">
        <v>63</v>
      </c>
      <c r="B54" s="19" t="s">
        <v>169</v>
      </c>
      <c r="C54" s="19" t="s">
        <v>17</v>
      </c>
      <c r="D54" s="17" t="s">
        <v>409</v>
      </c>
      <c r="E54" s="17"/>
      <c r="F54" s="17"/>
      <c r="G54" s="17"/>
      <c r="H54" s="17"/>
      <c r="I54" s="17" t="s">
        <v>352</v>
      </c>
      <c r="J54" s="17" t="s">
        <v>352</v>
      </c>
      <c r="K54" s="17" t="s">
        <v>298</v>
      </c>
      <c r="L54" s="17" t="s">
        <v>298</v>
      </c>
      <c r="M54" s="17"/>
    </row>
    <row r="55" spans="1:13" ht="15">
      <c r="A55" s="17" t="s">
        <v>64</v>
      </c>
      <c r="B55" s="19" t="s">
        <v>170</v>
      </c>
      <c r="C55" s="19" t="s">
        <v>17</v>
      </c>
      <c r="D55" s="17" t="s">
        <v>409</v>
      </c>
      <c r="E55" s="17" t="s">
        <v>403</v>
      </c>
      <c r="F55" s="17"/>
      <c r="G55" s="17"/>
      <c r="H55" s="17"/>
      <c r="I55" s="17" t="s">
        <v>352</v>
      </c>
      <c r="J55" s="17" t="s">
        <v>352</v>
      </c>
      <c r="K55" s="17" t="s">
        <v>298</v>
      </c>
      <c r="L55" s="17" t="s">
        <v>298</v>
      </c>
      <c r="M55" s="17"/>
    </row>
    <row r="56" spans="1:13" ht="15">
      <c r="A56" s="17" t="s">
        <v>65</v>
      </c>
      <c r="B56" s="19" t="s">
        <v>171</v>
      </c>
      <c r="C56" s="19" t="s">
        <v>17</v>
      </c>
      <c r="D56" s="17" t="s">
        <v>409</v>
      </c>
      <c r="E56" s="17"/>
      <c r="F56" s="17"/>
      <c r="G56" s="17"/>
      <c r="H56" s="17"/>
      <c r="I56" s="17" t="s">
        <v>352</v>
      </c>
      <c r="J56" s="17" t="s">
        <v>352</v>
      </c>
      <c r="K56" s="17" t="s">
        <v>298</v>
      </c>
      <c r="L56" s="17" t="s">
        <v>298</v>
      </c>
      <c r="M56" s="17"/>
    </row>
    <row r="57" spans="1:13" ht="15">
      <c r="A57" s="17" t="s">
        <v>66</v>
      </c>
      <c r="B57" s="19" t="s">
        <v>172</v>
      </c>
      <c r="C57" s="19" t="s">
        <v>17</v>
      </c>
      <c r="D57" s="17" t="s">
        <v>409</v>
      </c>
      <c r="E57" s="17"/>
      <c r="F57" s="17"/>
      <c r="G57" s="17"/>
      <c r="H57" s="17"/>
      <c r="I57" s="17" t="s">
        <v>352</v>
      </c>
      <c r="J57" s="17" t="s">
        <v>352</v>
      </c>
      <c r="K57" s="17" t="s">
        <v>298</v>
      </c>
      <c r="L57" s="17" t="s">
        <v>298</v>
      </c>
      <c r="M57" s="17"/>
    </row>
    <row r="58" spans="1:13" ht="15">
      <c r="A58" s="17" t="s">
        <v>67</v>
      </c>
      <c r="B58" s="19" t="s">
        <v>173</v>
      </c>
      <c r="C58" s="19" t="s">
        <v>17</v>
      </c>
      <c r="D58" s="17" t="s">
        <v>409</v>
      </c>
      <c r="E58" s="17"/>
      <c r="F58" s="17"/>
      <c r="G58" s="17"/>
      <c r="H58" s="17"/>
      <c r="I58" s="17" t="s">
        <v>352</v>
      </c>
      <c r="J58" s="17" t="s">
        <v>352</v>
      </c>
      <c r="K58" s="17" t="s">
        <v>298</v>
      </c>
      <c r="L58" s="17" t="s">
        <v>298</v>
      </c>
      <c r="M58" s="17"/>
    </row>
    <row r="59" spans="1:13" ht="15">
      <c r="A59" s="17" t="s">
        <v>68</v>
      </c>
      <c r="B59" s="19" t="s">
        <v>401</v>
      </c>
      <c r="C59" s="19" t="s">
        <v>17</v>
      </c>
      <c r="D59" s="17" t="s">
        <v>409</v>
      </c>
      <c r="E59" s="17"/>
      <c r="F59" s="17"/>
      <c r="G59" s="17"/>
      <c r="H59" s="17"/>
      <c r="I59" s="17" t="s">
        <v>352</v>
      </c>
      <c r="J59" s="17" t="s">
        <v>352</v>
      </c>
      <c r="K59" s="17" t="s">
        <v>298</v>
      </c>
      <c r="L59" s="17" t="s">
        <v>298</v>
      </c>
      <c r="M59" s="17"/>
    </row>
    <row r="60" spans="1:13" ht="15">
      <c r="A60" s="17" t="s">
        <v>69</v>
      </c>
      <c r="B60" s="19" t="s">
        <v>174</v>
      </c>
      <c r="C60" s="19" t="s">
        <v>17</v>
      </c>
      <c r="D60" s="17" t="s">
        <v>409</v>
      </c>
      <c r="E60" s="17"/>
      <c r="F60" s="17"/>
      <c r="G60" s="17"/>
      <c r="H60" s="17"/>
      <c r="I60" s="17" t="s">
        <v>352</v>
      </c>
      <c r="J60" s="17" t="s">
        <v>352</v>
      </c>
      <c r="K60" s="17" t="s">
        <v>298</v>
      </c>
      <c r="L60" s="17" t="s">
        <v>298</v>
      </c>
      <c r="M60" s="17"/>
    </row>
    <row r="61" spans="1:13" ht="15">
      <c r="A61" s="17" t="s">
        <v>70</v>
      </c>
      <c r="B61" s="19" t="s">
        <v>175</v>
      </c>
      <c r="C61" s="19" t="s">
        <v>17</v>
      </c>
      <c r="D61" s="17" t="s">
        <v>409</v>
      </c>
      <c r="E61" s="17"/>
      <c r="F61" s="17"/>
      <c r="G61" s="17"/>
      <c r="H61" s="17"/>
      <c r="I61" s="17" t="s">
        <v>352</v>
      </c>
      <c r="J61" s="17" t="s">
        <v>352</v>
      </c>
      <c r="K61" s="17" t="s">
        <v>298</v>
      </c>
      <c r="L61" s="17" t="s">
        <v>298</v>
      </c>
      <c r="M61" s="17"/>
    </row>
    <row r="62" spans="1:13" ht="15">
      <c r="A62" s="17" t="s">
        <v>71</v>
      </c>
      <c r="B62" s="19" t="s">
        <v>176</v>
      </c>
      <c r="C62" s="19" t="s">
        <v>17</v>
      </c>
      <c r="D62" s="17" t="s">
        <v>409</v>
      </c>
      <c r="E62" s="17"/>
      <c r="F62" s="17"/>
      <c r="G62" s="17"/>
      <c r="H62" s="17"/>
      <c r="I62" s="17" t="s">
        <v>352</v>
      </c>
      <c r="J62" s="17" t="s">
        <v>352</v>
      </c>
      <c r="K62" s="17" t="s">
        <v>298</v>
      </c>
      <c r="L62" s="17" t="s">
        <v>298</v>
      </c>
      <c r="M62" s="17"/>
    </row>
    <row r="63" spans="1:13" ht="15">
      <c r="A63" s="17" t="s">
        <v>72</v>
      </c>
      <c r="B63" s="19" t="s">
        <v>177</v>
      </c>
      <c r="C63" s="19" t="s">
        <v>17</v>
      </c>
      <c r="D63" s="17" t="s">
        <v>409</v>
      </c>
      <c r="E63" s="17"/>
      <c r="F63" s="17"/>
      <c r="G63" s="17"/>
      <c r="H63" s="17"/>
      <c r="I63" s="17" t="s">
        <v>352</v>
      </c>
      <c r="J63" s="17" t="s">
        <v>352</v>
      </c>
      <c r="K63" s="17" t="s">
        <v>298</v>
      </c>
      <c r="L63" s="17" t="s">
        <v>298</v>
      </c>
      <c r="M63" s="17"/>
    </row>
    <row r="64" spans="1:13" ht="15">
      <c r="A64" s="17" t="s">
        <v>73</v>
      </c>
      <c r="B64" s="19" t="s">
        <v>178</v>
      </c>
      <c r="C64" s="19" t="s">
        <v>17</v>
      </c>
      <c r="D64" s="17" t="s">
        <v>409</v>
      </c>
      <c r="E64" s="17"/>
      <c r="F64" s="17"/>
      <c r="G64" s="17"/>
      <c r="H64" s="17"/>
      <c r="I64" s="17" t="s">
        <v>352</v>
      </c>
      <c r="J64" s="17" t="s">
        <v>352</v>
      </c>
      <c r="K64" s="17" t="s">
        <v>298</v>
      </c>
      <c r="L64" s="17" t="s">
        <v>298</v>
      </c>
      <c r="M64" s="17"/>
    </row>
    <row r="65" spans="1:13" ht="15">
      <c r="A65" s="17" t="s">
        <v>74</v>
      </c>
      <c r="B65" s="19" t="s">
        <v>179</v>
      </c>
      <c r="C65" s="19" t="s">
        <v>17</v>
      </c>
      <c r="D65" s="17" t="s">
        <v>409</v>
      </c>
      <c r="E65" s="17"/>
      <c r="F65" s="17"/>
      <c r="G65" s="17"/>
      <c r="H65" s="17"/>
      <c r="I65" s="17" t="s">
        <v>352</v>
      </c>
      <c r="J65" s="17" t="s">
        <v>352</v>
      </c>
      <c r="K65" s="17" t="s">
        <v>298</v>
      </c>
      <c r="L65" s="17" t="s">
        <v>298</v>
      </c>
      <c r="M65" s="17"/>
    </row>
    <row r="66" spans="1:13" ht="15">
      <c r="A66" s="17" t="s">
        <v>75</v>
      </c>
      <c r="B66" s="19" t="s">
        <v>180</v>
      </c>
      <c r="C66" s="19" t="s">
        <v>17</v>
      </c>
      <c r="D66" s="17" t="s">
        <v>409</v>
      </c>
      <c r="E66" s="17" t="s">
        <v>406</v>
      </c>
      <c r="F66" s="17"/>
      <c r="G66" s="17"/>
      <c r="H66" s="17"/>
      <c r="I66" s="17" t="s">
        <v>51</v>
      </c>
      <c r="J66" s="17" t="s">
        <v>352</v>
      </c>
      <c r="K66" s="17" t="s">
        <v>241</v>
      </c>
      <c r="L66" s="17" t="s">
        <v>298</v>
      </c>
      <c r="M66" s="17"/>
    </row>
    <row r="67" spans="1:13" ht="15">
      <c r="A67" s="17" t="s">
        <v>76</v>
      </c>
      <c r="B67" s="19" t="s">
        <v>383</v>
      </c>
      <c r="C67" s="19" t="s">
        <v>17</v>
      </c>
      <c r="D67" s="17" t="s">
        <v>409</v>
      </c>
      <c r="E67" s="17"/>
      <c r="F67" s="17"/>
      <c r="G67" s="17"/>
      <c r="H67" s="17"/>
      <c r="I67" s="17" t="s">
        <v>352</v>
      </c>
      <c r="J67" s="17" t="s">
        <v>352</v>
      </c>
      <c r="K67" s="17" t="s">
        <v>298</v>
      </c>
      <c r="L67" s="17" t="s">
        <v>298</v>
      </c>
      <c r="M67" s="17"/>
    </row>
    <row r="68" spans="1:13" ht="15">
      <c r="A68" s="17" t="s">
        <v>77</v>
      </c>
      <c r="B68" s="19" t="s">
        <v>182</v>
      </c>
      <c r="C68" s="19" t="s">
        <v>17</v>
      </c>
      <c r="D68" s="17" t="s">
        <v>409</v>
      </c>
      <c r="E68" s="17" t="s">
        <v>400</v>
      </c>
      <c r="F68" s="17"/>
      <c r="G68" s="17"/>
      <c r="H68" s="17"/>
      <c r="I68" s="17" t="s">
        <v>54</v>
      </c>
      <c r="J68" s="17" t="s">
        <v>352</v>
      </c>
      <c r="K68" s="17" t="s">
        <v>236</v>
      </c>
      <c r="L68" s="17" t="s">
        <v>298</v>
      </c>
      <c r="M68" s="17"/>
    </row>
    <row r="69" spans="1:13" ht="15">
      <c r="A69" s="17" t="s">
        <v>78</v>
      </c>
      <c r="B69" s="19" t="s">
        <v>183</v>
      </c>
      <c r="C69" s="19" t="s">
        <v>17</v>
      </c>
      <c r="D69" s="17" t="s">
        <v>409</v>
      </c>
      <c r="E69" s="17"/>
      <c r="F69" s="17"/>
      <c r="G69" s="17"/>
      <c r="H69" s="17"/>
      <c r="I69" s="17" t="s">
        <v>352</v>
      </c>
      <c r="J69" s="17" t="s">
        <v>352</v>
      </c>
      <c r="K69" s="17" t="s">
        <v>298</v>
      </c>
      <c r="L69" s="17" t="s">
        <v>298</v>
      </c>
      <c r="M69" s="17"/>
    </row>
    <row r="70" spans="1:13" ht="15">
      <c r="A70" s="17" t="s">
        <v>79</v>
      </c>
      <c r="B70" s="19" t="s">
        <v>21</v>
      </c>
      <c r="C70" s="19" t="s">
        <v>17</v>
      </c>
      <c r="D70" s="17" t="s">
        <v>409</v>
      </c>
      <c r="E70" s="17"/>
      <c r="F70" s="17"/>
      <c r="G70" s="17"/>
      <c r="H70" s="17"/>
      <c r="I70" s="17" t="s">
        <v>352</v>
      </c>
      <c r="J70" s="17" t="s">
        <v>352</v>
      </c>
      <c r="K70" s="17" t="s">
        <v>298</v>
      </c>
      <c r="L70" s="17" t="s">
        <v>298</v>
      </c>
      <c r="M70" s="17"/>
    </row>
    <row r="71" spans="1:13" ht="15">
      <c r="A71" s="17" t="s">
        <v>80</v>
      </c>
      <c r="B71" s="19" t="s">
        <v>184</v>
      </c>
      <c r="C71" s="19" t="s">
        <v>17</v>
      </c>
      <c r="D71" s="17" t="s">
        <v>409</v>
      </c>
      <c r="E71" s="17"/>
      <c r="F71" s="17"/>
      <c r="G71" s="17"/>
      <c r="H71" s="17"/>
      <c r="I71" s="17" t="s">
        <v>352</v>
      </c>
      <c r="J71" s="17" t="s">
        <v>352</v>
      </c>
      <c r="K71" s="17" t="s">
        <v>298</v>
      </c>
      <c r="L71" s="17" t="s">
        <v>298</v>
      </c>
      <c r="M71" s="17"/>
    </row>
    <row r="72" spans="1:13" ht="15">
      <c r="A72" s="17" t="s">
        <v>81</v>
      </c>
      <c r="B72" s="19" t="s">
        <v>185</v>
      </c>
      <c r="C72" s="19" t="s">
        <v>17</v>
      </c>
      <c r="D72" s="17" t="s">
        <v>409</v>
      </c>
      <c r="E72" s="17"/>
      <c r="F72" s="17"/>
      <c r="G72" s="17"/>
      <c r="H72" s="17"/>
      <c r="I72" s="17" t="s">
        <v>352</v>
      </c>
      <c r="J72" s="17" t="s">
        <v>352</v>
      </c>
      <c r="K72" s="17" t="s">
        <v>298</v>
      </c>
      <c r="L72" s="17" t="s">
        <v>298</v>
      </c>
      <c r="M72" s="17"/>
    </row>
    <row r="73" spans="1:13" ht="15">
      <c r="A73" s="17" t="s">
        <v>82</v>
      </c>
      <c r="B73" s="19" t="s">
        <v>186</v>
      </c>
      <c r="C73" s="19" t="s">
        <v>17</v>
      </c>
      <c r="D73" s="17" t="s">
        <v>409</v>
      </c>
      <c r="E73" s="17"/>
      <c r="F73" s="17"/>
      <c r="G73" s="17"/>
      <c r="H73" s="17"/>
      <c r="I73" s="17" t="s">
        <v>352</v>
      </c>
      <c r="J73" s="17" t="s">
        <v>352</v>
      </c>
      <c r="K73" s="17" t="s">
        <v>298</v>
      </c>
      <c r="L73" s="17" t="s">
        <v>298</v>
      </c>
      <c r="M73" s="17"/>
    </row>
    <row r="74" spans="1:13" ht="15">
      <c r="A74" s="17" t="s">
        <v>83</v>
      </c>
      <c r="B74" s="19" t="s">
        <v>187</v>
      </c>
      <c r="C74" s="19" t="s">
        <v>17</v>
      </c>
      <c r="D74" s="17" t="s">
        <v>409</v>
      </c>
      <c r="E74" s="17"/>
      <c r="F74" s="17"/>
      <c r="G74" s="17"/>
      <c r="H74" s="17"/>
      <c r="I74" s="17" t="s">
        <v>352</v>
      </c>
      <c r="J74" s="17" t="s">
        <v>352</v>
      </c>
      <c r="K74" s="17" t="s">
        <v>298</v>
      </c>
      <c r="L74" s="17" t="s">
        <v>298</v>
      </c>
      <c r="M74" s="17"/>
    </row>
    <row r="75" spans="1:13" ht="15">
      <c r="A75" s="17" t="s">
        <v>84</v>
      </c>
      <c r="B75" s="19" t="s">
        <v>188</v>
      </c>
      <c r="C75" s="19" t="s">
        <v>17</v>
      </c>
      <c r="D75" s="17" t="s">
        <v>409</v>
      </c>
      <c r="E75" s="17"/>
      <c r="F75" s="17"/>
      <c r="G75" s="17"/>
      <c r="H75" s="17"/>
      <c r="I75" s="17" t="s">
        <v>352</v>
      </c>
      <c r="J75" s="17" t="s">
        <v>352</v>
      </c>
      <c r="K75" s="17" t="s">
        <v>298</v>
      </c>
      <c r="L75" s="17" t="s">
        <v>298</v>
      </c>
      <c r="M75" s="17"/>
    </row>
    <row r="76" spans="1:13" ht="15">
      <c r="A76" s="17" t="s">
        <v>85</v>
      </c>
      <c r="B76" s="19" t="s">
        <v>189</v>
      </c>
      <c r="C76" s="19" t="s">
        <v>17</v>
      </c>
      <c r="D76" s="17" t="s">
        <v>409</v>
      </c>
      <c r="E76" s="17"/>
      <c r="F76" s="17"/>
      <c r="G76" s="17"/>
      <c r="H76" s="17"/>
      <c r="I76" s="17" t="s">
        <v>352</v>
      </c>
      <c r="J76" s="17" t="s">
        <v>352</v>
      </c>
      <c r="K76" s="17" t="s">
        <v>298</v>
      </c>
      <c r="L76" s="17" t="s">
        <v>298</v>
      </c>
      <c r="M76" s="17"/>
    </row>
    <row r="77" spans="1:13" ht="15">
      <c r="A77" s="17" t="s">
        <v>86</v>
      </c>
      <c r="B77" s="19" t="s">
        <v>190</v>
      </c>
      <c r="C77" s="19" t="s">
        <v>17</v>
      </c>
      <c r="D77" s="17" t="s">
        <v>409</v>
      </c>
      <c r="E77" s="17"/>
      <c r="F77" s="17"/>
      <c r="G77" s="17"/>
      <c r="H77" s="17"/>
      <c r="I77" s="17" t="s">
        <v>352</v>
      </c>
      <c r="J77" s="17" t="s">
        <v>352</v>
      </c>
      <c r="K77" s="17" t="s">
        <v>298</v>
      </c>
      <c r="L77" s="17" t="s">
        <v>298</v>
      </c>
      <c r="M77" s="17"/>
    </row>
    <row r="78" spans="1:13" ht="15">
      <c r="A78" s="17" t="s">
        <v>87</v>
      </c>
      <c r="B78" s="19" t="s">
        <v>191</v>
      </c>
      <c r="C78" s="19" t="s">
        <v>17</v>
      </c>
      <c r="D78" s="17" t="s">
        <v>409</v>
      </c>
      <c r="E78" s="17"/>
      <c r="F78" s="17"/>
      <c r="G78" s="17"/>
      <c r="H78" s="17"/>
      <c r="I78" s="17" t="s">
        <v>352</v>
      </c>
      <c r="J78" s="17" t="s">
        <v>352</v>
      </c>
      <c r="K78" s="17" t="s">
        <v>298</v>
      </c>
      <c r="L78" s="17" t="s">
        <v>298</v>
      </c>
      <c r="M78" s="17"/>
    </row>
    <row r="79" spans="1:13" ht="15">
      <c r="A79" s="17" t="s">
        <v>88</v>
      </c>
      <c r="B79" s="19" t="s">
        <v>192</v>
      </c>
      <c r="C79" s="19" t="s">
        <v>17</v>
      </c>
      <c r="D79" s="17" t="s">
        <v>409</v>
      </c>
      <c r="E79" s="17"/>
      <c r="F79" s="17"/>
      <c r="G79" s="17"/>
      <c r="H79" s="17"/>
      <c r="I79" s="17" t="s">
        <v>352</v>
      </c>
      <c r="J79" s="17" t="s">
        <v>352</v>
      </c>
      <c r="K79" s="17" t="s">
        <v>298</v>
      </c>
      <c r="L79" s="17" t="s">
        <v>298</v>
      </c>
      <c r="M79" s="17"/>
    </row>
    <row r="80" spans="1:13" ht="15">
      <c r="A80" s="17" t="s">
        <v>89</v>
      </c>
      <c r="B80" s="19" t="s">
        <v>193</v>
      </c>
      <c r="C80" s="19" t="s">
        <v>17</v>
      </c>
      <c r="D80" s="17" t="s">
        <v>409</v>
      </c>
      <c r="E80" s="17"/>
      <c r="F80" s="17"/>
      <c r="G80" s="17"/>
      <c r="H80" s="17"/>
      <c r="I80" s="17" t="s">
        <v>352</v>
      </c>
      <c r="J80" s="17" t="s">
        <v>352</v>
      </c>
      <c r="K80" s="17" t="s">
        <v>298</v>
      </c>
      <c r="L80" s="17" t="s">
        <v>298</v>
      </c>
      <c r="M80" s="17"/>
    </row>
    <row r="81" spans="1:13" ht="15">
      <c r="A81" s="17" t="s">
        <v>90</v>
      </c>
      <c r="B81" s="19" t="s">
        <v>194</v>
      </c>
      <c r="C81" s="19" t="s">
        <v>17</v>
      </c>
      <c r="D81" s="17" t="s">
        <v>409</v>
      </c>
      <c r="E81" s="17"/>
      <c r="F81" s="17"/>
      <c r="G81" s="17"/>
      <c r="H81" s="17"/>
      <c r="I81" s="17" t="s">
        <v>352</v>
      </c>
      <c r="J81" s="17" t="s">
        <v>352</v>
      </c>
      <c r="K81" s="17" t="s">
        <v>298</v>
      </c>
      <c r="L81" s="17" t="s">
        <v>298</v>
      </c>
      <c r="M81" s="17"/>
    </row>
    <row r="82" spans="1:13" ht="15">
      <c r="A82" s="17" t="s">
        <v>91</v>
      </c>
      <c r="B82" s="19" t="s">
        <v>195</v>
      </c>
      <c r="C82" s="19" t="s">
        <v>17</v>
      </c>
      <c r="D82" s="17" t="s">
        <v>409</v>
      </c>
      <c r="E82" s="17"/>
      <c r="F82" s="17"/>
      <c r="G82" s="17"/>
      <c r="H82" s="17"/>
      <c r="I82" s="17" t="s">
        <v>352</v>
      </c>
      <c r="J82" s="17" t="s">
        <v>352</v>
      </c>
      <c r="K82" s="17" t="s">
        <v>298</v>
      </c>
      <c r="L82" s="17" t="s">
        <v>298</v>
      </c>
      <c r="M82" s="17"/>
    </row>
    <row r="83" spans="1:13" ht="15">
      <c r="A83" s="17" t="s">
        <v>92</v>
      </c>
      <c r="B83" s="19" t="s">
        <v>196</v>
      </c>
      <c r="C83" s="19" t="s">
        <v>17</v>
      </c>
      <c r="D83" s="17" t="s">
        <v>409</v>
      </c>
      <c r="E83" s="17"/>
      <c r="F83" s="17"/>
      <c r="G83" s="17"/>
      <c r="H83" s="17"/>
      <c r="I83" s="17" t="s">
        <v>352</v>
      </c>
      <c r="J83" s="17" t="s">
        <v>352</v>
      </c>
      <c r="K83" s="17" t="s">
        <v>298</v>
      </c>
      <c r="L83" s="17" t="s">
        <v>298</v>
      </c>
      <c r="M83" s="17"/>
    </row>
    <row r="84" spans="1:13" ht="15">
      <c r="A84" s="17" t="s">
        <v>93</v>
      </c>
      <c r="B84" s="19" t="s">
        <v>197</v>
      </c>
      <c r="C84" s="19" t="s">
        <v>17</v>
      </c>
      <c r="D84" s="17" t="s">
        <v>409</v>
      </c>
      <c r="E84" s="17"/>
      <c r="F84" s="17"/>
      <c r="G84" s="17"/>
      <c r="H84" s="17"/>
      <c r="I84" s="17" t="s">
        <v>352</v>
      </c>
      <c r="J84" s="17" t="s">
        <v>352</v>
      </c>
      <c r="K84" s="17" t="s">
        <v>298</v>
      </c>
      <c r="L84" s="17" t="s">
        <v>298</v>
      </c>
      <c r="M84" s="17"/>
    </row>
    <row r="85" spans="1:13" ht="15">
      <c r="A85" s="17" t="s">
        <v>94</v>
      </c>
      <c r="B85" s="19" t="s">
        <v>198</v>
      </c>
      <c r="C85" s="19" t="s">
        <v>17</v>
      </c>
      <c r="D85" s="17" t="s">
        <v>409</v>
      </c>
      <c r="E85" s="17" t="s">
        <v>404</v>
      </c>
      <c r="F85" s="17"/>
      <c r="G85" s="17"/>
      <c r="H85" s="17"/>
      <c r="I85" s="17" t="s">
        <v>50</v>
      </c>
      <c r="J85" s="17" t="s">
        <v>352</v>
      </c>
      <c r="K85" s="17" t="s">
        <v>243</v>
      </c>
      <c r="L85" s="17" t="s">
        <v>298</v>
      </c>
      <c r="M85" s="17"/>
    </row>
    <row r="86" spans="1:13" ht="15">
      <c r="A86" s="17" t="s">
        <v>95</v>
      </c>
      <c r="B86" s="19" t="s">
        <v>199</v>
      </c>
      <c r="C86" s="19" t="s">
        <v>17</v>
      </c>
      <c r="D86" s="17" t="s">
        <v>409</v>
      </c>
      <c r="E86" s="17" t="s">
        <v>404</v>
      </c>
      <c r="F86" s="17" t="s">
        <v>404</v>
      </c>
      <c r="G86" s="17"/>
      <c r="H86" s="17"/>
      <c r="I86" s="17" t="s">
        <v>50</v>
      </c>
      <c r="J86" s="17" t="s">
        <v>243</v>
      </c>
      <c r="K86" s="17" t="s">
        <v>352</v>
      </c>
      <c r="L86" s="17" t="s">
        <v>298</v>
      </c>
      <c r="M86" s="17"/>
    </row>
    <row r="87" spans="1:13" ht="15">
      <c r="A87" s="17" t="s">
        <v>96</v>
      </c>
      <c r="B87" s="19" t="s">
        <v>200</v>
      </c>
      <c r="C87" s="19" t="s">
        <v>17</v>
      </c>
      <c r="D87" s="17" t="s">
        <v>409</v>
      </c>
      <c r="E87" s="17"/>
      <c r="F87" s="17"/>
      <c r="G87" s="17"/>
      <c r="H87" s="17"/>
      <c r="I87" s="17" t="s">
        <v>352</v>
      </c>
      <c r="J87" s="17" t="s">
        <v>352</v>
      </c>
      <c r="K87" s="17" t="s">
        <v>298</v>
      </c>
      <c r="L87" s="17" t="s">
        <v>298</v>
      </c>
      <c r="M87" s="17"/>
    </row>
    <row r="88" spans="1:13" ht="15">
      <c r="A88" s="17" t="s">
        <v>97</v>
      </c>
      <c r="B88" s="19" t="s">
        <v>201</v>
      </c>
      <c r="C88" s="19" t="s">
        <v>17</v>
      </c>
      <c r="D88" s="17" t="s">
        <v>409</v>
      </c>
      <c r="E88" s="17"/>
      <c r="F88" s="17"/>
      <c r="G88" s="17"/>
      <c r="H88" s="17"/>
      <c r="I88" s="17" t="s">
        <v>352</v>
      </c>
      <c r="J88" s="17" t="s">
        <v>352</v>
      </c>
      <c r="K88" s="17" t="s">
        <v>298</v>
      </c>
      <c r="L88" s="17" t="s">
        <v>298</v>
      </c>
      <c r="M88" s="17"/>
    </row>
    <row r="89" spans="1:13" ht="15">
      <c r="A89" s="17" t="s">
        <v>98</v>
      </c>
      <c r="B89" s="19" t="s">
        <v>202</v>
      </c>
      <c r="C89" s="19" t="s">
        <v>17</v>
      </c>
      <c r="D89" s="17" t="s">
        <v>409</v>
      </c>
      <c r="E89" s="17"/>
      <c r="F89" s="17"/>
      <c r="G89" s="17"/>
      <c r="H89" s="17"/>
      <c r="I89" s="17" t="s">
        <v>352</v>
      </c>
      <c r="J89" s="17" t="s">
        <v>352</v>
      </c>
      <c r="K89" s="17" t="s">
        <v>298</v>
      </c>
      <c r="L89" s="17" t="s">
        <v>298</v>
      </c>
      <c r="M89" s="17"/>
    </row>
    <row r="90" spans="1:13" ht="15">
      <c r="A90" s="17" t="s">
        <v>99</v>
      </c>
      <c r="B90" s="19" t="s">
        <v>203</v>
      </c>
      <c r="C90" s="19" t="s">
        <v>17</v>
      </c>
      <c r="D90" s="17" t="s">
        <v>409</v>
      </c>
      <c r="E90" s="17"/>
      <c r="F90" s="17"/>
      <c r="G90" s="17"/>
      <c r="H90" s="17"/>
      <c r="I90" s="17" t="s">
        <v>352</v>
      </c>
      <c r="J90" s="17" t="s">
        <v>352</v>
      </c>
      <c r="K90" s="17" t="s">
        <v>298</v>
      </c>
      <c r="L90" s="17" t="s">
        <v>298</v>
      </c>
      <c r="M90" s="17"/>
    </row>
    <row r="91" spans="1:13" ht="15">
      <c r="A91" s="17" t="s">
        <v>100</v>
      </c>
      <c r="B91" s="19" t="s">
        <v>204</v>
      </c>
      <c r="C91" s="19" t="s">
        <v>17</v>
      </c>
      <c r="D91" s="17" t="s">
        <v>409</v>
      </c>
      <c r="E91" s="17" t="s">
        <v>386</v>
      </c>
      <c r="F91" s="17"/>
      <c r="G91" s="17"/>
      <c r="H91" s="17"/>
      <c r="I91" s="17" t="s">
        <v>69</v>
      </c>
      <c r="J91" s="17" t="s">
        <v>352</v>
      </c>
      <c r="K91" s="17" t="s">
        <v>111</v>
      </c>
      <c r="L91" s="17" t="s">
        <v>298</v>
      </c>
      <c r="M91" s="17"/>
    </row>
    <row r="92" spans="1:13" ht="15">
      <c r="A92" s="17" t="s">
        <v>101</v>
      </c>
      <c r="B92" s="19" t="s">
        <v>205</v>
      </c>
      <c r="C92" s="19" t="s">
        <v>17</v>
      </c>
      <c r="D92" s="17" t="s">
        <v>409</v>
      </c>
      <c r="E92" s="17" t="s">
        <v>404</v>
      </c>
      <c r="F92" s="17"/>
      <c r="G92" s="17"/>
      <c r="H92" s="17"/>
      <c r="I92" s="17" t="s">
        <v>50</v>
      </c>
      <c r="J92" s="17" t="s">
        <v>352</v>
      </c>
      <c r="K92" s="17" t="s">
        <v>243</v>
      </c>
      <c r="L92" s="17" t="s">
        <v>298</v>
      </c>
      <c r="M92" s="17"/>
    </row>
    <row r="93" spans="1:13" ht="15">
      <c r="A93" s="17" t="s">
        <v>102</v>
      </c>
      <c r="B93" s="19" t="s">
        <v>206</v>
      </c>
      <c r="C93" s="19" t="s">
        <v>17</v>
      </c>
      <c r="D93" s="17" t="s">
        <v>409</v>
      </c>
      <c r="E93" s="17"/>
      <c r="F93" s="17"/>
      <c r="G93" s="17"/>
      <c r="H93" s="17"/>
      <c r="I93" s="17" t="s">
        <v>352</v>
      </c>
      <c r="J93" s="17" t="s">
        <v>352</v>
      </c>
      <c r="K93" s="17" t="s">
        <v>298</v>
      </c>
      <c r="L93" s="17" t="s">
        <v>298</v>
      </c>
      <c r="M93" s="17"/>
    </row>
    <row r="94" spans="1:13" ht="15">
      <c r="A94" s="17" t="s">
        <v>103</v>
      </c>
      <c r="B94" s="19" t="s">
        <v>207</v>
      </c>
      <c r="C94" s="19" t="s">
        <v>17</v>
      </c>
      <c r="D94" s="17" t="s">
        <v>409</v>
      </c>
      <c r="E94" s="17"/>
      <c r="F94" s="17"/>
      <c r="G94" s="17"/>
      <c r="H94" s="17"/>
      <c r="I94" s="17" t="s">
        <v>352</v>
      </c>
      <c r="J94" s="17" t="s">
        <v>352</v>
      </c>
      <c r="K94" s="17" t="s">
        <v>298</v>
      </c>
      <c r="L94" s="17" t="s">
        <v>298</v>
      </c>
      <c r="M94" s="17"/>
    </row>
    <row r="95" spans="1:13" ht="15">
      <c r="A95" s="17" t="s">
        <v>104</v>
      </c>
      <c r="B95" s="19" t="s">
        <v>208</v>
      </c>
      <c r="C95" s="19" t="s">
        <v>17</v>
      </c>
      <c r="D95" s="17" t="s">
        <v>409</v>
      </c>
      <c r="E95" s="17"/>
      <c r="F95" s="17"/>
      <c r="G95" s="17"/>
      <c r="H95" s="17"/>
      <c r="I95" s="17" t="s">
        <v>352</v>
      </c>
      <c r="J95" s="17" t="s">
        <v>352</v>
      </c>
      <c r="K95" s="17" t="s">
        <v>298</v>
      </c>
      <c r="L95" s="17" t="s">
        <v>298</v>
      </c>
      <c r="M95" s="17"/>
    </row>
    <row r="96" spans="1:13" ht="15">
      <c r="A96" s="17" t="s">
        <v>105</v>
      </c>
      <c r="B96" s="19" t="s">
        <v>209</v>
      </c>
      <c r="C96" s="19" t="s">
        <v>17</v>
      </c>
      <c r="D96" s="17" t="s">
        <v>409</v>
      </c>
      <c r="E96" s="17"/>
      <c r="F96" s="17"/>
      <c r="G96" s="17"/>
      <c r="H96" s="17"/>
      <c r="I96" s="17" t="s">
        <v>352</v>
      </c>
      <c r="J96" s="17" t="s">
        <v>352</v>
      </c>
      <c r="K96" s="17" t="s">
        <v>298</v>
      </c>
      <c r="L96" s="17" t="s">
        <v>298</v>
      </c>
      <c r="M96" s="17"/>
    </row>
    <row r="97" spans="1:13" ht="15">
      <c r="A97" s="17" t="s">
        <v>106</v>
      </c>
      <c r="B97" s="19" t="s">
        <v>210</v>
      </c>
      <c r="C97" s="19" t="s">
        <v>17</v>
      </c>
      <c r="D97" s="17" t="s">
        <v>409</v>
      </c>
      <c r="E97" s="17" t="s">
        <v>386</v>
      </c>
      <c r="F97" s="17"/>
      <c r="G97" s="17"/>
      <c r="H97" s="17"/>
      <c r="I97" s="17" t="s">
        <v>69</v>
      </c>
      <c r="J97" s="17" t="s">
        <v>352</v>
      </c>
      <c r="K97" s="17" t="s">
        <v>111</v>
      </c>
      <c r="L97" s="17" t="s">
        <v>298</v>
      </c>
      <c r="M97" s="17"/>
    </row>
    <row r="98" spans="1:13" ht="15">
      <c r="A98" s="17" t="s">
        <v>107</v>
      </c>
      <c r="B98" s="19" t="s">
        <v>211</v>
      </c>
      <c r="C98" s="19" t="s">
        <v>17</v>
      </c>
      <c r="D98" s="17" t="s">
        <v>409</v>
      </c>
      <c r="E98" s="17"/>
      <c r="F98" s="17"/>
      <c r="G98" s="17"/>
      <c r="H98" s="17"/>
      <c r="I98" s="17" t="s">
        <v>352</v>
      </c>
      <c r="J98" s="17" t="s">
        <v>352</v>
      </c>
      <c r="K98" s="17" t="s">
        <v>298</v>
      </c>
      <c r="L98" s="17" t="s">
        <v>298</v>
      </c>
      <c r="M98" s="17"/>
    </row>
    <row r="99" spans="1:13" ht="15">
      <c r="A99" s="17" t="s">
        <v>108</v>
      </c>
      <c r="B99" s="19" t="s">
        <v>212</v>
      </c>
      <c r="C99" s="19" t="s">
        <v>17</v>
      </c>
      <c r="D99" s="17" t="s">
        <v>409</v>
      </c>
      <c r="E99" s="17" t="s">
        <v>400</v>
      </c>
      <c r="F99" s="17"/>
      <c r="G99" s="17"/>
      <c r="H99" s="17"/>
      <c r="I99" s="17" t="s">
        <v>54</v>
      </c>
      <c r="J99" s="17" t="s">
        <v>352</v>
      </c>
      <c r="K99" s="17" t="s">
        <v>236</v>
      </c>
      <c r="L99" s="17" t="s">
        <v>298</v>
      </c>
      <c r="M99" s="17"/>
    </row>
    <row r="100" spans="1:13" ht="15">
      <c r="A100" s="17" t="s">
        <v>109</v>
      </c>
      <c r="B100" s="19" t="s">
        <v>213</v>
      </c>
      <c r="C100" s="19" t="s">
        <v>17</v>
      </c>
      <c r="D100" s="17" t="s">
        <v>409</v>
      </c>
      <c r="E100" s="17"/>
      <c r="F100" s="17"/>
      <c r="G100" s="17"/>
      <c r="H100" s="17"/>
      <c r="I100" s="17" t="s">
        <v>352</v>
      </c>
      <c r="J100" s="17" t="s">
        <v>352</v>
      </c>
      <c r="K100" s="17" t="s">
        <v>298</v>
      </c>
      <c r="L100" s="17" t="s">
        <v>298</v>
      </c>
      <c r="M100" s="17"/>
    </row>
    <row r="101" spans="1:13" ht="15">
      <c r="A101" s="17" t="s">
        <v>110</v>
      </c>
      <c r="B101" s="19" t="s">
        <v>214</v>
      </c>
      <c r="C101" s="19" t="s">
        <v>17</v>
      </c>
      <c r="D101" s="17" t="s">
        <v>409</v>
      </c>
      <c r="E101" s="17"/>
      <c r="F101" s="17"/>
      <c r="G101" s="17"/>
      <c r="H101" s="17"/>
      <c r="I101" s="17" t="s">
        <v>352</v>
      </c>
      <c r="J101" s="17" t="s">
        <v>352</v>
      </c>
      <c r="K101" s="17" t="s">
        <v>298</v>
      </c>
      <c r="L101" s="17" t="s">
        <v>298</v>
      </c>
      <c r="M101" s="17"/>
    </row>
    <row r="102" spans="1:13" ht="15">
      <c r="A102" s="17" t="s">
        <v>111</v>
      </c>
      <c r="B102" s="19" t="s">
        <v>215</v>
      </c>
      <c r="C102" s="19" t="s">
        <v>17</v>
      </c>
      <c r="D102" s="17" t="s">
        <v>409</v>
      </c>
      <c r="E102" s="17"/>
      <c r="F102" s="17"/>
      <c r="G102" s="17"/>
      <c r="H102" s="17"/>
      <c r="I102" s="17" t="s">
        <v>352</v>
      </c>
      <c r="J102" s="17" t="s">
        <v>352</v>
      </c>
      <c r="K102" s="17" t="s">
        <v>298</v>
      </c>
      <c r="L102" s="17" t="s">
        <v>298</v>
      </c>
      <c r="M102" s="17"/>
    </row>
    <row r="103" spans="1:13" ht="15">
      <c r="A103" s="17" t="s">
        <v>112</v>
      </c>
      <c r="B103" s="19" t="s">
        <v>216</v>
      </c>
      <c r="C103" s="19" t="s">
        <v>17</v>
      </c>
      <c r="D103" s="17" t="s">
        <v>409</v>
      </c>
      <c r="E103" s="17"/>
      <c r="F103" s="17"/>
      <c r="G103" s="17"/>
      <c r="H103" s="17"/>
      <c r="I103" s="17" t="s">
        <v>352</v>
      </c>
      <c r="J103" s="17" t="s">
        <v>352</v>
      </c>
      <c r="K103" s="17" t="s">
        <v>298</v>
      </c>
      <c r="L103" s="17" t="s">
        <v>298</v>
      </c>
      <c r="M103" s="17"/>
    </row>
    <row r="104" spans="1:13" ht="15">
      <c r="A104" s="17" t="s">
        <v>113</v>
      </c>
      <c r="B104" s="19" t="s">
        <v>217</v>
      </c>
      <c r="C104" s="19" t="s">
        <v>17</v>
      </c>
      <c r="D104" s="17" t="s">
        <v>409</v>
      </c>
      <c r="E104" s="17"/>
      <c r="F104" s="17"/>
      <c r="G104" s="17"/>
      <c r="H104" s="17"/>
      <c r="I104" s="17" t="s">
        <v>352</v>
      </c>
      <c r="J104" s="17" t="s">
        <v>352</v>
      </c>
      <c r="K104" s="17" t="s">
        <v>298</v>
      </c>
      <c r="L104" s="17" t="s">
        <v>298</v>
      </c>
      <c r="M104" s="17"/>
    </row>
    <row r="105" spans="1:13" ht="15">
      <c r="A105" s="17" t="s">
        <v>114</v>
      </c>
      <c r="B105" s="19" t="s">
        <v>181</v>
      </c>
      <c r="C105" s="19" t="s">
        <v>17</v>
      </c>
      <c r="D105" s="17" t="s">
        <v>409</v>
      </c>
      <c r="E105" s="17"/>
      <c r="F105" s="17"/>
      <c r="G105" s="17"/>
      <c r="H105" s="17"/>
      <c r="I105" s="17" t="s">
        <v>352</v>
      </c>
      <c r="J105" s="17" t="s">
        <v>352</v>
      </c>
      <c r="K105" s="17" t="s">
        <v>298</v>
      </c>
      <c r="L105" s="17" t="s">
        <v>298</v>
      </c>
      <c r="M105" s="17"/>
    </row>
    <row r="106" spans="1:13" ht="15">
      <c r="A106" s="17" t="s">
        <v>115</v>
      </c>
      <c r="B106" s="19" t="s">
        <v>218</v>
      </c>
      <c r="C106" s="19" t="s">
        <v>17</v>
      </c>
      <c r="D106" s="17" t="s">
        <v>409</v>
      </c>
      <c r="E106" s="17"/>
      <c r="F106" s="17"/>
      <c r="G106" s="17"/>
      <c r="H106" s="17"/>
      <c r="I106" s="17" t="s">
        <v>352</v>
      </c>
      <c r="J106" s="17" t="s">
        <v>352</v>
      </c>
      <c r="K106" s="17" t="s">
        <v>298</v>
      </c>
      <c r="L106" s="17" t="s">
        <v>298</v>
      </c>
      <c r="M106" s="17"/>
    </row>
    <row r="107" spans="1:13" ht="15">
      <c r="A107" s="17" t="s">
        <v>116</v>
      </c>
      <c r="B107" s="19" t="s">
        <v>219</v>
      </c>
      <c r="C107" s="19" t="s">
        <v>17</v>
      </c>
      <c r="D107" s="17" t="s">
        <v>409</v>
      </c>
      <c r="E107" s="17"/>
      <c r="F107" s="17"/>
      <c r="G107" s="17"/>
      <c r="H107" s="17"/>
      <c r="I107" s="17" t="s">
        <v>352</v>
      </c>
      <c r="J107" s="17" t="s">
        <v>352</v>
      </c>
      <c r="K107" s="17" t="s">
        <v>298</v>
      </c>
      <c r="L107" s="17" t="s">
        <v>298</v>
      </c>
      <c r="M107" s="17"/>
    </row>
    <row r="108" spans="1:13" ht="15">
      <c r="A108" s="17" t="s">
        <v>117</v>
      </c>
      <c r="B108" s="19" t="s">
        <v>220</v>
      </c>
      <c r="C108" s="19" t="s">
        <v>17</v>
      </c>
      <c r="D108" s="17" t="s">
        <v>409</v>
      </c>
      <c r="E108" s="17"/>
      <c r="F108" s="17"/>
      <c r="G108" s="17"/>
      <c r="H108" s="17"/>
      <c r="I108" s="17" t="s">
        <v>352</v>
      </c>
      <c r="J108" s="17" t="s">
        <v>352</v>
      </c>
      <c r="K108" s="17" t="s">
        <v>298</v>
      </c>
      <c r="L108" s="17" t="s">
        <v>298</v>
      </c>
      <c r="M108" s="17"/>
    </row>
    <row r="109" spans="1:13" ht="15">
      <c r="A109" s="17" t="s">
        <v>169</v>
      </c>
      <c r="B109" s="19" t="s">
        <v>221</v>
      </c>
      <c r="C109" s="19" t="s">
        <v>17</v>
      </c>
      <c r="D109" s="17" t="s">
        <v>409</v>
      </c>
      <c r="E109" s="17" t="s">
        <v>374</v>
      </c>
      <c r="F109" s="17"/>
      <c r="G109" s="17"/>
      <c r="H109" s="17"/>
      <c r="I109" s="17" t="s">
        <v>65</v>
      </c>
      <c r="J109" s="17" t="s">
        <v>352</v>
      </c>
      <c r="K109" s="17" t="s">
        <v>115</v>
      </c>
      <c r="L109" s="17" t="s">
        <v>298</v>
      </c>
      <c r="M109" s="17"/>
    </row>
    <row r="110" spans="1:13" ht="15">
      <c r="A110" s="17" t="s">
        <v>222</v>
      </c>
      <c r="B110" s="19" t="s">
        <v>223</v>
      </c>
      <c r="C110" s="19" t="s">
        <v>17</v>
      </c>
      <c r="D110" s="17" t="s">
        <v>409</v>
      </c>
      <c r="E110" s="17"/>
      <c r="F110" s="17"/>
      <c r="G110" s="17"/>
      <c r="H110" s="17"/>
      <c r="I110" s="17" t="s">
        <v>352</v>
      </c>
      <c r="J110" s="17" t="s">
        <v>352</v>
      </c>
      <c r="K110" s="17" t="s">
        <v>298</v>
      </c>
      <c r="L110" s="17" t="s">
        <v>298</v>
      </c>
      <c r="M110" s="17"/>
    </row>
    <row r="111" spans="1:13" ht="15">
      <c r="A111" s="17" t="s">
        <v>224</v>
      </c>
      <c r="B111" s="19" t="s">
        <v>225</v>
      </c>
      <c r="C111" s="19" t="s">
        <v>17</v>
      </c>
      <c r="D111" s="17" t="s">
        <v>409</v>
      </c>
      <c r="E111" s="17" t="s">
        <v>413</v>
      </c>
      <c r="F111" s="17"/>
      <c r="G111" s="17"/>
      <c r="H111" s="17"/>
      <c r="I111" s="17" t="s">
        <v>55</v>
      </c>
      <c r="J111" s="17" t="s">
        <v>352</v>
      </c>
      <c r="K111" s="17" t="s">
        <v>234</v>
      </c>
      <c r="L111" s="17" t="s">
        <v>298</v>
      </c>
      <c r="M111" s="17"/>
    </row>
    <row r="112" spans="1:13" ht="15">
      <c r="A112" s="17" t="s">
        <v>226</v>
      </c>
      <c r="B112" s="19" t="s">
        <v>227</v>
      </c>
      <c r="C112" s="19" t="s">
        <v>17</v>
      </c>
      <c r="D112" s="17" t="s">
        <v>409</v>
      </c>
      <c r="E112" s="17"/>
      <c r="F112" s="17"/>
      <c r="G112" s="17"/>
      <c r="H112" s="17"/>
      <c r="I112" s="17" t="s">
        <v>352</v>
      </c>
      <c r="J112" s="17" t="s">
        <v>352</v>
      </c>
      <c r="K112" s="17" t="s">
        <v>298</v>
      </c>
      <c r="L112" s="17" t="s">
        <v>298</v>
      </c>
      <c r="M112" s="17"/>
    </row>
    <row r="113" spans="1:13" ht="15">
      <c r="A113" s="17" t="s">
        <v>228</v>
      </c>
      <c r="B113" s="19" t="s">
        <v>229</v>
      </c>
      <c r="C113" s="19" t="s">
        <v>17</v>
      </c>
      <c r="D113" s="17" t="s">
        <v>409</v>
      </c>
      <c r="E113" s="17"/>
      <c r="F113" s="17"/>
      <c r="G113" s="17"/>
      <c r="H113" s="17"/>
      <c r="I113" s="17" t="s">
        <v>352</v>
      </c>
      <c r="J113" s="17" t="s">
        <v>352</v>
      </c>
      <c r="K113" s="17" t="s">
        <v>298</v>
      </c>
      <c r="L113" s="17" t="s">
        <v>298</v>
      </c>
      <c r="M113" s="17"/>
    </row>
    <row r="114" spans="1:13" ht="15">
      <c r="A114" s="17" t="s">
        <v>230</v>
      </c>
      <c r="B114" s="19" t="s">
        <v>231</v>
      </c>
      <c r="C114" s="19" t="s">
        <v>17</v>
      </c>
      <c r="D114" s="17" t="s">
        <v>409</v>
      </c>
      <c r="E114" s="17"/>
      <c r="F114" s="17"/>
      <c r="G114" s="17"/>
      <c r="H114" s="17"/>
      <c r="I114" s="17" t="s">
        <v>352</v>
      </c>
      <c r="J114" s="17" t="s">
        <v>352</v>
      </c>
      <c r="K114" s="17" t="s">
        <v>298</v>
      </c>
      <c r="L114" s="17" t="s">
        <v>298</v>
      </c>
      <c r="M114" s="17"/>
    </row>
    <row r="115" spans="1:13" ht="15">
      <c r="A115" s="17" t="s">
        <v>232</v>
      </c>
      <c r="B115" s="19" t="s">
        <v>233</v>
      </c>
      <c r="C115" s="19" t="s">
        <v>17</v>
      </c>
      <c r="D115" s="17" t="s">
        <v>409</v>
      </c>
      <c r="E115" s="17"/>
      <c r="F115" s="17"/>
      <c r="G115" s="17"/>
      <c r="H115" s="17"/>
      <c r="I115" s="17" t="s">
        <v>352</v>
      </c>
      <c r="J115" s="17" t="s">
        <v>352</v>
      </c>
      <c r="K115" s="17" t="s">
        <v>298</v>
      </c>
      <c r="L115" s="17" t="s">
        <v>298</v>
      </c>
      <c r="M115" s="17"/>
    </row>
    <row r="116" spans="1:13" ht="15">
      <c r="A116" s="17" t="s">
        <v>234</v>
      </c>
      <c r="B116" s="19" t="s">
        <v>235</v>
      </c>
      <c r="C116" s="19" t="s">
        <v>17</v>
      </c>
      <c r="D116" s="17" t="s">
        <v>409</v>
      </c>
      <c r="E116" s="17"/>
      <c r="F116" s="17"/>
      <c r="G116" s="17"/>
      <c r="H116" s="17"/>
      <c r="I116" s="17" t="s">
        <v>352</v>
      </c>
      <c r="J116" s="17" t="s">
        <v>352</v>
      </c>
      <c r="K116" s="17" t="s">
        <v>298</v>
      </c>
      <c r="L116" s="17" t="s">
        <v>298</v>
      </c>
      <c r="M116" s="17"/>
    </row>
    <row r="117" spans="1:13" ht="15">
      <c r="A117" s="17" t="s">
        <v>236</v>
      </c>
      <c r="B117" s="19" t="s">
        <v>237</v>
      </c>
      <c r="C117" s="19" t="s">
        <v>17</v>
      </c>
      <c r="D117" s="17" t="s">
        <v>409</v>
      </c>
      <c r="E117" s="17"/>
      <c r="F117" s="17"/>
      <c r="G117" s="17"/>
      <c r="H117" s="17"/>
      <c r="I117" s="17" t="s">
        <v>352</v>
      </c>
      <c r="J117" s="17" t="s">
        <v>352</v>
      </c>
      <c r="K117" s="17" t="s">
        <v>298</v>
      </c>
      <c r="L117" s="17" t="s">
        <v>298</v>
      </c>
      <c r="M117" s="17"/>
    </row>
    <row r="118" spans="1:13" ht="15">
      <c r="A118" s="17" t="s">
        <v>133</v>
      </c>
      <c r="B118" s="19" t="s">
        <v>238</v>
      </c>
      <c r="C118" s="19" t="s">
        <v>17</v>
      </c>
      <c r="D118" s="17" t="s">
        <v>409</v>
      </c>
      <c r="E118" s="17"/>
      <c r="F118" s="17"/>
      <c r="G118" s="17"/>
      <c r="H118" s="17"/>
      <c r="I118" s="17" t="s">
        <v>352</v>
      </c>
      <c r="J118" s="17" t="s">
        <v>352</v>
      </c>
      <c r="K118" s="17" t="s">
        <v>298</v>
      </c>
      <c r="L118" s="17" t="s">
        <v>298</v>
      </c>
      <c r="M118" s="17"/>
    </row>
    <row r="119" spans="1:13" ht="15">
      <c r="A119" s="17" t="s">
        <v>239</v>
      </c>
      <c r="B119" s="19" t="s">
        <v>240</v>
      </c>
      <c r="C119" s="19" t="s">
        <v>17</v>
      </c>
      <c r="D119" s="17" t="s">
        <v>409</v>
      </c>
      <c r="E119" s="17"/>
      <c r="F119" s="17"/>
      <c r="G119" s="17"/>
      <c r="H119" s="17"/>
      <c r="I119" s="17" t="s">
        <v>352</v>
      </c>
      <c r="J119" s="17" t="s">
        <v>352</v>
      </c>
      <c r="K119" s="17" t="s">
        <v>298</v>
      </c>
      <c r="L119" s="17" t="s">
        <v>298</v>
      </c>
      <c r="M119" s="17"/>
    </row>
    <row r="120" spans="1:13" ht="15">
      <c r="A120" s="17" t="s">
        <v>241</v>
      </c>
      <c r="B120" s="19" t="s">
        <v>242</v>
      </c>
      <c r="C120" s="19" t="s">
        <v>17</v>
      </c>
      <c r="D120" s="17" t="s">
        <v>409</v>
      </c>
      <c r="E120" s="17"/>
      <c r="F120" s="17"/>
      <c r="G120" s="17"/>
      <c r="H120" s="17"/>
      <c r="I120" s="17" t="s">
        <v>352</v>
      </c>
      <c r="J120" s="17" t="s">
        <v>352</v>
      </c>
      <c r="K120" s="17" t="s">
        <v>298</v>
      </c>
      <c r="L120" s="17" t="s">
        <v>298</v>
      </c>
      <c r="M120" s="17"/>
    </row>
    <row r="121" spans="1:13" ht="15">
      <c r="A121" s="17" t="s">
        <v>243</v>
      </c>
      <c r="B121" s="19" t="s">
        <v>244</v>
      </c>
      <c r="C121" s="19" t="s">
        <v>17</v>
      </c>
      <c r="D121" s="17" t="s">
        <v>409</v>
      </c>
      <c r="E121" s="17"/>
      <c r="F121" s="17"/>
      <c r="G121" s="17"/>
      <c r="H121" s="17"/>
      <c r="I121" s="17" t="s">
        <v>352</v>
      </c>
      <c r="J121" s="17" t="s">
        <v>352</v>
      </c>
      <c r="K121" s="17" t="s">
        <v>298</v>
      </c>
      <c r="L121" s="17" t="s">
        <v>298</v>
      </c>
      <c r="M121" s="17"/>
    </row>
    <row r="122" spans="1:13" ht="15">
      <c r="A122" s="17" t="s">
        <v>126</v>
      </c>
      <c r="B122" s="19" t="s">
        <v>245</v>
      </c>
      <c r="C122" s="19" t="s">
        <v>17</v>
      </c>
      <c r="D122" s="17" t="s">
        <v>409</v>
      </c>
      <c r="E122" s="17"/>
      <c r="F122" s="17"/>
      <c r="G122" s="17"/>
      <c r="H122" s="17"/>
      <c r="I122" s="17" t="s">
        <v>352</v>
      </c>
      <c r="J122" s="17" t="s">
        <v>352</v>
      </c>
      <c r="K122" s="17" t="s">
        <v>298</v>
      </c>
      <c r="L122" s="17" t="s">
        <v>298</v>
      </c>
      <c r="M122" s="17"/>
    </row>
    <row r="123" spans="1:13" ht="15">
      <c r="A123" s="17" t="s">
        <v>246</v>
      </c>
      <c r="B123" s="19" t="s">
        <v>247</v>
      </c>
      <c r="C123" s="19" t="s">
        <v>17</v>
      </c>
      <c r="D123" s="17" t="s">
        <v>409</v>
      </c>
      <c r="E123" s="17"/>
      <c r="F123" s="17"/>
      <c r="G123" s="17"/>
      <c r="H123" s="17"/>
      <c r="I123" s="17" t="s">
        <v>352</v>
      </c>
      <c r="J123" s="17" t="s">
        <v>352</v>
      </c>
      <c r="K123" s="17" t="s">
        <v>298</v>
      </c>
      <c r="L123" s="17" t="s">
        <v>298</v>
      </c>
      <c r="M123" s="17"/>
    </row>
    <row r="124" spans="1:13" ht="15">
      <c r="A124" s="17" t="s">
        <v>248</v>
      </c>
      <c r="B124" s="19" t="s">
        <v>249</v>
      </c>
      <c r="C124" s="19" t="s">
        <v>17</v>
      </c>
      <c r="D124" s="17" t="s">
        <v>409</v>
      </c>
      <c r="E124" s="17" t="s">
        <v>374</v>
      </c>
      <c r="F124" s="17"/>
      <c r="G124" s="17"/>
      <c r="H124" s="17"/>
      <c r="I124" s="17" t="s">
        <v>65</v>
      </c>
      <c r="J124" s="17" t="s">
        <v>352</v>
      </c>
      <c r="K124" s="17" t="s">
        <v>115</v>
      </c>
      <c r="L124" s="17" t="s">
        <v>298</v>
      </c>
      <c r="M124" s="17"/>
    </row>
    <row r="125" spans="1:13" ht="15">
      <c r="A125" s="17" t="s">
        <v>250</v>
      </c>
      <c r="B125" s="19" t="s">
        <v>251</v>
      </c>
      <c r="C125" s="19" t="s">
        <v>17</v>
      </c>
      <c r="D125" s="17" t="s">
        <v>409</v>
      </c>
      <c r="E125" s="17"/>
      <c r="F125" s="17"/>
      <c r="G125" s="17"/>
      <c r="H125" s="17"/>
      <c r="I125" s="17" t="s">
        <v>352</v>
      </c>
      <c r="J125" s="17" t="s">
        <v>352</v>
      </c>
      <c r="K125" s="17" t="s">
        <v>298</v>
      </c>
      <c r="L125" s="17" t="s">
        <v>298</v>
      </c>
      <c r="M125" s="17"/>
    </row>
    <row r="126" spans="1:13" ht="15">
      <c r="A126" s="17" t="s">
        <v>252</v>
      </c>
      <c r="B126" s="19" t="s">
        <v>253</v>
      </c>
      <c r="C126" s="19" t="s">
        <v>17</v>
      </c>
      <c r="D126" s="17" t="s">
        <v>409</v>
      </c>
      <c r="E126" s="17"/>
      <c r="F126" s="17"/>
      <c r="G126" s="17"/>
      <c r="H126" s="17"/>
      <c r="I126" s="17" t="s">
        <v>352</v>
      </c>
      <c r="J126" s="17" t="s">
        <v>352</v>
      </c>
      <c r="K126" s="17" t="s">
        <v>298</v>
      </c>
      <c r="L126" s="17" t="s">
        <v>298</v>
      </c>
      <c r="M126" s="17"/>
    </row>
    <row r="127" spans="1:13" ht="15">
      <c r="A127" s="17" t="s">
        <v>254</v>
      </c>
      <c r="B127" s="19" t="s">
        <v>255</v>
      </c>
      <c r="C127" s="19" t="s">
        <v>17</v>
      </c>
      <c r="D127" s="17" t="s">
        <v>409</v>
      </c>
      <c r="E127" s="17"/>
      <c r="F127" s="17"/>
      <c r="G127" s="17"/>
      <c r="H127" s="17"/>
      <c r="I127" s="17" t="s">
        <v>352</v>
      </c>
      <c r="J127" s="17" t="s">
        <v>352</v>
      </c>
      <c r="K127" s="17" t="s">
        <v>298</v>
      </c>
      <c r="L127" s="17" t="s">
        <v>298</v>
      </c>
      <c r="M127" s="17"/>
    </row>
    <row r="128" spans="1:13" ht="15">
      <c r="A128" s="17" t="s">
        <v>256</v>
      </c>
      <c r="B128" s="19" t="s">
        <v>257</v>
      </c>
      <c r="C128" s="19" t="s">
        <v>17</v>
      </c>
      <c r="D128" s="17" t="s">
        <v>409</v>
      </c>
      <c r="E128" s="17"/>
      <c r="F128" s="17"/>
      <c r="G128" s="17"/>
      <c r="H128" s="17"/>
      <c r="I128" s="17" t="s">
        <v>352</v>
      </c>
      <c r="J128" s="17" t="s">
        <v>352</v>
      </c>
      <c r="K128" s="17" t="s">
        <v>298</v>
      </c>
      <c r="L128" s="17" t="s">
        <v>298</v>
      </c>
      <c r="M128" s="17"/>
    </row>
    <row r="129" spans="1:13" ht="15">
      <c r="A129" s="17" t="s">
        <v>238</v>
      </c>
      <c r="B129" s="19" t="s">
        <v>258</v>
      </c>
      <c r="C129" s="19" t="s">
        <v>17</v>
      </c>
      <c r="D129" s="17" t="s">
        <v>409</v>
      </c>
      <c r="E129" s="17"/>
      <c r="F129" s="17"/>
      <c r="G129" s="17"/>
      <c r="H129" s="17"/>
      <c r="I129" s="17" t="s">
        <v>352</v>
      </c>
      <c r="J129" s="17" t="s">
        <v>352</v>
      </c>
      <c r="K129" s="17" t="s">
        <v>298</v>
      </c>
      <c r="L129" s="17" t="s">
        <v>298</v>
      </c>
      <c r="M129" s="17"/>
    </row>
    <row r="130" spans="1:13" ht="15">
      <c r="A130" s="17" t="s">
        <v>259</v>
      </c>
      <c r="B130" s="19" t="s">
        <v>260</v>
      </c>
      <c r="C130" s="19" t="s">
        <v>17</v>
      </c>
      <c r="D130" s="17" t="s">
        <v>409</v>
      </c>
      <c r="E130" s="17"/>
      <c r="F130" s="17"/>
      <c r="G130" s="17"/>
      <c r="H130" s="17"/>
      <c r="I130" s="17" t="s">
        <v>352</v>
      </c>
      <c r="J130" s="17" t="s">
        <v>352</v>
      </c>
      <c r="K130" s="17" t="s">
        <v>298</v>
      </c>
      <c r="L130" s="17" t="s">
        <v>298</v>
      </c>
      <c r="M130" s="17"/>
    </row>
    <row r="131" spans="1:13" ht="15">
      <c r="A131" s="17" t="s">
        <v>261</v>
      </c>
      <c r="B131" s="19" t="s">
        <v>262</v>
      </c>
      <c r="C131" s="19" t="s">
        <v>17</v>
      </c>
      <c r="D131" s="17" t="s">
        <v>409</v>
      </c>
      <c r="E131" s="17"/>
      <c r="F131" s="17"/>
      <c r="G131" s="17"/>
      <c r="H131" s="17"/>
      <c r="I131" s="17" t="s">
        <v>352</v>
      </c>
      <c r="J131" s="17" t="s">
        <v>352</v>
      </c>
      <c r="K131" s="17" t="s">
        <v>298</v>
      </c>
      <c r="L131" s="17" t="s">
        <v>298</v>
      </c>
      <c r="M131" s="17"/>
    </row>
    <row r="132" spans="1:13" ht="15">
      <c r="A132" s="17" t="s">
        <v>210</v>
      </c>
      <c r="B132" s="19" t="s">
        <v>263</v>
      </c>
      <c r="C132" s="19" t="s">
        <v>17</v>
      </c>
      <c r="D132" s="17" t="s">
        <v>409</v>
      </c>
      <c r="E132" s="17"/>
      <c r="F132" s="17"/>
      <c r="G132" s="17"/>
      <c r="H132" s="17"/>
      <c r="I132" s="17" t="s">
        <v>352</v>
      </c>
      <c r="J132" s="17" t="s">
        <v>352</v>
      </c>
      <c r="K132" s="17" t="s">
        <v>298</v>
      </c>
      <c r="L132" s="17" t="s">
        <v>298</v>
      </c>
      <c r="M132" s="17"/>
    </row>
    <row r="133" spans="1:13" ht="15">
      <c r="A133" s="17" t="s">
        <v>263</v>
      </c>
      <c r="B133" s="19" t="s">
        <v>264</v>
      </c>
      <c r="C133" s="19" t="s">
        <v>17</v>
      </c>
      <c r="D133" s="17" t="s">
        <v>409</v>
      </c>
      <c r="E133" s="17"/>
      <c r="F133" s="17"/>
      <c r="G133" s="17"/>
      <c r="H133" s="17"/>
      <c r="I133" s="17" t="s">
        <v>352</v>
      </c>
      <c r="J133" s="17" t="s">
        <v>352</v>
      </c>
      <c r="K133" s="17" t="s">
        <v>298</v>
      </c>
      <c r="L133" s="17" t="s">
        <v>298</v>
      </c>
      <c r="M133" s="17"/>
    </row>
    <row r="134" spans="1:13" ht="15">
      <c r="A134" s="17" t="s">
        <v>157</v>
      </c>
      <c r="B134" s="19" t="s">
        <v>265</v>
      </c>
      <c r="C134" s="19" t="s">
        <v>17</v>
      </c>
      <c r="D134" s="17" t="s">
        <v>409</v>
      </c>
      <c r="E134" s="17"/>
      <c r="F134" s="17"/>
      <c r="G134" s="17"/>
      <c r="H134" s="17"/>
      <c r="I134" s="17" t="s">
        <v>352</v>
      </c>
      <c r="J134" s="17" t="s">
        <v>352</v>
      </c>
      <c r="K134" s="17" t="s">
        <v>298</v>
      </c>
      <c r="L134" s="17" t="s">
        <v>298</v>
      </c>
      <c r="M134" s="17"/>
    </row>
    <row r="135" spans="1:13" ht="15">
      <c r="A135" s="17" t="s">
        <v>148</v>
      </c>
      <c r="B135" s="19" t="s">
        <v>266</v>
      </c>
      <c r="C135" s="19" t="s">
        <v>17</v>
      </c>
      <c r="D135" s="17" t="s">
        <v>409</v>
      </c>
      <c r="E135" s="17"/>
      <c r="F135" s="17"/>
      <c r="G135" s="17"/>
      <c r="H135" s="17"/>
      <c r="I135" s="17" t="s">
        <v>352</v>
      </c>
      <c r="J135" s="17" t="s">
        <v>352</v>
      </c>
      <c r="K135" s="17" t="s">
        <v>298</v>
      </c>
      <c r="L135" s="17" t="s">
        <v>298</v>
      </c>
      <c r="M135" s="17"/>
    </row>
    <row r="136" spans="1:13" ht="15">
      <c r="A136" s="17" t="s">
        <v>267</v>
      </c>
      <c r="B136" s="19" t="s">
        <v>268</v>
      </c>
      <c r="C136" s="19" t="s">
        <v>17</v>
      </c>
      <c r="D136" s="17" t="s">
        <v>409</v>
      </c>
      <c r="E136" s="17" t="s">
        <v>374</v>
      </c>
      <c r="F136" s="17"/>
      <c r="G136" s="17"/>
      <c r="H136" s="17"/>
      <c r="I136" s="17" t="s">
        <v>65</v>
      </c>
      <c r="J136" s="17" t="s">
        <v>352</v>
      </c>
      <c r="K136" s="17" t="s">
        <v>115</v>
      </c>
      <c r="L136" s="17" t="s">
        <v>298</v>
      </c>
      <c r="M136" s="17"/>
    </row>
    <row r="137" spans="1:13" ht="15">
      <c r="A137" s="17" t="s">
        <v>269</v>
      </c>
      <c r="B137" s="19" t="s">
        <v>354</v>
      </c>
      <c r="C137" s="19" t="s">
        <v>17</v>
      </c>
      <c r="D137" s="17" t="s">
        <v>409</v>
      </c>
      <c r="E137" s="17"/>
      <c r="F137" s="17"/>
      <c r="G137" s="17"/>
      <c r="H137" s="17"/>
      <c r="I137" s="17" t="s">
        <v>352</v>
      </c>
      <c r="J137" s="17" t="s">
        <v>352</v>
      </c>
      <c r="K137" s="17" t="s">
        <v>298</v>
      </c>
      <c r="L137" s="17" t="s">
        <v>298</v>
      </c>
      <c r="M137" s="17"/>
    </row>
    <row r="138" spans="1:13" ht="15">
      <c r="A138" s="17" t="s">
        <v>271</v>
      </c>
      <c r="B138" s="19" t="s">
        <v>272</v>
      </c>
      <c r="C138" s="19" t="s">
        <v>17</v>
      </c>
      <c r="D138" s="17" t="s">
        <v>409</v>
      </c>
      <c r="E138" s="17"/>
      <c r="F138" s="17"/>
      <c r="G138" s="17"/>
      <c r="H138" s="17"/>
      <c r="I138" s="17" t="s">
        <v>352</v>
      </c>
      <c r="J138" s="17" t="s">
        <v>352</v>
      </c>
      <c r="K138" s="17" t="s">
        <v>298</v>
      </c>
      <c r="L138" s="17" t="s">
        <v>298</v>
      </c>
      <c r="M138" s="17"/>
    </row>
    <row r="139" spans="1:13" ht="15">
      <c r="A139" s="17" t="s">
        <v>273</v>
      </c>
      <c r="B139" s="19" t="s">
        <v>274</v>
      </c>
      <c r="C139" s="19" t="s">
        <v>17</v>
      </c>
      <c r="D139" s="17" t="s">
        <v>409</v>
      </c>
      <c r="E139" s="17"/>
      <c r="F139" s="17"/>
      <c r="G139" s="17"/>
      <c r="H139" s="17"/>
      <c r="I139" s="17" t="s">
        <v>352</v>
      </c>
      <c r="J139" s="17" t="s">
        <v>352</v>
      </c>
      <c r="K139" s="17" t="s">
        <v>298</v>
      </c>
      <c r="L139" s="17" t="s">
        <v>298</v>
      </c>
      <c r="M139" s="17"/>
    </row>
    <row r="140" spans="1:13" ht="15">
      <c r="A140" s="17" t="s">
        <v>275</v>
      </c>
      <c r="B140" s="19" t="s">
        <v>276</v>
      </c>
      <c r="C140" s="19" t="s">
        <v>17</v>
      </c>
      <c r="D140" s="17" t="s">
        <v>409</v>
      </c>
      <c r="E140" s="17"/>
      <c r="F140" s="17"/>
      <c r="G140" s="17"/>
      <c r="H140" s="17"/>
      <c r="I140" s="17" t="s">
        <v>352</v>
      </c>
      <c r="J140" s="17" t="s">
        <v>352</v>
      </c>
      <c r="K140" s="17" t="s">
        <v>298</v>
      </c>
      <c r="L140" s="17" t="s">
        <v>298</v>
      </c>
      <c r="M140" s="17"/>
    </row>
    <row r="141" spans="1:13" ht="15">
      <c r="A141" s="17" t="s">
        <v>277</v>
      </c>
      <c r="B141" s="19" t="s">
        <v>280</v>
      </c>
      <c r="C141" s="19" t="s">
        <v>17</v>
      </c>
      <c r="D141" s="17" t="s">
        <v>409</v>
      </c>
      <c r="E141" s="17"/>
      <c r="F141" s="17"/>
      <c r="G141" s="17"/>
      <c r="H141" s="17"/>
      <c r="I141" s="17" t="s">
        <v>352</v>
      </c>
      <c r="J141" s="17" t="s">
        <v>352</v>
      </c>
      <c r="K141" s="17" t="s">
        <v>298</v>
      </c>
      <c r="L141" s="17" t="s">
        <v>298</v>
      </c>
      <c r="M141" s="17"/>
    </row>
    <row r="142" spans="1:13" ht="15">
      <c r="A142" s="17" t="s">
        <v>278</v>
      </c>
      <c r="B142" s="19" t="s">
        <v>279</v>
      </c>
      <c r="C142" s="19" t="s">
        <v>17</v>
      </c>
      <c r="D142" s="17" t="s">
        <v>409</v>
      </c>
      <c r="E142" s="17"/>
      <c r="F142" s="17"/>
      <c r="G142" s="17"/>
      <c r="H142" s="17"/>
      <c r="I142" s="17" t="s">
        <v>352</v>
      </c>
      <c r="J142" s="17" t="s">
        <v>352</v>
      </c>
      <c r="K142" s="17" t="s">
        <v>298</v>
      </c>
      <c r="L142" s="17" t="s">
        <v>298</v>
      </c>
      <c r="M142" s="17"/>
    </row>
    <row r="143" spans="1:13" ht="15">
      <c r="A143" s="17" t="s">
        <v>141</v>
      </c>
      <c r="B143" s="19" t="s">
        <v>270</v>
      </c>
      <c r="C143" s="19" t="s">
        <v>17</v>
      </c>
      <c r="D143" s="17" t="s">
        <v>409</v>
      </c>
      <c r="E143" s="17"/>
      <c r="F143" s="17"/>
      <c r="G143" s="17"/>
      <c r="H143" s="17"/>
      <c r="I143" s="17" t="s">
        <v>352</v>
      </c>
      <c r="J143" s="17" t="s">
        <v>352</v>
      </c>
      <c r="K143" s="17" t="s">
        <v>298</v>
      </c>
      <c r="L143" s="17" t="s">
        <v>298</v>
      </c>
      <c r="M143" s="17"/>
    </row>
    <row r="144" spans="1:13" ht="15">
      <c r="A144" s="17" t="s">
        <v>174</v>
      </c>
      <c r="B144" s="19" t="s">
        <v>316</v>
      </c>
      <c r="C144" s="19" t="s">
        <v>17</v>
      </c>
      <c r="D144" s="17" t="s">
        <v>409</v>
      </c>
      <c r="E144" s="17" t="s">
        <v>411</v>
      </c>
      <c r="F144" s="17"/>
      <c r="G144" s="17"/>
      <c r="H144" s="17"/>
      <c r="I144" s="17" t="s">
        <v>70</v>
      </c>
      <c r="J144" s="17" t="s">
        <v>352</v>
      </c>
      <c r="K144" s="17" t="s">
        <v>110</v>
      </c>
      <c r="L144" s="17" t="s">
        <v>298</v>
      </c>
      <c r="M144" s="17"/>
    </row>
    <row r="145" spans="1:13" ht="15">
      <c r="A145" s="17" t="s">
        <v>140</v>
      </c>
      <c r="B145" s="19" t="s">
        <v>282</v>
      </c>
      <c r="C145" s="19" t="s">
        <v>17</v>
      </c>
      <c r="D145" s="17" t="s">
        <v>409</v>
      </c>
      <c r="E145" s="17"/>
      <c r="F145" s="17"/>
      <c r="G145" s="17"/>
      <c r="H145" s="17"/>
      <c r="I145" s="17" t="s">
        <v>352</v>
      </c>
      <c r="J145" s="17" t="s">
        <v>352</v>
      </c>
      <c r="K145" s="17" t="s">
        <v>298</v>
      </c>
      <c r="L145" s="17" t="s">
        <v>298</v>
      </c>
      <c r="M145" s="17"/>
    </row>
    <row r="146" spans="1:13" ht="15">
      <c r="A146" s="17" t="s">
        <v>184</v>
      </c>
      <c r="B146" s="19" t="s">
        <v>317</v>
      </c>
      <c r="C146" s="19" t="s">
        <v>17</v>
      </c>
      <c r="D146" s="17" t="s">
        <v>409</v>
      </c>
      <c r="E146" s="17"/>
      <c r="F146" s="17"/>
      <c r="G146" s="17"/>
      <c r="H146" s="17"/>
      <c r="I146" s="17" t="s">
        <v>352</v>
      </c>
      <c r="J146" s="17" t="s">
        <v>352</v>
      </c>
      <c r="K146" s="17" t="s">
        <v>298</v>
      </c>
      <c r="L146" s="17" t="s">
        <v>298</v>
      </c>
      <c r="M146" s="17"/>
    </row>
    <row r="147" spans="1:13" ht="15">
      <c r="A147" s="17" t="s">
        <v>283</v>
      </c>
      <c r="B147" s="19" t="s">
        <v>283</v>
      </c>
      <c r="C147" s="19" t="s">
        <v>17</v>
      </c>
      <c r="D147" s="17" t="s">
        <v>409</v>
      </c>
      <c r="E147" s="17"/>
      <c r="F147" s="17"/>
      <c r="G147" s="17"/>
      <c r="H147" s="17"/>
      <c r="I147" s="17" t="s">
        <v>352</v>
      </c>
      <c r="J147" s="17" t="s">
        <v>352</v>
      </c>
      <c r="K147" s="17" t="s">
        <v>298</v>
      </c>
      <c r="L147" s="17" t="s">
        <v>298</v>
      </c>
      <c r="M147" s="17"/>
    </row>
    <row r="148" spans="1:13" ht="15">
      <c r="A148" s="17" t="s">
        <v>284</v>
      </c>
      <c r="B148" s="19" t="s">
        <v>285</v>
      </c>
      <c r="C148" s="19" t="s">
        <v>17</v>
      </c>
      <c r="D148" s="17" t="s">
        <v>409</v>
      </c>
      <c r="E148" s="17"/>
      <c r="F148" s="17"/>
      <c r="G148" s="17"/>
      <c r="H148" s="17"/>
      <c r="I148" s="17" t="s">
        <v>352</v>
      </c>
      <c r="J148" s="17" t="s">
        <v>352</v>
      </c>
      <c r="K148" s="17" t="s">
        <v>298</v>
      </c>
      <c r="L148" s="17" t="s">
        <v>298</v>
      </c>
      <c r="M148" s="17"/>
    </row>
    <row r="149" spans="1:13" ht="15">
      <c r="A149" s="17" t="s">
        <v>286</v>
      </c>
      <c r="B149" s="19" t="s">
        <v>318</v>
      </c>
      <c r="C149" s="19" t="s">
        <v>17</v>
      </c>
      <c r="D149" s="17" t="s">
        <v>409</v>
      </c>
      <c r="E149" s="17"/>
      <c r="F149" s="17"/>
      <c r="G149" s="17"/>
      <c r="H149" s="17"/>
      <c r="I149" s="17" t="s">
        <v>352</v>
      </c>
      <c r="J149" s="17" t="s">
        <v>352</v>
      </c>
      <c r="K149" s="17" t="s">
        <v>298</v>
      </c>
      <c r="L149" s="17" t="s">
        <v>298</v>
      </c>
      <c r="M149" s="17"/>
    </row>
    <row r="150" spans="1:13" ht="15">
      <c r="A150" s="17" t="s">
        <v>287</v>
      </c>
      <c r="B150" s="19" t="s">
        <v>288</v>
      </c>
      <c r="C150" s="19" t="s">
        <v>17</v>
      </c>
      <c r="D150" s="17" t="s">
        <v>409</v>
      </c>
      <c r="E150" s="17" t="s">
        <v>413</v>
      </c>
      <c r="F150" s="17"/>
      <c r="G150" s="17"/>
      <c r="H150" s="17"/>
      <c r="I150" s="17" t="s">
        <v>55</v>
      </c>
      <c r="J150" s="17" t="s">
        <v>352</v>
      </c>
      <c r="K150" s="17" t="s">
        <v>234</v>
      </c>
      <c r="L150" s="17" t="s">
        <v>298</v>
      </c>
      <c r="M150" s="17"/>
    </row>
    <row r="151" spans="1:13" ht="15">
      <c r="A151" s="17" t="s">
        <v>289</v>
      </c>
      <c r="B151" s="19" t="s">
        <v>252</v>
      </c>
      <c r="C151" s="19" t="s">
        <v>17</v>
      </c>
      <c r="D151" s="17" t="s">
        <v>409</v>
      </c>
      <c r="E151" s="17"/>
      <c r="F151" s="17"/>
      <c r="G151" s="17"/>
      <c r="H151" s="17"/>
      <c r="I151" s="17" t="s">
        <v>352</v>
      </c>
      <c r="J151" s="17" t="s">
        <v>352</v>
      </c>
      <c r="K151" s="17" t="s">
        <v>298</v>
      </c>
      <c r="L151" s="17" t="s">
        <v>298</v>
      </c>
      <c r="M151" s="17"/>
    </row>
    <row r="152" spans="1:13" ht="15">
      <c r="A152" s="17" t="s">
        <v>290</v>
      </c>
      <c r="B152" s="19" t="s">
        <v>291</v>
      </c>
      <c r="C152" s="19" t="s">
        <v>17</v>
      </c>
      <c r="D152" s="17" t="s">
        <v>409</v>
      </c>
      <c r="E152" s="17"/>
      <c r="F152" s="17"/>
      <c r="G152" s="17"/>
      <c r="H152" s="17"/>
      <c r="I152" s="17" t="s">
        <v>352</v>
      </c>
      <c r="J152" s="17" t="s">
        <v>352</v>
      </c>
      <c r="K152" s="17" t="s">
        <v>298</v>
      </c>
      <c r="L152" s="17" t="s">
        <v>298</v>
      </c>
      <c r="M152" s="17"/>
    </row>
    <row r="153" spans="1:13" ht="15">
      <c r="A153" s="17" t="s">
        <v>292</v>
      </c>
      <c r="B153" s="19" t="s">
        <v>293</v>
      </c>
      <c r="C153" s="19" t="s">
        <v>17</v>
      </c>
      <c r="D153" s="17" t="s">
        <v>409</v>
      </c>
      <c r="E153" s="17"/>
      <c r="F153" s="17"/>
      <c r="G153" s="17"/>
      <c r="H153" s="17"/>
      <c r="I153" s="17" t="s">
        <v>352</v>
      </c>
      <c r="J153" s="17" t="s">
        <v>352</v>
      </c>
      <c r="K153" s="17" t="s">
        <v>298</v>
      </c>
      <c r="L153" s="17" t="s">
        <v>298</v>
      </c>
      <c r="M153" s="17"/>
    </row>
    <row r="154" spans="1:13" ht="15">
      <c r="A154" s="17" t="s">
        <v>294</v>
      </c>
      <c r="B154" s="19" t="s">
        <v>295</v>
      </c>
      <c r="C154" s="19" t="s">
        <v>17</v>
      </c>
      <c r="D154" s="17" t="s">
        <v>409</v>
      </c>
      <c r="E154" s="17"/>
      <c r="F154" s="17"/>
      <c r="G154" s="17"/>
      <c r="H154" s="17"/>
      <c r="I154" s="17" t="s">
        <v>352</v>
      </c>
      <c r="J154" s="17" t="s">
        <v>352</v>
      </c>
      <c r="K154" s="17" t="s">
        <v>298</v>
      </c>
      <c r="L154" s="17" t="s">
        <v>298</v>
      </c>
      <c r="M154" s="17"/>
    </row>
    <row r="155" spans="1:13" ht="15">
      <c r="A155" s="17" t="s">
        <v>296</v>
      </c>
      <c r="B155" s="19" t="s">
        <v>297</v>
      </c>
      <c r="C155" s="19" t="s">
        <v>17</v>
      </c>
      <c r="D155" s="17" t="s">
        <v>409</v>
      </c>
      <c r="E155" s="17"/>
      <c r="F155" s="17"/>
      <c r="G155" s="17"/>
      <c r="H155" s="17"/>
      <c r="I155" s="17" t="s">
        <v>352</v>
      </c>
      <c r="J155" s="17" t="s">
        <v>352</v>
      </c>
      <c r="K155" s="17" t="s">
        <v>298</v>
      </c>
      <c r="L155" s="17" t="s">
        <v>298</v>
      </c>
      <c r="M155" s="17"/>
    </row>
    <row r="156" spans="1:13" ht="15">
      <c r="A156" s="17" t="s">
        <v>298</v>
      </c>
      <c r="B156" s="19" t="s">
        <v>299</v>
      </c>
      <c r="C156" s="19" t="s">
        <v>17</v>
      </c>
      <c r="D156" s="17" t="s">
        <v>409</v>
      </c>
      <c r="E156" s="17"/>
      <c r="F156" s="17"/>
      <c r="G156" s="17"/>
      <c r="H156" s="17"/>
      <c r="I156" s="17" t="s">
        <v>352</v>
      </c>
      <c r="J156" s="17" t="s">
        <v>352</v>
      </c>
      <c r="K156" s="17" t="s">
        <v>298</v>
      </c>
      <c r="L156" s="17" t="s">
        <v>298</v>
      </c>
      <c r="M156" s="17"/>
    </row>
    <row r="157" spans="1:13" ht="15">
      <c r="A157" s="17" t="s">
        <v>300</v>
      </c>
      <c r="B157" s="19" t="s">
        <v>301</v>
      </c>
      <c r="C157" s="19" t="s">
        <v>17</v>
      </c>
      <c r="D157" s="17" t="s">
        <v>409</v>
      </c>
      <c r="E157" s="17"/>
      <c r="F157" s="17"/>
      <c r="G157" s="17"/>
      <c r="H157" s="17"/>
      <c r="I157" s="17" t="s">
        <v>352</v>
      </c>
      <c r="J157" s="17" t="s">
        <v>352</v>
      </c>
      <c r="K157" s="17" t="s">
        <v>298</v>
      </c>
      <c r="L157" s="17" t="s">
        <v>298</v>
      </c>
      <c r="M157" s="17"/>
    </row>
    <row r="158" spans="1:13" ht="15">
      <c r="A158" s="17" t="s">
        <v>302</v>
      </c>
      <c r="B158" s="19" t="s">
        <v>303</v>
      </c>
      <c r="C158" s="19" t="s">
        <v>17</v>
      </c>
      <c r="D158" s="17" t="s">
        <v>409</v>
      </c>
      <c r="E158" s="17"/>
      <c r="F158" s="17"/>
      <c r="G158" s="17"/>
      <c r="H158" s="17"/>
      <c r="I158" s="17" t="s">
        <v>352</v>
      </c>
      <c r="J158" s="17" t="s">
        <v>352</v>
      </c>
      <c r="K158" s="17" t="s">
        <v>298</v>
      </c>
      <c r="L158" s="17" t="s">
        <v>298</v>
      </c>
      <c r="M158" s="17"/>
    </row>
    <row r="159" spans="1:13" ht="15">
      <c r="A159" s="17" t="s">
        <v>304</v>
      </c>
      <c r="B159" s="19" t="s">
        <v>305</v>
      </c>
      <c r="C159" s="19" t="s">
        <v>17</v>
      </c>
      <c r="D159" s="17" t="s">
        <v>409</v>
      </c>
      <c r="E159" s="17"/>
      <c r="F159" s="17"/>
      <c r="G159" s="17"/>
      <c r="H159" s="17"/>
      <c r="I159" s="17" t="s">
        <v>352</v>
      </c>
      <c r="J159" s="17" t="s">
        <v>352</v>
      </c>
      <c r="K159" s="17" t="s">
        <v>298</v>
      </c>
      <c r="L159" s="17" t="s">
        <v>298</v>
      </c>
      <c r="M159" s="17"/>
    </row>
    <row r="160" spans="1:13" ht="15">
      <c r="A160" s="17" t="s">
        <v>306</v>
      </c>
      <c r="B160" s="19" t="s">
        <v>307</v>
      </c>
      <c r="C160" s="19" t="s">
        <v>17</v>
      </c>
      <c r="D160" s="17" t="s">
        <v>409</v>
      </c>
      <c r="E160" s="17"/>
      <c r="F160" s="17"/>
      <c r="G160" s="17"/>
      <c r="H160" s="17"/>
      <c r="I160" s="17" t="s">
        <v>352</v>
      </c>
      <c r="J160" s="17" t="s">
        <v>352</v>
      </c>
      <c r="K160" s="17" t="s">
        <v>298</v>
      </c>
      <c r="L160" s="17" t="s">
        <v>298</v>
      </c>
      <c r="M160" s="17"/>
    </row>
    <row r="161" spans="1:13" ht="15">
      <c r="A161" s="17" t="s">
        <v>308</v>
      </c>
      <c r="B161" s="19" t="s">
        <v>309</v>
      </c>
      <c r="C161" s="19" t="s">
        <v>17</v>
      </c>
      <c r="D161" s="17" t="s">
        <v>409</v>
      </c>
      <c r="E161" s="17"/>
      <c r="F161" s="17"/>
      <c r="G161" s="17"/>
      <c r="H161" s="17"/>
      <c r="I161" s="17" t="s">
        <v>352</v>
      </c>
      <c r="J161" s="17" t="s">
        <v>352</v>
      </c>
      <c r="K161" s="17" t="s">
        <v>298</v>
      </c>
      <c r="L161" s="17" t="s">
        <v>298</v>
      </c>
      <c r="M161" s="17"/>
    </row>
    <row r="162" spans="1:13" ht="15">
      <c r="A162" s="17" t="s">
        <v>310</v>
      </c>
      <c r="B162" s="19" t="s">
        <v>243</v>
      </c>
      <c r="C162" s="19" t="s">
        <v>17</v>
      </c>
      <c r="D162" s="17" t="s">
        <v>409</v>
      </c>
      <c r="E162" s="17"/>
      <c r="F162" s="17"/>
      <c r="G162" s="17"/>
      <c r="H162" s="17"/>
      <c r="I162" s="17" t="s">
        <v>352</v>
      </c>
      <c r="J162" s="17" t="s">
        <v>352</v>
      </c>
      <c r="K162" s="17" t="s">
        <v>298</v>
      </c>
      <c r="L162" s="17" t="s">
        <v>298</v>
      </c>
      <c r="M162" s="17"/>
    </row>
    <row r="163" spans="1:13" ht="15">
      <c r="A163" s="17" t="s">
        <v>311</v>
      </c>
      <c r="B163" s="19" t="s">
        <v>312</v>
      </c>
      <c r="C163" s="19" t="s">
        <v>17</v>
      </c>
      <c r="D163" s="17" t="s">
        <v>409</v>
      </c>
      <c r="E163" s="17"/>
      <c r="F163" s="17"/>
      <c r="G163" s="17"/>
      <c r="H163" s="17"/>
      <c r="I163" s="17" t="s">
        <v>352</v>
      </c>
      <c r="J163" s="17" t="s">
        <v>352</v>
      </c>
      <c r="K163" s="17" t="s">
        <v>298</v>
      </c>
      <c r="L163" s="17" t="s">
        <v>298</v>
      </c>
      <c r="M163" s="17"/>
    </row>
    <row r="164" spans="1:13" ht="15">
      <c r="A164" s="17" t="s">
        <v>313</v>
      </c>
      <c r="B164" s="19" t="s">
        <v>117</v>
      </c>
      <c r="C164" s="19" t="s">
        <v>17</v>
      </c>
      <c r="D164" s="17" t="s">
        <v>409</v>
      </c>
      <c r="E164" s="17"/>
      <c r="F164" s="17"/>
      <c r="G164" s="17"/>
      <c r="H164" s="17"/>
      <c r="I164" s="17" t="s">
        <v>352</v>
      </c>
      <c r="J164" s="17" t="s">
        <v>352</v>
      </c>
      <c r="K164" s="17" t="s">
        <v>298</v>
      </c>
      <c r="L164" s="17" t="s">
        <v>298</v>
      </c>
      <c r="M164" s="17"/>
    </row>
    <row r="165" spans="1:13" ht="15">
      <c r="A165" s="17" t="s">
        <v>314</v>
      </c>
      <c r="B165" s="19" t="s">
        <v>315</v>
      </c>
      <c r="C165" s="19" t="s">
        <v>17</v>
      </c>
      <c r="D165" s="17" t="s">
        <v>409</v>
      </c>
      <c r="E165" s="17" t="s">
        <v>384</v>
      </c>
      <c r="F165" s="17"/>
      <c r="G165" s="17"/>
      <c r="H165" s="17"/>
      <c r="I165" s="17" t="s">
        <v>86</v>
      </c>
      <c r="J165" s="17" t="s">
        <v>352</v>
      </c>
      <c r="K165" s="17" t="s">
        <v>94</v>
      </c>
      <c r="L165" s="17" t="s">
        <v>298</v>
      </c>
      <c r="M165" s="17"/>
    </row>
    <row r="166" spans="1:13" ht="15">
      <c r="A166" s="17" t="s">
        <v>319</v>
      </c>
      <c r="B166" s="19" t="s">
        <v>256</v>
      </c>
      <c r="C166" s="19" t="s">
        <v>17</v>
      </c>
      <c r="D166" s="17" t="s">
        <v>409</v>
      </c>
      <c r="E166" s="17"/>
      <c r="F166" s="17"/>
      <c r="G166" s="17"/>
      <c r="H166" s="17"/>
      <c r="I166" s="17" t="s">
        <v>352</v>
      </c>
      <c r="J166" s="17" t="s">
        <v>352</v>
      </c>
      <c r="K166" s="17" t="s">
        <v>298</v>
      </c>
      <c r="L166" s="17" t="s">
        <v>298</v>
      </c>
      <c r="M166" s="17"/>
    </row>
    <row r="167" spans="1:13" ht="15">
      <c r="A167" s="17" t="s">
        <v>320</v>
      </c>
      <c r="B167" s="19" t="s">
        <v>321</v>
      </c>
      <c r="C167" s="19" t="s">
        <v>17</v>
      </c>
      <c r="D167" s="17" t="s">
        <v>409</v>
      </c>
      <c r="E167" s="17"/>
      <c r="F167" s="17"/>
      <c r="G167" s="17"/>
      <c r="H167" s="17"/>
      <c r="I167" s="17" t="s">
        <v>352</v>
      </c>
      <c r="J167" s="17" t="s">
        <v>352</v>
      </c>
      <c r="K167" s="17" t="s">
        <v>298</v>
      </c>
      <c r="L167" s="17" t="s">
        <v>298</v>
      </c>
      <c r="M167" s="17"/>
    </row>
    <row r="168" spans="1:13" ht="15">
      <c r="A168" s="17" t="s">
        <v>322</v>
      </c>
      <c r="B168" s="19" t="s">
        <v>281</v>
      </c>
      <c r="C168" s="19" t="s">
        <v>17</v>
      </c>
      <c r="D168" s="17" t="s">
        <v>409</v>
      </c>
      <c r="E168" s="17"/>
      <c r="F168" s="17"/>
      <c r="G168" s="17"/>
      <c r="H168" s="17"/>
      <c r="I168" s="17" t="s">
        <v>352</v>
      </c>
      <c r="J168" s="17" t="s">
        <v>352</v>
      </c>
      <c r="K168" s="17" t="s">
        <v>298</v>
      </c>
      <c r="L168" s="17" t="s">
        <v>298</v>
      </c>
      <c r="M168" s="17"/>
    </row>
    <row r="169" spans="1:13" ht="15">
      <c r="A169" s="17" t="s">
        <v>323</v>
      </c>
      <c r="B169" s="19" t="s">
        <v>355</v>
      </c>
      <c r="C169" s="19" t="s">
        <v>17</v>
      </c>
      <c r="D169" s="17" t="s">
        <v>409</v>
      </c>
      <c r="E169" s="17"/>
      <c r="F169" s="17"/>
      <c r="G169" s="17"/>
      <c r="H169" s="17"/>
      <c r="I169" s="17" t="s">
        <v>352</v>
      </c>
      <c r="J169" s="17" t="s">
        <v>352</v>
      </c>
      <c r="K169" s="17" t="s">
        <v>298</v>
      </c>
      <c r="L169" s="17" t="s">
        <v>298</v>
      </c>
      <c r="M169" s="17"/>
    </row>
    <row r="170" spans="1:13" ht="15">
      <c r="A170" s="17" t="s">
        <v>324</v>
      </c>
      <c r="B170" s="19" t="s">
        <v>356</v>
      </c>
      <c r="C170" s="19" t="s">
        <v>17</v>
      </c>
      <c r="D170" s="17" t="s">
        <v>409</v>
      </c>
      <c r="E170" s="17"/>
      <c r="F170" s="17"/>
      <c r="G170" s="17"/>
      <c r="H170" s="17"/>
      <c r="I170" s="17" t="s">
        <v>352</v>
      </c>
      <c r="J170" s="17" t="s">
        <v>352</v>
      </c>
      <c r="K170" s="17" t="s">
        <v>298</v>
      </c>
      <c r="L170" s="17" t="s">
        <v>298</v>
      </c>
      <c r="M170" s="17"/>
    </row>
    <row r="171" spans="1:13" ht="15">
      <c r="A171" s="17" t="s">
        <v>325</v>
      </c>
      <c r="B171" s="19" t="s">
        <v>326</v>
      </c>
      <c r="C171" s="19" t="s">
        <v>17</v>
      </c>
      <c r="D171" s="17" t="s">
        <v>409</v>
      </c>
      <c r="E171" s="17"/>
      <c r="F171" s="17"/>
      <c r="G171" s="17"/>
      <c r="H171" s="17"/>
      <c r="I171" s="17" t="s">
        <v>352</v>
      </c>
      <c r="J171" s="17" t="s">
        <v>352</v>
      </c>
      <c r="K171" s="17" t="s">
        <v>298</v>
      </c>
      <c r="L171" s="17" t="s">
        <v>298</v>
      </c>
      <c r="M171" s="17"/>
    </row>
    <row r="172" spans="1:13" ht="15">
      <c r="A172" s="17" t="s">
        <v>327</v>
      </c>
      <c r="B172" s="19" t="s">
        <v>328</v>
      </c>
      <c r="C172" s="19" t="s">
        <v>17</v>
      </c>
      <c r="D172" s="17" t="s">
        <v>409</v>
      </c>
      <c r="E172" s="17"/>
      <c r="F172" s="17"/>
      <c r="G172" s="17"/>
      <c r="H172" s="17"/>
      <c r="I172" s="17" t="s">
        <v>352</v>
      </c>
      <c r="J172" s="17" t="s">
        <v>352</v>
      </c>
      <c r="K172" s="17" t="s">
        <v>298</v>
      </c>
      <c r="L172" s="17" t="s">
        <v>298</v>
      </c>
      <c r="M172" s="17"/>
    </row>
    <row r="173" spans="1:13" ht="15">
      <c r="A173" s="17" t="s">
        <v>329</v>
      </c>
      <c r="B173" s="19" t="s">
        <v>330</v>
      </c>
      <c r="C173" s="19" t="s">
        <v>17</v>
      </c>
      <c r="D173" s="17" t="s">
        <v>409</v>
      </c>
      <c r="E173" s="17"/>
      <c r="F173" s="17"/>
      <c r="G173" s="17"/>
      <c r="H173" s="17"/>
      <c r="I173" s="17" t="s">
        <v>352</v>
      </c>
      <c r="J173" s="17" t="s">
        <v>352</v>
      </c>
      <c r="K173" s="17" t="s">
        <v>298</v>
      </c>
      <c r="L173" s="17" t="s">
        <v>298</v>
      </c>
      <c r="M173" s="17"/>
    </row>
    <row r="174" spans="1:13" ht="15">
      <c r="A174" s="17" t="s">
        <v>331</v>
      </c>
      <c r="B174" s="19" t="s">
        <v>332</v>
      </c>
      <c r="C174" s="19" t="s">
        <v>17</v>
      </c>
      <c r="D174" s="17" t="s">
        <v>409</v>
      </c>
      <c r="E174" s="17"/>
      <c r="F174" s="17"/>
      <c r="G174" s="17"/>
      <c r="H174" s="17"/>
      <c r="I174" s="17" t="s">
        <v>352</v>
      </c>
      <c r="J174" s="17" t="s">
        <v>352</v>
      </c>
      <c r="K174" s="17" t="s">
        <v>298</v>
      </c>
      <c r="L174" s="17" t="s">
        <v>298</v>
      </c>
      <c r="M174" s="17"/>
    </row>
    <row r="175" spans="1:13" ht="15">
      <c r="A175" s="17" t="s">
        <v>333</v>
      </c>
      <c r="B175" s="19" t="s">
        <v>334</v>
      </c>
      <c r="C175" s="19" t="s">
        <v>17</v>
      </c>
      <c r="D175" s="17" t="s">
        <v>409</v>
      </c>
      <c r="E175" s="17"/>
      <c r="F175" s="17"/>
      <c r="G175" s="17"/>
      <c r="H175" s="17"/>
      <c r="I175" s="17" t="s">
        <v>352</v>
      </c>
      <c r="J175" s="17" t="s">
        <v>352</v>
      </c>
      <c r="K175" s="17" t="s">
        <v>298</v>
      </c>
      <c r="L175" s="17" t="s">
        <v>298</v>
      </c>
      <c r="M175" s="17"/>
    </row>
    <row r="176" spans="1:13" ht="15">
      <c r="A176" s="17" t="s">
        <v>335</v>
      </c>
      <c r="B176" s="19" t="s">
        <v>250</v>
      </c>
      <c r="C176" s="19" t="s">
        <v>17</v>
      </c>
      <c r="D176" s="17" t="s">
        <v>409</v>
      </c>
      <c r="E176" s="17"/>
      <c r="F176" s="17"/>
      <c r="G176" s="17"/>
      <c r="H176" s="17"/>
      <c r="I176" s="17" t="s">
        <v>352</v>
      </c>
      <c r="J176" s="17" t="s">
        <v>352</v>
      </c>
      <c r="K176" s="17" t="s">
        <v>298</v>
      </c>
      <c r="L176" s="17" t="s">
        <v>298</v>
      </c>
      <c r="M176" s="17"/>
    </row>
    <row r="177" spans="1:13" ht="15">
      <c r="A177" s="17" t="s">
        <v>336</v>
      </c>
      <c r="B177" s="19" t="s">
        <v>254</v>
      </c>
      <c r="C177" s="19" t="s">
        <v>17</v>
      </c>
      <c r="D177" s="17" t="s">
        <v>409</v>
      </c>
      <c r="E177" s="17"/>
      <c r="F177" s="17"/>
      <c r="G177" s="17"/>
      <c r="H177" s="17"/>
      <c r="I177" s="17" t="s">
        <v>352</v>
      </c>
      <c r="J177" s="17" t="s">
        <v>352</v>
      </c>
      <c r="K177" s="17" t="s">
        <v>298</v>
      </c>
      <c r="L177" s="17" t="s">
        <v>298</v>
      </c>
      <c r="M177" s="17"/>
    </row>
    <row r="178" spans="1:13" ht="15">
      <c r="A178" s="17" t="s">
        <v>337</v>
      </c>
      <c r="B178" s="19" t="s">
        <v>338</v>
      </c>
      <c r="C178" s="19" t="s">
        <v>17</v>
      </c>
      <c r="D178" s="17" t="s">
        <v>409</v>
      </c>
      <c r="E178" s="17"/>
      <c r="F178" s="17"/>
      <c r="G178" s="17"/>
      <c r="H178" s="17"/>
      <c r="I178" s="17" t="s">
        <v>352</v>
      </c>
      <c r="J178" s="17" t="s">
        <v>352</v>
      </c>
      <c r="K178" s="17" t="s">
        <v>298</v>
      </c>
      <c r="L178" s="17" t="s">
        <v>298</v>
      </c>
      <c r="M178" s="17"/>
    </row>
    <row r="179" spans="1:13" ht="15">
      <c r="A179" s="17" t="s">
        <v>357</v>
      </c>
      <c r="B179" s="19" t="s">
        <v>358</v>
      </c>
      <c r="C179" s="19" t="s">
        <v>17</v>
      </c>
      <c r="D179" s="17" t="s">
        <v>409</v>
      </c>
      <c r="E179" s="17"/>
      <c r="F179" s="17"/>
      <c r="G179" s="17"/>
      <c r="H179" s="17"/>
      <c r="I179" s="17" t="s">
        <v>352</v>
      </c>
      <c r="J179" s="17" t="s">
        <v>352</v>
      </c>
      <c r="K179" s="17" t="s">
        <v>298</v>
      </c>
      <c r="L179" s="17" t="s">
        <v>298</v>
      </c>
      <c r="M179" s="17"/>
    </row>
    <row r="180" spans="1:13" ht="15">
      <c r="A180" s="17" t="s">
        <v>359</v>
      </c>
      <c r="B180" s="19" t="s">
        <v>360</v>
      </c>
      <c r="C180" s="19" t="s">
        <v>17</v>
      </c>
      <c r="D180" s="17" t="s">
        <v>409</v>
      </c>
      <c r="E180" s="17"/>
      <c r="F180" s="17"/>
      <c r="G180" s="17"/>
      <c r="H180" s="17"/>
      <c r="I180" s="17" t="s">
        <v>352</v>
      </c>
      <c r="J180" s="17" t="s">
        <v>352</v>
      </c>
      <c r="K180" s="17" t="s">
        <v>298</v>
      </c>
      <c r="L180" s="17" t="s">
        <v>298</v>
      </c>
      <c r="M180" s="17"/>
    </row>
    <row r="181" spans="1:13" ht="15">
      <c r="A181" s="17" t="s">
        <v>361</v>
      </c>
      <c r="B181" s="19" t="s">
        <v>362</v>
      </c>
      <c r="C181" s="19" t="s">
        <v>17</v>
      </c>
      <c r="D181" s="17" t="s">
        <v>409</v>
      </c>
      <c r="E181" s="17"/>
      <c r="F181" s="17"/>
      <c r="G181" s="17"/>
      <c r="H181" s="17"/>
      <c r="I181" s="17" t="s">
        <v>352</v>
      </c>
      <c r="J181" s="17" t="s">
        <v>352</v>
      </c>
      <c r="K181" s="17" t="s">
        <v>298</v>
      </c>
      <c r="L181" s="17" t="s">
        <v>298</v>
      </c>
      <c r="M181" s="17"/>
    </row>
    <row r="182" spans="1:13" ht="15">
      <c r="A182" s="17" t="s">
        <v>363</v>
      </c>
      <c r="B182" s="19" t="s">
        <v>364</v>
      </c>
      <c r="C182" s="19" t="s">
        <v>17</v>
      </c>
      <c r="D182" s="17" t="s">
        <v>409</v>
      </c>
      <c r="E182" s="17"/>
      <c r="F182" s="17"/>
      <c r="G182" s="17"/>
      <c r="H182" s="17"/>
      <c r="I182" s="17" t="s">
        <v>352</v>
      </c>
      <c r="J182" s="17" t="s">
        <v>352</v>
      </c>
      <c r="K182" s="17" t="s">
        <v>298</v>
      </c>
      <c r="L182" s="17" t="s">
        <v>298</v>
      </c>
      <c r="M182" s="17"/>
    </row>
    <row r="183" spans="1:13" ht="15">
      <c r="A183" s="17" t="s">
        <v>365</v>
      </c>
      <c r="B183" s="19" t="s">
        <v>366</v>
      </c>
      <c r="C183" s="19" t="s">
        <v>17</v>
      </c>
      <c r="D183" s="17" t="s">
        <v>409</v>
      </c>
      <c r="E183" s="17"/>
      <c r="F183" s="17"/>
      <c r="G183" s="17"/>
      <c r="H183" s="17"/>
      <c r="I183" s="17" t="s">
        <v>352</v>
      </c>
      <c r="J183" s="17" t="s">
        <v>352</v>
      </c>
      <c r="K183" s="17" t="s">
        <v>298</v>
      </c>
      <c r="L183" s="17" t="s">
        <v>298</v>
      </c>
      <c r="M183" s="17"/>
    </row>
    <row r="184" spans="1:13" ht="15">
      <c r="A184" s="17" t="s">
        <v>367</v>
      </c>
      <c r="B184" s="19" t="s">
        <v>368</v>
      </c>
      <c r="C184" s="19" t="s">
        <v>17</v>
      </c>
      <c r="D184" s="17" t="s">
        <v>409</v>
      </c>
      <c r="E184" s="17"/>
      <c r="F184" s="17"/>
      <c r="G184" s="17"/>
      <c r="H184" s="17"/>
      <c r="I184" s="17" t="s">
        <v>352</v>
      </c>
      <c r="J184" s="17" t="s">
        <v>352</v>
      </c>
      <c r="K184" s="17" t="s">
        <v>298</v>
      </c>
      <c r="L184" s="17" t="s">
        <v>298</v>
      </c>
      <c r="M184" s="17"/>
    </row>
    <row r="185" spans="1:13" ht="15">
      <c r="A185" s="17" t="s">
        <v>375</v>
      </c>
      <c r="B185" s="19" t="s">
        <v>376</v>
      </c>
      <c r="C185" s="19" t="s">
        <v>17</v>
      </c>
      <c r="D185" s="17" t="s">
        <v>409</v>
      </c>
      <c r="E185" s="17" t="s">
        <v>413</v>
      </c>
      <c r="F185" s="17"/>
      <c r="G185" s="17"/>
      <c r="H185" s="17"/>
      <c r="I185" s="17" t="s">
        <v>55</v>
      </c>
      <c r="J185" s="17" t="s">
        <v>352</v>
      </c>
      <c r="K185" s="17" t="s">
        <v>234</v>
      </c>
      <c r="L185" s="17" t="s">
        <v>298</v>
      </c>
      <c r="M185" s="17"/>
    </row>
    <row r="186" spans="1:13" ht="15">
      <c r="A186" s="17" t="s">
        <v>377</v>
      </c>
      <c r="B186" s="19" t="s">
        <v>378</v>
      </c>
      <c r="C186" s="19" t="s">
        <v>17</v>
      </c>
      <c r="D186" s="17" t="s">
        <v>409</v>
      </c>
      <c r="E186" s="17"/>
      <c r="F186" s="17"/>
      <c r="G186" s="17"/>
      <c r="H186" s="17"/>
      <c r="I186" s="17" t="s">
        <v>352</v>
      </c>
      <c r="J186" s="17" t="s">
        <v>352</v>
      </c>
      <c r="K186" s="17" t="s">
        <v>298</v>
      </c>
      <c r="L186" s="17" t="s">
        <v>298</v>
      </c>
      <c r="M186" s="17"/>
    </row>
    <row r="187" spans="1:13" ht="15">
      <c r="A187" s="17" t="s">
        <v>379</v>
      </c>
      <c r="B187" s="19" t="s">
        <v>380</v>
      </c>
      <c r="C187" s="19" t="s">
        <v>17</v>
      </c>
      <c r="D187" s="17" t="s">
        <v>409</v>
      </c>
      <c r="E187" s="17"/>
      <c r="F187" s="17"/>
      <c r="G187" s="17"/>
      <c r="H187" s="17"/>
      <c r="I187" s="17" t="s">
        <v>352</v>
      </c>
      <c r="J187" s="17" t="s">
        <v>352</v>
      </c>
      <c r="K187" s="17" t="s">
        <v>298</v>
      </c>
      <c r="L187" s="17" t="s">
        <v>298</v>
      </c>
      <c r="M187" s="17"/>
    </row>
    <row r="188" spans="1:13" ht="15">
      <c r="A188" s="17" t="s">
        <v>387</v>
      </c>
      <c r="B188" s="19" t="s">
        <v>388</v>
      </c>
      <c r="C188" s="19" t="s">
        <v>17</v>
      </c>
      <c r="D188" s="17" t="s">
        <v>409</v>
      </c>
      <c r="E188" s="17"/>
      <c r="F188" s="17"/>
      <c r="G188" s="17"/>
      <c r="H188" s="17"/>
      <c r="I188" s="17" t="s">
        <v>352</v>
      </c>
      <c r="J188" s="17" t="s">
        <v>352</v>
      </c>
      <c r="K188" s="17" t="s">
        <v>298</v>
      </c>
      <c r="L188" s="17" t="s">
        <v>298</v>
      </c>
      <c r="M188" s="17"/>
    </row>
    <row r="189" spans="1:13" ht="15">
      <c r="A189" s="17" t="s">
        <v>389</v>
      </c>
      <c r="B189" s="19" t="s">
        <v>267</v>
      </c>
      <c r="C189" s="19" t="s">
        <v>17</v>
      </c>
      <c r="D189" s="17" t="s">
        <v>409</v>
      </c>
      <c r="E189" s="17" t="s">
        <v>382</v>
      </c>
      <c r="F189" s="17" t="s">
        <v>382</v>
      </c>
      <c r="G189" s="17"/>
      <c r="H189" s="17"/>
      <c r="I189" s="17" t="s">
        <v>90</v>
      </c>
      <c r="J189" s="17" t="s">
        <v>90</v>
      </c>
      <c r="K189" s="17" t="s">
        <v>352</v>
      </c>
      <c r="L189" s="17" t="s">
        <v>298</v>
      </c>
      <c r="M189" s="17"/>
    </row>
    <row r="190" spans="1:13" ht="15">
      <c r="A190" s="17" t="s">
        <v>390</v>
      </c>
      <c r="B190" s="19" t="s">
        <v>391</v>
      </c>
      <c r="C190" s="19" t="s">
        <v>17</v>
      </c>
      <c r="D190" s="17" t="s">
        <v>409</v>
      </c>
      <c r="E190" s="17"/>
      <c r="F190" s="17"/>
      <c r="G190" s="17"/>
      <c r="H190" s="17"/>
      <c r="I190" s="17" t="s">
        <v>352</v>
      </c>
      <c r="J190" s="17" t="s">
        <v>352</v>
      </c>
      <c r="K190" s="17" t="s">
        <v>298</v>
      </c>
      <c r="L190" s="17" t="s">
        <v>298</v>
      </c>
      <c r="M190" s="17"/>
    </row>
    <row r="191" spans="1:13" ht="15">
      <c r="A191" s="17" t="s">
        <v>392</v>
      </c>
      <c r="B191" s="19" t="s">
        <v>393</v>
      </c>
      <c r="C191" s="19" t="s">
        <v>17</v>
      </c>
      <c r="D191" s="17" t="s">
        <v>409</v>
      </c>
      <c r="E191" s="17" t="s">
        <v>402</v>
      </c>
      <c r="F191" s="17"/>
      <c r="G191" s="17"/>
      <c r="H191" s="17"/>
      <c r="I191" s="17" t="s">
        <v>49</v>
      </c>
      <c r="J191" s="17" t="s">
        <v>352</v>
      </c>
      <c r="K191" s="17" t="s">
        <v>126</v>
      </c>
      <c r="L191" s="17" t="s">
        <v>298</v>
      </c>
      <c r="M191" s="17"/>
    </row>
    <row r="192" spans="1:13" ht="15">
      <c r="A192" s="17" t="s">
        <v>394</v>
      </c>
      <c r="B192" s="19" t="s">
        <v>395</v>
      </c>
      <c r="C192" s="19" t="s">
        <v>17</v>
      </c>
      <c r="D192" s="17" t="s">
        <v>409</v>
      </c>
      <c r="E192" s="17" t="s">
        <v>405</v>
      </c>
      <c r="F192" s="17"/>
      <c r="G192" s="17"/>
      <c r="H192" s="17"/>
      <c r="I192" s="17" t="s">
        <v>58</v>
      </c>
      <c r="J192" s="17" t="s">
        <v>352</v>
      </c>
      <c r="K192" s="17" t="s">
        <v>228</v>
      </c>
      <c r="L192" s="17" t="s">
        <v>298</v>
      </c>
      <c r="M192" s="17"/>
    </row>
    <row r="193" spans="1:13" ht="15">
      <c r="A193" s="17" t="s">
        <v>396</v>
      </c>
      <c r="B193" s="19" t="s">
        <v>397</v>
      </c>
      <c r="C193" s="19" t="s">
        <v>17</v>
      </c>
      <c r="D193" s="17" t="s">
        <v>409</v>
      </c>
      <c r="E193" s="17"/>
      <c r="F193" s="17"/>
      <c r="G193" s="17"/>
      <c r="H193" s="17"/>
      <c r="I193" s="17" t="s">
        <v>352</v>
      </c>
      <c r="J193" s="17" t="s">
        <v>352</v>
      </c>
      <c r="K193" s="17" t="s">
        <v>298</v>
      </c>
      <c r="L193" s="17" t="s">
        <v>298</v>
      </c>
      <c r="M193" s="17"/>
    </row>
    <row r="194" spans="1:13" ht="15">
      <c r="A194" s="17" t="s">
        <v>398</v>
      </c>
      <c r="B194" s="19" t="s">
        <v>26</v>
      </c>
      <c r="C194" s="19" t="s">
        <v>17</v>
      </c>
      <c r="D194" s="17" t="s">
        <v>409</v>
      </c>
      <c r="E194" s="17" t="s">
        <v>410</v>
      </c>
      <c r="F194" s="17" t="s">
        <v>406</v>
      </c>
      <c r="G194" s="17"/>
      <c r="H194" s="17"/>
      <c r="I194" s="17" t="s">
        <v>352</v>
      </c>
      <c r="J194" s="17" t="s">
        <v>241</v>
      </c>
      <c r="K194" s="17" t="s">
        <v>352</v>
      </c>
      <c r="L194" s="17" t="s">
        <v>241</v>
      </c>
      <c r="M194" s="17"/>
    </row>
    <row r="195" spans="1:13" ht="15">
      <c r="A195" s="17" t="s">
        <v>407</v>
      </c>
      <c r="B195" s="19" t="s">
        <v>222</v>
      </c>
      <c r="C195" s="19" t="s">
        <v>17</v>
      </c>
      <c r="D195" s="17" t="s">
        <v>409</v>
      </c>
      <c r="E195" s="17" t="s">
        <v>381</v>
      </c>
      <c r="F195" s="17"/>
      <c r="G195" s="17"/>
      <c r="H195" s="17"/>
      <c r="I195" s="17" t="s">
        <v>64</v>
      </c>
      <c r="J195" s="17" t="s">
        <v>352</v>
      </c>
      <c r="K195" s="17" t="s">
        <v>116</v>
      </c>
      <c r="L195" s="17" t="s">
        <v>298</v>
      </c>
      <c r="M195" s="17"/>
    </row>
    <row r="196" spans="1:13" ht="15">
      <c r="A196" s="18"/>
      <c r="B196" s="21"/>
      <c r="C196" s="21"/>
      <c r="D196" s="18"/>
      <c r="E196" s="18"/>
      <c r="F196" s="18"/>
      <c r="G196" s="18"/>
      <c r="H196" s="18"/>
      <c r="I196" s="18"/>
      <c r="J196" s="18"/>
      <c r="K196" s="18"/>
      <c r="L196" s="18"/>
      <c r="M196" s="1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5A8A-A02B-4FF4-9E0C-4C8F8CFAF07E}">
  <dimension ref="A1:N500"/>
  <sheetViews>
    <sheetView tabSelected="1" topLeftCell="A11" workbookViewId="0">
      <selection activeCell="F20" sqref="F20"/>
    </sheetView>
  </sheetViews>
  <sheetFormatPr defaultRowHeight="14.4"/>
  <cols>
    <col min="2" max="2" width="10.5546875" style="2" customWidth="1"/>
    <col min="4" max="4" width="15.44140625" customWidth="1"/>
    <col min="5" max="5" width="8.88671875" style="1"/>
    <col min="9" max="10" width="10.5546875" bestFit="1" customWidth="1"/>
    <col min="11" max="11" width="9.5546875" bestFit="1" customWidth="1"/>
    <col min="12" max="12" width="10.5546875" bestFit="1" customWidth="1"/>
    <col min="14" max="14" width="10.5546875" bestFit="1" customWidth="1"/>
  </cols>
  <sheetData>
    <row r="1" spans="1:14">
      <c r="A1" t="str" cm="1">
        <f t="array" ref="A1:A33">_xlfn._xlws.FILTER('Att log'!B6:B517,('Att log'!E6:E517&lt;&gt;"")+('Att log'!F6:F517&lt;&gt;""),"insert data")</f>
        <v>3</v>
      </c>
      <c r="B1" s="5">
        <f>DATEVALUE('Att log'!$D$6)</f>
        <v>45366</v>
      </c>
      <c r="C1" t="str">
        <f>IF(B1&lt;&gt;"","ثالثة","")</f>
        <v>ثالثة</v>
      </c>
      <c r="D1" t="str">
        <f>IF(C1&lt;&gt;"",_xlfn.IFNA(IF((A1-FLOOR(A1,100))&lt;6,"الخدام",LOOKUP(FLOOR(A1,100),Classes!$A$1:$A$8,Classes!$B$1:$B$8)),"الخدام"),"")</f>
        <v>الخدام</v>
      </c>
      <c r="E1" s="1" t="str">
        <f>IF(A1&lt;&gt;"",IF(_xlfn.XLOOKUP(Output!A1,'Att log'!$B$5:$B$517,'Att log'!E$5:E$517,)=0,_xlfn.XLOOKUP(Output!A1,'Att log'!B$5:B$517,'Att log'!F$5:F$517,),_xlfn.XLOOKUP(Output!A1,'Att log'!B$5:B$517,'Att log'!E$5:E$517,)),"")</f>
        <v>12:59</v>
      </c>
      <c r="F1" t="str">
        <f>IF(E1&lt;&gt;"",IF(TIMEVALUE(E1)&gt;TIMEVALUE("13:30"),"yes","no"),"")</f>
        <v>no</v>
      </c>
    </row>
    <row r="2" spans="1:14">
      <c r="A2" t="str">
        <v>715</v>
      </c>
      <c r="B2" s="2">
        <f t="shared" ref="B2:B65" si="0">IF(A2&lt;&gt;"",B1,"")</f>
        <v>45366</v>
      </c>
      <c r="C2" t="str">
        <f t="shared" ref="C2:C65" si="1">IF(B2&lt;&gt;"","ثالثة","")</f>
        <v>ثالثة</v>
      </c>
      <c r="D2" t="str">
        <f>IF(C2&lt;&gt;"",_xlfn.IFNA(IF((A2-FLOOR(A2,100))&lt;6,"الخدام",LOOKUP(FLOOR(A2,100),Classes!$A$1:$A$8,Classes!$B$1:$B$8)),"الخدام"),"")</f>
        <v>القديس توما الرسول</v>
      </c>
      <c r="E2" s="1" t="str">
        <f>IF(A2&lt;&gt;"",IF(_xlfn.XLOOKUP(Output!A2,'Att log'!$B$5:$B$517,'Att log'!E$5:E$517,)=0,_xlfn.XLOOKUP(Output!A2,'Att log'!B$5:B$517,'Att log'!F$5:F$517,),_xlfn.XLOOKUP(Output!A2,'Att log'!B$5:B$517,'Att log'!E$5:E$517,)),"")</f>
        <v>13:24</v>
      </c>
      <c r="F2" t="str">
        <f t="shared" ref="F2:F65" si="2">IF(E2&lt;&gt;"",IF(TIMEVALUE(E2)&gt;TIMEVALUE("13:30"),"yes","no"),"")</f>
        <v>no</v>
      </c>
    </row>
    <row r="3" spans="1:14">
      <c r="A3" t="str">
        <v>873</v>
      </c>
      <c r="B3" s="2">
        <f t="shared" si="0"/>
        <v>45366</v>
      </c>
      <c r="C3" t="str">
        <f t="shared" si="1"/>
        <v>ثالثة</v>
      </c>
      <c r="D3" t="str">
        <f>IF(C3&lt;&gt;"",_xlfn.IFNA(IF((A3-FLOOR(A3,100))&lt;6,"الخدام",LOOKUP(FLOOR(A3,100),Classes!$A$1:$A$8,Classes!$B$1:$B$8)),"الخدام"),"")</f>
        <v>القديس بولس الرسول</v>
      </c>
      <c r="E3" s="1" t="str">
        <f>IF(A3&lt;&gt;"",IF(_xlfn.XLOOKUP(Output!A3,'Att log'!$B$5:$B$517,'Att log'!E$5:E$517,)=0,_xlfn.XLOOKUP(Output!A3,'Att log'!B$5:B$517,'Att log'!F$5:F$517,),_xlfn.XLOOKUP(Output!A3,'Att log'!B$5:B$517,'Att log'!E$5:E$517,)),"")</f>
        <v>12:59</v>
      </c>
      <c r="F3" t="str">
        <f t="shared" si="2"/>
        <v>no</v>
      </c>
    </row>
    <row r="4" spans="1:14">
      <c r="A4" t="str">
        <v>139</v>
      </c>
      <c r="B4" s="2">
        <f t="shared" si="0"/>
        <v>45366</v>
      </c>
      <c r="C4" t="str">
        <f t="shared" si="1"/>
        <v>ثالثة</v>
      </c>
      <c r="D4" t="str">
        <f>IF(C4&lt;&gt;"",_xlfn.IFNA(IF((A4-FLOOR(A4,100))&lt;6,"الخدام",LOOKUP(FLOOR(A4,100),Classes!$A$1:$A$8,Classes!$B$1:$B$8)),"الخدام"),"")</f>
        <v>القديس متى الرسول</v>
      </c>
      <c r="E4" s="1" t="str">
        <f>IF(A4&lt;&gt;"",IF(_xlfn.XLOOKUP(Output!A4,'Att log'!$B$5:$B$517,'Att log'!E$5:E$517,)=0,_xlfn.XLOOKUP(Output!A4,'Att log'!B$5:B$517,'Att log'!F$5:F$517,),_xlfn.XLOOKUP(Output!A4,'Att log'!B$5:B$517,'Att log'!E$5:E$517,)),"")</f>
        <v>13:25</v>
      </c>
      <c r="F4" t="str">
        <f t="shared" si="2"/>
        <v>no</v>
      </c>
    </row>
    <row r="5" spans="1:14">
      <c r="A5" t="str">
        <v>722</v>
      </c>
      <c r="B5" s="2">
        <f t="shared" si="0"/>
        <v>45366</v>
      </c>
      <c r="C5" t="str">
        <f t="shared" si="1"/>
        <v>ثالثة</v>
      </c>
      <c r="D5" t="str">
        <f>IF(C5&lt;&gt;"",_xlfn.IFNA(IF((A5-FLOOR(A5,100))&lt;6,"الخدام",LOOKUP(FLOOR(A5,100),Classes!$A$1:$A$8,Classes!$B$1:$B$8)),"الخدام"),"")</f>
        <v>القديس توما الرسول</v>
      </c>
      <c r="E5" s="1" t="str">
        <f>IF(A5&lt;&gt;"",IF(_xlfn.XLOOKUP(Output!A5,'Att log'!$B$5:$B$517,'Att log'!E$5:E$517,)=0,_xlfn.XLOOKUP(Output!A5,'Att log'!B$5:B$517,'Att log'!F$5:F$517,),_xlfn.XLOOKUP(Output!A5,'Att log'!B$5:B$517,'Att log'!E$5:E$517,)),"")</f>
        <v>13:08</v>
      </c>
      <c r="F5" t="str">
        <f t="shared" si="2"/>
        <v>no</v>
      </c>
      <c r="J5" s="2"/>
    </row>
    <row r="6" spans="1:14">
      <c r="A6" t="str">
        <v>444</v>
      </c>
      <c r="B6" s="2">
        <f t="shared" si="0"/>
        <v>45366</v>
      </c>
      <c r="C6" t="str">
        <f t="shared" si="1"/>
        <v>ثالثة</v>
      </c>
      <c r="D6" t="str">
        <f>IF(C6&lt;&gt;"",_xlfn.IFNA(IF((A6-FLOOR(A6,100))&lt;6,"الخدام",LOOKUP(FLOOR(A6,100),Classes!$A$1:$A$8,Classes!$B$1:$B$8)),"الخدام"),"")</f>
        <v>القديس يوحنا الرسول</v>
      </c>
      <c r="E6" s="1" t="str">
        <f>IF(A6&lt;&gt;"",IF(_xlfn.XLOOKUP(Output!A6,'Att log'!$B$5:$B$517,'Att log'!E$5:E$517,)=0,_xlfn.XLOOKUP(Output!A6,'Att log'!B$5:B$517,'Att log'!F$5:F$517,),_xlfn.XLOOKUP(Output!A6,'Att log'!B$5:B$517,'Att log'!E$5:E$517,)),"")</f>
        <v>13:25</v>
      </c>
      <c r="F6" t="str">
        <f t="shared" si="2"/>
        <v>no</v>
      </c>
      <c r="N6" s="9"/>
    </row>
    <row r="7" spans="1:14">
      <c r="A7" t="str">
        <v>740</v>
      </c>
      <c r="B7" s="2">
        <f t="shared" si="0"/>
        <v>45366</v>
      </c>
      <c r="C7" t="str">
        <f t="shared" si="1"/>
        <v>ثالثة</v>
      </c>
      <c r="D7" t="str">
        <f>IF(C7&lt;&gt;"",_xlfn.IFNA(IF((A7-FLOOR(A7,100))&lt;6,"الخدام",LOOKUP(FLOOR(A7,100),Classes!$A$1:$A$8,Classes!$B$1:$B$8)),"الخدام"),"")</f>
        <v>القديس توما الرسول</v>
      </c>
      <c r="E7" s="1" t="str">
        <f>IF(A7&lt;&gt;"",IF(_xlfn.XLOOKUP(Output!A7,'Att log'!$B$5:$B$517,'Att log'!E$5:E$517,)=0,_xlfn.XLOOKUP(Output!A7,'Att log'!B$5:B$517,'Att log'!F$5:F$517,),_xlfn.XLOOKUP(Output!A7,'Att log'!B$5:B$517,'Att log'!E$5:E$517,)),"")</f>
        <v>12:59</v>
      </c>
      <c r="F7" t="str">
        <f t="shared" si="2"/>
        <v>no</v>
      </c>
    </row>
    <row r="8" spans="1:14">
      <c r="A8" t="str">
        <v>1</v>
      </c>
      <c r="B8" s="2">
        <f t="shared" si="0"/>
        <v>45366</v>
      </c>
      <c r="C8" t="str">
        <f t="shared" si="1"/>
        <v>ثالثة</v>
      </c>
      <c r="D8" t="str">
        <f>IF(C8&lt;&gt;"",_xlfn.IFNA(IF((A8-FLOOR(A8,100))&lt;6,"الخدام",LOOKUP(FLOOR(A8,100),Classes!$A$1:$A$8,Classes!$B$1:$B$8)),"الخدام"),"")</f>
        <v>الخدام</v>
      </c>
      <c r="E8" s="1" t="str">
        <f>IF(A8&lt;&gt;"",IF(_xlfn.XLOOKUP(Output!A8,'Att log'!$B$5:$B$517,'Att log'!E$5:E$517,)=0,_xlfn.XLOOKUP(Output!A8,'Att log'!B$5:B$517,'Att log'!F$5:F$517,),_xlfn.XLOOKUP(Output!A8,'Att log'!B$5:B$517,'Att log'!E$5:E$517,)),"")</f>
        <v>13:17</v>
      </c>
      <c r="F8" t="str">
        <f t="shared" si="2"/>
        <v>no</v>
      </c>
    </row>
    <row r="9" spans="1:14">
      <c r="A9" t="str">
        <v>503</v>
      </c>
      <c r="B9" s="2">
        <f t="shared" si="0"/>
        <v>45366</v>
      </c>
      <c r="C9" t="str">
        <f t="shared" si="1"/>
        <v>ثالثة</v>
      </c>
      <c r="D9" t="str">
        <f>IF(C9&lt;&gt;"",_xlfn.IFNA(IF((A9-FLOOR(A9,100))&lt;6,"الخدام",LOOKUP(FLOOR(A9,100),Classes!$A$1:$A$8,Classes!$B$1:$B$8)),"الخدام"),"")</f>
        <v>الخدام</v>
      </c>
      <c r="E9" s="1" t="str">
        <f>IF(A9&lt;&gt;"",IF(_xlfn.XLOOKUP(Output!A9,'Att log'!$B$5:$B$517,'Att log'!E$5:E$517,)=0,_xlfn.XLOOKUP(Output!A9,'Att log'!B$5:B$517,'Att log'!F$5:F$517,),_xlfn.XLOOKUP(Output!A9,'Att log'!B$5:B$517,'Att log'!E$5:E$517,)),"")</f>
        <v>13:10</v>
      </c>
      <c r="F9" t="str">
        <f t="shared" si="2"/>
        <v>no</v>
      </c>
    </row>
    <row r="10" spans="1:14">
      <c r="A10" t="str">
        <v>303</v>
      </c>
      <c r="B10" s="2">
        <f t="shared" si="0"/>
        <v>45366</v>
      </c>
      <c r="C10" t="str">
        <f t="shared" si="1"/>
        <v>ثالثة</v>
      </c>
      <c r="D10" t="str">
        <f>IF(C10&lt;&gt;"",_xlfn.IFNA(IF((A10-FLOOR(A10,100))&lt;6,"الخدام",LOOKUP(FLOOR(A10,100),Classes!$A$1:$A$8,Classes!$B$1:$B$8)),"الخدام"),"")</f>
        <v>الخدام</v>
      </c>
      <c r="E10" s="1" t="str">
        <f>IF(A10&lt;&gt;"",IF(_xlfn.XLOOKUP(Output!A10,'Att log'!$B$5:$B$517,'Att log'!E$5:E$517,)=0,_xlfn.XLOOKUP(Output!A10,'Att log'!B$5:B$517,'Att log'!F$5:F$517,),_xlfn.XLOOKUP(Output!A10,'Att log'!B$5:B$517,'Att log'!E$5:E$517,)),"")</f>
        <v>13:24</v>
      </c>
      <c r="F10" t="str">
        <f t="shared" si="2"/>
        <v>no</v>
      </c>
      <c r="K10" s="2"/>
    </row>
    <row r="11" spans="1:14">
      <c r="A11" t="str">
        <v>304</v>
      </c>
      <c r="B11" s="2">
        <f t="shared" si="0"/>
        <v>45366</v>
      </c>
      <c r="C11" t="str">
        <f t="shared" si="1"/>
        <v>ثالثة</v>
      </c>
      <c r="D11" t="str">
        <f>IF(C11&lt;&gt;"",_xlfn.IFNA(IF((A11-FLOOR(A11,100))&lt;6,"الخدام",LOOKUP(FLOOR(A11,100),Classes!$A$1:$A$8,Classes!$B$1:$B$8)),"الخدام"),"")</f>
        <v>الخدام</v>
      </c>
      <c r="E11" s="1" t="str">
        <f>IF(A11&lt;&gt;"",IF(_xlfn.XLOOKUP(Output!A11,'Att log'!$B$5:$B$517,'Att log'!E$5:E$517,)=0,_xlfn.XLOOKUP(Output!A11,'Att log'!B$5:B$517,'Att log'!F$5:F$517,),_xlfn.XLOOKUP(Output!A11,'Att log'!B$5:B$517,'Att log'!E$5:E$517,)),"")</f>
        <v>13:07</v>
      </c>
      <c r="F11" t="str">
        <f t="shared" si="2"/>
        <v>no</v>
      </c>
      <c r="I11" s="2"/>
    </row>
    <row r="12" spans="1:14">
      <c r="A12" t="str">
        <v>802</v>
      </c>
      <c r="B12" s="2">
        <f t="shared" si="0"/>
        <v>45366</v>
      </c>
      <c r="C12" t="str">
        <f t="shared" si="1"/>
        <v>ثالثة</v>
      </c>
      <c r="D12" t="str">
        <f>IF(C12&lt;&gt;"",_xlfn.IFNA(IF((A12-FLOOR(A12,100))&lt;6,"الخدام",LOOKUP(FLOOR(A12,100),Classes!$A$1:$A$8,Classes!$B$1:$B$8)),"الخدام"),"")</f>
        <v>الخدام</v>
      </c>
      <c r="E12" s="1" t="str">
        <f>IF(A12&lt;&gt;"",IF(_xlfn.XLOOKUP(Output!A12,'Att log'!$B$5:$B$517,'Att log'!E$5:E$517,)=0,_xlfn.XLOOKUP(Output!A12,'Att log'!B$5:B$517,'Att log'!F$5:F$517,),_xlfn.XLOOKUP(Output!A12,'Att log'!B$5:B$517,'Att log'!E$5:E$517,)),"")</f>
        <v>13:00</v>
      </c>
      <c r="F12" t="str">
        <f t="shared" si="2"/>
        <v>no</v>
      </c>
      <c r="I12" s="2"/>
    </row>
    <row r="13" spans="1:14">
      <c r="A13" t="str">
        <v>745</v>
      </c>
      <c r="B13" s="2">
        <f t="shared" si="0"/>
        <v>45366</v>
      </c>
      <c r="C13" t="str">
        <f t="shared" si="1"/>
        <v>ثالثة</v>
      </c>
      <c r="D13" t="str">
        <f>IF(C13&lt;&gt;"",_xlfn.IFNA(IF((A13-FLOOR(A13,100))&lt;6,"الخدام",LOOKUP(FLOOR(A13,100),Classes!$A$1:$A$8,Classes!$B$1:$B$8)),"الخدام"),"")</f>
        <v>القديس توما الرسول</v>
      </c>
      <c r="E13" s="1" t="str">
        <f>IF(A13&lt;&gt;"",IF(_xlfn.XLOOKUP(Output!A13,'Att log'!$B$5:$B$517,'Att log'!E$5:E$517,)=0,_xlfn.XLOOKUP(Output!A13,'Att log'!B$5:B$517,'Att log'!F$5:F$517,),_xlfn.XLOOKUP(Output!A13,'Att log'!B$5:B$517,'Att log'!E$5:E$517,)),"")</f>
        <v>13:06</v>
      </c>
      <c r="F13" t="str">
        <f t="shared" si="2"/>
        <v>no</v>
      </c>
      <c r="L13" s="2"/>
    </row>
    <row r="14" spans="1:14">
      <c r="A14" t="str">
        <v>247</v>
      </c>
      <c r="B14" s="2">
        <f t="shared" si="0"/>
        <v>45366</v>
      </c>
      <c r="C14" t="str">
        <f t="shared" si="1"/>
        <v>ثالثة</v>
      </c>
      <c r="D14" t="str">
        <f>IF(C14&lt;&gt;"",_xlfn.IFNA(IF((A14-FLOOR(A14,100))&lt;6,"الخدام",LOOKUP(FLOOR(A14,100),Classes!$A$1:$A$8,Classes!$B$1:$B$8)),"الخدام"),"")</f>
        <v>القديس مرقس الرسول</v>
      </c>
      <c r="E14" s="1" t="str">
        <f>IF(A14&lt;&gt;"",IF(_xlfn.XLOOKUP(Output!A14,'Att log'!$B$5:$B$517,'Att log'!E$5:E$517,)=0,_xlfn.XLOOKUP(Output!A14,'Att log'!B$5:B$517,'Att log'!F$5:F$517,),_xlfn.XLOOKUP(Output!A14,'Att log'!B$5:B$517,'Att log'!E$5:E$517,)),"")</f>
        <v>13:09</v>
      </c>
      <c r="F14" t="str">
        <f t="shared" si="2"/>
        <v>no</v>
      </c>
    </row>
    <row r="15" spans="1:14">
      <c r="A15" t="str">
        <v>847</v>
      </c>
      <c r="B15" s="2">
        <f t="shared" si="0"/>
        <v>45366</v>
      </c>
      <c r="C15" t="str">
        <f t="shared" si="1"/>
        <v>ثالثة</v>
      </c>
      <c r="D15" t="str">
        <f>IF(C15&lt;&gt;"",_xlfn.IFNA(IF((A15-FLOOR(A15,100))&lt;6,"الخدام",LOOKUP(FLOOR(A15,100),Classes!$A$1:$A$8,Classes!$B$1:$B$8)),"الخدام"),"")</f>
        <v>القديس بولس الرسول</v>
      </c>
      <c r="E15" s="1" t="str">
        <f>IF(A15&lt;&gt;"",IF(_xlfn.XLOOKUP(Output!A15,'Att log'!$B$5:$B$517,'Att log'!E$5:E$517,)=0,_xlfn.XLOOKUP(Output!A15,'Att log'!B$5:B$517,'Att log'!F$5:F$517,),_xlfn.XLOOKUP(Output!A15,'Att log'!B$5:B$517,'Att log'!E$5:E$517,)),"")</f>
        <v>13:05</v>
      </c>
      <c r="F15" t="str">
        <f t="shared" si="2"/>
        <v>no</v>
      </c>
    </row>
    <row r="16" spans="1:14">
      <c r="A16" t="str">
        <v>824</v>
      </c>
      <c r="B16" s="2">
        <f t="shared" si="0"/>
        <v>45366</v>
      </c>
      <c r="C16" t="str">
        <f t="shared" si="1"/>
        <v>ثالثة</v>
      </c>
      <c r="D16" t="str">
        <f>IF(C16&lt;&gt;"",_xlfn.IFNA(IF((A16-FLOOR(A16,100))&lt;6,"الخدام",LOOKUP(FLOOR(A16,100),Classes!$A$1:$A$8,Classes!$B$1:$B$8)),"الخدام"),"")</f>
        <v>القديس بولس الرسول</v>
      </c>
      <c r="E16" s="1" t="str">
        <f>IF(A16&lt;&gt;"",IF(_xlfn.XLOOKUP(Output!A16,'Att log'!$B$5:$B$517,'Att log'!E$5:E$517,)=0,_xlfn.XLOOKUP(Output!A16,'Att log'!B$5:B$517,'Att log'!F$5:F$517,),_xlfn.XLOOKUP(Output!A16,'Att log'!B$5:B$517,'Att log'!E$5:E$517,)),"")</f>
        <v>13:05</v>
      </c>
      <c r="F16" t="str">
        <f t="shared" si="2"/>
        <v>no</v>
      </c>
    </row>
    <row r="17" spans="1:6">
      <c r="A17" t="str">
        <v>817</v>
      </c>
      <c r="B17" s="2">
        <f t="shared" si="0"/>
        <v>45366</v>
      </c>
      <c r="C17" t="str">
        <f t="shared" si="1"/>
        <v>ثالثة</v>
      </c>
      <c r="D17" t="str">
        <f>IF(C17&lt;&gt;"",_xlfn.IFNA(IF((A17-FLOOR(A17,100))&lt;6,"الخدام",LOOKUP(FLOOR(A17,100),Classes!$A$1:$A$8,Classes!$B$1:$B$8)),"الخدام"),"")</f>
        <v>القديس بولس الرسول</v>
      </c>
      <c r="E17" s="1" t="str">
        <f>IF(A17&lt;&gt;"",IF(_xlfn.XLOOKUP(Output!A17,'Att log'!$B$5:$B$517,'Att log'!E$5:E$517,)=0,_xlfn.XLOOKUP(Output!A17,'Att log'!B$5:B$517,'Att log'!F$5:F$517,),_xlfn.XLOOKUP(Output!A17,'Att log'!B$5:B$517,'Att log'!E$5:E$517,)),"")</f>
        <v>13:24</v>
      </c>
      <c r="F17" t="str">
        <f t="shared" si="2"/>
        <v>no</v>
      </c>
    </row>
    <row r="18" spans="1:6">
      <c r="A18" t="str">
        <v>870</v>
      </c>
      <c r="B18" s="2">
        <f t="shared" si="0"/>
        <v>45366</v>
      </c>
      <c r="C18" t="str">
        <f t="shared" si="1"/>
        <v>ثالثة</v>
      </c>
      <c r="D18" t="str">
        <f>IF(C18&lt;&gt;"",_xlfn.IFNA(IF((A18-FLOOR(A18,100))&lt;6,"الخدام",LOOKUP(FLOOR(A18,100),Classes!$A$1:$A$8,Classes!$B$1:$B$8)),"الخدام"),"")</f>
        <v>القديس بولس الرسول</v>
      </c>
      <c r="E18" s="1" t="str">
        <f>IF(A18&lt;&gt;"",IF(_xlfn.XLOOKUP(Output!A18,'Att log'!$B$5:$B$517,'Att log'!E$5:E$517,)=0,_xlfn.XLOOKUP(Output!A18,'Att log'!B$5:B$517,'Att log'!F$5:F$517,),_xlfn.XLOOKUP(Output!A18,'Att log'!B$5:B$517,'Att log'!E$5:E$517,)),"")</f>
        <v>13:05</v>
      </c>
      <c r="F18" t="str">
        <f t="shared" si="2"/>
        <v>no</v>
      </c>
    </row>
    <row r="19" spans="1:6">
      <c r="A19" t="str">
        <v>126</v>
      </c>
      <c r="B19" s="2">
        <f t="shared" si="0"/>
        <v>45366</v>
      </c>
      <c r="C19" t="str">
        <f t="shared" si="1"/>
        <v>ثالثة</v>
      </c>
      <c r="D19" t="str">
        <f>IF(C19&lt;&gt;"",_xlfn.IFNA(IF((A19-FLOOR(A19,100))&lt;6,"الخدام",LOOKUP(FLOOR(A19,100),Classes!$A$1:$A$8,Classes!$B$1:$B$8)),"الخدام"),"")</f>
        <v>القديس متى الرسول</v>
      </c>
      <c r="E19" s="1" t="str">
        <f>IF(A19&lt;&gt;"",IF(_xlfn.XLOOKUP(Output!A19,'Att log'!$B$5:$B$517,'Att log'!E$5:E$517,)=0,_xlfn.XLOOKUP(Output!A19,'Att log'!B$5:B$517,'Att log'!F$5:F$517,),_xlfn.XLOOKUP(Output!A19,'Att log'!B$5:B$517,'Att log'!E$5:E$517,)),"")</f>
        <v>13:24</v>
      </c>
      <c r="F19" t="str">
        <f t="shared" si="2"/>
        <v>no</v>
      </c>
    </row>
    <row r="20" spans="1:6">
      <c r="A20" t="str">
        <v>450</v>
      </c>
      <c r="B20" s="2">
        <f t="shared" si="0"/>
        <v>45366</v>
      </c>
      <c r="C20" t="str">
        <f t="shared" si="1"/>
        <v>ثالثة</v>
      </c>
      <c r="D20" t="str">
        <f>IF(C20&lt;&gt;"",_xlfn.IFNA(IF((A20-FLOOR(A20,100))&lt;6,"الخدام",LOOKUP(FLOOR(A20,100),Classes!$A$1:$A$8,Classes!$B$1:$B$8)),"الخدام"),"")</f>
        <v>القديس يوحنا الرسول</v>
      </c>
      <c r="E20" s="1" t="str">
        <f>IF(A20&lt;&gt;"",IF(_xlfn.XLOOKUP(Output!A20,'Att log'!$B$5:$B$517,'Att log'!E$5:E$517,)=0,_xlfn.XLOOKUP(Output!A20,'Att log'!B$5:B$517,'Att log'!F$5:F$517,),_xlfn.XLOOKUP(Output!A20,'Att log'!B$5:B$517,'Att log'!E$5:E$517,)),"")</f>
        <v>13:09</v>
      </c>
      <c r="F20" t="str">
        <f t="shared" si="2"/>
        <v>no</v>
      </c>
    </row>
    <row r="21" spans="1:6">
      <c r="A21" t="str">
        <v>856</v>
      </c>
      <c r="B21" s="2">
        <f t="shared" si="0"/>
        <v>45366</v>
      </c>
      <c r="C21" t="str">
        <f t="shared" si="1"/>
        <v>ثالثة</v>
      </c>
      <c r="D21" t="str">
        <f>IF(C21&lt;&gt;"",_xlfn.IFNA(IF((A21-FLOOR(A21,100))&lt;6,"الخدام",LOOKUP(FLOOR(A21,100),Classes!$A$1:$A$8,Classes!$B$1:$B$8)),"الخدام"),"")</f>
        <v>القديس بولس الرسول</v>
      </c>
      <c r="E21" s="1" t="str">
        <f>IF(A21&lt;&gt;"",IF(_xlfn.XLOOKUP(Output!A21,'Att log'!$B$5:$B$517,'Att log'!E$5:E$517,)=0,_xlfn.XLOOKUP(Output!A21,'Att log'!B$5:B$517,'Att log'!F$5:F$517,),_xlfn.XLOOKUP(Output!A21,'Att log'!B$5:B$517,'Att log'!E$5:E$517,)),"")</f>
        <v>13:20</v>
      </c>
      <c r="F21" t="str">
        <f t="shared" si="2"/>
        <v>no</v>
      </c>
    </row>
    <row r="22" spans="1:6">
      <c r="A22" t="str">
        <v>612</v>
      </c>
      <c r="B22" s="2">
        <f t="shared" si="0"/>
        <v>45366</v>
      </c>
      <c r="C22" t="str">
        <f t="shared" si="1"/>
        <v>ثالثة</v>
      </c>
      <c r="D22" t="str">
        <f>IF(C22&lt;&gt;"",_xlfn.IFNA(IF((A22-FLOOR(A22,100))&lt;6,"الخدام",LOOKUP(FLOOR(A22,100),Classes!$A$1:$A$8,Classes!$B$1:$B$8)),"الخدام"),"")</f>
        <v>القديس بطرس الرسول</v>
      </c>
      <c r="E22" s="1" t="str">
        <f>IF(A22&lt;&gt;"",IF(_xlfn.XLOOKUP(Output!A22,'Att log'!$B$5:$B$517,'Att log'!E$5:E$517,)=0,_xlfn.XLOOKUP(Output!A22,'Att log'!B$5:B$517,'Att log'!F$5:F$517,),_xlfn.XLOOKUP(Output!A22,'Att log'!B$5:B$517,'Att log'!E$5:E$517,)),"")</f>
        <v>13:10</v>
      </c>
      <c r="F22" t="str">
        <f t="shared" si="2"/>
        <v>no</v>
      </c>
    </row>
    <row r="23" spans="1:6">
      <c r="A23" t="str">
        <v>865</v>
      </c>
      <c r="B23" s="2">
        <f t="shared" si="0"/>
        <v>45366</v>
      </c>
      <c r="C23" t="str">
        <f t="shared" si="1"/>
        <v>ثالثة</v>
      </c>
      <c r="D23" t="str">
        <f>IF(C23&lt;&gt;"",_xlfn.IFNA(IF((A23-FLOOR(A23,100))&lt;6,"الخدام",LOOKUP(FLOOR(A23,100),Classes!$A$1:$A$8,Classes!$B$1:$B$8)),"الخدام"),"")</f>
        <v>القديس بولس الرسول</v>
      </c>
      <c r="E23" s="1" t="str">
        <f>IF(A23&lt;&gt;"",IF(_xlfn.XLOOKUP(Output!A23,'Att log'!$B$5:$B$517,'Att log'!E$5:E$517,)=0,_xlfn.XLOOKUP(Output!A23,'Att log'!B$5:B$517,'Att log'!F$5:F$517,),_xlfn.XLOOKUP(Output!A23,'Att log'!B$5:B$517,'Att log'!E$5:E$517,)),"")</f>
        <v>13:20</v>
      </c>
      <c r="F23" t="str">
        <f t="shared" si="2"/>
        <v>no</v>
      </c>
    </row>
    <row r="24" spans="1:6">
      <c r="A24" t="str">
        <v>874</v>
      </c>
      <c r="B24" s="2">
        <f t="shared" si="0"/>
        <v>45366</v>
      </c>
      <c r="C24" t="str">
        <f t="shared" si="1"/>
        <v>ثالثة</v>
      </c>
      <c r="D24" t="str">
        <f>IF(C24&lt;&gt;"",_xlfn.IFNA(IF((A24-FLOOR(A24,100))&lt;6,"الخدام",LOOKUP(FLOOR(A24,100),Classes!$A$1:$A$8,Classes!$B$1:$B$8)),"الخدام"),"")</f>
        <v>القديس بولس الرسول</v>
      </c>
      <c r="E24" s="1" t="str">
        <f>IF(A24&lt;&gt;"",IF(_xlfn.XLOOKUP(Output!A24,'Att log'!$B$5:$B$517,'Att log'!E$5:E$517,)=0,_xlfn.XLOOKUP(Output!A24,'Att log'!B$5:B$517,'Att log'!F$5:F$517,),_xlfn.XLOOKUP(Output!A24,'Att log'!B$5:B$517,'Att log'!E$5:E$517,)),"")</f>
        <v>13:20</v>
      </c>
      <c r="F24" t="str">
        <f t="shared" si="2"/>
        <v>no</v>
      </c>
    </row>
    <row r="25" spans="1:6">
      <c r="A25" t="str">
        <v>825</v>
      </c>
      <c r="B25" s="2">
        <f t="shared" si="0"/>
        <v>45366</v>
      </c>
      <c r="C25" t="str">
        <f t="shared" si="1"/>
        <v>ثالثة</v>
      </c>
      <c r="D25" t="str">
        <f>IF(C25&lt;&gt;"",_xlfn.IFNA(IF((A25-FLOOR(A25,100))&lt;6,"الخدام",LOOKUP(FLOOR(A25,100),Classes!$A$1:$A$8,Classes!$B$1:$B$8)),"الخدام"),"")</f>
        <v>القديس بولس الرسول</v>
      </c>
      <c r="E25" s="1" t="str">
        <f>IF(A25&lt;&gt;"",IF(_xlfn.XLOOKUP(Output!A25,'Att log'!$B$5:$B$517,'Att log'!E$5:E$517,)=0,_xlfn.XLOOKUP(Output!A25,'Att log'!B$5:B$517,'Att log'!F$5:F$517,),_xlfn.XLOOKUP(Output!A25,'Att log'!B$5:B$517,'Att log'!E$5:E$517,)),"")</f>
        <v>13:25</v>
      </c>
      <c r="F25" t="str">
        <f t="shared" si="2"/>
        <v>no</v>
      </c>
    </row>
    <row r="26" spans="1:6">
      <c r="A26" t="str">
        <v>611</v>
      </c>
      <c r="B26" s="2">
        <f t="shared" si="0"/>
        <v>45366</v>
      </c>
      <c r="C26" t="str">
        <f t="shared" si="1"/>
        <v>ثالثة</v>
      </c>
      <c r="D26" t="str">
        <f>IF(C26&lt;&gt;"",_xlfn.IFNA(IF((A26-FLOOR(A26,100))&lt;6,"الخدام",LOOKUP(FLOOR(A26,100),Classes!$A$1:$A$8,Classes!$B$1:$B$8)),"الخدام"),"")</f>
        <v>القديس بطرس الرسول</v>
      </c>
      <c r="E26" s="1" t="str">
        <f>IF(A26&lt;&gt;"",IF(_xlfn.XLOOKUP(Output!A26,'Att log'!$B$5:$B$517,'Att log'!E$5:E$517,)=0,_xlfn.XLOOKUP(Output!A26,'Att log'!B$5:B$517,'Att log'!F$5:F$517,),_xlfn.XLOOKUP(Output!A26,'Att log'!B$5:B$517,'Att log'!E$5:E$517,)),"")</f>
        <v>13:10</v>
      </c>
      <c r="F26" t="str">
        <f t="shared" si="2"/>
        <v>no</v>
      </c>
    </row>
    <row r="27" spans="1:6">
      <c r="A27" t="str">
        <v>234</v>
      </c>
      <c r="B27" s="2">
        <f t="shared" si="0"/>
        <v>45366</v>
      </c>
      <c r="C27" t="str">
        <f t="shared" si="1"/>
        <v>ثالثة</v>
      </c>
      <c r="D27" t="str">
        <f>IF(C27&lt;&gt;"",_xlfn.IFNA(IF((A27-FLOOR(A27,100))&lt;6,"الخدام",LOOKUP(FLOOR(A27,100),Classes!$A$1:$A$8,Classes!$B$1:$B$8)),"الخدام"),"")</f>
        <v>القديس مرقس الرسول</v>
      </c>
      <c r="E27" s="1" t="str">
        <f>IF(A27&lt;&gt;"",IF(_xlfn.XLOOKUP(Output!A27,'Att log'!$B$5:$B$517,'Att log'!E$5:E$517,)=0,_xlfn.XLOOKUP(Output!A27,'Att log'!B$5:B$517,'Att log'!F$5:F$517,),_xlfn.XLOOKUP(Output!A27,'Att log'!B$5:B$517,'Att log'!E$5:E$517,)),"")</f>
        <v>13:41</v>
      </c>
      <c r="F27" t="str">
        <f t="shared" si="2"/>
        <v>yes</v>
      </c>
    </row>
    <row r="28" spans="1:6">
      <c r="A28" t="str">
        <v>616</v>
      </c>
      <c r="B28" s="2">
        <f t="shared" si="0"/>
        <v>45366</v>
      </c>
      <c r="C28" t="str">
        <f t="shared" si="1"/>
        <v>ثالثة</v>
      </c>
      <c r="D28" t="str">
        <f>IF(C28&lt;&gt;"",_xlfn.IFNA(IF((A28-FLOOR(A28,100))&lt;6,"الخدام",LOOKUP(FLOOR(A28,100),Classes!$A$1:$A$8,Classes!$B$1:$B$8)),"الخدام"),"")</f>
        <v>القديس بطرس الرسول</v>
      </c>
      <c r="E28" s="1" t="str">
        <f>IF(A28&lt;&gt;"",IF(_xlfn.XLOOKUP(Output!A28,'Att log'!$B$5:$B$517,'Att log'!E$5:E$517,)=0,_xlfn.XLOOKUP(Output!A28,'Att log'!B$5:B$517,'Att log'!F$5:F$517,),_xlfn.XLOOKUP(Output!A28,'Att log'!B$5:B$517,'Att log'!E$5:E$517,)),"")</f>
        <v>13:10</v>
      </c>
      <c r="F28" t="str">
        <f t="shared" si="2"/>
        <v>no</v>
      </c>
    </row>
    <row r="29" spans="1:6">
      <c r="A29" t="str">
        <v>130</v>
      </c>
      <c r="B29" s="2">
        <f t="shared" si="0"/>
        <v>45366</v>
      </c>
      <c r="C29" t="str">
        <f t="shared" si="1"/>
        <v>ثالثة</v>
      </c>
      <c r="D29" t="str">
        <f>IF(C29&lt;&gt;"",_xlfn.IFNA(IF((A29-FLOOR(A29,100))&lt;6,"الخدام",LOOKUP(FLOOR(A29,100),Classes!$A$1:$A$8,Classes!$B$1:$B$8)),"الخدام"),"")</f>
        <v>القديس متى الرسول</v>
      </c>
      <c r="E29" s="1" t="str">
        <f>IF(A29&lt;&gt;"",IF(_xlfn.XLOOKUP(Output!A29,'Att log'!$B$5:$B$517,'Att log'!E$5:E$517,)=0,_xlfn.XLOOKUP(Output!A29,'Att log'!B$5:B$517,'Att log'!F$5:F$517,),_xlfn.XLOOKUP(Output!A29,'Att log'!B$5:B$517,'Att log'!E$5:E$517,)),"")</f>
        <v>13:45</v>
      </c>
      <c r="F29" t="str">
        <f t="shared" si="2"/>
        <v>yes</v>
      </c>
    </row>
    <row r="30" spans="1:6">
      <c r="A30" t="str">
        <v>202</v>
      </c>
      <c r="B30" s="2">
        <f t="shared" si="0"/>
        <v>45366</v>
      </c>
      <c r="C30" t="str">
        <f t="shared" si="1"/>
        <v>ثالثة</v>
      </c>
      <c r="D30" t="str">
        <f>IF(C30&lt;&gt;"",_xlfn.IFNA(IF((A30-FLOOR(A30,100))&lt;6,"الخدام",LOOKUP(FLOOR(A30,100),Classes!$A$1:$A$8,Classes!$B$1:$B$8)),"الخدام"),"")</f>
        <v>الخدام</v>
      </c>
      <c r="E30" s="1" t="str">
        <f>IF(A30&lt;&gt;"",IF(_xlfn.XLOOKUP(Output!A30,'Att log'!$B$5:$B$517,'Att log'!E$5:E$517,)=0,_xlfn.XLOOKUP(Output!A30,'Att log'!B$5:B$517,'Att log'!F$5:F$517,),_xlfn.XLOOKUP(Output!A30,'Att log'!B$5:B$517,'Att log'!E$5:E$517,)),"")</f>
        <v>13:04</v>
      </c>
      <c r="F30" t="str">
        <f t="shared" si="2"/>
        <v>no</v>
      </c>
    </row>
    <row r="31" spans="1:6">
      <c r="A31" t="str">
        <v>204</v>
      </c>
      <c r="B31" s="2">
        <f t="shared" si="0"/>
        <v>45366</v>
      </c>
      <c r="C31" t="str">
        <f t="shared" si="1"/>
        <v>ثالثة</v>
      </c>
      <c r="D31" t="str">
        <f>IF(C31&lt;&gt;"",_xlfn.IFNA(IF((A31-FLOOR(A31,100))&lt;6,"الخدام",LOOKUP(FLOOR(A31,100),Classes!$A$1:$A$8,Classes!$B$1:$B$8)),"الخدام"),"")</f>
        <v>الخدام</v>
      </c>
      <c r="E31" s="1" t="str">
        <f>IF(A31&lt;&gt;"",IF(_xlfn.XLOOKUP(Output!A31,'Att log'!$B$5:$B$517,'Att log'!E$5:E$517,)=0,_xlfn.XLOOKUP(Output!A31,'Att log'!B$5:B$517,'Att log'!F$5:F$517,),_xlfn.XLOOKUP(Output!A31,'Att log'!B$5:B$517,'Att log'!E$5:E$517,)),"")</f>
        <v>13:13</v>
      </c>
      <c r="F31" t="str">
        <f t="shared" si="2"/>
        <v>no</v>
      </c>
    </row>
    <row r="32" spans="1:6">
      <c r="A32" t="str">
        <v>11</v>
      </c>
      <c r="B32" s="2">
        <f t="shared" si="0"/>
        <v>45366</v>
      </c>
      <c r="C32" t="str">
        <f t="shared" si="1"/>
        <v>ثالثة</v>
      </c>
      <c r="D32" t="str">
        <f>IF(C32&lt;&gt;"",_xlfn.IFNA(IF((A32-FLOOR(A32,100))&lt;6,"الخدام",LOOKUP(FLOOR(A32,100),Classes!$A$1:$A$8,Classes!$B$1:$B$8)),"الخدام"),"")</f>
        <v>الخدام</v>
      </c>
      <c r="E32" s="1" t="str">
        <f>IF(A32&lt;&gt;"",IF(_xlfn.XLOOKUP(Output!A32,'Att log'!$B$5:$B$517,'Att log'!E$5:E$517,)=0,_xlfn.XLOOKUP(Output!A32,'Att log'!B$5:B$517,'Att log'!F$5:F$517,),_xlfn.XLOOKUP(Output!A32,'Att log'!B$5:B$517,'Att log'!E$5:E$517,)),"")</f>
        <v>12:59</v>
      </c>
      <c r="F32" t="str">
        <f t="shared" si="2"/>
        <v>no</v>
      </c>
    </row>
    <row r="33" spans="1:6">
      <c r="A33" t="str">
        <v>104</v>
      </c>
      <c r="B33" s="2">
        <f t="shared" si="0"/>
        <v>45366</v>
      </c>
      <c r="C33" t="str">
        <f t="shared" si="1"/>
        <v>ثالثة</v>
      </c>
      <c r="D33" t="str">
        <f>IF(C33&lt;&gt;"",_xlfn.IFNA(IF((A33-FLOOR(A33,100))&lt;6,"الخدام",LOOKUP(FLOOR(A33,100),Classes!$A$1:$A$8,Classes!$B$1:$B$8)),"الخدام"),"")</f>
        <v>الخدام</v>
      </c>
      <c r="E33" s="1" t="str">
        <f>IF(A33&lt;&gt;"",IF(_xlfn.XLOOKUP(Output!A33,'Att log'!$B$5:$B$517,'Att log'!E$5:E$517,)=0,_xlfn.XLOOKUP(Output!A33,'Att log'!B$5:B$517,'Att log'!F$5:F$517,),_xlfn.XLOOKUP(Output!A33,'Att log'!B$5:B$517,'Att log'!E$5:E$517,)),"")</f>
        <v>13:19</v>
      </c>
      <c r="F33" t="str">
        <f t="shared" si="2"/>
        <v>no</v>
      </c>
    </row>
    <row r="34" spans="1:6">
      <c r="B34" s="2" t="str">
        <f t="shared" si="0"/>
        <v/>
      </c>
      <c r="C34" t="str">
        <f t="shared" si="1"/>
        <v/>
      </c>
      <c r="D34" t="str">
        <f>IF(C34&lt;&gt;"",_xlfn.IFNA(IF((A34-FLOOR(A34,100))&lt;6,"الخدام",LOOKUP(FLOOR(A34,100),Classes!$A$1:$A$8,Classes!$B$1:$B$8)),"الخدام"),"")</f>
        <v/>
      </c>
      <c r="E34" s="1" t="str">
        <f>IF(A34&lt;&gt;"",IF(_xlfn.XLOOKUP(Output!A34,'Att log'!$B$5:$B$517,'Att log'!E$5:E$517,)=0,_xlfn.XLOOKUP(Output!A34,'Att log'!B$5:B$517,'Att log'!F$5:F$517,),_xlfn.XLOOKUP(Output!A34,'Att log'!B$5:B$517,'Att log'!E$5:E$517,)),"")</f>
        <v/>
      </c>
      <c r="F34" t="str">
        <f t="shared" si="2"/>
        <v/>
      </c>
    </row>
    <row r="35" spans="1:6">
      <c r="B35" s="2" t="str">
        <f t="shared" si="0"/>
        <v/>
      </c>
      <c r="C35" t="str">
        <f t="shared" si="1"/>
        <v/>
      </c>
      <c r="D35" t="str">
        <f>IF(C35&lt;&gt;"",_xlfn.IFNA(IF((A35-FLOOR(A35,100))&lt;6,"الخدام",LOOKUP(FLOOR(A35,100),Classes!$A$1:$A$8,Classes!$B$1:$B$8)),"الخدام"),"")</f>
        <v/>
      </c>
      <c r="E35" s="1" t="str">
        <f>IF(A35&lt;&gt;"",IF(_xlfn.XLOOKUP(Output!A35,'Att log'!$B$5:$B$517,'Att log'!E$5:E$517,)=0,_xlfn.XLOOKUP(Output!A35,'Att log'!B$5:B$517,'Att log'!F$5:F$517,),_xlfn.XLOOKUP(Output!A35,'Att log'!B$5:B$517,'Att log'!E$5:E$517,)),"")</f>
        <v/>
      </c>
      <c r="F35" t="str">
        <f t="shared" si="2"/>
        <v/>
      </c>
    </row>
    <row r="36" spans="1:6">
      <c r="B36" s="2" t="str">
        <f t="shared" si="0"/>
        <v/>
      </c>
      <c r="C36" t="str">
        <f t="shared" si="1"/>
        <v/>
      </c>
      <c r="D36" t="str">
        <f>IF(C36&lt;&gt;"",_xlfn.IFNA(IF((A36-FLOOR(A36,100))&lt;6,"الخدام",LOOKUP(FLOOR(A36,100),Classes!$A$1:$A$8,Classes!$B$1:$B$8)),"الخدام"),"")</f>
        <v/>
      </c>
      <c r="E36" s="1" t="str">
        <f>IF(A36&lt;&gt;"",IF(_xlfn.XLOOKUP(Output!A36,'Att log'!$B$5:$B$517,'Att log'!E$5:E$517,)=0,_xlfn.XLOOKUP(Output!A36,'Att log'!B$5:B$517,'Att log'!F$5:F$517,),_xlfn.XLOOKUP(Output!A36,'Att log'!B$5:B$517,'Att log'!E$5:E$517,)),"")</f>
        <v/>
      </c>
      <c r="F36" t="str">
        <f t="shared" si="2"/>
        <v/>
      </c>
    </row>
    <row r="37" spans="1:6">
      <c r="B37" s="2" t="str">
        <f t="shared" si="0"/>
        <v/>
      </c>
      <c r="C37" t="str">
        <f t="shared" si="1"/>
        <v/>
      </c>
      <c r="D37" t="str">
        <f>IF(C37&lt;&gt;"",_xlfn.IFNA(IF((A37-FLOOR(A37,100))&lt;6,"الخدام",LOOKUP(FLOOR(A37,100),Classes!$A$1:$A$8,Classes!$B$1:$B$8)),"الخدام"),"")</f>
        <v/>
      </c>
      <c r="E37" s="1" t="str">
        <f>IF(A37&lt;&gt;"",IF(_xlfn.XLOOKUP(Output!A37,'Att log'!$B$5:$B$517,'Att log'!E$5:E$517,)=0,_xlfn.XLOOKUP(Output!A37,'Att log'!B$5:B$517,'Att log'!F$5:F$517,),_xlfn.XLOOKUP(Output!A37,'Att log'!B$5:B$517,'Att log'!E$5:E$517,)),"")</f>
        <v/>
      </c>
      <c r="F37" t="str">
        <f t="shared" si="2"/>
        <v/>
      </c>
    </row>
    <row r="38" spans="1:6">
      <c r="B38" s="2" t="str">
        <f t="shared" si="0"/>
        <v/>
      </c>
      <c r="C38" t="str">
        <f t="shared" si="1"/>
        <v/>
      </c>
      <c r="D38" t="str">
        <f>IF(C38&lt;&gt;"",_xlfn.IFNA(IF((A38-FLOOR(A38,100))&lt;6,"الخدام",LOOKUP(FLOOR(A38,100),Classes!$A$1:$A$8,Classes!$B$1:$B$8)),"الخدام"),"")</f>
        <v/>
      </c>
      <c r="E38" s="1" t="str">
        <f>IF(A38&lt;&gt;"",IF(_xlfn.XLOOKUP(Output!A38,'Att log'!$B$5:$B$517,'Att log'!E$5:E$517,)=0,_xlfn.XLOOKUP(Output!A38,'Att log'!B$5:B$517,'Att log'!F$5:F$517,),_xlfn.XLOOKUP(Output!A38,'Att log'!B$5:B$517,'Att log'!E$5:E$517,)),"")</f>
        <v/>
      </c>
      <c r="F38" t="str">
        <f t="shared" si="2"/>
        <v/>
      </c>
    </row>
    <row r="39" spans="1:6">
      <c r="B39" s="2" t="str">
        <f t="shared" si="0"/>
        <v/>
      </c>
      <c r="C39" t="str">
        <f t="shared" si="1"/>
        <v/>
      </c>
      <c r="D39" t="str">
        <f>IF(C39&lt;&gt;"",_xlfn.IFNA(IF((A39-FLOOR(A39,100))&lt;6,"الخدام",LOOKUP(FLOOR(A39,100),Classes!$A$1:$A$8,Classes!$B$1:$B$8)),"الخدام"),"")</f>
        <v/>
      </c>
      <c r="E39" s="1" t="str">
        <f>IF(A39&lt;&gt;"",IF(_xlfn.XLOOKUP(Output!A39,'Att log'!$B$5:$B$517,'Att log'!E$5:E$517,)=0,_xlfn.XLOOKUP(Output!A39,'Att log'!B$5:B$517,'Att log'!F$5:F$517,),_xlfn.XLOOKUP(Output!A39,'Att log'!B$5:B$517,'Att log'!E$5:E$517,)),"")</f>
        <v/>
      </c>
      <c r="F39" t="str">
        <f t="shared" si="2"/>
        <v/>
      </c>
    </row>
    <row r="40" spans="1:6">
      <c r="B40" s="2" t="str">
        <f t="shared" si="0"/>
        <v/>
      </c>
      <c r="C40" t="str">
        <f t="shared" si="1"/>
        <v/>
      </c>
      <c r="D40" t="str">
        <f>IF(C40&lt;&gt;"",_xlfn.IFNA(IF((A40-FLOOR(A40,100))&lt;6,"الخدام",LOOKUP(FLOOR(A40,100),Classes!$A$1:$A$8,Classes!$B$1:$B$8)),"الخدام"),"")</f>
        <v/>
      </c>
      <c r="E40" s="1" t="str">
        <f>IF(A40&lt;&gt;"",IF(_xlfn.XLOOKUP(Output!A40,'Att log'!$B$5:$B$517,'Att log'!E$5:E$517,)=0,_xlfn.XLOOKUP(Output!A40,'Att log'!B$5:B$517,'Att log'!F$5:F$517,),_xlfn.XLOOKUP(Output!A40,'Att log'!B$5:B$517,'Att log'!E$5:E$517,)),"")</f>
        <v/>
      </c>
      <c r="F40" t="str">
        <f t="shared" si="2"/>
        <v/>
      </c>
    </row>
    <row r="41" spans="1:6">
      <c r="B41" s="2" t="str">
        <f t="shared" si="0"/>
        <v/>
      </c>
      <c r="C41" t="str">
        <f t="shared" si="1"/>
        <v/>
      </c>
      <c r="D41" t="str">
        <f>IF(C41&lt;&gt;"",_xlfn.IFNA(IF((A41-FLOOR(A41,100))&lt;6,"الخدام",LOOKUP(FLOOR(A41,100),Classes!$A$1:$A$8,Classes!$B$1:$B$8)),"الخدام"),"")</f>
        <v/>
      </c>
      <c r="E41" s="1" t="str">
        <f>IF(A41&lt;&gt;"",IF(_xlfn.XLOOKUP(Output!A41,'Att log'!$B$5:$B$517,'Att log'!E$5:E$517,)=0,_xlfn.XLOOKUP(Output!A41,'Att log'!B$5:B$517,'Att log'!F$5:F$517,),_xlfn.XLOOKUP(Output!A41,'Att log'!B$5:B$517,'Att log'!E$5:E$517,)),"")</f>
        <v/>
      </c>
      <c r="F41" t="str">
        <f t="shared" si="2"/>
        <v/>
      </c>
    </row>
    <row r="42" spans="1:6">
      <c r="B42" s="2" t="str">
        <f t="shared" si="0"/>
        <v/>
      </c>
      <c r="C42" t="str">
        <f t="shared" si="1"/>
        <v/>
      </c>
      <c r="D42" t="str">
        <f>IF(C42&lt;&gt;"",_xlfn.IFNA(IF((A42-FLOOR(A42,100))&lt;6,"الخدام",LOOKUP(FLOOR(A42,100),Classes!$A$1:$A$8,Classes!$B$1:$B$8)),"الخدام"),"")</f>
        <v/>
      </c>
      <c r="E42" s="1" t="str">
        <f>IF(A42&lt;&gt;"",IF(_xlfn.XLOOKUP(Output!A42,'Att log'!$B$5:$B$517,'Att log'!E$5:E$517,)=0,_xlfn.XLOOKUP(Output!A42,'Att log'!B$5:B$517,'Att log'!F$5:F$517,),_xlfn.XLOOKUP(Output!A42,'Att log'!B$5:B$517,'Att log'!E$5:E$517,)),"")</f>
        <v/>
      </c>
      <c r="F42" t="str">
        <f t="shared" si="2"/>
        <v/>
      </c>
    </row>
    <row r="43" spans="1:6">
      <c r="B43" s="2" t="str">
        <f t="shared" si="0"/>
        <v/>
      </c>
      <c r="C43" t="str">
        <f t="shared" si="1"/>
        <v/>
      </c>
      <c r="D43" t="str">
        <f>IF(C43&lt;&gt;"",_xlfn.IFNA(IF((A43-FLOOR(A43,100))&lt;6,"الخدام",LOOKUP(FLOOR(A43,100),Classes!$A$1:$A$8,Classes!$B$1:$B$8)),"الخدام"),"")</f>
        <v/>
      </c>
      <c r="E43" s="1" t="str">
        <f>IF(A43&lt;&gt;"",IF(_xlfn.XLOOKUP(Output!A43,'Att log'!$B$5:$B$517,'Att log'!E$5:E$517,)=0,_xlfn.XLOOKUP(Output!A43,'Att log'!B$5:B$517,'Att log'!F$5:F$517,),_xlfn.XLOOKUP(Output!A43,'Att log'!B$5:B$517,'Att log'!E$5:E$517,)),"")</f>
        <v/>
      </c>
      <c r="F43" t="str">
        <f t="shared" si="2"/>
        <v/>
      </c>
    </row>
    <row r="44" spans="1:6">
      <c r="B44" s="2" t="str">
        <f t="shared" si="0"/>
        <v/>
      </c>
      <c r="C44" t="str">
        <f t="shared" si="1"/>
        <v/>
      </c>
      <c r="D44" t="str">
        <f>IF(C44&lt;&gt;"",_xlfn.IFNA(IF((A44-FLOOR(A44,100))&lt;6,"الخدام",LOOKUP(FLOOR(A44,100),Classes!$A$1:$A$8,Classes!$B$1:$B$8)),"الخدام"),"")</f>
        <v/>
      </c>
      <c r="E44" s="1" t="str">
        <f>IF(A44&lt;&gt;"",IF(_xlfn.XLOOKUP(Output!A44,'Att log'!$B$5:$B$517,'Att log'!E$5:E$517,)=0,_xlfn.XLOOKUP(Output!A44,'Att log'!B$5:B$517,'Att log'!F$5:F$517,),_xlfn.XLOOKUP(Output!A44,'Att log'!B$5:B$517,'Att log'!E$5:E$517,)),"")</f>
        <v/>
      </c>
      <c r="F44" t="str">
        <f t="shared" si="2"/>
        <v/>
      </c>
    </row>
    <row r="45" spans="1:6">
      <c r="B45" s="2" t="str">
        <f t="shared" si="0"/>
        <v/>
      </c>
      <c r="C45" t="str">
        <f t="shared" si="1"/>
        <v/>
      </c>
      <c r="D45" t="str">
        <f>IF(C45&lt;&gt;"",_xlfn.IFNA(IF((A45-FLOOR(A45,100))&lt;6,"الخدام",LOOKUP(FLOOR(A45,100),Classes!$A$1:$A$8,Classes!$B$1:$B$8)),"الخدام"),"")</f>
        <v/>
      </c>
      <c r="E45" s="1" t="str">
        <f>IF(A45&lt;&gt;"",IF(_xlfn.XLOOKUP(Output!A45,'Att log'!$B$5:$B$517,'Att log'!E$5:E$517,)=0,_xlfn.XLOOKUP(Output!A45,'Att log'!B$5:B$517,'Att log'!F$5:F$517,),_xlfn.XLOOKUP(Output!A45,'Att log'!B$5:B$517,'Att log'!E$5:E$517,)),"")</f>
        <v/>
      </c>
      <c r="F45" t="str">
        <f t="shared" si="2"/>
        <v/>
      </c>
    </row>
    <row r="46" spans="1:6">
      <c r="B46" s="2" t="str">
        <f t="shared" si="0"/>
        <v/>
      </c>
      <c r="C46" t="str">
        <f t="shared" si="1"/>
        <v/>
      </c>
      <c r="D46" t="str">
        <f>IF(C46&lt;&gt;"",_xlfn.IFNA(IF((A46-FLOOR(A46,100))&lt;6,"الخدام",LOOKUP(FLOOR(A46,100),Classes!$A$1:$A$8,Classes!$B$1:$B$8)),"الخدام"),"")</f>
        <v/>
      </c>
      <c r="E46" s="1" t="str">
        <f>IF(A46&lt;&gt;"",IF(_xlfn.XLOOKUP(Output!A46,'Att log'!$B$5:$B$517,'Att log'!E$5:E$517,)=0,_xlfn.XLOOKUP(Output!A46,'Att log'!B$5:B$517,'Att log'!F$5:F$517,),_xlfn.XLOOKUP(Output!A46,'Att log'!B$5:B$517,'Att log'!E$5:E$517,)),"")</f>
        <v/>
      </c>
      <c r="F46" t="str">
        <f t="shared" si="2"/>
        <v/>
      </c>
    </row>
    <row r="47" spans="1:6">
      <c r="B47" s="2" t="str">
        <f t="shared" si="0"/>
        <v/>
      </c>
      <c r="C47" t="str">
        <f t="shared" si="1"/>
        <v/>
      </c>
      <c r="D47" t="str">
        <f>IF(C47&lt;&gt;"",_xlfn.IFNA(IF((A47-FLOOR(A47,100))&lt;6,"الخدام",LOOKUP(FLOOR(A47,100),Classes!$A$1:$A$8,Classes!$B$1:$B$8)),"الخدام"),"")</f>
        <v/>
      </c>
      <c r="E47" s="1" t="str">
        <f>IF(A47&lt;&gt;"",IF(_xlfn.XLOOKUP(Output!A47,'Att log'!$B$5:$B$517,'Att log'!E$5:E$517,)=0,_xlfn.XLOOKUP(Output!A47,'Att log'!B$5:B$517,'Att log'!F$5:F$517,),_xlfn.XLOOKUP(Output!A47,'Att log'!B$5:B$517,'Att log'!E$5:E$517,)),"")</f>
        <v/>
      </c>
      <c r="F47" t="str">
        <f t="shared" si="2"/>
        <v/>
      </c>
    </row>
    <row r="48" spans="1:6">
      <c r="B48" s="2" t="str">
        <f t="shared" si="0"/>
        <v/>
      </c>
      <c r="C48" t="str">
        <f t="shared" si="1"/>
        <v/>
      </c>
      <c r="D48" t="str">
        <f>IF(C48&lt;&gt;"",_xlfn.IFNA(IF((A48-FLOOR(A48,100))&lt;6,"الخدام",LOOKUP(FLOOR(A48,100),Classes!$A$1:$A$8,Classes!$B$1:$B$8)),"الخدام"),"")</f>
        <v/>
      </c>
      <c r="E48" s="1" t="str">
        <f>IF(A48&lt;&gt;"",IF(_xlfn.XLOOKUP(Output!A48,'Att log'!$B$5:$B$517,'Att log'!E$5:E$517,)=0,_xlfn.XLOOKUP(Output!A48,'Att log'!B$5:B$517,'Att log'!F$5:F$517,),_xlfn.XLOOKUP(Output!A48,'Att log'!B$5:B$517,'Att log'!E$5:E$517,)),"")</f>
        <v/>
      </c>
      <c r="F48" t="str">
        <f t="shared" si="2"/>
        <v/>
      </c>
    </row>
    <row r="49" spans="2:6">
      <c r="B49" s="2" t="str">
        <f t="shared" si="0"/>
        <v/>
      </c>
      <c r="C49" t="str">
        <f t="shared" si="1"/>
        <v/>
      </c>
      <c r="D49" t="str">
        <f>IF(C49&lt;&gt;"",_xlfn.IFNA(IF((A49-FLOOR(A49,100))&lt;6,"الخدام",LOOKUP(FLOOR(A49,100),Classes!$A$1:$A$8,Classes!$B$1:$B$8)),"الخدام"),"")</f>
        <v/>
      </c>
      <c r="E49" s="1" t="str">
        <f>IF(A49&lt;&gt;"",IF(_xlfn.XLOOKUP(Output!A49,'Att log'!$B$5:$B$517,'Att log'!E$5:E$517,)=0,_xlfn.XLOOKUP(Output!A49,'Att log'!B$5:B$517,'Att log'!F$5:F$517,),_xlfn.XLOOKUP(Output!A49,'Att log'!B$5:B$517,'Att log'!E$5:E$517,)),"")</f>
        <v/>
      </c>
      <c r="F49" t="str">
        <f t="shared" si="2"/>
        <v/>
      </c>
    </row>
    <row r="50" spans="2:6">
      <c r="B50" s="2" t="str">
        <f t="shared" si="0"/>
        <v/>
      </c>
      <c r="C50" t="str">
        <f t="shared" si="1"/>
        <v/>
      </c>
      <c r="D50" t="str">
        <f>IF(C50&lt;&gt;"",_xlfn.IFNA(IF((A50-FLOOR(A50,100))&lt;6,"الخدام",LOOKUP(FLOOR(A50,100),Classes!$A$1:$A$8,Classes!$B$1:$B$8)),"الخدام"),"")</f>
        <v/>
      </c>
      <c r="E50" s="1" t="str">
        <f>IF(A50&lt;&gt;"",IF(_xlfn.XLOOKUP(Output!A50,'Att log'!$B$5:$B$517,'Att log'!E$5:E$517,)=0,_xlfn.XLOOKUP(Output!A50,'Att log'!B$5:B$517,'Att log'!F$5:F$517,),_xlfn.XLOOKUP(Output!A50,'Att log'!B$5:B$517,'Att log'!E$5:E$517,)),"")</f>
        <v/>
      </c>
      <c r="F50" t="str">
        <f t="shared" si="2"/>
        <v/>
      </c>
    </row>
    <row r="51" spans="2:6">
      <c r="B51" s="2" t="str">
        <f t="shared" si="0"/>
        <v/>
      </c>
      <c r="C51" t="str">
        <f t="shared" si="1"/>
        <v/>
      </c>
      <c r="D51" t="str">
        <f>IF(C51&lt;&gt;"",_xlfn.IFNA(IF((A51-FLOOR(A51,100))&lt;6,"الخدام",LOOKUP(FLOOR(A51,100),Classes!$A$1:$A$8,Classes!$B$1:$B$8)),"الخدام"),"")</f>
        <v/>
      </c>
      <c r="E51" s="1" t="str">
        <f>IF(A51&lt;&gt;"",IF(_xlfn.XLOOKUP(Output!A51,'Att log'!$B$5:$B$517,'Att log'!E$5:E$517,)=0,_xlfn.XLOOKUP(Output!A51,'Att log'!B$5:B$517,'Att log'!F$5:F$517,),_xlfn.XLOOKUP(Output!A51,'Att log'!B$5:B$517,'Att log'!E$5:E$517,)),"")</f>
        <v/>
      </c>
      <c r="F51" t="str">
        <f t="shared" si="2"/>
        <v/>
      </c>
    </row>
    <row r="52" spans="2:6">
      <c r="B52" s="2" t="str">
        <f t="shared" si="0"/>
        <v/>
      </c>
      <c r="C52" t="str">
        <f t="shared" si="1"/>
        <v/>
      </c>
      <c r="D52" t="str">
        <f>IF(C52&lt;&gt;"",_xlfn.IFNA(IF((A52-FLOOR(A52,100))&lt;6,"الخدام",LOOKUP(FLOOR(A52,100),Classes!$A$1:$A$8,Classes!$B$1:$B$8)),"الخدام"),"")</f>
        <v/>
      </c>
      <c r="E52" s="1" t="str">
        <f>IF(A52&lt;&gt;"",IF(_xlfn.XLOOKUP(Output!A52,'Att log'!$B$5:$B$517,'Att log'!E$5:E$517,)=0,_xlfn.XLOOKUP(Output!A52,'Att log'!B$5:B$517,'Att log'!F$5:F$517,),_xlfn.XLOOKUP(Output!A52,'Att log'!B$5:B$517,'Att log'!E$5:E$517,)),"")</f>
        <v/>
      </c>
      <c r="F52" t="str">
        <f t="shared" si="2"/>
        <v/>
      </c>
    </row>
    <row r="53" spans="2:6">
      <c r="B53" s="2" t="str">
        <f t="shared" si="0"/>
        <v/>
      </c>
      <c r="C53" t="str">
        <f t="shared" si="1"/>
        <v/>
      </c>
      <c r="D53" t="str">
        <f>IF(C53&lt;&gt;"",_xlfn.IFNA(IF((A53-FLOOR(A53,100))&lt;6,"الخدام",LOOKUP(FLOOR(A53,100),Classes!$A$1:$A$8,Classes!$B$1:$B$8)),"الخدام"),"")</f>
        <v/>
      </c>
      <c r="E53" s="1" t="str">
        <f>IF(A53&lt;&gt;"",IF(_xlfn.XLOOKUP(Output!A53,'Att log'!$B$5:$B$517,'Att log'!E$5:E$517,)=0,_xlfn.XLOOKUP(Output!A53,'Att log'!B$5:B$517,'Att log'!F$5:F$517,),_xlfn.XLOOKUP(Output!A53,'Att log'!B$5:B$517,'Att log'!E$5:E$517,)),"")</f>
        <v/>
      </c>
      <c r="F53" t="str">
        <f t="shared" si="2"/>
        <v/>
      </c>
    </row>
    <row r="54" spans="2:6">
      <c r="B54" s="2" t="str">
        <f t="shared" si="0"/>
        <v/>
      </c>
      <c r="C54" t="str">
        <f t="shared" si="1"/>
        <v/>
      </c>
      <c r="D54" t="str">
        <f>IF(C54&lt;&gt;"",_xlfn.IFNA(IF((A54-FLOOR(A54,100))&lt;6,"الخدام",LOOKUP(FLOOR(A54,100),Classes!$A$1:$A$8,Classes!$B$1:$B$8)),"الخدام"),"")</f>
        <v/>
      </c>
      <c r="E54" s="1" t="str">
        <f>IF(A54&lt;&gt;"",IF(_xlfn.XLOOKUP(Output!A54,'Att log'!$B$5:$B$517,'Att log'!E$5:E$517,)=0,_xlfn.XLOOKUP(Output!A54,'Att log'!B$5:B$517,'Att log'!F$5:F$517,),_xlfn.XLOOKUP(Output!A54,'Att log'!B$5:B$517,'Att log'!E$5:E$517,)),"")</f>
        <v/>
      </c>
      <c r="F54" t="str">
        <f t="shared" si="2"/>
        <v/>
      </c>
    </row>
    <row r="55" spans="2:6">
      <c r="B55" s="2" t="str">
        <f t="shared" si="0"/>
        <v/>
      </c>
      <c r="C55" t="str">
        <f t="shared" si="1"/>
        <v/>
      </c>
      <c r="D55" t="str">
        <f>IF(C55&lt;&gt;"",_xlfn.IFNA(IF((A55-FLOOR(A55,100))&lt;6,"الخدام",LOOKUP(FLOOR(A55,100),Classes!$A$1:$A$8,Classes!$B$1:$B$8)),"الخدام"),"")</f>
        <v/>
      </c>
      <c r="E55" s="1" t="str">
        <f>IF(A55&lt;&gt;"",IF(_xlfn.XLOOKUP(Output!A55,'Att log'!$B$5:$B$517,'Att log'!E$5:E$517,)=0,_xlfn.XLOOKUP(Output!A55,'Att log'!B$5:B$517,'Att log'!F$5:F$517,),_xlfn.XLOOKUP(Output!A55,'Att log'!B$5:B$517,'Att log'!E$5:E$517,)),"")</f>
        <v/>
      </c>
      <c r="F55" t="str">
        <f t="shared" si="2"/>
        <v/>
      </c>
    </row>
    <row r="56" spans="2:6">
      <c r="B56" s="2" t="str">
        <f t="shared" si="0"/>
        <v/>
      </c>
      <c r="C56" t="str">
        <f t="shared" si="1"/>
        <v/>
      </c>
      <c r="D56" t="str">
        <f>IF(C56&lt;&gt;"",_xlfn.IFNA(IF((A56-FLOOR(A56,100))&lt;6,"الخدام",LOOKUP(FLOOR(A56,100),Classes!$A$1:$A$8,Classes!$B$1:$B$8)),"الخدام"),"")</f>
        <v/>
      </c>
      <c r="E56" s="1" t="str">
        <f>IF(A56&lt;&gt;"",IF(_xlfn.XLOOKUP(Output!A56,'Att log'!$B$5:$B$517,'Att log'!E$5:E$517,)=0,_xlfn.XLOOKUP(Output!A56,'Att log'!B$5:B$517,'Att log'!F$5:F$517,),_xlfn.XLOOKUP(Output!A56,'Att log'!B$5:B$517,'Att log'!E$5:E$517,)),"")</f>
        <v/>
      </c>
      <c r="F56" t="str">
        <f t="shared" si="2"/>
        <v/>
      </c>
    </row>
    <row r="57" spans="2:6">
      <c r="B57" s="2" t="str">
        <f t="shared" si="0"/>
        <v/>
      </c>
      <c r="C57" t="str">
        <f t="shared" si="1"/>
        <v/>
      </c>
      <c r="D57" t="str">
        <f>IF(C57&lt;&gt;"",_xlfn.IFNA(IF((A57-FLOOR(A57,100))&lt;6,"الخدام",LOOKUP(FLOOR(A57,100),Classes!$A$1:$A$8,Classes!$B$1:$B$8)),"الخدام"),"")</f>
        <v/>
      </c>
      <c r="E57" s="1" t="str">
        <f>IF(A57&lt;&gt;"",IF(_xlfn.XLOOKUP(Output!A57,'Att log'!$B$5:$B$517,'Att log'!E$5:E$517,)=0,_xlfn.XLOOKUP(Output!A57,'Att log'!B$5:B$517,'Att log'!F$5:F$517,),_xlfn.XLOOKUP(Output!A57,'Att log'!B$5:B$517,'Att log'!E$5:E$517,)),"")</f>
        <v/>
      </c>
      <c r="F57" t="str">
        <f t="shared" si="2"/>
        <v/>
      </c>
    </row>
    <row r="58" spans="2:6">
      <c r="B58" s="2" t="str">
        <f t="shared" si="0"/>
        <v/>
      </c>
      <c r="C58" t="str">
        <f t="shared" si="1"/>
        <v/>
      </c>
      <c r="D58" t="str">
        <f>IF(C58&lt;&gt;"",_xlfn.IFNA(IF((A58-FLOOR(A58,100))&lt;6,"الخدام",LOOKUP(FLOOR(A58,100),Classes!$A$1:$A$8,Classes!$B$1:$B$8)),"الخدام"),"")</f>
        <v/>
      </c>
      <c r="E58" s="1" t="str">
        <f>IF(A58&lt;&gt;"",IF(_xlfn.XLOOKUP(Output!A58,'Att log'!$B$5:$B$517,'Att log'!E$5:E$517,)=0,_xlfn.XLOOKUP(Output!A58,'Att log'!B$5:B$517,'Att log'!F$5:F$517,),_xlfn.XLOOKUP(Output!A58,'Att log'!B$5:B$517,'Att log'!E$5:E$517,)),"")</f>
        <v/>
      </c>
      <c r="F58" t="str">
        <f t="shared" si="2"/>
        <v/>
      </c>
    </row>
    <row r="59" spans="2:6">
      <c r="B59" s="2" t="str">
        <f t="shared" si="0"/>
        <v/>
      </c>
      <c r="C59" t="str">
        <f t="shared" si="1"/>
        <v/>
      </c>
      <c r="D59" t="str">
        <f>IF(C59&lt;&gt;"",_xlfn.IFNA(IF((A59-FLOOR(A59,100))&lt;6,"الخدام",LOOKUP(FLOOR(A59,100),Classes!$A$1:$A$8,Classes!$B$1:$B$8)),"الخدام"),"")</f>
        <v/>
      </c>
      <c r="E59" s="1" t="str">
        <f>IF(A59&lt;&gt;"",IF(_xlfn.XLOOKUP(Output!A59,'Att log'!$B$5:$B$517,'Att log'!E$5:E$517,)=0,_xlfn.XLOOKUP(Output!A59,'Att log'!B$5:B$517,'Att log'!F$5:F$517,),_xlfn.XLOOKUP(Output!A59,'Att log'!B$5:B$517,'Att log'!E$5:E$517,)),"")</f>
        <v/>
      </c>
      <c r="F59" t="str">
        <f t="shared" si="2"/>
        <v/>
      </c>
    </row>
    <row r="60" spans="2:6">
      <c r="B60" s="2" t="str">
        <f t="shared" si="0"/>
        <v/>
      </c>
      <c r="C60" t="str">
        <f t="shared" si="1"/>
        <v/>
      </c>
      <c r="D60" t="str">
        <f>IF(C60&lt;&gt;"",_xlfn.IFNA(IF((A60-FLOOR(A60,100))&lt;6,"الخدام",LOOKUP(FLOOR(A60,100),Classes!$A$1:$A$8,Classes!$B$1:$B$8)),"الخدام"),"")</f>
        <v/>
      </c>
      <c r="E60" s="1" t="str">
        <f>IF(A60&lt;&gt;"",IF(_xlfn.XLOOKUP(Output!A60,'Att log'!$B$5:$B$517,'Att log'!E$5:E$517,)=0,_xlfn.XLOOKUP(Output!A60,'Att log'!B$5:B$517,'Att log'!F$5:F$517,),_xlfn.XLOOKUP(Output!A60,'Att log'!B$5:B$517,'Att log'!E$5:E$517,)),"")</f>
        <v/>
      </c>
      <c r="F60" t="str">
        <f t="shared" si="2"/>
        <v/>
      </c>
    </row>
    <row r="61" spans="2:6">
      <c r="B61" s="2" t="str">
        <f t="shared" si="0"/>
        <v/>
      </c>
      <c r="C61" t="str">
        <f t="shared" si="1"/>
        <v/>
      </c>
      <c r="D61" t="str">
        <f>IF(C61&lt;&gt;"",_xlfn.IFNA(IF((A61-FLOOR(A61,100))&lt;6,"الخدام",LOOKUP(FLOOR(A61,100),Classes!$A$1:$A$8,Classes!$B$1:$B$8)),"الخدام"),"")</f>
        <v/>
      </c>
      <c r="E61" s="1" t="str">
        <f>IF(A61&lt;&gt;"",IF(_xlfn.XLOOKUP(Output!A61,'Att log'!$B$5:$B$517,'Att log'!E$5:E$517,)=0,_xlfn.XLOOKUP(Output!A61,'Att log'!B$5:B$517,'Att log'!F$5:F$517,),_xlfn.XLOOKUP(Output!A61,'Att log'!B$5:B$517,'Att log'!E$5:E$517,)),"")</f>
        <v/>
      </c>
      <c r="F61" t="str">
        <f>IF(E61&lt;&gt;"",IF(TIMEVALUE(E61)&gt;TIMEVALUE("13:30"),"yes","no"),"")</f>
        <v/>
      </c>
    </row>
    <row r="62" spans="2:6">
      <c r="B62" s="2" t="str">
        <f t="shared" si="0"/>
        <v/>
      </c>
      <c r="C62" t="str">
        <f t="shared" si="1"/>
        <v/>
      </c>
      <c r="D62" t="str">
        <f>IF(C62&lt;&gt;"",_xlfn.IFNA(IF((A62-FLOOR(A62,100))&lt;6,"الخدام",LOOKUP(FLOOR(A62,100),Classes!$A$1:$A$8,Classes!$B$1:$B$8)),"الخدام"),"")</f>
        <v/>
      </c>
      <c r="E62" s="1" t="str">
        <f>IF(A62&lt;&gt;"",IF(_xlfn.XLOOKUP(Output!A62,'Att log'!$B$5:$B$517,'Att log'!E$5:E$517,)=0,_xlfn.XLOOKUP(Output!A62,'Att log'!B$5:B$517,'Att log'!F$5:F$517,),_xlfn.XLOOKUP(Output!A62,'Att log'!B$5:B$517,'Att log'!E$5:E$517,)),"")</f>
        <v/>
      </c>
      <c r="F62" t="str">
        <f t="shared" si="2"/>
        <v/>
      </c>
    </row>
    <row r="63" spans="2:6">
      <c r="B63" s="2" t="str">
        <f t="shared" si="0"/>
        <v/>
      </c>
      <c r="C63" t="str">
        <f t="shared" si="1"/>
        <v/>
      </c>
      <c r="D63" t="str">
        <f>IF(C63&lt;&gt;"",_xlfn.IFNA(IF((A63-FLOOR(A63,100))&lt;6,"الخدام",LOOKUP(FLOOR(A63,100),Classes!$A$1:$A$8,Classes!$B$1:$B$8)),"الخدام"),"")</f>
        <v/>
      </c>
      <c r="E63" s="1" t="str">
        <f>IF(A63&lt;&gt;"",IF(_xlfn.XLOOKUP(Output!A63,'Att log'!$B$5:$B$517,'Att log'!E$5:E$517,)=0,_xlfn.XLOOKUP(Output!A63,'Att log'!B$5:B$517,'Att log'!F$5:F$517,),_xlfn.XLOOKUP(Output!A63,'Att log'!B$5:B$517,'Att log'!E$5:E$517,)),"")</f>
        <v/>
      </c>
      <c r="F63" t="str">
        <f t="shared" si="2"/>
        <v/>
      </c>
    </row>
    <row r="64" spans="2:6">
      <c r="B64" s="2" t="str">
        <f t="shared" si="0"/>
        <v/>
      </c>
      <c r="C64" t="str">
        <f t="shared" si="1"/>
        <v/>
      </c>
      <c r="D64" t="str">
        <f>IF(C64&lt;&gt;"",_xlfn.IFNA(IF((A64-FLOOR(A64,100))&lt;6,"الخدام",LOOKUP(FLOOR(A64,100),Classes!$A$1:$A$8,Classes!$B$1:$B$8)),"الخدام"),"")</f>
        <v/>
      </c>
      <c r="E64" s="1" t="str">
        <f>IF(A64&lt;&gt;"",IF(_xlfn.XLOOKUP(Output!A64,'Att log'!$B$5:$B$517,'Att log'!E$5:E$517,)=0,_xlfn.XLOOKUP(Output!A64,'Att log'!B$5:B$517,'Att log'!F$5:F$517,),_xlfn.XLOOKUP(Output!A64,'Att log'!B$5:B$517,'Att log'!E$5:E$517,)),"")</f>
        <v/>
      </c>
      <c r="F64" t="str">
        <f t="shared" si="2"/>
        <v/>
      </c>
    </row>
    <row r="65" spans="2:6">
      <c r="B65" s="2" t="str">
        <f t="shared" si="0"/>
        <v/>
      </c>
      <c r="C65" t="str">
        <f t="shared" si="1"/>
        <v/>
      </c>
      <c r="D65" t="str">
        <f>IF(C65&lt;&gt;"",_xlfn.IFNA(IF((A65-FLOOR(A65,100))&lt;6,"الخدام",LOOKUP(FLOOR(A65,100),Classes!$A$1:$A$8,Classes!$B$1:$B$8)),"الخدام"),"")</f>
        <v/>
      </c>
      <c r="E65" s="1" t="str">
        <f>IF(A65&lt;&gt;"",IF(_xlfn.XLOOKUP(Output!A65,'Att log'!$B$5:$B$517,'Att log'!E$5:E$517,)=0,_xlfn.XLOOKUP(Output!A65,'Att log'!B$5:B$517,'Att log'!F$5:F$517,),_xlfn.XLOOKUP(Output!A65,'Att log'!B$5:B$517,'Att log'!E$5:E$517,)),"")</f>
        <v/>
      </c>
      <c r="F65" t="str">
        <f t="shared" si="2"/>
        <v/>
      </c>
    </row>
    <row r="66" spans="2:6">
      <c r="B66" s="2" t="str">
        <f t="shared" ref="B66:B129" si="3">IF(A66&lt;&gt;"",B65,"")</f>
        <v/>
      </c>
      <c r="C66" t="str">
        <f t="shared" ref="C66:C129" si="4">IF(B66&lt;&gt;"","ثالثة","")</f>
        <v/>
      </c>
      <c r="D66" t="str">
        <f>IF(C66&lt;&gt;"",_xlfn.IFNA(IF((A66-FLOOR(A66,100))&lt;6,"الخدام",LOOKUP(FLOOR(A66,100),Classes!$A$1:$A$8,Classes!$B$1:$B$8)),"الخدام"),"")</f>
        <v/>
      </c>
      <c r="E66" s="1" t="str">
        <f>IF(A66&lt;&gt;"",IF(_xlfn.XLOOKUP(Output!A66,'Att log'!$B$5:$B$517,'Att log'!E$5:E$517,)=0,_xlfn.XLOOKUP(Output!A66,'Att log'!B$5:B$517,'Att log'!F$5:F$517,),_xlfn.XLOOKUP(Output!A66,'Att log'!B$5:B$517,'Att log'!E$5:E$517,)),"")</f>
        <v/>
      </c>
      <c r="F66" t="str">
        <f t="shared" ref="F66:F129" si="5">IF(E66&lt;&gt;"",IF(TIMEVALUE(E66)&gt;TIMEVALUE("13:30"),"yes","no"),"")</f>
        <v/>
      </c>
    </row>
    <row r="67" spans="2:6">
      <c r="B67" s="2" t="str">
        <f t="shared" si="3"/>
        <v/>
      </c>
      <c r="C67" t="str">
        <f t="shared" si="4"/>
        <v/>
      </c>
      <c r="D67" t="str">
        <f>IF(C67&lt;&gt;"",_xlfn.IFNA(IF((A67-FLOOR(A67,100))&lt;6,"الخدام",LOOKUP(FLOOR(A67,100),Classes!$A$1:$A$8,Classes!$B$1:$B$8)),"الخدام"),"")</f>
        <v/>
      </c>
      <c r="E67" s="1" t="str">
        <f>IF(A67&lt;&gt;"",IF(_xlfn.XLOOKUP(Output!A67,'Att log'!$B$5:$B$517,'Att log'!E$5:E$517,)=0,_xlfn.XLOOKUP(Output!A67,'Att log'!B$5:B$517,'Att log'!F$5:F$517,),_xlfn.XLOOKUP(Output!A67,'Att log'!B$5:B$517,'Att log'!E$5:E$517,)),"")</f>
        <v/>
      </c>
      <c r="F67" t="str">
        <f t="shared" si="5"/>
        <v/>
      </c>
    </row>
    <row r="68" spans="2:6">
      <c r="B68" s="2" t="str">
        <f t="shared" si="3"/>
        <v/>
      </c>
      <c r="C68" t="str">
        <f t="shared" si="4"/>
        <v/>
      </c>
      <c r="D68" t="str">
        <f>IF(C68&lt;&gt;"",_xlfn.IFNA(IF((A68-FLOOR(A68,100))&lt;6,"الخدام",LOOKUP(FLOOR(A68,100),Classes!$A$1:$A$8,Classes!$B$1:$B$8)),"الخدام"),"")</f>
        <v/>
      </c>
      <c r="E68" s="1" t="str">
        <f>IF(A68&lt;&gt;"",IF(_xlfn.XLOOKUP(Output!A68,'Att log'!$B$5:$B$517,'Att log'!E$5:E$517,)=0,_xlfn.XLOOKUP(Output!A68,'Att log'!B$5:B$517,'Att log'!F$5:F$517,),_xlfn.XLOOKUP(Output!A68,'Att log'!B$5:B$517,'Att log'!E$5:E$517,)),"")</f>
        <v/>
      </c>
      <c r="F68" t="str">
        <f t="shared" si="5"/>
        <v/>
      </c>
    </row>
    <row r="69" spans="2:6">
      <c r="B69" s="2" t="str">
        <f t="shared" si="3"/>
        <v/>
      </c>
      <c r="C69" t="str">
        <f t="shared" si="4"/>
        <v/>
      </c>
      <c r="D69" t="str">
        <f>IF(C69&lt;&gt;"",_xlfn.IFNA(IF((A69-FLOOR(A69,100))&lt;6,"الخدام",LOOKUP(FLOOR(A69,100),Classes!$A$1:$A$8,Classes!$B$1:$B$8)),"الخدام"),"")</f>
        <v/>
      </c>
      <c r="E69" s="1" t="str">
        <f>IF(A69&lt;&gt;"",IF(_xlfn.XLOOKUP(Output!A69,'Att log'!$B$5:$B$517,'Att log'!E$5:E$517,)=0,_xlfn.XLOOKUP(Output!A69,'Att log'!B$5:B$517,'Att log'!F$5:F$517,),_xlfn.XLOOKUP(Output!A69,'Att log'!B$5:B$517,'Att log'!E$5:E$517,)),"")</f>
        <v/>
      </c>
      <c r="F69" t="str">
        <f t="shared" si="5"/>
        <v/>
      </c>
    </row>
    <row r="70" spans="2:6">
      <c r="B70" s="2" t="str">
        <f t="shared" si="3"/>
        <v/>
      </c>
      <c r="C70" t="str">
        <f t="shared" si="4"/>
        <v/>
      </c>
      <c r="D70" t="str">
        <f>IF(C70&lt;&gt;"",_xlfn.IFNA(IF((A70-FLOOR(A70,100))&lt;6,"الخدام",LOOKUP(FLOOR(A70,100),Classes!$A$1:$A$8,Classes!$B$1:$B$8)),"الخدام"),"")</f>
        <v/>
      </c>
      <c r="E70" s="1" t="str">
        <f>IF(A70&lt;&gt;"",IF(_xlfn.XLOOKUP(Output!A70,'Att log'!$B$5:$B$517,'Att log'!E$5:E$517,)=0,_xlfn.XLOOKUP(Output!A70,'Att log'!B$5:B$517,'Att log'!F$5:F$517,),_xlfn.XLOOKUP(Output!A70,'Att log'!B$5:B$517,'Att log'!E$5:E$517,)),"")</f>
        <v/>
      </c>
      <c r="F70" t="str">
        <f t="shared" si="5"/>
        <v/>
      </c>
    </row>
    <row r="71" spans="2:6">
      <c r="B71" s="2" t="str">
        <f t="shared" si="3"/>
        <v/>
      </c>
      <c r="C71" t="str">
        <f t="shared" si="4"/>
        <v/>
      </c>
      <c r="D71" t="str">
        <f>IF(C71&lt;&gt;"",_xlfn.IFNA(IF((A71-FLOOR(A71,100))&lt;6,"الخدام",LOOKUP(FLOOR(A71,100),Classes!$A$1:$A$8,Classes!$B$1:$B$8)),"الخدام"),"")</f>
        <v/>
      </c>
      <c r="E71" s="1" t="str">
        <f>IF(A71&lt;&gt;"",IF(_xlfn.XLOOKUP(Output!A71,'Att log'!$B$5:$B$517,'Att log'!E$5:E$517,)=0,_xlfn.XLOOKUP(Output!A71,'Att log'!B$5:B$517,'Att log'!F$5:F$517,),_xlfn.XLOOKUP(Output!A71,'Att log'!B$5:B$517,'Att log'!E$5:E$517,)),"")</f>
        <v/>
      </c>
      <c r="F71" t="str">
        <f t="shared" si="5"/>
        <v/>
      </c>
    </row>
    <row r="72" spans="2:6">
      <c r="B72" s="2" t="str">
        <f t="shared" si="3"/>
        <v/>
      </c>
      <c r="C72" t="str">
        <f t="shared" si="4"/>
        <v/>
      </c>
      <c r="D72" t="str">
        <f>IF(C72&lt;&gt;"",_xlfn.IFNA(IF((A72-FLOOR(A72,100))&lt;6,"الخدام",LOOKUP(FLOOR(A72,100),Classes!$A$1:$A$8,Classes!$B$1:$B$8)),"الخدام"),"")</f>
        <v/>
      </c>
      <c r="E72" s="1" t="str">
        <f>IF(A72&lt;&gt;"",IF(_xlfn.XLOOKUP(Output!A72,'Att log'!$B$5:$B$517,'Att log'!E$5:E$517,)=0,_xlfn.XLOOKUP(Output!A72,'Att log'!B$5:B$517,'Att log'!F$5:F$517,),_xlfn.XLOOKUP(Output!A72,'Att log'!B$5:B$517,'Att log'!E$5:E$517,)),"")</f>
        <v/>
      </c>
      <c r="F72" t="str">
        <f t="shared" si="5"/>
        <v/>
      </c>
    </row>
    <row r="73" spans="2:6">
      <c r="B73" s="2" t="str">
        <f t="shared" si="3"/>
        <v/>
      </c>
      <c r="C73" t="str">
        <f t="shared" si="4"/>
        <v/>
      </c>
      <c r="D73" t="str">
        <f>IF(C73&lt;&gt;"",_xlfn.IFNA(IF((A73-FLOOR(A73,100))&lt;6,"الخدام",LOOKUP(FLOOR(A73,100),Classes!$A$1:$A$8,Classes!$B$1:$B$8)),"الخدام"),"")</f>
        <v/>
      </c>
      <c r="E73" s="1" t="str">
        <f>IF(A73&lt;&gt;"",IF(_xlfn.XLOOKUP(Output!A73,'Att log'!$B$5:$B$517,'Att log'!E$5:E$517,)=0,_xlfn.XLOOKUP(Output!A73,'Att log'!B$5:B$517,'Att log'!F$5:F$517,),_xlfn.XLOOKUP(Output!A73,'Att log'!B$5:B$517,'Att log'!E$5:E$517,)),"")</f>
        <v/>
      </c>
      <c r="F73" t="str">
        <f t="shared" si="5"/>
        <v/>
      </c>
    </row>
    <row r="74" spans="2:6">
      <c r="B74" s="2" t="str">
        <f t="shared" si="3"/>
        <v/>
      </c>
      <c r="C74" t="str">
        <f t="shared" si="4"/>
        <v/>
      </c>
      <c r="D74" t="str">
        <f>IF(C74&lt;&gt;"",_xlfn.IFNA(IF((A74-FLOOR(A74,100))&lt;6,"الخدام",LOOKUP(FLOOR(A74,100),Classes!$A$1:$A$8,Classes!$B$1:$B$8)),"الخدام"),"")</f>
        <v/>
      </c>
      <c r="E74" s="1" t="str">
        <f>IF(A74&lt;&gt;"",IF(_xlfn.XLOOKUP(Output!A74,'Att log'!$B$5:$B$517,'Att log'!E$5:E$517,)=0,_xlfn.XLOOKUP(Output!A74,'Att log'!B$5:B$517,'Att log'!F$5:F$517,),_xlfn.XLOOKUP(Output!A74,'Att log'!B$5:B$517,'Att log'!E$5:E$517,)),"")</f>
        <v/>
      </c>
      <c r="F74" t="str">
        <f t="shared" si="5"/>
        <v/>
      </c>
    </row>
    <row r="75" spans="2:6">
      <c r="B75" s="2" t="str">
        <f t="shared" si="3"/>
        <v/>
      </c>
      <c r="C75" t="str">
        <f t="shared" si="4"/>
        <v/>
      </c>
      <c r="D75" t="str">
        <f>IF(C75&lt;&gt;"",_xlfn.IFNA(IF((A75-FLOOR(A75,100))&lt;6,"الخدام",LOOKUP(FLOOR(A75,100),Classes!$A$1:$A$8,Classes!$B$1:$B$8)),"الخدام"),"")</f>
        <v/>
      </c>
      <c r="E75" s="1" t="str">
        <f>IF(A75&lt;&gt;"",IF(_xlfn.XLOOKUP(Output!A75,'Att log'!$B$5:$B$517,'Att log'!E$5:E$517,)=0,_xlfn.XLOOKUP(Output!A75,'Att log'!B$5:B$517,'Att log'!F$5:F$517,),_xlfn.XLOOKUP(Output!A75,'Att log'!B$5:B$517,'Att log'!E$5:E$517,)),"")</f>
        <v/>
      </c>
      <c r="F75" t="str">
        <f t="shared" si="5"/>
        <v/>
      </c>
    </row>
    <row r="76" spans="2:6">
      <c r="B76" s="2" t="str">
        <f t="shared" si="3"/>
        <v/>
      </c>
      <c r="C76" t="str">
        <f t="shared" si="4"/>
        <v/>
      </c>
      <c r="D76" t="str">
        <f>IF(C76&lt;&gt;"",_xlfn.IFNA(IF((A76-FLOOR(A76,100))&lt;6,"الخدام",LOOKUP(FLOOR(A76,100),Classes!$A$1:$A$8,Classes!$B$1:$B$8)),"الخدام"),"")</f>
        <v/>
      </c>
      <c r="E76" s="1" t="str">
        <f>IF(A76&lt;&gt;"",IF(_xlfn.XLOOKUP(Output!A76,'Att log'!$B$5:$B$517,'Att log'!E$5:E$517,)=0,_xlfn.XLOOKUP(Output!A76,'Att log'!B$5:B$517,'Att log'!F$5:F$517,),_xlfn.XLOOKUP(Output!A76,'Att log'!B$5:B$517,'Att log'!E$5:E$517,)),"")</f>
        <v/>
      </c>
      <c r="F76" t="str">
        <f t="shared" si="5"/>
        <v/>
      </c>
    </row>
    <row r="77" spans="2:6">
      <c r="B77" s="2" t="str">
        <f t="shared" si="3"/>
        <v/>
      </c>
      <c r="C77" t="str">
        <f t="shared" si="4"/>
        <v/>
      </c>
      <c r="D77" t="str">
        <f>IF(C77&lt;&gt;"",_xlfn.IFNA(IF((A77-FLOOR(A77,100))&lt;6,"الخدام",LOOKUP(FLOOR(A77,100),Classes!$A$1:$A$8,Classes!$B$1:$B$8)),"الخدام"),"")</f>
        <v/>
      </c>
      <c r="E77" s="1" t="str">
        <f>IF(A77&lt;&gt;"",IF(_xlfn.XLOOKUP(Output!A77,'Att log'!$B$5:$B$517,'Att log'!E$5:E$517,)=0,_xlfn.XLOOKUP(Output!A77,'Att log'!B$5:B$517,'Att log'!F$5:F$517,),_xlfn.XLOOKUP(Output!A77,'Att log'!B$5:B$517,'Att log'!E$5:E$517,)),"")</f>
        <v/>
      </c>
      <c r="F77" t="str">
        <f t="shared" si="5"/>
        <v/>
      </c>
    </row>
    <row r="78" spans="2:6">
      <c r="B78" s="2" t="str">
        <f t="shared" si="3"/>
        <v/>
      </c>
      <c r="C78" t="str">
        <f t="shared" si="4"/>
        <v/>
      </c>
      <c r="D78" t="str">
        <f>IF(C78&lt;&gt;"",_xlfn.IFNA(IF((A78-FLOOR(A78,100))&lt;6,"الخدام",LOOKUP(FLOOR(A78,100),Classes!$A$1:$A$8,Classes!$B$1:$B$8)),"الخدام"),"")</f>
        <v/>
      </c>
      <c r="E78" s="1" t="str">
        <f>IF(A78&lt;&gt;"",IF(_xlfn.XLOOKUP(Output!A78,'Att log'!$B$5:$B$517,'Att log'!E$5:E$517,)=0,_xlfn.XLOOKUP(Output!A78,'Att log'!B$5:B$517,'Att log'!F$5:F$517,),_xlfn.XLOOKUP(Output!A78,'Att log'!B$5:B$517,'Att log'!E$5:E$517,)),"")</f>
        <v/>
      </c>
      <c r="F78" t="str">
        <f t="shared" si="5"/>
        <v/>
      </c>
    </row>
    <row r="79" spans="2:6">
      <c r="B79" s="2" t="str">
        <f t="shared" si="3"/>
        <v/>
      </c>
      <c r="C79" t="str">
        <f t="shared" si="4"/>
        <v/>
      </c>
      <c r="D79" t="str">
        <f>IF(C79&lt;&gt;"",_xlfn.IFNA(IF((A79-FLOOR(A79,100))&lt;6,"الخدام",LOOKUP(FLOOR(A79,100),Classes!$A$1:$A$8,Classes!$B$1:$B$8)),"الخدام"),"")</f>
        <v/>
      </c>
      <c r="E79" s="1" t="str">
        <f>IF(A79&lt;&gt;"",IF(_xlfn.XLOOKUP(Output!A79,'Att log'!$B$5:$B$517,'Att log'!E$5:E$517,)=0,_xlfn.XLOOKUP(Output!A79,'Att log'!B$5:B$517,'Att log'!F$5:F$517,),_xlfn.XLOOKUP(Output!A79,'Att log'!B$5:B$517,'Att log'!E$5:E$517,)),"")</f>
        <v/>
      </c>
      <c r="F79" t="str">
        <f t="shared" si="5"/>
        <v/>
      </c>
    </row>
    <row r="80" spans="2:6">
      <c r="B80" s="2" t="str">
        <f t="shared" si="3"/>
        <v/>
      </c>
      <c r="C80" t="str">
        <f t="shared" si="4"/>
        <v/>
      </c>
      <c r="D80" t="str">
        <f>IF(C80&lt;&gt;"",_xlfn.IFNA(IF((A80-FLOOR(A80,100))&lt;6,"الخدام",LOOKUP(FLOOR(A80,100),Classes!$A$1:$A$8,Classes!$B$1:$B$8)),"الخدام"),"")</f>
        <v/>
      </c>
      <c r="E80" s="1" t="str">
        <f>IF(A80&lt;&gt;"",IF(_xlfn.XLOOKUP(Output!A80,'Att log'!$B$5:$B$517,'Att log'!E$5:E$517,)=0,_xlfn.XLOOKUP(Output!A80,'Att log'!B$5:B$517,'Att log'!F$5:F$517,),_xlfn.XLOOKUP(Output!A80,'Att log'!B$5:B$517,'Att log'!E$5:E$517,)),"")</f>
        <v/>
      </c>
      <c r="F80" t="str">
        <f t="shared" si="5"/>
        <v/>
      </c>
    </row>
    <row r="81" spans="2:6">
      <c r="B81" s="2" t="str">
        <f t="shared" si="3"/>
        <v/>
      </c>
      <c r="C81" t="str">
        <f t="shared" si="4"/>
        <v/>
      </c>
      <c r="D81" t="str">
        <f>IF(C81&lt;&gt;"",_xlfn.IFNA(IF((A81-FLOOR(A81,100))&lt;6,"الخدام",LOOKUP(FLOOR(A81,100),Classes!$A$1:$A$8,Classes!$B$1:$B$8)),"الخدام"),"")</f>
        <v/>
      </c>
      <c r="E81" s="1" t="str">
        <f>IF(A81&lt;&gt;"",IF(_xlfn.XLOOKUP(Output!A81,'Att log'!$B$5:$B$517,'Att log'!E$5:E$517,)=0,_xlfn.XLOOKUP(Output!A81,'Att log'!B$5:B$517,'Att log'!F$5:F$517,),_xlfn.XLOOKUP(Output!A81,'Att log'!B$5:B$517,'Att log'!E$5:E$517,)),"")</f>
        <v/>
      </c>
      <c r="F81" t="str">
        <f t="shared" si="5"/>
        <v/>
      </c>
    </row>
    <row r="82" spans="2:6">
      <c r="B82" s="2" t="str">
        <f t="shared" si="3"/>
        <v/>
      </c>
      <c r="C82" t="str">
        <f t="shared" si="4"/>
        <v/>
      </c>
      <c r="D82" t="str">
        <f>IF(C82&lt;&gt;"",_xlfn.IFNA(IF((A82-FLOOR(A82,100))&lt;6,"الخدام",LOOKUP(FLOOR(A82,100),Classes!$A$1:$A$8,Classes!$B$1:$B$8)),"الخدام"),"")</f>
        <v/>
      </c>
      <c r="E82" s="1" t="str">
        <f>IF(A82&lt;&gt;"",IF(_xlfn.XLOOKUP(Output!A82,'Att log'!$B$5:$B$517,'Att log'!E$5:E$517,)=0,_xlfn.XLOOKUP(Output!A82,'Att log'!B$5:B$517,'Att log'!F$5:F$517,),_xlfn.XLOOKUP(Output!A82,'Att log'!B$5:B$517,'Att log'!E$5:E$517,)),"")</f>
        <v/>
      </c>
      <c r="F82" t="str">
        <f t="shared" si="5"/>
        <v/>
      </c>
    </row>
    <row r="83" spans="2:6">
      <c r="B83" s="2" t="str">
        <f t="shared" si="3"/>
        <v/>
      </c>
      <c r="C83" t="str">
        <f t="shared" si="4"/>
        <v/>
      </c>
      <c r="D83" t="str">
        <f>IF(C83&lt;&gt;"",_xlfn.IFNA(IF((A83-FLOOR(A83,100))&lt;6,"الخدام",LOOKUP(FLOOR(A83,100),Classes!$A$1:$A$8,Classes!$B$1:$B$8)),"الخدام"),"")</f>
        <v/>
      </c>
      <c r="E83" s="1" t="str">
        <f>IF(A83&lt;&gt;"",IF(_xlfn.XLOOKUP(Output!A83,'Att log'!$B$5:$B$517,'Att log'!E$5:E$517,)=0,_xlfn.XLOOKUP(Output!A83,'Att log'!B$5:B$517,'Att log'!F$5:F$517,),_xlfn.XLOOKUP(Output!A83,'Att log'!B$5:B$517,'Att log'!E$5:E$517,)),"")</f>
        <v/>
      </c>
      <c r="F83" t="str">
        <f t="shared" si="5"/>
        <v/>
      </c>
    </row>
    <row r="84" spans="2:6">
      <c r="B84" s="2" t="str">
        <f t="shared" si="3"/>
        <v/>
      </c>
      <c r="C84" t="str">
        <f t="shared" si="4"/>
        <v/>
      </c>
      <c r="D84" t="str">
        <f>IF(C84&lt;&gt;"",_xlfn.IFNA(IF((A84-FLOOR(A84,100))&lt;6,"الخدام",LOOKUP(FLOOR(A84,100),Classes!$A$1:$A$8,Classes!$B$1:$B$8)),"الخدام"),"")</f>
        <v/>
      </c>
      <c r="E84" s="1" t="str">
        <f>IF(A84&lt;&gt;"",IF(_xlfn.XLOOKUP(Output!A84,'Att log'!$B$5:$B$517,'Att log'!E$5:E$517,)=0,_xlfn.XLOOKUP(Output!A84,'Att log'!B$5:B$517,'Att log'!F$5:F$517,),_xlfn.XLOOKUP(Output!A84,'Att log'!B$5:B$517,'Att log'!E$5:E$517,)),"")</f>
        <v/>
      </c>
      <c r="F84" t="str">
        <f t="shared" si="5"/>
        <v/>
      </c>
    </row>
    <row r="85" spans="2:6">
      <c r="B85" s="2" t="str">
        <f t="shared" si="3"/>
        <v/>
      </c>
      <c r="C85" t="str">
        <f t="shared" si="4"/>
        <v/>
      </c>
      <c r="D85" t="str">
        <f>IF(C85&lt;&gt;"",_xlfn.IFNA(IF((A85-FLOOR(A85,100))&lt;6,"الخدام",LOOKUP(FLOOR(A85,100),Classes!$A$1:$A$8,Classes!$B$1:$B$8)),"الخدام"),"")</f>
        <v/>
      </c>
      <c r="E85" s="1" t="str">
        <f>IF(A85&lt;&gt;"",IF(_xlfn.XLOOKUP(Output!A85,'Att log'!$B$5:$B$517,'Att log'!E$5:E$517,)=0,_xlfn.XLOOKUP(Output!A85,'Att log'!B$5:B$517,'Att log'!F$5:F$517,),_xlfn.XLOOKUP(Output!A85,'Att log'!B$5:B$517,'Att log'!E$5:E$517,)),"")</f>
        <v/>
      </c>
      <c r="F85" t="str">
        <f t="shared" si="5"/>
        <v/>
      </c>
    </row>
    <row r="86" spans="2:6">
      <c r="B86" s="2" t="str">
        <f t="shared" si="3"/>
        <v/>
      </c>
      <c r="C86" t="str">
        <f t="shared" si="4"/>
        <v/>
      </c>
      <c r="D86" t="str">
        <f>IF(C86&lt;&gt;"",_xlfn.IFNA(IF((A86-FLOOR(A86,100))&lt;6,"الخدام",LOOKUP(FLOOR(A86,100),Classes!$A$1:$A$8,Classes!$B$1:$B$8)),"الخدام"),"")</f>
        <v/>
      </c>
      <c r="E86" s="1" t="str">
        <f>IF(A86&lt;&gt;"",IF(_xlfn.XLOOKUP(Output!A86,'Att log'!$B$5:$B$517,'Att log'!E$5:E$517,)=0,_xlfn.XLOOKUP(Output!A86,'Att log'!B$5:B$517,'Att log'!F$5:F$517,),_xlfn.XLOOKUP(Output!A86,'Att log'!B$5:B$517,'Att log'!E$5:E$517,)),"")</f>
        <v/>
      </c>
      <c r="F86" t="str">
        <f t="shared" si="5"/>
        <v/>
      </c>
    </row>
    <row r="87" spans="2:6">
      <c r="B87" s="2" t="str">
        <f t="shared" si="3"/>
        <v/>
      </c>
      <c r="C87" t="str">
        <f t="shared" si="4"/>
        <v/>
      </c>
      <c r="D87" t="str">
        <f>IF(C87&lt;&gt;"",_xlfn.IFNA(IF((A87-FLOOR(A87,100))&lt;6,"الخدام",LOOKUP(FLOOR(A87,100),Classes!$A$1:$A$8,Classes!$B$1:$B$8)),"الخدام"),"")</f>
        <v/>
      </c>
      <c r="E87" s="1" t="str">
        <f>IF(A87&lt;&gt;"",IF(_xlfn.XLOOKUP(Output!A87,'Att log'!$B$5:$B$517,'Att log'!E$5:E$517,)=0,_xlfn.XLOOKUP(Output!A87,'Att log'!B$5:B$517,'Att log'!F$5:F$517,),_xlfn.XLOOKUP(Output!A87,'Att log'!B$5:B$517,'Att log'!E$5:E$517,)),"")</f>
        <v/>
      </c>
      <c r="F87" t="str">
        <f t="shared" si="5"/>
        <v/>
      </c>
    </row>
    <row r="88" spans="2:6">
      <c r="B88" s="2" t="str">
        <f t="shared" si="3"/>
        <v/>
      </c>
      <c r="C88" t="str">
        <f t="shared" si="4"/>
        <v/>
      </c>
      <c r="D88" t="str">
        <f>IF(C88&lt;&gt;"",_xlfn.IFNA(IF((A88-FLOOR(A88,100))&lt;6,"الخدام",LOOKUP(FLOOR(A88,100),Classes!$A$1:$A$8,Classes!$B$1:$B$8)),"الخدام"),"")</f>
        <v/>
      </c>
      <c r="E88" s="1" t="str">
        <f>IF(A88&lt;&gt;"",IF(_xlfn.XLOOKUP(Output!A88,'Att log'!$B$5:$B$517,'Att log'!E$5:E$517,)=0,_xlfn.XLOOKUP(Output!A88,'Att log'!B$5:B$517,'Att log'!F$5:F$517,),_xlfn.XLOOKUP(Output!A88,'Att log'!B$5:B$517,'Att log'!E$5:E$517,)),"")</f>
        <v/>
      </c>
      <c r="F88" t="str">
        <f t="shared" si="5"/>
        <v/>
      </c>
    </row>
    <row r="89" spans="2:6">
      <c r="B89" s="2" t="str">
        <f t="shared" si="3"/>
        <v/>
      </c>
      <c r="C89" t="str">
        <f t="shared" si="4"/>
        <v/>
      </c>
      <c r="D89" t="str">
        <f>IF(C89&lt;&gt;"",_xlfn.IFNA(IF((A89-FLOOR(A89,100))&lt;6,"الخدام",LOOKUP(FLOOR(A89,100),Classes!$A$1:$A$8,Classes!$B$1:$B$8)),"الخدام"),"")</f>
        <v/>
      </c>
      <c r="E89" s="1" t="str">
        <f>IF(A89&lt;&gt;"",IF(_xlfn.XLOOKUP(Output!A89,'Att log'!$B$5:$B$517,'Att log'!E$5:E$517,)=0,_xlfn.XLOOKUP(Output!A89,'Att log'!B$5:B$517,'Att log'!F$5:F$517,),_xlfn.XLOOKUP(Output!A89,'Att log'!B$5:B$517,'Att log'!E$5:E$517,)),"")</f>
        <v/>
      </c>
      <c r="F89" t="str">
        <f t="shared" si="5"/>
        <v/>
      </c>
    </row>
    <row r="90" spans="2:6">
      <c r="B90" s="2" t="str">
        <f t="shared" si="3"/>
        <v/>
      </c>
      <c r="C90" t="str">
        <f t="shared" si="4"/>
        <v/>
      </c>
      <c r="D90" t="str">
        <f>IF(C90&lt;&gt;"",_xlfn.IFNA(IF((A90-FLOOR(A90,100))&lt;6,"الخدام",LOOKUP(FLOOR(A90,100),Classes!$A$1:$A$8,Classes!$B$1:$B$8)),"الخدام"),"")</f>
        <v/>
      </c>
      <c r="E90" s="1" t="str">
        <f>IF(A90&lt;&gt;"",IF(_xlfn.XLOOKUP(Output!A90,'Att log'!$B$5:$B$517,'Att log'!E$5:E$517,)=0,_xlfn.XLOOKUP(Output!A90,'Att log'!B$5:B$517,'Att log'!F$5:F$517,),_xlfn.XLOOKUP(Output!A90,'Att log'!B$5:B$517,'Att log'!E$5:E$517,)),"")</f>
        <v/>
      </c>
      <c r="F90" t="str">
        <f t="shared" si="5"/>
        <v/>
      </c>
    </row>
    <row r="91" spans="2:6">
      <c r="B91" s="2" t="str">
        <f t="shared" si="3"/>
        <v/>
      </c>
      <c r="C91" t="str">
        <f t="shared" si="4"/>
        <v/>
      </c>
      <c r="D91" t="str">
        <f>IF(C91&lt;&gt;"",_xlfn.IFNA(IF((A91-FLOOR(A91,100))&lt;6,"الخدام",LOOKUP(FLOOR(A91,100),Classes!$A$1:$A$8,Classes!$B$1:$B$8)),"الخدام"),"")</f>
        <v/>
      </c>
      <c r="E91" s="1" t="str">
        <f>IF(A91&lt;&gt;"",IF(_xlfn.XLOOKUP(Output!A91,'Att log'!$B$5:$B$517,'Att log'!E$5:E$517,)=0,_xlfn.XLOOKUP(Output!A91,'Att log'!B$5:B$517,'Att log'!F$5:F$517,),_xlfn.XLOOKUP(Output!A91,'Att log'!B$5:B$517,'Att log'!E$5:E$517,)),"")</f>
        <v/>
      </c>
      <c r="F91" t="str">
        <f t="shared" si="5"/>
        <v/>
      </c>
    </row>
    <row r="92" spans="2:6">
      <c r="B92" s="2" t="str">
        <f t="shared" si="3"/>
        <v/>
      </c>
      <c r="C92" t="str">
        <f t="shared" si="4"/>
        <v/>
      </c>
      <c r="D92" t="str">
        <f>IF(C92&lt;&gt;"",_xlfn.IFNA(IF((A92-FLOOR(A92,100))&lt;6,"الخدام",LOOKUP(FLOOR(A92,100),Classes!$A$1:$A$8,Classes!$B$1:$B$8)),"الخدام"),"")</f>
        <v/>
      </c>
      <c r="E92" s="1" t="str">
        <f>IF(A92&lt;&gt;"",IF(_xlfn.XLOOKUP(Output!A92,'Att log'!$B$5:$B$517,'Att log'!E$5:E$517,)=0,_xlfn.XLOOKUP(Output!A92,'Att log'!B$5:B$517,'Att log'!F$5:F$517,),_xlfn.XLOOKUP(Output!A92,'Att log'!B$5:B$517,'Att log'!E$5:E$517,)),"")</f>
        <v/>
      </c>
      <c r="F92" t="str">
        <f t="shared" si="5"/>
        <v/>
      </c>
    </row>
    <row r="93" spans="2:6">
      <c r="B93" s="2" t="str">
        <f t="shared" si="3"/>
        <v/>
      </c>
      <c r="C93" t="str">
        <f t="shared" si="4"/>
        <v/>
      </c>
      <c r="D93" t="str">
        <f>IF(C93&lt;&gt;"",_xlfn.IFNA(IF((A93-FLOOR(A93,100))&lt;6,"الخدام",LOOKUP(FLOOR(A93,100),Classes!$A$1:$A$8,Classes!$B$1:$B$8)),"الخدام"),"")</f>
        <v/>
      </c>
      <c r="E93" s="1" t="str">
        <f>IF(A93&lt;&gt;"",IF(_xlfn.XLOOKUP(Output!A93,'Att log'!$B$5:$B$517,'Att log'!E$5:E$517,)=0,_xlfn.XLOOKUP(Output!A93,'Att log'!B$5:B$517,'Att log'!F$5:F$517,),_xlfn.XLOOKUP(Output!A93,'Att log'!B$5:B$517,'Att log'!E$5:E$517,)),"")</f>
        <v/>
      </c>
      <c r="F93" t="str">
        <f t="shared" si="5"/>
        <v/>
      </c>
    </row>
    <row r="94" spans="2:6">
      <c r="B94" s="2" t="str">
        <f t="shared" si="3"/>
        <v/>
      </c>
      <c r="C94" t="str">
        <f t="shared" si="4"/>
        <v/>
      </c>
      <c r="D94" t="str">
        <f>IF(C94&lt;&gt;"",_xlfn.IFNA(IF((A94-FLOOR(A94,100))&lt;6,"الخدام",LOOKUP(FLOOR(A94,100),Classes!$A$1:$A$8,Classes!$B$1:$B$8)),"الخدام"),"")</f>
        <v/>
      </c>
      <c r="E94" s="1" t="str">
        <f>IF(A94&lt;&gt;"",IF(_xlfn.XLOOKUP(Output!A94,'Att log'!$B$5:$B$517,'Att log'!E$5:E$517,)=0,_xlfn.XLOOKUP(Output!A94,'Att log'!B$5:B$517,'Att log'!F$5:F$517,),_xlfn.XLOOKUP(Output!A94,'Att log'!B$5:B$517,'Att log'!E$5:E$517,)),"")</f>
        <v/>
      </c>
      <c r="F94" t="str">
        <f t="shared" si="5"/>
        <v/>
      </c>
    </row>
    <row r="95" spans="2:6">
      <c r="B95" s="2" t="str">
        <f t="shared" si="3"/>
        <v/>
      </c>
      <c r="C95" t="str">
        <f t="shared" si="4"/>
        <v/>
      </c>
      <c r="D95" t="str">
        <f>IF(C95&lt;&gt;"",_xlfn.IFNA(IF((A95-FLOOR(A95,100))&lt;6,"الخدام",LOOKUP(FLOOR(A95,100),Classes!$A$1:$A$8,Classes!$B$1:$B$8)),"الخدام"),"")</f>
        <v/>
      </c>
      <c r="E95" s="1" t="str">
        <f>IF(A95&lt;&gt;"",IF(_xlfn.XLOOKUP(Output!A95,'Att log'!$B$5:$B$517,'Att log'!E$5:E$517,)=0,_xlfn.XLOOKUP(Output!A95,'Att log'!B$5:B$517,'Att log'!F$5:F$517,),_xlfn.XLOOKUP(Output!A95,'Att log'!B$5:B$517,'Att log'!E$5:E$517,)),"")</f>
        <v/>
      </c>
      <c r="F95" t="str">
        <f t="shared" si="5"/>
        <v/>
      </c>
    </row>
    <row r="96" spans="2:6">
      <c r="B96" s="2" t="str">
        <f t="shared" si="3"/>
        <v/>
      </c>
      <c r="C96" t="str">
        <f t="shared" si="4"/>
        <v/>
      </c>
      <c r="D96" t="str">
        <f>IF(C96&lt;&gt;"",_xlfn.IFNA(IF((A96-FLOOR(A96,100))&lt;6,"الخدام",LOOKUP(FLOOR(A96,100),Classes!$A$1:$A$8,Classes!$B$1:$B$8)),"الخدام"),"")</f>
        <v/>
      </c>
      <c r="E96" s="1" t="str">
        <f>IF(A96&lt;&gt;"",IF(_xlfn.XLOOKUP(Output!A96,'Att log'!$B$5:$B$517,'Att log'!E$5:E$517,)=0,_xlfn.XLOOKUP(Output!A96,'Att log'!B$5:B$517,'Att log'!F$5:F$517,),_xlfn.XLOOKUP(Output!A96,'Att log'!B$5:B$517,'Att log'!E$5:E$517,)),"")</f>
        <v/>
      </c>
      <c r="F96" t="str">
        <f t="shared" si="5"/>
        <v/>
      </c>
    </row>
    <row r="97" spans="2:6">
      <c r="B97" s="2" t="str">
        <f t="shared" si="3"/>
        <v/>
      </c>
      <c r="C97" t="str">
        <f t="shared" si="4"/>
        <v/>
      </c>
      <c r="D97" t="str">
        <f>IF(C97&lt;&gt;"",_xlfn.IFNA(IF((A97-FLOOR(A97,100))&lt;6,"الخدام",LOOKUP(FLOOR(A97,100),Classes!$A$1:$A$8,Classes!$B$1:$B$8)),"الخدام"),"")</f>
        <v/>
      </c>
      <c r="E97" s="1" t="str">
        <f>IF(A97&lt;&gt;"",IF(_xlfn.XLOOKUP(Output!A97,'Att log'!$B$5:$B$517,'Att log'!E$5:E$517,)=0,_xlfn.XLOOKUP(Output!A97,'Att log'!B$5:B$517,'Att log'!F$5:F$517,),_xlfn.XLOOKUP(Output!A97,'Att log'!B$5:B$517,'Att log'!E$5:E$517,)),"")</f>
        <v/>
      </c>
      <c r="F97" t="str">
        <f t="shared" si="5"/>
        <v/>
      </c>
    </row>
    <row r="98" spans="2:6">
      <c r="B98" s="2" t="str">
        <f t="shared" si="3"/>
        <v/>
      </c>
      <c r="C98" t="str">
        <f t="shared" si="4"/>
        <v/>
      </c>
      <c r="D98" t="str">
        <f>IF(C98&lt;&gt;"",_xlfn.IFNA(IF((A98-FLOOR(A98,100))&lt;6,"الخدام",LOOKUP(FLOOR(A98,100),Classes!$A$1:$A$8,Classes!$B$1:$B$8)),"الخدام"),"")</f>
        <v/>
      </c>
      <c r="E98" s="1" t="str">
        <f>IF(A98&lt;&gt;"",IF(_xlfn.XLOOKUP(Output!A98,'Att log'!$B$5:$B$517,'Att log'!E$5:E$517,)=0,_xlfn.XLOOKUP(Output!A98,'Att log'!B$5:B$517,'Att log'!F$5:F$517,),_xlfn.XLOOKUP(Output!A98,'Att log'!B$5:B$517,'Att log'!E$5:E$517,)),"")</f>
        <v/>
      </c>
      <c r="F98" t="str">
        <f t="shared" si="5"/>
        <v/>
      </c>
    </row>
    <row r="99" spans="2:6">
      <c r="B99" s="2" t="str">
        <f t="shared" si="3"/>
        <v/>
      </c>
      <c r="C99" t="str">
        <f t="shared" si="4"/>
        <v/>
      </c>
      <c r="D99" t="str">
        <f>IF(C99&lt;&gt;"",_xlfn.IFNA(IF((A99-FLOOR(A99,100))&lt;6,"الخدام",LOOKUP(FLOOR(A99,100),Classes!$A$1:$A$8,Classes!$B$1:$B$8)),"الخدام"),"")</f>
        <v/>
      </c>
      <c r="E99" s="1" t="str">
        <f>IF(A99&lt;&gt;"",IF(_xlfn.XLOOKUP(Output!A99,'Att log'!$B$5:$B$517,'Att log'!E$5:E$517,)=0,_xlfn.XLOOKUP(Output!A99,'Att log'!B$5:B$517,'Att log'!F$5:F$517,),_xlfn.XLOOKUP(Output!A99,'Att log'!B$5:B$517,'Att log'!E$5:E$517,)),"")</f>
        <v/>
      </c>
      <c r="F99" t="str">
        <f t="shared" si="5"/>
        <v/>
      </c>
    </row>
    <row r="100" spans="2:6">
      <c r="B100" s="2" t="str">
        <f t="shared" si="3"/>
        <v/>
      </c>
      <c r="C100" t="str">
        <f t="shared" si="4"/>
        <v/>
      </c>
      <c r="D100" t="str">
        <f>IF(C100&lt;&gt;"",_xlfn.IFNA(IF((A100-FLOOR(A100,100))&lt;6,"الخدام",LOOKUP(FLOOR(A100,100),Classes!$A$1:$A$8,Classes!$B$1:$B$8)),"الخدام"),"")</f>
        <v/>
      </c>
      <c r="E100" s="1" t="str">
        <f>IF(A100&lt;&gt;"",IF(_xlfn.XLOOKUP(Output!A100,'Att log'!$B$5:$B$517,'Att log'!E$5:E$517,)=0,_xlfn.XLOOKUP(Output!A100,'Att log'!B$5:B$517,'Att log'!F$5:F$517,),_xlfn.XLOOKUP(Output!A100,'Att log'!B$5:B$517,'Att log'!E$5:E$517,)),"")</f>
        <v/>
      </c>
      <c r="F100" t="str">
        <f t="shared" si="5"/>
        <v/>
      </c>
    </row>
    <row r="101" spans="2:6">
      <c r="B101" s="2" t="str">
        <f t="shared" si="3"/>
        <v/>
      </c>
      <c r="C101" t="str">
        <f t="shared" si="4"/>
        <v/>
      </c>
      <c r="D101" t="str">
        <f>IF(C101&lt;&gt;"",_xlfn.IFNA(IF((A101-FLOOR(A101,100))&lt;6,"الخدام",LOOKUP(FLOOR(A101,100),Classes!$A$1:$A$8,Classes!$B$1:$B$8)),"الخدام"),"")</f>
        <v/>
      </c>
      <c r="E101" s="1" t="str">
        <f>IF(A101&lt;&gt;"",IF(_xlfn.XLOOKUP(Output!A101,'Att log'!$B$5:$B$517,'Att log'!E$5:E$517,)=0,_xlfn.XLOOKUP(Output!A101,'Att log'!B$5:B$517,'Att log'!F$5:F$517,),_xlfn.XLOOKUP(Output!A101,'Att log'!B$5:B$517,'Att log'!E$5:E$517,)),"")</f>
        <v/>
      </c>
      <c r="F101" t="str">
        <f t="shared" si="5"/>
        <v/>
      </c>
    </row>
    <row r="102" spans="2:6">
      <c r="B102" s="2" t="str">
        <f t="shared" si="3"/>
        <v/>
      </c>
      <c r="C102" t="str">
        <f t="shared" si="4"/>
        <v/>
      </c>
      <c r="D102" t="str">
        <f>IF(C102&lt;&gt;"",_xlfn.IFNA(IF((A102-FLOOR(A102,100))&lt;6,"الخدام",LOOKUP(FLOOR(A102,100),Classes!$A$1:$A$8,Classes!$B$1:$B$8)),"الخدام"),"")</f>
        <v/>
      </c>
      <c r="E102" s="1" t="str">
        <f>IF(A102&lt;&gt;"",IF(_xlfn.XLOOKUP(Output!A102,'Att log'!$B$5:$B$517,'Att log'!E$5:E$517,)=0,_xlfn.XLOOKUP(Output!A102,'Att log'!B$5:B$517,'Att log'!F$5:F$517,),_xlfn.XLOOKUP(Output!A102,'Att log'!B$5:B$517,'Att log'!E$5:E$517,)),"")</f>
        <v/>
      </c>
      <c r="F102" t="str">
        <f t="shared" si="5"/>
        <v/>
      </c>
    </row>
    <row r="103" spans="2:6">
      <c r="B103" s="2" t="str">
        <f t="shared" si="3"/>
        <v/>
      </c>
      <c r="C103" t="str">
        <f t="shared" si="4"/>
        <v/>
      </c>
      <c r="D103" t="str">
        <f>IF(C103&lt;&gt;"",_xlfn.IFNA(IF((A103-FLOOR(A103,100))&lt;6,"الخدام",LOOKUP(FLOOR(A103,100),Classes!$A$1:$A$8,Classes!$B$1:$B$8)),"الخدام"),"")</f>
        <v/>
      </c>
      <c r="E103" s="1" t="str">
        <f>IF(A103&lt;&gt;"",IF(_xlfn.XLOOKUP(Output!A103,'Att log'!$B$5:$B$517,'Att log'!E$5:E$517,)=0,_xlfn.XLOOKUP(Output!A103,'Att log'!B$5:B$517,'Att log'!F$5:F$517,),_xlfn.XLOOKUP(Output!A103,'Att log'!B$5:B$517,'Att log'!E$5:E$517,)),"")</f>
        <v/>
      </c>
      <c r="F103" t="str">
        <f t="shared" si="5"/>
        <v/>
      </c>
    </row>
    <row r="104" spans="2:6">
      <c r="B104" s="2" t="str">
        <f t="shared" si="3"/>
        <v/>
      </c>
      <c r="C104" t="str">
        <f t="shared" si="4"/>
        <v/>
      </c>
      <c r="D104" t="str">
        <f>IF(C104&lt;&gt;"",_xlfn.IFNA(IF((A104-FLOOR(A104,100))&lt;6,"الخدام",LOOKUP(FLOOR(A104,100),Classes!$A$1:$A$8,Classes!$B$1:$B$8)),"الخدام"),"")</f>
        <v/>
      </c>
      <c r="E104" s="1" t="str">
        <f>IF(A104&lt;&gt;"",IF(_xlfn.XLOOKUP(Output!A104,'Att log'!$B$5:$B$517,'Att log'!E$5:E$517,)=0,_xlfn.XLOOKUP(Output!A104,'Att log'!B$5:B$517,'Att log'!F$5:F$517,),_xlfn.XLOOKUP(Output!A104,'Att log'!B$5:B$517,'Att log'!E$5:E$517,)),"")</f>
        <v/>
      </c>
      <c r="F104" t="str">
        <f t="shared" si="5"/>
        <v/>
      </c>
    </row>
    <row r="105" spans="2:6">
      <c r="B105" s="2" t="str">
        <f t="shared" si="3"/>
        <v/>
      </c>
      <c r="C105" t="str">
        <f t="shared" si="4"/>
        <v/>
      </c>
      <c r="D105" t="str">
        <f>IF(C105&lt;&gt;"",_xlfn.IFNA(IF((A105-FLOOR(A105,100))&lt;6,"الخدام",LOOKUP(FLOOR(A105,100),Classes!$A$1:$A$8,Classes!$B$1:$B$8)),"الخدام"),"")</f>
        <v/>
      </c>
      <c r="E105" s="1" t="str">
        <f>IF(A105&lt;&gt;"",IF(_xlfn.XLOOKUP(Output!A105,'Att log'!$B$5:$B$517,'Att log'!E$5:E$517,)=0,_xlfn.XLOOKUP(Output!A105,'Att log'!B$5:B$517,'Att log'!F$5:F$517,),_xlfn.XLOOKUP(Output!A105,'Att log'!B$5:B$517,'Att log'!E$5:E$517,)),"")</f>
        <v/>
      </c>
      <c r="F105" t="str">
        <f t="shared" si="5"/>
        <v/>
      </c>
    </row>
    <row r="106" spans="2:6">
      <c r="B106" s="2" t="str">
        <f t="shared" si="3"/>
        <v/>
      </c>
      <c r="C106" t="str">
        <f t="shared" si="4"/>
        <v/>
      </c>
      <c r="D106" t="str">
        <f>IF(C106&lt;&gt;"",_xlfn.IFNA(IF((A106-FLOOR(A106,100))&lt;6,"الخدام",LOOKUP(FLOOR(A106,100),Classes!$A$1:$A$8,Classes!$B$1:$B$8)),"الخدام"),"")</f>
        <v/>
      </c>
      <c r="E106" s="1" t="str">
        <f>IF(A106&lt;&gt;"",IF(_xlfn.XLOOKUP(Output!A106,'Att log'!$B$5:$B$517,'Att log'!E$5:E$517,)=0,_xlfn.XLOOKUP(Output!A106,'Att log'!B$5:B$517,'Att log'!F$5:F$517,),_xlfn.XLOOKUP(Output!A106,'Att log'!B$5:B$517,'Att log'!E$5:E$517,)),"")</f>
        <v/>
      </c>
      <c r="F106" t="str">
        <f t="shared" si="5"/>
        <v/>
      </c>
    </row>
    <row r="107" spans="2:6">
      <c r="B107" s="2" t="str">
        <f t="shared" si="3"/>
        <v/>
      </c>
      <c r="C107" t="str">
        <f t="shared" si="4"/>
        <v/>
      </c>
      <c r="D107" t="str">
        <f>IF(C107&lt;&gt;"",_xlfn.IFNA(IF((A107-FLOOR(A107,100))&lt;6,"الخدام",LOOKUP(FLOOR(A107,100),Classes!$A$1:$A$8,Classes!$B$1:$B$8)),"الخدام"),"")</f>
        <v/>
      </c>
      <c r="E107" s="1" t="str">
        <f>IF(A107&lt;&gt;"",IF(_xlfn.XLOOKUP(Output!A107,'Att log'!$B$5:$B$517,'Att log'!E$5:E$517,)=0,_xlfn.XLOOKUP(Output!A107,'Att log'!B$5:B$517,'Att log'!F$5:F$517,),_xlfn.XLOOKUP(Output!A107,'Att log'!B$5:B$517,'Att log'!E$5:E$517,)),"")</f>
        <v/>
      </c>
      <c r="F107" t="str">
        <f t="shared" si="5"/>
        <v/>
      </c>
    </row>
    <row r="108" spans="2:6">
      <c r="B108" s="2" t="str">
        <f t="shared" si="3"/>
        <v/>
      </c>
      <c r="C108" t="str">
        <f t="shared" si="4"/>
        <v/>
      </c>
      <c r="D108" t="str">
        <f>IF(C108&lt;&gt;"",_xlfn.IFNA(IF((A108-FLOOR(A108,100))&lt;6,"الخدام",LOOKUP(FLOOR(A108,100),Classes!$A$1:$A$8,Classes!$B$1:$B$8)),"الخدام"),"")</f>
        <v/>
      </c>
      <c r="E108" s="1" t="str">
        <f>IF(A108&lt;&gt;"",IF(_xlfn.XLOOKUP(Output!A108,'Att log'!$B$5:$B$517,'Att log'!E$5:E$517,)=0,_xlfn.XLOOKUP(Output!A108,'Att log'!B$5:B$517,'Att log'!F$5:F$517,),_xlfn.XLOOKUP(Output!A108,'Att log'!B$5:B$517,'Att log'!E$5:E$517,)),"")</f>
        <v/>
      </c>
      <c r="F108" t="str">
        <f t="shared" si="5"/>
        <v/>
      </c>
    </row>
    <row r="109" spans="2:6">
      <c r="B109" s="2" t="str">
        <f t="shared" si="3"/>
        <v/>
      </c>
      <c r="C109" t="str">
        <f t="shared" si="4"/>
        <v/>
      </c>
      <c r="D109" t="str">
        <f>IF(C109&lt;&gt;"",_xlfn.IFNA(IF((A109-FLOOR(A109,100))&lt;6,"الخدام",LOOKUP(FLOOR(A109,100),Classes!$A$1:$A$8,Classes!$B$1:$B$8)),"الخدام"),"")</f>
        <v/>
      </c>
      <c r="E109" s="1" t="str">
        <f>IF(A109&lt;&gt;"",IF(_xlfn.XLOOKUP(Output!A109,'Att log'!$B$5:$B$517,'Att log'!E$5:E$517,)=0,_xlfn.XLOOKUP(Output!A109,'Att log'!B$5:B$517,'Att log'!F$5:F$517,),_xlfn.XLOOKUP(Output!A109,'Att log'!B$5:B$517,'Att log'!E$5:E$517,)),"")</f>
        <v/>
      </c>
      <c r="F109" t="str">
        <f t="shared" si="5"/>
        <v/>
      </c>
    </row>
    <row r="110" spans="2:6">
      <c r="B110" s="2" t="str">
        <f t="shared" si="3"/>
        <v/>
      </c>
      <c r="C110" t="str">
        <f t="shared" si="4"/>
        <v/>
      </c>
      <c r="D110" t="str">
        <f>IF(C110&lt;&gt;"",_xlfn.IFNA(IF((A110-FLOOR(A110,100))&lt;6,"الخدام",LOOKUP(FLOOR(A110,100),Classes!$A$1:$A$8,Classes!$B$1:$B$8)),"الخدام"),"")</f>
        <v/>
      </c>
      <c r="E110" s="1" t="str">
        <f>IF(A110&lt;&gt;"",IF(_xlfn.XLOOKUP(Output!A110,'Att log'!$B$5:$B$517,'Att log'!E$5:E$517,)=0,_xlfn.XLOOKUP(Output!A110,'Att log'!B$5:B$517,'Att log'!F$5:F$517,),_xlfn.XLOOKUP(Output!A110,'Att log'!B$5:B$517,'Att log'!E$5:E$517,)),"")</f>
        <v/>
      </c>
      <c r="F110" t="str">
        <f t="shared" si="5"/>
        <v/>
      </c>
    </row>
    <row r="111" spans="2:6">
      <c r="B111" s="2" t="str">
        <f t="shared" si="3"/>
        <v/>
      </c>
      <c r="C111" t="str">
        <f t="shared" si="4"/>
        <v/>
      </c>
      <c r="D111" t="str">
        <f>IF(C111&lt;&gt;"",_xlfn.IFNA(IF((A111-FLOOR(A111,100))&lt;6,"الخدام",LOOKUP(FLOOR(A111,100),Classes!$A$1:$A$8,Classes!$B$1:$B$8)),"الخدام"),"")</f>
        <v/>
      </c>
      <c r="E111" s="1" t="str">
        <f>IF(A111&lt;&gt;"",IF(_xlfn.XLOOKUP(Output!A111,'Att log'!$B$5:$B$517,'Att log'!E$5:E$517,)=0,_xlfn.XLOOKUP(Output!A111,'Att log'!B$5:B$517,'Att log'!F$5:F$517,),_xlfn.XLOOKUP(Output!A111,'Att log'!B$5:B$517,'Att log'!E$5:E$517,)),"")</f>
        <v/>
      </c>
      <c r="F111" t="str">
        <f t="shared" si="5"/>
        <v/>
      </c>
    </row>
    <row r="112" spans="2:6">
      <c r="B112" s="2" t="str">
        <f t="shared" si="3"/>
        <v/>
      </c>
      <c r="C112" t="str">
        <f t="shared" si="4"/>
        <v/>
      </c>
      <c r="D112" t="str">
        <f>IF(C112&lt;&gt;"",_xlfn.IFNA(IF((A112-FLOOR(A112,100))&lt;6,"الخدام",LOOKUP(FLOOR(A112,100),Classes!$A$1:$A$8,Classes!$B$1:$B$8)),"الخدام"),"")</f>
        <v/>
      </c>
      <c r="E112" s="1" t="str">
        <f>IF(A112&lt;&gt;"",IF(_xlfn.XLOOKUP(Output!A112,'Att log'!$B$5:$B$517,'Att log'!E$5:E$517,)=0,_xlfn.XLOOKUP(Output!A112,'Att log'!B$5:B$517,'Att log'!F$5:F$517,),_xlfn.XLOOKUP(Output!A112,'Att log'!B$5:B$517,'Att log'!E$5:E$517,)),"")</f>
        <v/>
      </c>
      <c r="F112" t="str">
        <f t="shared" si="5"/>
        <v/>
      </c>
    </row>
    <row r="113" spans="2:6">
      <c r="B113" s="2" t="str">
        <f t="shared" si="3"/>
        <v/>
      </c>
      <c r="C113" t="str">
        <f t="shared" si="4"/>
        <v/>
      </c>
      <c r="D113" t="str">
        <f>IF(C113&lt;&gt;"",_xlfn.IFNA(IF((A113-FLOOR(A113,100))&lt;6,"الخدام",LOOKUP(FLOOR(A113,100),Classes!$A$1:$A$8,Classes!$B$1:$B$8)),"الخدام"),"")</f>
        <v/>
      </c>
      <c r="E113" s="1" t="str">
        <f>IF(A113&lt;&gt;"",IF(_xlfn.XLOOKUP(Output!A113,'Att log'!$B$5:$B$517,'Att log'!E$5:E$517,)=0,_xlfn.XLOOKUP(Output!A113,'Att log'!B$5:B$517,'Att log'!F$5:F$517,),_xlfn.XLOOKUP(Output!A113,'Att log'!B$5:B$517,'Att log'!E$5:E$517,)),"")</f>
        <v/>
      </c>
      <c r="F113" t="str">
        <f t="shared" si="5"/>
        <v/>
      </c>
    </row>
    <row r="114" spans="2:6">
      <c r="B114" s="2" t="str">
        <f t="shared" si="3"/>
        <v/>
      </c>
      <c r="C114" t="str">
        <f t="shared" si="4"/>
        <v/>
      </c>
      <c r="D114" t="str">
        <f>IF(C114&lt;&gt;"",_xlfn.IFNA(IF((A114-FLOOR(A114,100))&lt;6,"الخدام",LOOKUP(FLOOR(A114,100),Classes!$A$1:$A$8,Classes!$B$1:$B$8)),"الخدام"),"")</f>
        <v/>
      </c>
      <c r="E114" s="1" t="str">
        <f>IF(A114&lt;&gt;"",IF(_xlfn.XLOOKUP(Output!A114,'Att log'!$B$5:$B$517,'Att log'!E$5:E$517,)=0,_xlfn.XLOOKUP(Output!A114,'Att log'!B$5:B$517,'Att log'!F$5:F$517,),_xlfn.XLOOKUP(Output!A114,'Att log'!B$5:B$517,'Att log'!E$5:E$517,)),"")</f>
        <v/>
      </c>
      <c r="F114" t="str">
        <f t="shared" si="5"/>
        <v/>
      </c>
    </row>
    <row r="115" spans="2:6">
      <c r="B115" s="2" t="str">
        <f t="shared" si="3"/>
        <v/>
      </c>
      <c r="C115" t="str">
        <f t="shared" si="4"/>
        <v/>
      </c>
      <c r="D115" t="str">
        <f>IF(C115&lt;&gt;"",_xlfn.IFNA(IF((A115-FLOOR(A115,100))&lt;6,"الخدام",LOOKUP(FLOOR(A115,100),Classes!$A$1:$A$8,Classes!$B$1:$B$8)),"الخدام"),"")</f>
        <v/>
      </c>
      <c r="E115" s="1" t="str">
        <f>IF(A115&lt;&gt;"",IF(_xlfn.XLOOKUP(Output!A115,'Att log'!$B$5:$B$517,'Att log'!E$5:E$517,)=0,_xlfn.XLOOKUP(Output!A115,'Att log'!B$5:B$517,'Att log'!F$5:F$517,),_xlfn.XLOOKUP(Output!A115,'Att log'!B$5:B$517,'Att log'!E$5:E$517,)),"")</f>
        <v/>
      </c>
      <c r="F115" t="str">
        <f t="shared" si="5"/>
        <v/>
      </c>
    </row>
    <row r="116" spans="2:6">
      <c r="B116" s="2" t="str">
        <f t="shared" si="3"/>
        <v/>
      </c>
      <c r="C116" t="str">
        <f t="shared" si="4"/>
        <v/>
      </c>
      <c r="D116" t="str">
        <f>IF(C116&lt;&gt;"",_xlfn.IFNA(IF((A116-FLOOR(A116,100))&lt;6,"الخدام",LOOKUP(FLOOR(A116,100),Classes!$A$1:$A$8,Classes!$B$1:$B$8)),"الخدام"),"")</f>
        <v/>
      </c>
      <c r="E116" s="1" t="str">
        <f>IF(A116&lt;&gt;"",IF(_xlfn.XLOOKUP(Output!A116,'Att log'!$B$5:$B$517,'Att log'!E$5:E$517,)=0,_xlfn.XLOOKUP(Output!A116,'Att log'!B$5:B$517,'Att log'!F$5:F$517,),_xlfn.XLOOKUP(Output!A116,'Att log'!B$5:B$517,'Att log'!E$5:E$517,)),"")</f>
        <v/>
      </c>
      <c r="F116" t="str">
        <f t="shared" si="5"/>
        <v/>
      </c>
    </row>
    <row r="117" spans="2:6">
      <c r="B117" s="2" t="str">
        <f t="shared" si="3"/>
        <v/>
      </c>
      <c r="C117" t="str">
        <f t="shared" si="4"/>
        <v/>
      </c>
      <c r="D117" t="str">
        <f>IF(C117&lt;&gt;"",_xlfn.IFNA(IF((A117-FLOOR(A117,100))&lt;6,"الخدام",LOOKUP(FLOOR(A117,100),Classes!$A$1:$A$8,Classes!$B$1:$B$8)),"الخدام"),"")</f>
        <v/>
      </c>
      <c r="E117" s="1" t="str">
        <f>IF(A117&lt;&gt;"",IF(_xlfn.XLOOKUP(Output!A117,'Att log'!$B$5:$B$517,'Att log'!E$5:E$517,)=0,_xlfn.XLOOKUP(Output!A117,'Att log'!B$5:B$517,'Att log'!F$5:F$517,),_xlfn.XLOOKUP(Output!A117,'Att log'!B$5:B$517,'Att log'!E$5:E$517,)),"")</f>
        <v/>
      </c>
      <c r="F117" t="str">
        <f t="shared" si="5"/>
        <v/>
      </c>
    </row>
    <row r="118" spans="2:6">
      <c r="B118" s="2" t="str">
        <f t="shared" si="3"/>
        <v/>
      </c>
      <c r="C118" t="str">
        <f t="shared" si="4"/>
        <v/>
      </c>
      <c r="D118" t="str">
        <f>IF(C118&lt;&gt;"",_xlfn.IFNA(IF((A118-FLOOR(A118,100))&lt;6,"الخدام",LOOKUP(FLOOR(A118,100),Classes!$A$1:$A$8,Classes!$B$1:$B$8)),"الخدام"),"")</f>
        <v/>
      </c>
      <c r="E118" s="1" t="str">
        <f>IF(A118&lt;&gt;"",IF(_xlfn.XLOOKUP(Output!A118,'Att log'!$B$5:$B$517,'Att log'!E$5:E$517,)=0,_xlfn.XLOOKUP(Output!A118,'Att log'!B$5:B$517,'Att log'!F$5:F$517,),_xlfn.XLOOKUP(Output!A118,'Att log'!B$5:B$517,'Att log'!E$5:E$517,)),"")</f>
        <v/>
      </c>
      <c r="F118" t="str">
        <f t="shared" si="5"/>
        <v/>
      </c>
    </row>
    <row r="119" spans="2:6">
      <c r="B119" s="2" t="str">
        <f t="shared" si="3"/>
        <v/>
      </c>
      <c r="C119" t="str">
        <f t="shared" si="4"/>
        <v/>
      </c>
      <c r="D119" t="str">
        <f>IF(C119&lt;&gt;"",_xlfn.IFNA(IF((A119-FLOOR(A119,100))&lt;6,"الخدام",LOOKUP(FLOOR(A119,100),Classes!$A$1:$A$8,Classes!$B$1:$B$8)),"الخدام"),"")</f>
        <v/>
      </c>
      <c r="E119" s="1" t="str">
        <f>IF(A119&lt;&gt;"",IF(_xlfn.XLOOKUP(Output!A119,'Att log'!$B$5:$B$517,'Att log'!E$5:E$517,)=0,_xlfn.XLOOKUP(Output!A119,'Att log'!B$5:B$517,'Att log'!F$5:F$517,),_xlfn.XLOOKUP(Output!A119,'Att log'!B$5:B$517,'Att log'!E$5:E$517,)),"")</f>
        <v/>
      </c>
      <c r="F119" t="str">
        <f t="shared" si="5"/>
        <v/>
      </c>
    </row>
    <row r="120" spans="2:6">
      <c r="B120" s="2" t="str">
        <f t="shared" si="3"/>
        <v/>
      </c>
      <c r="C120" t="str">
        <f t="shared" si="4"/>
        <v/>
      </c>
      <c r="D120" t="str">
        <f>IF(C120&lt;&gt;"",_xlfn.IFNA(IF((A120-FLOOR(A120,100))&lt;6,"الخدام",LOOKUP(FLOOR(A120,100),Classes!$A$1:$A$8,Classes!$B$1:$B$8)),"الخدام"),"")</f>
        <v/>
      </c>
      <c r="E120" s="1" t="str">
        <f>IF(A120&lt;&gt;"",IF(_xlfn.XLOOKUP(Output!A120,'Att log'!$B$5:$B$517,'Att log'!E$5:E$517,)=0,_xlfn.XLOOKUP(Output!A120,'Att log'!B$5:B$517,'Att log'!F$5:F$517,),_xlfn.XLOOKUP(Output!A120,'Att log'!B$5:B$517,'Att log'!E$5:E$517,)),"")</f>
        <v/>
      </c>
      <c r="F120" t="str">
        <f t="shared" si="5"/>
        <v/>
      </c>
    </row>
    <row r="121" spans="2:6">
      <c r="B121" s="2" t="str">
        <f t="shared" si="3"/>
        <v/>
      </c>
      <c r="C121" t="str">
        <f t="shared" si="4"/>
        <v/>
      </c>
      <c r="D121" t="str">
        <f>IF(C121&lt;&gt;"",_xlfn.IFNA(IF((A121-FLOOR(A121,100))&lt;6,"الخدام",LOOKUP(FLOOR(A121,100),Classes!$A$1:$A$8,Classes!$B$1:$B$8)),"الخدام"),"")</f>
        <v/>
      </c>
      <c r="E121" s="1" t="str">
        <f>IF(A121&lt;&gt;"",IF(_xlfn.XLOOKUP(Output!A121,'Att log'!$B$5:$B$517,'Att log'!E$5:E$517,)=0,_xlfn.XLOOKUP(Output!A121,'Att log'!B$5:B$517,'Att log'!F$5:F$517,),_xlfn.XLOOKUP(Output!A121,'Att log'!B$5:B$517,'Att log'!E$5:E$517,)),"")</f>
        <v/>
      </c>
      <c r="F121" t="str">
        <f t="shared" si="5"/>
        <v/>
      </c>
    </row>
    <row r="122" spans="2:6">
      <c r="B122" s="2" t="str">
        <f t="shared" si="3"/>
        <v/>
      </c>
      <c r="C122" t="str">
        <f t="shared" si="4"/>
        <v/>
      </c>
      <c r="D122" t="str">
        <f>IF(C122&lt;&gt;"",_xlfn.IFNA(IF((A122-FLOOR(A122,100))&lt;6,"الخدام",LOOKUP(FLOOR(A122,100),Classes!$A$1:$A$8,Classes!$B$1:$B$8)),"الخدام"),"")</f>
        <v/>
      </c>
      <c r="E122" s="1" t="str">
        <f>IF(A122&lt;&gt;"",IF(_xlfn.XLOOKUP(Output!A122,'Att log'!$B$5:$B$517,'Att log'!E$5:E$517,)=0,_xlfn.XLOOKUP(Output!A122,'Att log'!B$5:B$517,'Att log'!F$5:F$517,),_xlfn.XLOOKUP(Output!A122,'Att log'!B$5:B$517,'Att log'!E$5:E$517,)),"")</f>
        <v/>
      </c>
      <c r="F122" t="str">
        <f t="shared" si="5"/>
        <v/>
      </c>
    </row>
    <row r="123" spans="2:6">
      <c r="B123" s="2" t="str">
        <f t="shared" si="3"/>
        <v/>
      </c>
      <c r="C123" t="str">
        <f t="shared" si="4"/>
        <v/>
      </c>
      <c r="D123" t="str">
        <f>IF(C123&lt;&gt;"",_xlfn.IFNA(IF((A123-FLOOR(A123,100))&lt;6,"الخدام",LOOKUP(FLOOR(A123,100),Classes!$A$1:$A$8,Classes!$B$1:$B$8)),"الخدام"),"")</f>
        <v/>
      </c>
      <c r="E123" s="1" t="str">
        <f>IF(A123&lt;&gt;"",IF(_xlfn.XLOOKUP(Output!A123,'Att log'!$B$5:$B$517,'Att log'!E$5:E$517,)=0,_xlfn.XLOOKUP(Output!A123,'Att log'!B$5:B$517,'Att log'!F$5:F$517,),_xlfn.XLOOKUP(Output!A123,'Att log'!B$5:B$517,'Att log'!E$5:E$517,)),"")</f>
        <v/>
      </c>
      <c r="F123" t="str">
        <f t="shared" si="5"/>
        <v/>
      </c>
    </row>
    <row r="124" spans="2:6">
      <c r="B124" s="2" t="str">
        <f t="shared" si="3"/>
        <v/>
      </c>
      <c r="C124" t="str">
        <f t="shared" si="4"/>
        <v/>
      </c>
      <c r="D124" t="str">
        <f>IF(C124&lt;&gt;"",_xlfn.IFNA(IF((A124-FLOOR(A124,100))&lt;6,"الخدام",LOOKUP(FLOOR(A124,100),Classes!$A$1:$A$8,Classes!$B$1:$B$8)),"الخدام"),"")</f>
        <v/>
      </c>
      <c r="E124" s="1" t="str">
        <f>IF(A124&lt;&gt;"",IF(_xlfn.XLOOKUP(Output!A124,'Att log'!$B$5:$B$517,'Att log'!E$5:E$517,)=0,_xlfn.XLOOKUP(Output!A124,'Att log'!B$5:B$517,'Att log'!F$5:F$517,),_xlfn.XLOOKUP(Output!A124,'Att log'!B$5:B$517,'Att log'!E$5:E$517,)),"")</f>
        <v/>
      </c>
      <c r="F124" t="str">
        <f t="shared" si="5"/>
        <v/>
      </c>
    </row>
    <row r="125" spans="2:6">
      <c r="B125" s="2" t="str">
        <f t="shared" si="3"/>
        <v/>
      </c>
      <c r="C125" t="str">
        <f t="shared" si="4"/>
        <v/>
      </c>
      <c r="D125" t="str">
        <f>IF(C125&lt;&gt;"",_xlfn.IFNA(IF((A125-FLOOR(A125,100))&lt;6,"الخدام",LOOKUP(FLOOR(A125,100),Classes!$A$1:$A$8,Classes!$B$1:$B$8)),"الخدام"),"")</f>
        <v/>
      </c>
      <c r="E125" s="1" t="str">
        <f>IF(A125&lt;&gt;"",IF(_xlfn.XLOOKUP(Output!A125,'Att log'!$B$5:$B$517,'Att log'!E$5:E$517,)=0,_xlfn.XLOOKUP(Output!A125,'Att log'!B$5:B$517,'Att log'!F$5:F$517,),_xlfn.XLOOKUP(Output!A125,'Att log'!B$5:B$517,'Att log'!E$5:E$517,)),"")</f>
        <v/>
      </c>
      <c r="F125" t="str">
        <f t="shared" si="5"/>
        <v/>
      </c>
    </row>
    <row r="126" spans="2:6">
      <c r="B126" s="2" t="str">
        <f t="shared" si="3"/>
        <v/>
      </c>
      <c r="C126" t="str">
        <f t="shared" si="4"/>
        <v/>
      </c>
      <c r="D126" t="str">
        <f>IF(C126&lt;&gt;"",_xlfn.IFNA(IF((A126-FLOOR(A126,100))&lt;6,"الخدام",LOOKUP(FLOOR(A126,100),Classes!$A$1:$A$8,Classes!$B$1:$B$8)),"الخدام"),"")</f>
        <v/>
      </c>
      <c r="E126" s="1" t="str">
        <f>IF(A126&lt;&gt;"",IF(_xlfn.XLOOKUP(Output!A126,'Att log'!$B$5:$B$517,'Att log'!E$5:E$517,)=0,_xlfn.XLOOKUP(Output!A126,'Att log'!B$5:B$517,'Att log'!F$5:F$517,),_xlfn.XLOOKUP(Output!A126,'Att log'!B$5:B$517,'Att log'!E$5:E$517,)),"")</f>
        <v/>
      </c>
      <c r="F126" t="str">
        <f t="shared" si="5"/>
        <v/>
      </c>
    </row>
    <row r="127" spans="2:6">
      <c r="B127" s="2" t="str">
        <f t="shared" si="3"/>
        <v/>
      </c>
      <c r="C127" t="str">
        <f t="shared" si="4"/>
        <v/>
      </c>
      <c r="D127" t="str">
        <f>IF(C127&lt;&gt;"",_xlfn.IFNA(IF((A127-FLOOR(A127,100))&lt;6,"الخدام",LOOKUP(FLOOR(A127,100),Classes!$A$1:$A$8,Classes!$B$1:$B$8)),"الخدام"),"")</f>
        <v/>
      </c>
      <c r="E127" s="1" t="str">
        <f>IF(A127&lt;&gt;"",IF(_xlfn.XLOOKUP(Output!A127,'Att log'!$B$5:$B$517,'Att log'!E$5:E$517,)=0,_xlfn.XLOOKUP(Output!A127,'Att log'!B$5:B$517,'Att log'!F$5:F$517,),_xlfn.XLOOKUP(Output!A127,'Att log'!B$5:B$517,'Att log'!E$5:E$517,)),"")</f>
        <v/>
      </c>
      <c r="F127" t="str">
        <f t="shared" si="5"/>
        <v/>
      </c>
    </row>
    <row r="128" spans="2:6">
      <c r="B128" s="2" t="str">
        <f t="shared" si="3"/>
        <v/>
      </c>
      <c r="C128" t="str">
        <f t="shared" si="4"/>
        <v/>
      </c>
      <c r="D128" t="str">
        <f>IF(C128&lt;&gt;"",_xlfn.IFNA(IF((A128-FLOOR(A128,100))&lt;6,"الخدام",LOOKUP(FLOOR(A128,100),Classes!$A$1:$A$8,Classes!$B$1:$B$8)),"الخدام"),"")</f>
        <v/>
      </c>
      <c r="E128" s="1" t="str">
        <f>IF(A128&lt;&gt;"",IF(_xlfn.XLOOKUP(Output!A128,'Att log'!$B$5:$B$517,'Att log'!E$5:E$517,)=0,_xlfn.XLOOKUP(Output!A128,'Att log'!B$5:B$517,'Att log'!F$5:F$517,),_xlfn.XLOOKUP(Output!A128,'Att log'!B$5:B$517,'Att log'!E$5:E$517,)),"")</f>
        <v/>
      </c>
      <c r="F128" t="str">
        <f t="shared" si="5"/>
        <v/>
      </c>
    </row>
    <row r="129" spans="2:6">
      <c r="B129" s="2" t="str">
        <f t="shared" si="3"/>
        <v/>
      </c>
      <c r="C129" t="str">
        <f t="shared" si="4"/>
        <v/>
      </c>
      <c r="D129" t="str">
        <f>IF(C129&lt;&gt;"",_xlfn.IFNA(IF((A129-FLOOR(A129,100))&lt;6,"الخدام",LOOKUP(FLOOR(A129,100),Classes!$A$1:$A$8,Classes!$B$1:$B$8)),"الخدام"),"")</f>
        <v/>
      </c>
      <c r="E129" s="1" t="str">
        <f>IF(A129&lt;&gt;"",IF(_xlfn.XLOOKUP(Output!A129,'Att log'!$B$5:$B$517,'Att log'!E$5:E$517,)=0,_xlfn.XLOOKUP(Output!A129,'Att log'!B$5:B$517,'Att log'!F$5:F$517,),_xlfn.XLOOKUP(Output!A129,'Att log'!B$5:B$517,'Att log'!E$5:E$517,)),"")</f>
        <v/>
      </c>
      <c r="F129" t="str">
        <f t="shared" si="5"/>
        <v/>
      </c>
    </row>
    <row r="130" spans="2:6">
      <c r="B130" s="2" t="str">
        <f t="shared" ref="B130:B193" si="6">IF(A130&lt;&gt;"",B129,"")</f>
        <v/>
      </c>
      <c r="C130" t="str">
        <f t="shared" ref="C130:C193" si="7">IF(B130&lt;&gt;"","ثالثة","")</f>
        <v/>
      </c>
      <c r="D130" t="str">
        <f>IF(C130&lt;&gt;"",_xlfn.IFNA(IF((A130-FLOOR(A130,100))&lt;6,"الخدام",LOOKUP(FLOOR(A130,100),Classes!$A$1:$A$8,Classes!$B$1:$B$8)),"الخدام"),"")</f>
        <v/>
      </c>
      <c r="E130" s="1" t="str">
        <f>IF(A130&lt;&gt;"",IF(_xlfn.XLOOKUP(Output!A130,'Att log'!$B$5:$B$517,'Att log'!E$5:E$517,)=0,_xlfn.XLOOKUP(Output!A130,'Att log'!B$5:B$517,'Att log'!F$5:F$517,),_xlfn.XLOOKUP(Output!A130,'Att log'!B$5:B$517,'Att log'!E$5:E$517,)),"")</f>
        <v/>
      </c>
      <c r="F130" t="str">
        <f t="shared" ref="F130:F193" si="8">IF(E130&lt;&gt;"",IF(TIMEVALUE(E130)&gt;TIMEVALUE("13:30"),"yes","no"),"")</f>
        <v/>
      </c>
    </row>
    <row r="131" spans="2:6">
      <c r="B131" s="2" t="str">
        <f t="shared" si="6"/>
        <v/>
      </c>
      <c r="C131" t="str">
        <f t="shared" si="7"/>
        <v/>
      </c>
      <c r="D131" t="str">
        <f>IF(C131&lt;&gt;"",_xlfn.IFNA(IF((A131-FLOOR(A131,100))&lt;6,"الخدام",LOOKUP(FLOOR(A131,100),Classes!$A$1:$A$8,Classes!$B$1:$B$8)),"الخدام"),"")</f>
        <v/>
      </c>
      <c r="E131" s="1" t="str">
        <f>IF(A131&lt;&gt;"",IF(_xlfn.XLOOKUP(Output!A131,'Att log'!$B$5:$B$517,'Att log'!E$5:E$517,)=0,_xlfn.XLOOKUP(Output!A131,'Att log'!B$5:B$517,'Att log'!F$5:F$517,),_xlfn.XLOOKUP(Output!A131,'Att log'!B$5:B$517,'Att log'!E$5:E$517,)),"")</f>
        <v/>
      </c>
      <c r="F131" t="str">
        <f t="shared" si="8"/>
        <v/>
      </c>
    </row>
    <row r="132" spans="2:6">
      <c r="B132" s="2" t="str">
        <f t="shared" si="6"/>
        <v/>
      </c>
      <c r="C132" t="str">
        <f t="shared" si="7"/>
        <v/>
      </c>
      <c r="D132" t="str">
        <f>IF(C132&lt;&gt;"",_xlfn.IFNA(IF((A132-FLOOR(A132,100))&lt;6,"الخدام",LOOKUP(FLOOR(A132,100),Classes!$A$1:$A$8,Classes!$B$1:$B$8)),"الخدام"),"")</f>
        <v/>
      </c>
      <c r="E132" s="1" t="str">
        <f>IF(A132&lt;&gt;"",IF(_xlfn.XLOOKUP(Output!A132,'Att log'!$B$5:$B$517,'Att log'!E$5:E$517,)=0,_xlfn.XLOOKUP(Output!A132,'Att log'!B$5:B$517,'Att log'!F$5:F$517,),_xlfn.XLOOKUP(Output!A132,'Att log'!B$5:B$517,'Att log'!E$5:E$517,)),"")</f>
        <v/>
      </c>
      <c r="F132" t="str">
        <f t="shared" si="8"/>
        <v/>
      </c>
    </row>
    <row r="133" spans="2:6">
      <c r="B133" s="2" t="str">
        <f t="shared" si="6"/>
        <v/>
      </c>
      <c r="C133" t="str">
        <f t="shared" si="7"/>
        <v/>
      </c>
      <c r="D133" t="str">
        <f>IF(C133&lt;&gt;"",_xlfn.IFNA(IF((A133-FLOOR(A133,100))&lt;6,"الخدام",LOOKUP(FLOOR(A133,100),Classes!$A$1:$A$8,Classes!$B$1:$B$8)),"الخدام"),"")</f>
        <v/>
      </c>
      <c r="E133" s="1" t="str">
        <f>IF(A133&lt;&gt;"",IF(_xlfn.XLOOKUP(Output!A133,'Att log'!$B$5:$B$517,'Att log'!E$5:E$517,)=0,_xlfn.XLOOKUP(Output!A133,'Att log'!B$5:B$517,'Att log'!F$5:F$517,),_xlfn.XLOOKUP(Output!A133,'Att log'!B$5:B$517,'Att log'!E$5:E$517,)),"")</f>
        <v/>
      </c>
      <c r="F133" t="str">
        <f t="shared" si="8"/>
        <v/>
      </c>
    </row>
    <row r="134" spans="2:6">
      <c r="B134" s="2" t="str">
        <f t="shared" si="6"/>
        <v/>
      </c>
      <c r="C134" t="str">
        <f t="shared" si="7"/>
        <v/>
      </c>
      <c r="D134" t="str">
        <f>IF(C134&lt;&gt;"",_xlfn.IFNA(IF((A134-FLOOR(A134,100))&lt;6,"الخدام",LOOKUP(FLOOR(A134,100),Classes!$A$1:$A$8,Classes!$B$1:$B$8)),"الخدام"),"")</f>
        <v/>
      </c>
      <c r="E134" s="1" t="str">
        <f>IF(A134&lt;&gt;"",IF(_xlfn.XLOOKUP(Output!A134,'Att log'!$B$5:$B$517,'Att log'!E$5:E$517,)=0,_xlfn.XLOOKUP(Output!A134,'Att log'!B$5:B$517,'Att log'!F$5:F$517,),_xlfn.XLOOKUP(Output!A134,'Att log'!B$5:B$517,'Att log'!E$5:E$517,)),"")</f>
        <v/>
      </c>
      <c r="F134" t="str">
        <f t="shared" si="8"/>
        <v/>
      </c>
    </row>
    <row r="135" spans="2:6">
      <c r="B135" s="2" t="str">
        <f t="shared" si="6"/>
        <v/>
      </c>
      <c r="C135" t="str">
        <f t="shared" si="7"/>
        <v/>
      </c>
      <c r="D135" t="str">
        <f>IF(C135&lt;&gt;"",_xlfn.IFNA(IF((A135-FLOOR(A135,100))&lt;6,"الخدام",LOOKUP(FLOOR(A135,100),Classes!$A$1:$A$8,Classes!$B$1:$B$8)),"الخدام"),"")</f>
        <v/>
      </c>
      <c r="E135" s="1" t="str">
        <f>IF(A135&lt;&gt;"",IF(_xlfn.XLOOKUP(Output!A135,'Att log'!$B$5:$B$517,'Att log'!E$5:E$517,)=0,_xlfn.XLOOKUP(Output!A135,'Att log'!B$5:B$517,'Att log'!F$5:F$517,),_xlfn.XLOOKUP(Output!A135,'Att log'!B$5:B$517,'Att log'!E$5:E$517,)),"")</f>
        <v/>
      </c>
      <c r="F135" t="str">
        <f t="shared" si="8"/>
        <v/>
      </c>
    </row>
    <row r="136" spans="2:6">
      <c r="B136" s="2" t="str">
        <f t="shared" si="6"/>
        <v/>
      </c>
      <c r="C136" t="str">
        <f t="shared" si="7"/>
        <v/>
      </c>
      <c r="D136" t="str">
        <f>IF(C136&lt;&gt;"",_xlfn.IFNA(IF((A136-FLOOR(A136,100))&lt;6,"الخدام",LOOKUP(FLOOR(A136,100),Classes!$A$1:$A$8,Classes!$B$1:$B$8)),"الخدام"),"")</f>
        <v/>
      </c>
      <c r="E136" s="1" t="str">
        <f>IF(A136&lt;&gt;"",IF(_xlfn.XLOOKUP(Output!A136,'Att log'!$B$5:$B$517,'Att log'!E$5:E$517,)=0,_xlfn.XLOOKUP(Output!A136,'Att log'!B$5:B$517,'Att log'!F$5:F$517,),_xlfn.XLOOKUP(Output!A136,'Att log'!B$5:B$517,'Att log'!E$5:E$517,)),"")</f>
        <v/>
      </c>
      <c r="F136" t="str">
        <f t="shared" si="8"/>
        <v/>
      </c>
    </row>
    <row r="137" spans="2:6">
      <c r="B137" s="2" t="str">
        <f t="shared" si="6"/>
        <v/>
      </c>
      <c r="C137" t="str">
        <f t="shared" si="7"/>
        <v/>
      </c>
      <c r="D137" t="str">
        <f>IF(C137&lt;&gt;"",_xlfn.IFNA(IF((A137-FLOOR(A137,100))&lt;6,"الخدام",LOOKUP(FLOOR(A137,100),Classes!$A$1:$A$8,Classes!$B$1:$B$8)),"الخدام"),"")</f>
        <v/>
      </c>
      <c r="E137" s="1" t="str">
        <f>IF(A137&lt;&gt;"",IF(_xlfn.XLOOKUP(Output!A137,'Att log'!$B$5:$B$517,'Att log'!E$5:E$517,)=0,_xlfn.XLOOKUP(Output!A137,'Att log'!B$5:B$517,'Att log'!F$5:F$517,),_xlfn.XLOOKUP(Output!A137,'Att log'!B$5:B$517,'Att log'!E$5:E$517,)),"")</f>
        <v/>
      </c>
      <c r="F137" t="str">
        <f t="shared" si="8"/>
        <v/>
      </c>
    </row>
    <row r="138" spans="2:6">
      <c r="B138" s="2" t="str">
        <f t="shared" si="6"/>
        <v/>
      </c>
      <c r="C138" t="str">
        <f t="shared" si="7"/>
        <v/>
      </c>
      <c r="D138" t="str">
        <f>IF(C138&lt;&gt;"",_xlfn.IFNA(IF((A138-FLOOR(A138,100))&lt;6,"الخدام",LOOKUP(FLOOR(A138,100),Classes!$A$1:$A$8,Classes!$B$1:$B$8)),"الخدام"),"")</f>
        <v/>
      </c>
      <c r="E138" s="1" t="str">
        <f>IF(A138&lt;&gt;"",IF(_xlfn.XLOOKUP(Output!A138,'Att log'!$B$5:$B$517,'Att log'!E$5:E$517,)=0,_xlfn.XLOOKUP(Output!A138,'Att log'!B$5:B$517,'Att log'!F$5:F$517,),_xlfn.XLOOKUP(Output!A138,'Att log'!B$5:B$517,'Att log'!E$5:E$517,)),"")</f>
        <v/>
      </c>
      <c r="F138" t="str">
        <f t="shared" si="8"/>
        <v/>
      </c>
    </row>
    <row r="139" spans="2:6">
      <c r="B139" s="2" t="str">
        <f t="shared" si="6"/>
        <v/>
      </c>
      <c r="C139" t="str">
        <f t="shared" si="7"/>
        <v/>
      </c>
      <c r="D139" t="str">
        <f>IF(C139&lt;&gt;"",_xlfn.IFNA(IF((A139-FLOOR(A139,100))&lt;6,"الخدام",LOOKUP(FLOOR(A139,100),Classes!$A$1:$A$8,Classes!$B$1:$B$8)),"الخدام"),"")</f>
        <v/>
      </c>
      <c r="E139" s="1" t="str">
        <f>IF(A139&lt;&gt;"",IF(_xlfn.XLOOKUP(Output!A139,'Att log'!$B$5:$B$517,'Att log'!E$5:E$517,)=0,_xlfn.XLOOKUP(Output!A139,'Att log'!B$5:B$517,'Att log'!F$5:F$517,),_xlfn.XLOOKUP(Output!A139,'Att log'!B$5:B$517,'Att log'!E$5:E$517,)),"")</f>
        <v/>
      </c>
      <c r="F139" t="str">
        <f t="shared" si="8"/>
        <v/>
      </c>
    </row>
    <row r="140" spans="2:6">
      <c r="B140" s="2" t="str">
        <f t="shared" si="6"/>
        <v/>
      </c>
      <c r="C140" t="str">
        <f t="shared" si="7"/>
        <v/>
      </c>
      <c r="D140" t="str">
        <f>IF(C140&lt;&gt;"",_xlfn.IFNA(IF((A140-FLOOR(A140,100))&lt;6,"الخدام",LOOKUP(FLOOR(A140,100),Classes!$A$1:$A$8,Classes!$B$1:$B$8)),"الخدام"),"")</f>
        <v/>
      </c>
      <c r="E140" s="1" t="str">
        <f>IF(A140&lt;&gt;"",IF(_xlfn.XLOOKUP(Output!A140,'Att log'!$B$5:$B$517,'Att log'!E$5:E$517,)=0,_xlfn.XLOOKUP(Output!A140,'Att log'!B$5:B$517,'Att log'!F$5:F$517,),_xlfn.XLOOKUP(Output!A140,'Att log'!B$5:B$517,'Att log'!E$5:E$517,)),"")</f>
        <v/>
      </c>
      <c r="F140" t="str">
        <f t="shared" si="8"/>
        <v/>
      </c>
    </row>
    <row r="141" spans="2:6">
      <c r="B141" s="2" t="str">
        <f t="shared" si="6"/>
        <v/>
      </c>
      <c r="C141" t="str">
        <f t="shared" si="7"/>
        <v/>
      </c>
      <c r="D141" t="str">
        <f>IF(C141&lt;&gt;"",_xlfn.IFNA(IF((A141-FLOOR(A141,100))&lt;6,"الخدام",LOOKUP(FLOOR(A141,100),Classes!$A$1:$A$8,Classes!$B$1:$B$8)),"الخدام"),"")</f>
        <v/>
      </c>
      <c r="E141" s="1" t="str">
        <f>IF(A141&lt;&gt;"",IF(_xlfn.XLOOKUP(Output!A141,'Att log'!$B$5:$B$517,'Att log'!E$5:E$517,)=0,_xlfn.XLOOKUP(Output!A141,'Att log'!B$5:B$517,'Att log'!F$5:F$517,),_xlfn.XLOOKUP(Output!A141,'Att log'!B$5:B$517,'Att log'!E$5:E$517,)),"")</f>
        <v/>
      </c>
      <c r="F141" t="str">
        <f t="shared" si="8"/>
        <v/>
      </c>
    </row>
    <row r="142" spans="2:6">
      <c r="B142" s="2" t="str">
        <f t="shared" si="6"/>
        <v/>
      </c>
      <c r="C142" t="str">
        <f t="shared" si="7"/>
        <v/>
      </c>
      <c r="D142" t="str">
        <f>IF(C142&lt;&gt;"",_xlfn.IFNA(IF((A142-FLOOR(A142,100))&lt;6,"الخدام",LOOKUP(FLOOR(A142,100),Classes!$A$1:$A$8,Classes!$B$1:$B$8)),"الخدام"),"")</f>
        <v/>
      </c>
      <c r="E142" s="1" t="str">
        <f>IF(A142&lt;&gt;"",IF(_xlfn.XLOOKUP(Output!A142,'Att log'!$B$5:$B$517,'Att log'!E$5:E$517,)=0,_xlfn.XLOOKUP(Output!A142,'Att log'!B$5:B$517,'Att log'!F$5:F$517,),_xlfn.XLOOKUP(Output!A142,'Att log'!B$5:B$517,'Att log'!E$5:E$517,)),"")</f>
        <v/>
      </c>
      <c r="F142" t="str">
        <f t="shared" si="8"/>
        <v/>
      </c>
    </row>
    <row r="143" spans="2:6">
      <c r="B143" s="2" t="str">
        <f t="shared" si="6"/>
        <v/>
      </c>
      <c r="C143" t="str">
        <f t="shared" si="7"/>
        <v/>
      </c>
      <c r="D143" t="str">
        <f>IF(C143&lt;&gt;"",_xlfn.IFNA(IF((A143-FLOOR(A143,100))&lt;6,"الخدام",LOOKUP(FLOOR(A143,100),Classes!$A$1:$A$8,Classes!$B$1:$B$8)),"الخدام"),"")</f>
        <v/>
      </c>
      <c r="E143" s="1" t="str">
        <f>IF(A143&lt;&gt;"",IF(_xlfn.XLOOKUP(Output!A143,'Att log'!$B$5:$B$517,'Att log'!E$5:E$517,)=0,_xlfn.XLOOKUP(Output!A143,'Att log'!B$5:B$517,'Att log'!F$5:F$517,),_xlfn.XLOOKUP(Output!A143,'Att log'!B$5:B$517,'Att log'!E$5:E$517,)),"")</f>
        <v/>
      </c>
      <c r="F143" t="str">
        <f t="shared" si="8"/>
        <v/>
      </c>
    </row>
    <row r="144" spans="2:6">
      <c r="B144" s="2" t="str">
        <f t="shared" si="6"/>
        <v/>
      </c>
      <c r="C144" t="str">
        <f t="shared" si="7"/>
        <v/>
      </c>
      <c r="D144" t="str">
        <f>IF(C144&lt;&gt;"",_xlfn.IFNA(IF((A144-FLOOR(A144,100))&lt;6,"الخدام",LOOKUP(FLOOR(A144,100),Classes!$A$1:$A$8,Classes!$B$1:$B$8)),"الخدام"),"")</f>
        <v/>
      </c>
      <c r="E144" s="1" t="str">
        <f>IF(A144&lt;&gt;"",IF(_xlfn.XLOOKUP(Output!A144,'Att log'!$B$5:$B$517,'Att log'!E$5:E$517,)=0,_xlfn.XLOOKUP(Output!A144,'Att log'!B$5:B$517,'Att log'!F$5:F$517,),_xlfn.XLOOKUP(Output!A144,'Att log'!B$5:B$517,'Att log'!E$5:E$517,)),"")</f>
        <v/>
      </c>
      <c r="F144" t="str">
        <f t="shared" si="8"/>
        <v/>
      </c>
    </row>
    <row r="145" spans="2:6">
      <c r="B145" s="2" t="str">
        <f t="shared" si="6"/>
        <v/>
      </c>
      <c r="C145" t="str">
        <f t="shared" si="7"/>
        <v/>
      </c>
      <c r="D145" t="str">
        <f>IF(C145&lt;&gt;"",_xlfn.IFNA(IF((A145-FLOOR(A145,100))&lt;6,"الخدام",LOOKUP(FLOOR(A145,100),Classes!$A$1:$A$8,Classes!$B$1:$B$8)),"الخدام"),"")</f>
        <v/>
      </c>
      <c r="E145" s="1" t="str">
        <f>IF(A145&lt;&gt;"",IF(_xlfn.XLOOKUP(Output!A145,'Att log'!$B$5:$B$517,'Att log'!E$5:E$517,)=0,_xlfn.XLOOKUP(Output!A145,'Att log'!B$5:B$517,'Att log'!F$5:F$517,),_xlfn.XLOOKUP(Output!A145,'Att log'!B$5:B$517,'Att log'!E$5:E$517,)),"")</f>
        <v/>
      </c>
      <c r="F145" t="str">
        <f t="shared" si="8"/>
        <v/>
      </c>
    </row>
    <row r="146" spans="2:6">
      <c r="B146" s="2" t="str">
        <f t="shared" si="6"/>
        <v/>
      </c>
      <c r="C146" t="str">
        <f t="shared" si="7"/>
        <v/>
      </c>
      <c r="D146" t="str">
        <f>IF(C146&lt;&gt;"",_xlfn.IFNA(IF((A146-FLOOR(A146,100))&lt;6,"الخدام",LOOKUP(FLOOR(A146,100),Classes!$A$1:$A$8,Classes!$B$1:$B$8)),"الخدام"),"")</f>
        <v/>
      </c>
      <c r="E146" s="1" t="str">
        <f>IF(A146&lt;&gt;"",IF(_xlfn.XLOOKUP(Output!A146,'Att log'!$B$5:$B$517,'Att log'!E$5:E$517,)=0,_xlfn.XLOOKUP(Output!A146,'Att log'!B$5:B$517,'Att log'!F$5:F$517,),_xlfn.XLOOKUP(Output!A146,'Att log'!B$5:B$517,'Att log'!E$5:E$517,)),"")</f>
        <v/>
      </c>
      <c r="F146" t="str">
        <f t="shared" si="8"/>
        <v/>
      </c>
    </row>
    <row r="147" spans="2:6">
      <c r="B147" s="2" t="str">
        <f t="shared" si="6"/>
        <v/>
      </c>
      <c r="C147" t="str">
        <f t="shared" si="7"/>
        <v/>
      </c>
      <c r="D147" t="str">
        <f>IF(C147&lt;&gt;"",_xlfn.IFNA(IF((A147-FLOOR(A147,100))&lt;6,"الخدام",LOOKUP(FLOOR(A147,100),Classes!$A$1:$A$8,Classes!$B$1:$B$8)),"الخدام"),"")</f>
        <v/>
      </c>
      <c r="E147" s="1" t="str">
        <f>IF(A147&lt;&gt;"",IF(_xlfn.XLOOKUP(Output!A147,'Att log'!$B$5:$B$517,'Att log'!E$5:E$517,)=0,_xlfn.XLOOKUP(Output!A147,'Att log'!B$5:B$517,'Att log'!F$5:F$517,),_xlfn.XLOOKUP(Output!A147,'Att log'!B$5:B$517,'Att log'!E$5:E$517,)),"")</f>
        <v/>
      </c>
      <c r="F147" t="str">
        <f t="shared" si="8"/>
        <v/>
      </c>
    </row>
    <row r="148" spans="2:6">
      <c r="B148" s="2" t="str">
        <f t="shared" si="6"/>
        <v/>
      </c>
      <c r="C148" t="str">
        <f t="shared" si="7"/>
        <v/>
      </c>
      <c r="D148" t="str">
        <f>IF(C148&lt;&gt;"",_xlfn.IFNA(IF((A148-FLOOR(A148,100))&lt;6,"الخدام",LOOKUP(FLOOR(A148,100),Classes!$A$1:$A$8,Classes!$B$1:$B$8)),"الخدام"),"")</f>
        <v/>
      </c>
      <c r="E148" s="1" t="str">
        <f>IF(A148&lt;&gt;"",IF(_xlfn.XLOOKUP(Output!A148,'Att log'!$B$5:$B$517,'Att log'!E$5:E$517,)=0,_xlfn.XLOOKUP(Output!A148,'Att log'!B$5:B$517,'Att log'!F$5:F$517,),_xlfn.XLOOKUP(Output!A148,'Att log'!B$5:B$517,'Att log'!E$5:E$517,)),"")</f>
        <v/>
      </c>
      <c r="F148" t="str">
        <f t="shared" si="8"/>
        <v/>
      </c>
    </row>
    <row r="149" spans="2:6">
      <c r="B149" s="2" t="str">
        <f t="shared" si="6"/>
        <v/>
      </c>
      <c r="C149" t="str">
        <f t="shared" si="7"/>
        <v/>
      </c>
      <c r="D149" t="str">
        <f>IF(C149&lt;&gt;"",_xlfn.IFNA(IF((A149-FLOOR(A149,100))&lt;6,"الخدام",LOOKUP(FLOOR(A149,100),Classes!$A$1:$A$8,Classes!$B$1:$B$8)),"الخدام"),"")</f>
        <v/>
      </c>
      <c r="E149" s="1" t="str">
        <f>IF(A149&lt;&gt;"",IF(_xlfn.XLOOKUP(Output!A149,'Att log'!$B$5:$B$517,'Att log'!E$5:E$517,)=0,_xlfn.XLOOKUP(Output!A149,'Att log'!B$5:B$517,'Att log'!F$5:F$517,),_xlfn.XLOOKUP(Output!A149,'Att log'!B$5:B$517,'Att log'!E$5:E$517,)),"")</f>
        <v/>
      </c>
      <c r="F149" t="str">
        <f t="shared" si="8"/>
        <v/>
      </c>
    </row>
    <row r="150" spans="2:6">
      <c r="B150" s="2" t="str">
        <f t="shared" si="6"/>
        <v/>
      </c>
      <c r="C150" t="str">
        <f t="shared" si="7"/>
        <v/>
      </c>
      <c r="D150" t="str">
        <f>IF(C150&lt;&gt;"",_xlfn.IFNA(IF((A150-FLOOR(A150,100))&lt;6,"الخدام",LOOKUP(FLOOR(A150,100),Classes!$A$1:$A$8,Classes!$B$1:$B$8)),"الخدام"),"")</f>
        <v/>
      </c>
      <c r="E150" s="1" t="str">
        <f>IF(A150&lt;&gt;"",IF(_xlfn.XLOOKUP(Output!A150,'Att log'!$B$5:$B$517,'Att log'!E$5:E$517,)=0,_xlfn.XLOOKUP(Output!A150,'Att log'!B$5:B$517,'Att log'!F$5:F$517,),_xlfn.XLOOKUP(Output!A150,'Att log'!B$5:B$517,'Att log'!E$5:E$517,)),"")</f>
        <v/>
      </c>
      <c r="F150" t="str">
        <f t="shared" si="8"/>
        <v/>
      </c>
    </row>
    <row r="151" spans="2:6">
      <c r="B151" s="2" t="str">
        <f t="shared" si="6"/>
        <v/>
      </c>
      <c r="C151" t="str">
        <f t="shared" si="7"/>
        <v/>
      </c>
      <c r="D151" t="str">
        <f>IF(C151&lt;&gt;"",_xlfn.IFNA(IF((A151-FLOOR(A151,100))&lt;6,"الخدام",LOOKUP(FLOOR(A151,100),Classes!$A$1:$A$8,Classes!$B$1:$B$8)),"الخدام"),"")</f>
        <v/>
      </c>
      <c r="E151" s="1" t="str">
        <f>IF(A151&lt;&gt;"",IF(_xlfn.XLOOKUP(Output!A151,'Att log'!$B$5:$B$517,'Att log'!E$5:E$517,)=0,_xlfn.XLOOKUP(Output!A151,'Att log'!B$5:B$517,'Att log'!F$5:F$517,),_xlfn.XLOOKUP(Output!A151,'Att log'!B$5:B$517,'Att log'!E$5:E$517,)),"")</f>
        <v/>
      </c>
      <c r="F151" t="str">
        <f t="shared" si="8"/>
        <v/>
      </c>
    </row>
    <row r="152" spans="2:6">
      <c r="B152" s="2" t="str">
        <f t="shared" si="6"/>
        <v/>
      </c>
      <c r="C152" t="str">
        <f t="shared" si="7"/>
        <v/>
      </c>
      <c r="D152" t="str">
        <f>IF(C152&lt;&gt;"",_xlfn.IFNA(IF((A152-FLOOR(A152,100))&lt;6,"الخدام",LOOKUP(FLOOR(A152,100),Classes!$A$1:$A$8,Classes!$B$1:$B$8)),"الخدام"),"")</f>
        <v/>
      </c>
      <c r="E152" s="1" t="str">
        <f>IF(A152&lt;&gt;"",IF(_xlfn.XLOOKUP(Output!A152,'Att log'!$B$5:$B$517,'Att log'!E$5:E$517,)=0,_xlfn.XLOOKUP(Output!A152,'Att log'!B$5:B$517,'Att log'!F$5:F$517,),_xlfn.XLOOKUP(Output!A152,'Att log'!B$5:B$517,'Att log'!E$5:E$517,)),"")</f>
        <v/>
      </c>
      <c r="F152" t="str">
        <f t="shared" si="8"/>
        <v/>
      </c>
    </row>
    <row r="153" spans="2:6">
      <c r="B153" s="2" t="str">
        <f t="shared" si="6"/>
        <v/>
      </c>
      <c r="C153" t="str">
        <f t="shared" si="7"/>
        <v/>
      </c>
      <c r="D153" t="str">
        <f>IF(C153&lt;&gt;"",_xlfn.IFNA(IF((A153-FLOOR(A153,100))&lt;6,"الخدام",LOOKUP(FLOOR(A153,100),Classes!$A$1:$A$8,Classes!$B$1:$B$8)),"الخدام"),"")</f>
        <v/>
      </c>
      <c r="E153" s="1" t="str">
        <f>IF(A153&lt;&gt;"",IF(_xlfn.XLOOKUP(Output!A153,'Att log'!$B$5:$B$517,'Att log'!E$5:E$517,)=0,_xlfn.XLOOKUP(Output!A153,'Att log'!B$5:B$517,'Att log'!F$5:F$517,),_xlfn.XLOOKUP(Output!A153,'Att log'!B$5:B$517,'Att log'!E$5:E$517,)),"")</f>
        <v/>
      </c>
      <c r="F153" t="str">
        <f t="shared" si="8"/>
        <v/>
      </c>
    </row>
    <row r="154" spans="2:6">
      <c r="B154" s="2" t="str">
        <f t="shared" si="6"/>
        <v/>
      </c>
      <c r="C154" t="str">
        <f t="shared" si="7"/>
        <v/>
      </c>
      <c r="D154" t="str">
        <f>IF(C154&lt;&gt;"",_xlfn.IFNA(IF((A154-FLOOR(A154,100))&lt;6,"الخدام",LOOKUP(FLOOR(A154,100),Classes!$A$1:$A$8,Classes!$B$1:$B$8)),"الخدام"),"")</f>
        <v/>
      </c>
      <c r="E154" s="1" t="str">
        <f>IF(A154&lt;&gt;"",IF(_xlfn.XLOOKUP(Output!A154,'Att log'!$B$5:$B$517,'Att log'!E$5:E$517,)=0,_xlfn.XLOOKUP(Output!A154,'Att log'!B$5:B$517,'Att log'!F$5:F$517,),_xlfn.XLOOKUP(Output!A154,'Att log'!B$5:B$517,'Att log'!E$5:E$517,)),"")</f>
        <v/>
      </c>
      <c r="F154" t="str">
        <f t="shared" si="8"/>
        <v/>
      </c>
    </row>
    <row r="155" spans="2:6">
      <c r="B155" s="2" t="str">
        <f t="shared" si="6"/>
        <v/>
      </c>
      <c r="C155" t="str">
        <f t="shared" si="7"/>
        <v/>
      </c>
      <c r="D155" t="str">
        <f>IF(C155&lt;&gt;"",_xlfn.IFNA(IF((A155-FLOOR(A155,100))&lt;6,"الخدام",LOOKUP(FLOOR(A155,100),Classes!$A$1:$A$8,Classes!$B$1:$B$8)),"الخدام"),"")</f>
        <v/>
      </c>
      <c r="E155" s="1" t="str">
        <f>IF(A155&lt;&gt;"",IF(_xlfn.XLOOKUP(Output!A155,'Att log'!$B$5:$B$517,'Att log'!E$5:E$517,)=0,_xlfn.XLOOKUP(Output!A155,'Att log'!B$5:B$517,'Att log'!F$5:F$517,),_xlfn.XLOOKUP(Output!A155,'Att log'!B$5:B$517,'Att log'!E$5:E$517,)),"")</f>
        <v/>
      </c>
      <c r="F155" t="str">
        <f t="shared" si="8"/>
        <v/>
      </c>
    </row>
    <row r="156" spans="2:6">
      <c r="B156" s="2" t="str">
        <f t="shared" si="6"/>
        <v/>
      </c>
      <c r="C156" t="str">
        <f t="shared" si="7"/>
        <v/>
      </c>
      <c r="D156" t="str">
        <f>IF(C156&lt;&gt;"",_xlfn.IFNA(IF((A156-FLOOR(A156,100))&lt;6,"الخدام",LOOKUP(FLOOR(A156,100),Classes!$A$1:$A$8,Classes!$B$1:$B$8)),"الخدام"),"")</f>
        <v/>
      </c>
      <c r="E156" s="1" t="str">
        <f>IF(A156&lt;&gt;"",IF(_xlfn.XLOOKUP(Output!A156,'Att log'!$B$5:$B$517,'Att log'!E$5:E$517,)=0,_xlfn.XLOOKUP(Output!A156,'Att log'!B$5:B$517,'Att log'!F$5:F$517,),_xlfn.XLOOKUP(Output!A156,'Att log'!B$5:B$517,'Att log'!E$5:E$517,)),"")</f>
        <v/>
      </c>
      <c r="F156" t="str">
        <f t="shared" si="8"/>
        <v/>
      </c>
    </row>
    <row r="157" spans="2:6">
      <c r="B157" s="2" t="str">
        <f t="shared" si="6"/>
        <v/>
      </c>
      <c r="C157" t="str">
        <f t="shared" si="7"/>
        <v/>
      </c>
      <c r="D157" t="str">
        <f>IF(C157&lt;&gt;"",_xlfn.IFNA(IF((A157-FLOOR(A157,100))&lt;6,"الخدام",LOOKUP(FLOOR(A157,100),Classes!$A$1:$A$8,Classes!$B$1:$B$8)),"الخدام"),"")</f>
        <v/>
      </c>
      <c r="E157" s="1" t="str">
        <f>IF(A157&lt;&gt;"",IF(_xlfn.XLOOKUP(Output!A157,'Att log'!$B$5:$B$517,'Att log'!E$5:E$517,)=0,_xlfn.XLOOKUP(Output!A157,'Att log'!B$5:B$517,'Att log'!F$5:F$517,),_xlfn.XLOOKUP(Output!A157,'Att log'!B$5:B$517,'Att log'!E$5:E$517,)),"")</f>
        <v/>
      </c>
      <c r="F157" t="str">
        <f t="shared" si="8"/>
        <v/>
      </c>
    </row>
    <row r="158" spans="2:6">
      <c r="B158" s="2" t="str">
        <f t="shared" si="6"/>
        <v/>
      </c>
      <c r="C158" t="str">
        <f t="shared" si="7"/>
        <v/>
      </c>
      <c r="D158" t="str">
        <f>IF(C158&lt;&gt;"",_xlfn.IFNA(IF((A158-FLOOR(A158,100))&lt;6,"الخدام",LOOKUP(FLOOR(A158,100),Classes!$A$1:$A$8,Classes!$B$1:$B$8)),"الخدام"),"")</f>
        <v/>
      </c>
      <c r="E158" s="1" t="str">
        <f>IF(A158&lt;&gt;"",IF(_xlfn.XLOOKUP(Output!A158,'Att log'!$B$5:$B$517,'Att log'!E$5:E$517,)=0,_xlfn.XLOOKUP(Output!A158,'Att log'!B$5:B$517,'Att log'!F$5:F$517,),_xlfn.XLOOKUP(Output!A158,'Att log'!B$5:B$517,'Att log'!E$5:E$517,)),"")</f>
        <v/>
      </c>
      <c r="F158" t="str">
        <f t="shared" si="8"/>
        <v/>
      </c>
    </row>
    <row r="159" spans="2:6">
      <c r="B159" s="2" t="str">
        <f t="shared" si="6"/>
        <v/>
      </c>
      <c r="C159" t="str">
        <f t="shared" si="7"/>
        <v/>
      </c>
      <c r="D159" t="str">
        <f>IF(C159&lt;&gt;"",_xlfn.IFNA(IF((A159-FLOOR(A159,100))&lt;6,"الخدام",LOOKUP(FLOOR(A159,100),Classes!$A$1:$A$8,Classes!$B$1:$B$8)),"الخدام"),"")</f>
        <v/>
      </c>
      <c r="E159" s="1" t="str">
        <f>IF(A159&lt;&gt;"",IF(_xlfn.XLOOKUP(Output!A159,'Att log'!$B$5:$B$517,'Att log'!E$5:E$517,)=0,_xlfn.XLOOKUP(Output!A159,'Att log'!B$5:B$517,'Att log'!F$5:F$517,),_xlfn.XLOOKUP(Output!A159,'Att log'!B$5:B$517,'Att log'!E$5:E$517,)),"")</f>
        <v/>
      </c>
      <c r="F159" t="str">
        <f t="shared" si="8"/>
        <v/>
      </c>
    </row>
    <row r="160" spans="2:6">
      <c r="B160" s="2" t="str">
        <f t="shared" si="6"/>
        <v/>
      </c>
      <c r="C160" t="str">
        <f t="shared" si="7"/>
        <v/>
      </c>
      <c r="D160" t="str">
        <f>IF(C160&lt;&gt;"",_xlfn.IFNA(IF((A160-FLOOR(A160,100))&lt;6,"الخدام",LOOKUP(FLOOR(A160,100),Classes!$A$1:$A$8,Classes!$B$1:$B$8)),"الخدام"),"")</f>
        <v/>
      </c>
      <c r="E160" s="1" t="str">
        <f>IF(A160&lt;&gt;"",IF(_xlfn.XLOOKUP(Output!A160,'Att log'!$B$5:$B$517,'Att log'!E$5:E$517,)=0,_xlfn.XLOOKUP(Output!A160,'Att log'!B$5:B$517,'Att log'!F$5:F$517,),_xlfn.XLOOKUP(Output!A160,'Att log'!B$5:B$517,'Att log'!E$5:E$517,)),"")</f>
        <v/>
      </c>
      <c r="F160" t="str">
        <f t="shared" si="8"/>
        <v/>
      </c>
    </row>
    <row r="161" spans="2:6">
      <c r="B161" s="2" t="str">
        <f t="shared" si="6"/>
        <v/>
      </c>
      <c r="C161" t="str">
        <f t="shared" si="7"/>
        <v/>
      </c>
      <c r="D161" t="str">
        <f>IF(C161&lt;&gt;"",_xlfn.IFNA(IF((A161-FLOOR(A161,100))&lt;6,"الخدام",LOOKUP(FLOOR(A161,100),Classes!$A$1:$A$8,Classes!$B$1:$B$8)),"الخدام"),"")</f>
        <v/>
      </c>
      <c r="E161" s="1" t="str">
        <f>IF(A161&lt;&gt;"",IF(_xlfn.XLOOKUP(Output!A161,'Att log'!$B$5:$B$517,'Att log'!E$5:E$517,)=0,_xlfn.XLOOKUP(Output!A161,'Att log'!B$5:B$517,'Att log'!F$5:F$517,),_xlfn.XLOOKUP(Output!A161,'Att log'!B$5:B$517,'Att log'!E$5:E$517,)),"")</f>
        <v/>
      </c>
      <c r="F161" t="str">
        <f t="shared" si="8"/>
        <v/>
      </c>
    </row>
    <row r="162" spans="2:6">
      <c r="B162" s="2" t="str">
        <f t="shared" si="6"/>
        <v/>
      </c>
      <c r="C162" t="str">
        <f t="shared" si="7"/>
        <v/>
      </c>
      <c r="D162" t="str">
        <f>IF(C162&lt;&gt;"",_xlfn.IFNA(IF((A162-FLOOR(A162,100))&lt;6,"الخدام",LOOKUP(FLOOR(A162,100),Classes!$A$1:$A$8,Classes!$B$1:$B$8)),"الخدام"),"")</f>
        <v/>
      </c>
      <c r="E162" s="1" t="str">
        <f>IF(A162&lt;&gt;"",IF(_xlfn.XLOOKUP(Output!A162,'Att log'!$B$5:$B$517,'Att log'!E$5:E$517,)=0,_xlfn.XLOOKUP(Output!A162,'Att log'!B$5:B$517,'Att log'!F$5:F$517,),_xlfn.XLOOKUP(Output!A162,'Att log'!B$5:B$517,'Att log'!E$5:E$517,)),"")</f>
        <v/>
      </c>
      <c r="F162" t="str">
        <f t="shared" si="8"/>
        <v/>
      </c>
    </row>
    <row r="163" spans="2:6">
      <c r="B163" s="2" t="str">
        <f t="shared" si="6"/>
        <v/>
      </c>
      <c r="C163" t="str">
        <f t="shared" si="7"/>
        <v/>
      </c>
      <c r="D163" t="str">
        <f>IF(C163&lt;&gt;"",_xlfn.IFNA(IF((A163-FLOOR(A163,100))&lt;6,"الخدام",LOOKUP(FLOOR(A163,100),Classes!$A$1:$A$8,Classes!$B$1:$B$8)),"الخدام"),"")</f>
        <v/>
      </c>
      <c r="E163" s="1" t="str">
        <f>IF(A163&lt;&gt;"",IF(_xlfn.XLOOKUP(Output!A163,'Att log'!$B$5:$B$517,'Att log'!E$5:E$517,)=0,_xlfn.XLOOKUP(Output!A163,'Att log'!B$5:B$517,'Att log'!F$5:F$517,),_xlfn.XLOOKUP(Output!A163,'Att log'!B$5:B$517,'Att log'!E$5:E$517,)),"")</f>
        <v/>
      </c>
      <c r="F163" t="str">
        <f t="shared" si="8"/>
        <v/>
      </c>
    </row>
    <row r="164" spans="2:6">
      <c r="B164" s="2" t="str">
        <f t="shared" si="6"/>
        <v/>
      </c>
      <c r="C164" t="str">
        <f t="shared" si="7"/>
        <v/>
      </c>
      <c r="D164" t="str">
        <f>IF(C164&lt;&gt;"",_xlfn.IFNA(IF((A164-FLOOR(A164,100))&lt;6,"الخدام",LOOKUP(FLOOR(A164,100),Classes!$A$1:$A$8,Classes!$B$1:$B$8)),"الخدام"),"")</f>
        <v/>
      </c>
      <c r="E164" s="1" t="str">
        <f>IF(A164&lt;&gt;"",IF(_xlfn.XLOOKUP(Output!A164,'Att log'!$B$5:$B$517,'Att log'!E$5:E$517,)=0,_xlfn.XLOOKUP(Output!A164,'Att log'!B$5:B$517,'Att log'!F$5:F$517,),_xlfn.XLOOKUP(Output!A164,'Att log'!B$5:B$517,'Att log'!E$5:E$517,)),"")</f>
        <v/>
      </c>
      <c r="F164" t="str">
        <f t="shared" si="8"/>
        <v/>
      </c>
    </row>
    <row r="165" spans="2:6">
      <c r="B165" s="2" t="str">
        <f t="shared" si="6"/>
        <v/>
      </c>
      <c r="C165" t="str">
        <f t="shared" si="7"/>
        <v/>
      </c>
      <c r="D165" t="str">
        <f>IF(C165&lt;&gt;"",_xlfn.IFNA(IF((A165-FLOOR(A165,100))&lt;6,"الخدام",LOOKUP(FLOOR(A165,100),Classes!$A$1:$A$8,Classes!$B$1:$B$8)),"الخدام"),"")</f>
        <v/>
      </c>
      <c r="E165" s="1" t="str">
        <f>IF(A165&lt;&gt;"",IF(_xlfn.XLOOKUP(Output!A165,'Att log'!$B$5:$B$517,'Att log'!E$5:E$517,)=0,_xlfn.XLOOKUP(Output!A165,'Att log'!B$5:B$517,'Att log'!F$5:F$517,),_xlfn.XLOOKUP(Output!A165,'Att log'!B$5:B$517,'Att log'!E$5:E$517,)),"")</f>
        <v/>
      </c>
      <c r="F165" t="str">
        <f t="shared" si="8"/>
        <v/>
      </c>
    </row>
    <row r="166" spans="2:6">
      <c r="B166" s="2" t="str">
        <f t="shared" si="6"/>
        <v/>
      </c>
      <c r="C166" t="str">
        <f t="shared" si="7"/>
        <v/>
      </c>
      <c r="D166" t="str">
        <f>IF(C166&lt;&gt;"",_xlfn.IFNA(IF((A166-FLOOR(A166,100))&lt;6,"الخدام",LOOKUP(FLOOR(A166,100),Classes!$A$1:$A$8,Classes!$B$1:$B$8)),"الخدام"),"")</f>
        <v/>
      </c>
      <c r="E166" s="1" t="str">
        <f>IF(A166&lt;&gt;"",IF(_xlfn.XLOOKUP(Output!A166,'Att log'!$B$5:$B$517,'Att log'!E$5:E$517,)=0,_xlfn.XLOOKUP(Output!A166,'Att log'!B$5:B$517,'Att log'!F$5:F$517,),_xlfn.XLOOKUP(Output!A166,'Att log'!B$5:B$517,'Att log'!E$5:E$517,)),"")</f>
        <v/>
      </c>
      <c r="F166" t="str">
        <f t="shared" si="8"/>
        <v/>
      </c>
    </row>
    <row r="167" spans="2:6">
      <c r="B167" s="2" t="str">
        <f t="shared" si="6"/>
        <v/>
      </c>
      <c r="C167" t="str">
        <f t="shared" si="7"/>
        <v/>
      </c>
      <c r="D167" t="str">
        <f>IF(C167&lt;&gt;"",_xlfn.IFNA(IF((A167-FLOOR(A167,100))&lt;6,"الخدام",LOOKUP(FLOOR(A167,100),Classes!$A$1:$A$8,Classes!$B$1:$B$8)),"الخدام"),"")</f>
        <v/>
      </c>
      <c r="E167" s="1" t="str">
        <f>IF(A167&lt;&gt;"",IF(_xlfn.XLOOKUP(Output!A167,'Att log'!$B$5:$B$517,'Att log'!E$5:E$517,)=0,_xlfn.XLOOKUP(Output!A167,'Att log'!B$5:B$517,'Att log'!F$5:F$517,),_xlfn.XLOOKUP(Output!A167,'Att log'!B$5:B$517,'Att log'!E$5:E$517,)),"")</f>
        <v/>
      </c>
      <c r="F167" t="str">
        <f t="shared" si="8"/>
        <v/>
      </c>
    </row>
    <row r="168" spans="2:6">
      <c r="B168" s="2" t="str">
        <f t="shared" si="6"/>
        <v/>
      </c>
      <c r="C168" t="str">
        <f t="shared" si="7"/>
        <v/>
      </c>
      <c r="D168" t="str">
        <f>IF(C168&lt;&gt;"",_xlfn.IFNA(IF((A168-FLOOR(A168,100))&lt;6,"الخدام",LOOKUP(FLOOR(A168,100),Classes!$A$1:$A$8,Classes!$B$1:$B$8)),"الخدام"),"")</f>
        <v/>
      </c>
      <c r="E168" s="1" t="str">
        <f>IF(A168&lt;&gt;"",IF(_xlfn.XLOOKUP(Output!A168,'Att log'!$B$5:$B$517,'Att log'!E$5:E$517,)=0,_xlfn.XLOOKUP(Output!A168,'Att log'!B$5:B$517,'Att log'!F$5:F$517,),_xlfn.XLOOKUP(Output!A168,'Att log'!B$5:B$517,'Att log'!E$5:E$517,)),"")</f>
        <v/>
      </c>
      <c r="F168" t="str">
        <f t="shared" si="8"/>
        <v/>
      </c>
    </row>
    <row r="169" spans="2:6">
      <c r="B169" s="2" t="str">
        <f t="shared" si="6"/>
        <v/>
      </c>
      <c r="C169" t="str">
        <f t="shared" si="7"/>
        <v/>
      </c>
      <c r="D169" t="str">
        <f>IF(C169&lt;&gt;"",_xlfn.IFNA(IF((A169-FLOOR(A169,100))&lt;6,"الخدام",LOOKUP(FLOOR(A169,100),Classes!$A$1:$A$8,Classes!$B$1:$B$8)),"الخدام"),"")</f>
        <v/>
      </c>
      <c r="E169" s="1" t="str">
        <f>IF(A169&lt;&gt;"",IF(_xlfn.XLOOKUP(Output!A169,'Att log'!$B$5:$B$517,'Att log'!E$5:E$517,)=0,_xlfn.XLOOKUP(Output!A169,'Att log'!B$5:B$517,'Att log'!F$5:F$517,),_xlfn.XLOOKUP(Output!A169,'Att log'!B$5:B$517,'Att log'!E$5:E$517,)),"")</f>
        <v/>
      </c>
      <c r="F169" t="str">
        <f t="shared" si="8"/>
        <v/>
      </c>
    </row>
    <row r="170" spans="2:6">
      <c r="B170" s="2" t="str">
        <f t="shared" si="6"/>
        <v/>
      </c>
      <c r="C170" t="str">
        <f t="shared" si="7"/>
        <v/>
      </c>
      <c r="D170" t="str">
        <f>IF(C170&lt;&gt;"",_xlfn.IFNA(IF((A170-FLOOR(A170,100))&lt;6,"الخدام",LOOKUP(FLOOR(A170,100),Classes!$A$1:$A$8,Classes!$B$1:$B$8)),"الخدام"),"")</f>
        <v/>
      </c>
      <c r="E170" s="1" t="str">
        <f>IF(A170&lt;&gt;"",IF(_xlfn.XLOOKUP(Output!A170,'Att log'!$B$5:$B$517,'Att log'!E$5:E$517,)=0,_xlfn.XLOOKUP(Output!A170,'Att log'!B$5:B$517,'Att log'!F$5:F$517,),_xlfn.XLOOKUP(Output!A170,'Att log'!B$5:B$517,'Att log'!E$5:E$517,)),"")</f>
        <v/>
      </c>
      <c r="F170" t="str">
        <f t="shared" si="8"/>
        <v/>
      </c>
    </row>
    <row r="171" spans="2:6">
      <c r="B171" s="2" t="str">
        <f t="shared" si="6"/>
        <v/>
      </c>
      <c r="C171" t="str">
        <f t="shared" si="7"/>
        <v/>
      </c>
      <c r="D171" t="str">
        <f>IF(C171&lt;&gt;"",_xlfn.IFNA(IF((A171-FLOOR(A171,100))&lt;6,"الخدام",LOOKUP(FLOOR(A171,100),Classes!$A$1:$A$8,Classes!$B$1:$B$8)),"الخدام"),"")</f>
        <v/>
      </c>
      <c r="E171" s="1" t="str">
        <f>IF(A171&lt;&gt;"",IF(_xlfn.XLOOKUP(Output!A171,'Att log'!$B$5:$B$517,'Att log'!E$5:E$517,)=0,_xlfn.XLOOKUP(Output!A171,'Att log'!B$5:B$517,'Att log'!F$5:F$517,),_xlfn.XLOOKUP(Output!A171,'Att log'!B$5:B$517,'Att log'!E$5:E$517,)),"")</f>
        <v/>
      </c>
      <c r="F171" t="str">
        <f t="shared" si="8"/>
        <v/>
      </c>
    </row>
    <row r="172" spans="2:6">
      <c r="B172" s="2" t="str">
        <f t="shared" si="6"/>
        <v/>
      </c>
      <c r="C172" t="str">
        <f t="shared" si="7"/>
        <v/>
      </c>
      <c r="D172" t="str">
        <f>IF(C172&lt;&gt;"",_xlfn.IFNA(IF((A172-FLOOR(A172,100))&lt;6,"الخدام",LOOKUP(FLOOR(A172,100),Classes!$A$1:$A$8,Classes!$B$1:$B$8)),"الخدام"),"")</f>
        <v/>
      </c>
      <c r="E172" s="1" t="str">
        <f>IF(A172&lt;&gt;"",IF(_xlfn.XLOOKUP(Output!A172,'Att log'!$B$5:$B$517,'Att log'!E$5:E$517,)=0,_xlfn.XLOOKUP(Output!A172,'Att log'!B$5:B$517,'Att log'!F$5:F$517,),_xlfn.XLOOKUP(Output!A172,'Att log'!B$5:B$517,'Att log'!E$5:E$517,)),"")</f>
        <v/>
      </c>
      <c r="F172" t="str">
        <f t="shared" si="8"/>
        <v/>
      </c>
    </row>
    <row r="173" spans="2:6">
      <c r="B173" s="2" t="str">
        <f t="shared" si="6"/>
        <v/>
      </c>
      <c r="C173" t="str">
        <f t="shared" si="7"/>
        <v/>
      </c>
      <c r="D173" t="str">
        <f>IF(C173&lt;&gt;"",_xlfn.IFNA(IF((A173-FLOOR(A173,100))&lt;6,"الخدام",LOOKUP(FLOOR(A173,100),Classes!$A$1:$A$8,Classes!$B$1:$B$8)),"الخدام"),"")</f>
        <v/>
      </c>
      <c r="E173" s="1" t="str">
        <f>IF(A173&lt;&gt;"",IF(_xlfn.XLOOKUP(Output!A173,'Att log'!$B$5:$B$517,'Att log'!E$5:E$517,)=0,_xlfn.XLOOKUP(Output!A173,'Att log'!B$5:B$517,'Att log'!F$5:F$517,),_xlfn.XLOOKUP(Output!A173,'Att log'!B$5:B$517,'Att log'!E$5:E$517,)),"")</f>
        <v/>
      </c>
      <c r="F173" t="str">
        <f t="shared" si="8"/>
        <v/>
      </c>
    </row>
    <row r="174" spans="2:6">
      <c r="B174" s="2" t="str">
        <f t="shared" si="6"/>
        <v/>
      </c>
      <c r="C174" t="str">
        <f t="shared" si="7"/>
        <v/>
      </c>
      <c r="D174" t="str">
        <f>IF(C174&lt;&gt;"",_xlfn.IFNA(IF((A174-FLOOR(A174,100))&lt;6,"الخدام",LOOKUP(FLOOR(A174,100),Classes!$A$1:$A$8,Classes!$B$1:$B$8)),"الخدام"),"")</f>
        <v/>
      </c>
      <c r="E174" s="1" t="str">
        <f>IF(A174&lt;&gt;"",IF(_xlfn.XLOOKUP(Output!A174,'Att log'!$B$5:$B$517,'Att log'!E$5:E$517,)=0,_xlfn.XLOOKUP(Output!A174,'Att log'!B$5:B$517,'Att log'!F$5:F$517,),_xlfn.XLOOKUP(Output!A174,'Att log'!B$5:B$517,'Att log'!E$5:E$517,)),"")</f>
        <v/>
      </c>
      <c r="F174" t="str">
        <f t="shared" si="8"/>
        <v/>
      </c>
    </row>
    <row r="175" spans="2:6">
      <c r="B175" s="2" t="str">
        <f t="shared" si="6"/>
        <v/>
      </c>
      <c r="C175" t="str">
        <f t="shared" si="7"/>
        <v/>
      </c>
      <c r="D175" t="str">
        <f>IF(C175&lt;&gt;"",_xlfn.IFNA(IF((A175-FLOOR(A175,100))&lt;6,"الخدام",LOOKUP(FLOOR(A175,100),Classes!$A$1:$A$8,Classes!$B$1:$B$8)),"الخدام"),"")</f>
        <v/>
      </c>
      <c r="E175" s="1" t="str">
        <f>IF(A175&lt;&gt;"",IF(_xlfn.XLOOKUP(Output!A175,'Att log'!$B$5:$B$517,'Att log'!E$5:E$517,)=0,_xlfn.XLOOKUP(Output!A175,'Att log'!B$5:B$517,'Att log'!F$5:F$517,),_xlfn.XLOOKUP(Output!A175,'Att log'!B$5:B$517,'Att log'!E$5:E$517,)),"")</f>
        <v/>
      </c>
      <c r="F175" t="str">
        <f t="shared" si="8"/>
        <v/>
      </c>
    </row>
    <row r="176" spans="2:6">
      <c r="B176" s="2" t="str">
        <f t="shared" si="6"/>
        <v/>
      </c>
      <c r="C176" t="str">
        <f t="shared" si="7"/>
        <v/>
      </c>
      <c r="D176" t="str">
        <f>IF(C176&lt;&gt;"",_xlfn.IFNA(IF((A176-FLOOR(A176,100))&lt;6,"الخدام",LOOKUP(FLOOR(A176,100),Classes!$A$1:$A$8,Classes!$B$1:$B$8)),"الخدام"),"")</f>
        <v/>
      </c>
      <c r="E176" s="1" t="str">
        <f>IF(A176&lt;&gt;"",IF(_xlfn.XLOOKUP(Output!A176,'Att log'!$B$5:$B$517,'Att log'!E$5:E$517,)=0,_xlfn.XLOOKUP(Output!A176,'Att log'!B$5:B$517,'Att log'!F$5:F$517,),_xlfn.XLOOKUP(Output!A176,'Att log'!B$5:B$517,'Att log'!E$5:E$517,)),"")</f>
        <v/>
      </c>
      <c r="F176" t="str">
        <f t="shared" si="8"/>
        <v/>
      </c>
    </row>
    <row r="177" spans="2:6">
      <c r="B177" s="2" t="str">
        <f t="shared" si="6"/>
        <v/>
      </c>
      <c r="C177" t="str">
        <f t="shared" si="7"/>
        <v/>
      </c>
      <c r="D177" t="str">
        <f>IF(C177&lt;&gt;"",_xlfn.IFNA(IF((A177-FLOOR(A177,100))&lt;6,"الخدام",LOOKUP(FLOOR(A177,100),Classes!$A$1:$A$8,Classes!$B$1:$B$8)),"الخدام"),"")</f>
        <v/>
      </c>
      <c r="E177" s="1" t="str">
        <f>IF(A177&lt;&gt;"",IF(_xlfn.XLOOKUP(Output!A177,'Att log'!$B$5:$B$517,'Att log'!E$5:E$517,)=0,_xlfn.XLOOKUP(Output!A177,'Att log'!B$5:B$517,'Att log'!F$5:F$517,),_xlfn.XLOOKUP(Output!A177,'Att log'!B$5:B$517,'Att log'!E$5:E$517,)),"")</f>
        <v/>
      </c>
      <c r="F177" t="str">
        <f t="shared" si="8"/>
        <v/>
      </c>
    </row>
    <row r="178" spans="2:6">
      <c r="B178" s="2" t="str">
        <f t="shared" si="6"/>
        <v/>
      </c>
      <c r="C178" t="str">
        <f t="shared" si="7"/>
        <v/>
      </c>
      <c r="D178" t="str">
        <f>IF(C178&lt;&gt;"",_xlfn.IFNA(IF((A178-FLOOR(A178,100))&lt;6,"الخدام",LOOKUP(FLOOR(A178,100),Classes!$A$1:$A$8,Classes!$B$1:$B$8)),"الخدام"),"")</f>
        <v/>
      </c>
      <c r="E178" s="1" t="str">
        <f>IF(A178&lt;&gt;"",IF(_xlfn.XLOOKUP(Output!A178,'Att log'!$B$5:$B$517,'Att log'!E$5:E$517,)=0,_xlfn.XLOOKUP(Output!A178,'Att log'!B$5:B$517,'Att log'!F$5:F$517,),_xlfn.XLOOKUP(Output!A178,'Att log'!B$5:B$517,'Att log'!E$5:E$517,)),"")</f>
        <v/>
      </c>
      <c r="F178" t="str">
        <f t="shared" si="8"/>
        <v/>
      </c>
    </row>
    <row r="179" spans="2:6">
      <c r="B179" s="2" t="str">
        <f t="shared" si="6"/>
        <v/>
      </c>
      <c r="C179" t="str">
        <f t="shared" si="7"/>
        <v/>
      </c>
      <c r="D179" t="str">
        <f>IF(C179&lt;&gt;"",_xlfn.IFNA(IF((A179-FLOOR(A179,100))&lt;6,"الخدام",LOOKUP(FLOOR(A179,100),Classes!$A$1:$A$8,Classes!$B$1:$B$8)),"الخدام"),"")</f>
        <v/>
      </c>
      <c r="E179" s="1" t="str">
        <f>IF(A179&lt;&gt;"",IF(_xlfn.XLOOKUP(Output!A179,'Att log'!$B$5:$B$517,'Att log'!E$5:E$517,)=0,_xlfn.XLOOKUP(Output!A179,'Att log'!B$5:B$517,'Att log'!F$5:F$517,),_xlfn.XLOOKUP(Output!A179,'Att log'!B$5:B$517,'Att log'!E$5:E$517,)),"")</f>
        <v/>
      </c>
      <c r="F179" t="str">
        <f t="shared" si="8"/>
        <v/>
      </c>
    </row>
    <row r="180" spans="2:6">
      <c r="B180" s="2" t="str">
        <f t="shared" si="6"/>
        <v/>
      </c>
      <c r="C180" t="str">
        <f t="shared" si="7"/>
        <v/>
      </c>
      <c r="D180" t="str">
        <f>IF(C180&lt;&gt;"",_xlfn.IFNA(IF((A180-FLOOR(A180,100))&lt;6,"الخدام",LOOKUP(FLOOR(A180,100),Classes!$A$1:$A$8,Classes!$B$1:$B$8)),"الخدام"),"")</f>
        <v/>
      </c>
      <c r="E180" s="1" t="str">
        <f>IF(A180&lt;&gt;"",IF(_xlfn.XLOOKUP(Output!A180,'Att log'!$B$5:$B$517,'Att log'!E$5:E$517,)=0,_xlfn.XLOOKUP(Output!A180,'Att log'!B$5:B$517,'Att log'!F$5:F$517,),_xlfn.XLOOKUP(Output!A180,'Att log'!B$5:B$517,'Att log'!E$5:E$517,)),"")</f>
        <v/>
      </c>
      <c r="F180" t="str">
        <f t="shared" si="8"/>
        <v/>
      </c>
    </row>
    <row r="181" spans="2:6">
      <c r="B181" s="2" t="str">
        <f t="shared" si="6"/>
        <v/>
      </c>
      <c r="C181" t="str">
        <f t="shared" si="7"/>
        <v/>
      </c>
      <c r="D181" t="str">
        <f>IF(C181&lt;&gt;"",_xlfn.IFNA(IF((A181-FLOOR(A181,100))&lt;6,"الخدام",LOOKUP(FLOOR(A181,100),Classes!$A$1:$A$8,Classes!$B$1:$B$8)),"الخدام"),"")</f>
        <v/>
      </c>
      <c r="E181" s="1" t="str">
        <f>IF(A181&lt;&gt;"",IF(_xlfn.XLOOKUP(Output!A181,'Att log'!$B$5:$B$517,'Att log'!E$5:E$517,)=0,_xlfn.XLOOKUP(Output!A181,'Att log'!B$5:B$517,'Att log'!F$5:F$517,),_xlfn.XLOOKUP(Output!A181,'Att log'!B$5:B$517,'Att log'!E$5:E$517,)),"")</f>
        <v/>
      </c>
      <c r="F181" t="str">
        <f t="shared" si="8"/>
        <v/>
      </c>
    </row>
    <row r="182" spans="2:6">
      <c r="B182" s="2" t="str">
        <f t="shared" si="6"/>
        <v/>
      </c>
      <c r="C182" t="str">
        <f t="shared" si="7"/>
        <v/>
      </c>
      <c r="D182" t="str">
        <f>IF(C182&lt;&gt;"",_xlfn.IFNA(IF((A182-FLOOR(A182,100))&lt;6,"الخدام",LOOKUP(FLOOR(A182,100),Classes!$A$1:$A$8,Classes!$B$1:$B$8)),"الخدام"),"")</f>
        <v/>
      </c>
      <c r="E182" s="1" t="str">
        <f>IF(A182&lt;&gt;"",IF(_xlfn.XLOOKUP(Output!A182,'Att log'!$B$5:$B$517,'Att log'!E$5:E$517,)=0,_xlfn.XLOOKUP(Output!A182,'Att log'!B$5:B$517,'Att log'!F$5:F$517,),_xlfn.XLOOKUP(Output!A182,'Att log'!B$5:B$517,'Att log'!E$5:E$517,)),"")</f>
        <v/>
      </c>
      <c r="F182" t="str">
        <f t="shared" si="8"/>
        <v/>
      </c>
    </row>
    <row r="183" spans="2:6">
      <c r="B183" s="2" t="str">
        <f t="shared" si="6"/>
        <v/>
      </c>
      <c r="C183" t="str">
        <f t="shared" si="7"/>
        <v/>
      </c>
      <c r="D183" t="str">
        <f>IF(C183&lt;&gt;"",_xlfn.IFNA(IF((A183-FLOOR(A183,100))&lt;6,"الخدام",LOOKUP(FLOOR(A183,100),Classes!$A$1:$A$8,Classes!$B$1:$B$8)),"الخدام"),"")</f>
        <v/>
      </c>
      <c r="E183" s="1" t="str">
        <f>IF(A183&lt;&gt;"",IF(_xlfn.XLOOKUP(Output!A183,'Att log'!$B$5:$B$517,'Att log'!E$5:E$517,)=0,_xlfn.XLOOKUP(Output!A183,'Att log'!B$5:B$517,'Att log'!F$5:F$517,),_xlfn.XLOOKUP(Output!A183,'Att log'!B$5:B$517,'Att log'!E$5:E$517,)),"")</f>
        <v/>
      </c>
      <c r="F183" t="str">
        <f t="shared" si="8"/>
        <v/>
      </c>
    </row>
    <row r="184" spans="2:6">
      <c r="B184" s="2" t="str">
        <f t="shared" si="6"/>
        <v/>
      </c>
      <c r="C184" t="str">
        <f t="shared" si="7"/>
        <v/>
      </c>
      <c r="D184" t="str">
        <f>IF(C184&lt;&gt;"",_xlfn.IFNA(IF((A184-FLOOR(A184,100))&lt;6,"الخدام",LOOKUP(FLOOR(A184,100),Classes!$A$1:$A$8,Classes!$B$1:$B$8)),"الخدام"),"")</f>
        <v/>
      </c>
      <c r="E184" s="1" t="str">
        <f>IF(A184&lt;&gt;"",IF(_xlfn.XLOOKUP(Output!A184,'Att log'!$B$5:$B$517,'Att log'!E$5:E$517,)=0,_xlfn.XLOOKUP(Output!A184,'Att log'!B$5:B$517,'Att log'!F$5:F$517,),_xlfn.XLOOKUP(Output!A184,'Att log'!B$5:B$517,'Att log'!E$5:E$517,)),"")</f>
        <v/>
      </c>
      <c r="F184" t="str">
        <f t="shared" si="8"/>
        <v/>
      </c>
    </row>
    <row r="185" spans="2:6">
      <c r="B185" s="2" t="str">
        <f t="shared" si="6"/>
        <v/>
      </c>
      <c r="C185" t="str">
        <f t="shared" si="7"/>
        <v/>
      </c>
      <c r="D185" t="str">
        <f>IF(C185&lt;&gt;"",_xlfn.IFNA(IF((A185-FLOOR(A185,100))&lt;6,"الخدام",LOOKUP(FLOOR(A185,100),Classes!$A$1:$A$8,Classes!$B$1:$B$8)),"الخدام"),"")</f>
        <v/>
      </c>
      <c r="E185" s="1" t="str">
        <f>IF(A185&lt;&gt;"",IF(_xlfn.XLOOKUP(Output!A185,'Att log'!$B$5:$B$517,'Att log'!E$5:E$517,)=0,_xlfn.XLOOKUP(Output!A185,'Att log'!B$5:B$517,'Att log'!F$5:F$517,),_xlfn.XLOOKUP(Output!A185,'Att log'!B$5:B$517,'Att log'!E$5:E$517,)),"")</f>
        <v/>
      </c>
      <c r="F185" t="str">
        <f t="shared" si="8"/>
        <v/>
      </c>
    </row>
    <row r="186" spans="2:6">
      <c r="B186" s="2" t="str">
        <f t="shared" si="6"/>
        <v/>
      </c>
      <c r="C186" t="str">
        <f t="shared" si="7"/>
        <v/>
      </c>
      <c r="D186" t="str">
        <f>IF(C186&lt;&gt;"",_xlfn.IFNA(IF((A186-FLOOR(A186,100))&lt;6,"الخدام",LOOKUP(FLOOR(A186,100),Classes!$A$1:$A$8,Classes!$B$1:$B$8)),"الخدام"),"")</f>
        <v/>
      </c>
      <c r="E186" s="1" t="str">
        <f>IF(A186&lt;&gt;"",IF(_xlfn.XLOOKUP(Output!A186,'Att log'!$B$5:$B$517,'Att log'!E$5:E$517,)=0,_xlfn.XLOOKUP(Output!A186,'Att log'!B$5:B$517,'Att log'!F$5:F$517,),_xlfn.XLOOKUP(Output!A186,'Att log'!B$5:B$517,'Att log'!E$5:E$517,)),"")</f>
        <v/>
      </c>
      <c r="F186" t="str">
        <f t="shared" si="8"/>
        <v/>
      </c>
    </row>
    <row r="187" spans="2:6">
      <c r="B187" s="2" t="str">
        <f t="shared" si="6"/>
        <v/>
      </c>
      <c r="C187" t="str">
        <f t="shared" si="7"/>
        <v/>
      </c>
      <c r="D187" t="str">
        <f>IF(C187&lt;&gt;"",_xlfn.IFNA(IF((A187-FLOOR(A187,100))&lt;6,"الخدام",LOOKUP(FLOOR(A187,100),Classes!$A$1:$A$8,Classes!$B$1:$B$8)),"الخدام"),"")</f>
        <v/>
      </c>
      <c r="E187" s="1" t="str">
        <f>IF(A187&lt;&gt;"",IF(_xlfn.XLOOKUP(Output!A187,'Att log'!$B$5:$B$517,'Att log'!E$5:E$517,)=0,_xlfn.XLOOKUP(Output!A187,'Att log'!B$5:B$517,'Att log'!F$5:F$517,),_xlfn.XLOOKUP(Output!A187,'Att log'!B$5:B$517,'Att log'!E$5:E$517,)),"")</f>
        <v/>
      </c>
      <c r="F187" t="str">
        <f t="shared" si="8"/>
        <v/>
      </c>
    </row>
    <row r="188" spans="2:6">
      <c r="B188" s="2" t="str">
        <f t="shared" si="6"/>
        <v/>
      </c>
      <c r="C188" t="str">
        <f t="shared" si="7"/>
        <v/>
      </c>
      <c r="D188" t="str">
        <f>IF(C188&lt;&gt;"",_xlfn.IFNA(IF((A188-FLOOR(A188,100))&lt;6,"الخدام",LOOKUP(FLOOR(A188,100),Classes!$A$1:$A$8,Classes!$B$1:$B$8)),"الخدام"),"")</f>
        <v/>
      </c>
      <c r="E188" s="1" t="str">
        <f>IF(A188&lt;&gt;"",IF(_xlfn.XLOOKUP(Output!A188,'Att log'!$B$5:$B$517,'Att log'!E$5:E$517,)=0,_xlfn.XLOOKUP(Output!A188,'Att log'!B$5:B$517,'Att log'!F$5:F$517,),_xlfn.XLOOKUP(Output!A188,'Att log'!B$5:B$517,'Att log'!E$5:E$517,)),"")</f>
        <v/>
      </c>
      <c r="F188" t="str">
        <f t="shared" si="8"/>
        <v/>
      </c>
    </row>
    <row r="189" spans="2:6">
      <c r="B189" s="2" t="str">
        <f t="shared" si="6"/>
        <v/>
      </c>
      <c r="C189" t="str">
        <f t="shared" si="7"/>
        <v/>
      </c>
      <c r="D189" t="str">
        <f>IF(C189&lt;&gt;"",_xlfn.IFNA(IF((A189-FLOOR(A189,100))&lt;6,"الخدام",LOOKUP(FLOOR(A189,100),Classes!$A$1:$A$8,Classes!$B$1:$B$8)),"الخدام"),"")</f>
        <v/>
      </c>
      <c r="E189" s="1" t="str">
        <f>IF(A189&lt;&gt;"",IF(_xlfn.XLOOKUP(Output!A189,'Att log'!$B$5:$B$517,'Att log'!E$5:E$517,)=0,_xlfn.XLOOKUP(Output!A189,'Att log'!B$5:B$517,'Att log'!F$5:F$517,),_xlfn.XLOOKUP(Output!A189,'Att log'!B$5:B$517,'Att log'!E$5:E$517,)),"")</f>
        <v/>
      </c>
      <c r="F189" t="str">
        <f t="shared" si="8"/>
        <v/>
      </c>
    </row>
    <row r="190" spans="2:6">
      <c r="B190" s="2" t="str">
        <f t="shared" si="6"/>
        <v/>
      </c>
      <c r="C190" t="str">
        <f t="shared" si="7"/>
        <v/>
      </c>
      <c r="D190" t="str">
        <f>IF(C190&lt;&gt;"",_xlfn.IFNA(IF((A190-FLOOR(A190,100))&lt;6,"الخدام",LOOKUP(FLOOR(A190,100),Classes!$A$1:$A$8,Classes!$B$1:$B$8)),"الخدام"),"")</f>
        <v/>
      </c>
      <c r="E190" s="1" t="str">
        <f>IF(A190&lt;&gt;"",IF(_xlfn.XLOOKUP(Output!A190,'Att log'!$B$5:$B$517,'Att log'!E$5:E$517,)=0,_xlfn.XLOOKUP(Output!A190,'Att log'!B$5:B$517,'Att log'!F$5:F$517,),_xlfn.XLOOKUP(Output!A190,'Att log'!B$5:B$517,'Att log'!E$5:E$517,)),"")</f>
        <v/>
      </c>
      <c r="F190" t="str">
        <f t="shared" si="8"/>
        <v/>
      </c>
    </row>
    <row r="191" spans="2:6">
      <c r="B191" s="2" t="str">
        <f t="shared" si="6"/>
        <v/>
      </c>
      <c r="C191" t="str">
        <f t="shared" si="7"/>
        <v/>
      </c>
      <c r="D191" t="str">
        <f>IF(C191&lt;&gt;"",_xlfn.IFNA(IF((A191-FLOOR(A191,100))&lt;6,"الخدام",LOOKUP(FLOOR(A191,100),Classes!$A$1:$A$8,Classes!$B$1:$B$8)),"الخدام"),"")</f>
        <v/>
      </c>
      <c r="E191" s="1" t="str">
        <f>IF(A191&lt;&gt;"",IF(_xlfn.XLOOKUP(Output!A191,'Att log'!$B$5:$B$517,'Att log'!E$5:E$517,)=0,_xlfn.XLOOKUP(Output!A191,'Att log'!B$5:B$517,'Att log'!F$5:F$517,),_xlfn.XLOOKUP(Output!A191,'Att log'!B$5:B$517,'Att log'!E$5:E$517,)),"")</f>
        <v/>
      </c>
      <c r="F191" t="str">
        <f t="shared" si="8"/>
        <v/>
      </c>
    </row>
    <row r="192" spans="2:6">
      <c r="B192" s="2" t="str">
        <f t="shared" si="6"/>
        <v/>
      </c>
      <c r="C192" t="str">
        <f t="shared" si="7"/>
        <v/>
      </c>
      <c r="D192" t="str">
        <f>IF(C192&lt;&gt;"",_xlfn.IFNA(IF((A192-FLOOR(A192,100))&lt;6,"الخدام",LOOKUP(FLOOR(A192,100),Classes!$A$1:$A$8,Classes!$B$1:$B$8)),"الخدام"),"")</f>
        <v/>
      </c>
      <c r="E192" s="1" t="str">
        <f>IF(A192&lt;&gt;"",IF(_xlfn.XLOOKUP(Output!A192,'Att log'!$B$5:$B$517,'Att log'!E$5:E$517,)=0,_xlfn.XLOOKUP(Output!A192,'Att log'!B$5:B$517,'Att log'!F$5:F$517,),_xlfn.XLOOKUP(Output!A192,'Att log'!B$5:B$517,'Att log'!E$5:E$517,)),"")</f>
        <v/>
      </c>
      <c r="F192" t="str">
        <f t="shared" si="8"/>
        <v/>
      </c>
    </row>
    <row r="193" spans="2:6">
      <c r="B193" s="2" t="str">
        <f t="shared" si="6"/>
        <v/>
      </c>
      <c r="C193" t="str">
        <f t="shared" si="7"/>
        <v/>
      </c>
      <c r="D193" t="str">
        <f>IF(C193&lt;&gt;"",_xlfn.IFNA(IF((A193-FLOOR(A193,100))&lt;6,"الخدام",LOOKUP(FLOOR(A193,100),Classes!$A$1:$A$8,Classes!$B$1:$B$8)),"الخدام"),"")</f>
        <v/>
      </c>
      <c r="E193" s="1" t="str">
        <f>IF(A193&lt;&gt;"",IF(_xlfn.XLOOKUP(Output!A193,'Att log'!$B$5:$B$517,'Att log'!E$5:E$517,)=0,_xlfn.XLOOKUP(Output!A193,'Att log'!B$5:B$517,'Att log'!F$5:F$517,),_xlfn.XLOOKUP(Output!A193,'Att log'!B$5:B$517,'Att log'!E$5:E$517,)),"")</f>
        <v/>
      </c>
      <c r="F193" t="str">
        <f t="shared" si="8"/>
        <v/>
      </c>
    </row>
    <row r="194" spans="2:6">
      <c r="B194" s="2" t="str">
        <f t="shared" ref="B194:B257" si="9">IF(A194&lt;&gt;"",B193,"")</f>
        <v/>
      </c>
      <c r="C194" t="str">
        <f t="shared" ref="C194:C257" si="10">IF(B194&lt;&gt;"","ثالثة","")</f>
        <v/>
      </c>
      <c r="D194" t="str">
        <f>IF(C194&lt;&gt;"",_xlfn.IFNA(IF((A194-FLOOR(A194,100))&lt;6,"الخدام",LOOKUP(FLOOR(A194,100),Classes!$A$1:$A$8,Classes!$B$1:$B$8)),"الخدام"),"")</f>
        <v/>
      </c>
      <c r="E194" s="1" t="str">
        <f>IF(A194&lt;&gt;"",IF(_xlfn.XLOOKUP(Output!A194,'Att log'!$B$5:$B$517,'Att log'!E$5:E$517,)=0,_xlfn.XLOOKUP(Output!A194,'Att log'!B$5:B$517,'Att log'!F$5:F$517,),_xlfn.XLOOKUP(Output!A194,'Att log'!B$5:B$517,'Att log'!E$5:E$517,)),"")</f>
        <v/>
      </c>
      <c r="F194" t="str">
        <f t="shared" ref="F194:F257" si="11">IF(E194&lt;&gt;"",IF(TIMEVALUE(E194)&gt;TIMEVALUE("13:30"),"yes","no"),"")</f>
        <v/>
      </c>
    </row>
    <row r="195" spans="2:6">
      <c r="B195" s="2" t="str">
        <f t="shared" si="9"/>
        <v/>
      </c>
      <c r="C195" t="str">
        <f t="shared" si="10"/>
        <v/>
      </c>
      <c r="D195" t="str">
        <f>IF(C195&lt;&gt;"",_xlfn.IFNA(IF((A195-FLOOR(A195,100))&lt;6,"الخدام",LOOKUP(FLOOR(A195,100),Classes!$A$1:$A$8,Classes!$B$1:$B$8)),"الخدام"),"")</f>
        <v/>
      </c>
      <c r="E195" s="1" t="str">
        <f>IF(A195&lt;&gt;"",IF(_xlfn.XLOOKUP(Output!A195,'Att log'!$B$5:$B$517,'Att log'!E$5:E$517,)=0,_xlfn.XLOOKUP(Output!A195,'Att log'!B$5:B$517,'Att log'!F$5:F$517,),_xlfn.XLOOKUP(Output!A195,'Att log'!B$5:B$517,'Att log'!E$5:E$517,)),"")</f>
        <v/>
      </c>
      <c r="F195" t="str">
        <f t="shared" si="11"/>
        <v/>
      </c>
    </row>
    <row r="196" spans="2:6">
      <c r="B196" s="2" t="str">
        <f t="shared" si="9"/>
        <v/>
      </c>
      <c r="C196" t="str">
        <f t="shared" si="10"/>
        <v/>
      </c>
      <c r="D196" t="str">
        <f>IF(C196&lt;&gt;"",_xlfn.IFNA(IF((A196-FLOOR(A196,100))&lt;6,"الخدام",LOOKUP(FLOOR(A196,100),Classes!$A$1:$A$8,Classes!$B$1:$B$8)),"الخدام"),"")</f>
        <v/>
      </c>
      <c r="E196" s="1" t="str">
        <f>IF(A196&lt;&gt;"",IF(_xlfn.XLOOKUP(Output!A196,'Att log'!$B$5:$B$517,'Att log'!E$5:E$517,)=0,_xlfn.XLOOKUP(Output!A196,'Att log'!B$5:B$517,'Att log'!F$5:F$517,),_xlfn.XLOOKUP(Output!A196,'Att log'!B$5:B$517,'Att log'!E$5:E$517,)),"")</f>
        <v/>
      </c>
      <c r="F196" t="str">
        <f t="shared" si="11"/>
        <v/>
      </c>
    </row>
    <row r="197" spans="2:6">
      <c r="B197" s="2" t="str">
        <f t="shared" si="9"/>
        <v/>
      </c>
      <c r="C197" t="str">
        <f t="shared" si="10"/>
        <v/>
      </c>
      <c r="D197" t="str">
        <f>IF(C197&lt;&gt;"",_xlfn.IFNA(IF((A197-FLOOR(A197,100))&lt;6,"الخدام",LOOKUP(FLOOR(A197,100),Classes!$A$1:$A$8,Classes!$B$1:$B$8)),"الخدام"),"")</f>
        <v/>
      </c>
      <c r="E197" s="1" t="str">
        <f>IF(A197&lt;&gt;"",IF(_xlfn.XLOOKUP(Output!A197,'Att log'!$B$5:$B$517,'Att log'!E$5:E$517,)=0,_xlfn.XLOOKUP(Output!A197,'Att log'!B$5:B$517,'Att log'!F$5:F$517,),_xlfn.XLOOKUP(Output!A197,'Att log'!B$5:B$517,'Att log'!E$5:E$517,)),"")</f>
        <v/>
      </c>
      <c r="F197" t="str">
        <f t="shared" si="11"/>
        <v/>
      </c>
    </row>
    <row r="198" spans="2:6">
      <c r="B198" s="2" t="str">
        <f t="shared" si="9"/>
        <v/>
      </c>
      <c r="C198" t="str">
        <f t="shared" si="10"/>
        <v/>
      </c>
      <c r="D198" t="str">
        <f>IF(C198&lt;&gt;"",_xlfn.IFNA(IF((A198-FLOOR(A198,100))&lt;6,"الخدام",LOOKUP(FLOOR(A198,100),Classes!$A$1:$A$8,Classes!$B$1:$B$8)),"الخدام"),"")</f>
        <v/>
      </c>
      <c r="E198" s="1" t="str">
        <f>IF(A198&lt;&gt;"",IF(_xlfn.XLOOKUP(Output!A198,'Att log'!$B$5:$B$517,'Att log'!E$5:E$517,)=0,_xlfn.XLOOKUP(Output!A198,'Att log'!B$5:B$517,'Att log'!F$5:F$517,),_xlfn.XLOOKUP(Output!A198,'Att log'!B$5:B$517,'Att log'!E$5:E$517,)),"")</f>
        <v/>
      </c>
      <c r="F198" t="str">
        <f t="shared" si="11"/>
        <v/>
      </c>
    </row>
    <row r="199" spans="2:6">
      <c r="B199" s="2" t="str">
        <f t="shared" si="9"/>
        <v/>
      </c>
      <c r="C199" t="str">
        <f t="shared" si="10"/>
        <v/>
      </c>
      <c r="D199" t="str">
        <f>IF(C199&lt;&gt;"",_xlfn.IFNA(IF((A199-FLOOR(A199,100))&lt;6,"الخدام",LOOKUP(FLOOR(A199,100),Classes!$A$1:$A$8,Classes!$B$1:$B$8)),"الخدام"),"")</f>
        <v/>
      </c>
      <c r="E199" s="1" t="str">
        <f>IF(A199&lt;&gt;"",IF(_xlfn.XLOOKUP(Output!A199,'Att log'!$B$5:$B$517,'Att log'!E$5:E$517,)=0,_xlfn.XLOOKUP(Output!A199,'Att log'!B$5:B$517,'Att log'!F$5:F$517,),_xlfn.XLOOKUP(Output!A199,'Att log'!B$5:B$517,'Att log'!E$5:E$517,)),"")</f>
        <v/>
      </c>
      <c r="F199" t="str">
        <f t="shared" si="11"/>
        <v/>
      </c>
    </row>
    <row r="200" spans="2:6">
      <c r="B200" s="2" t="str">
        <f t="shared" si="9"/>
        <v/>
      </c>
      <c r="C200" t="str">
        <f t="shared" si="10"/>
        <v/>
      </c>
      <c r="D200" t="str">
        <f>IF(C200&lt;&gt;"",_xlfn.IFNA(IF((A200-FLOOR(A200,100))&lt;6,"الخدام",LOOKUP(FLOOR(A200,100),Classes!$A$1:$A$8,Classes!$B$1:$B$8)),"الخدام"),"")</f>
        <v/>
      </c>
      <c r="E200" s="1" t="str">
        <f>IF(A200&lt;&gt;"",IF(_xlfn.XLOOKUP(Output!A200,'Att log'!$B$5:$B$517,'Att log'!E$5:E$517,)=0,_xlfn.XLOOKUP(Output!A200,'Att log'!B$5:B$517,'Att log'!F$5:F$517,),_xlfn.XLOOKUP(Output!A200,'Att log'!B$5:B$517,'Att log'!E$5:E$517,)),"")</f>
        <v/>
      </c>
      <c r="F200" t="str">
        <f t="shared" si="11"/>
        <v/>
      </c>
    </row>
    <row r="201" spans="2:6">
      <c r="B201" s="2" t="str">
        <f t="shared" si="9"/>
        <v/>
      </c>
      <c r="C201" t="str">
        <f t="shared" si="10"/>
        <v/>
      </c>
      <c r="D201" t="str">
        <f>IF(C201&lt;&gt;"",_xlfn.IFNA(IF((A201-FLOOR(A201,100))&lt;6,"الخدام",LOOKUP(FLOOR(A201,100),Classes!$A$1:$A$8,Classes!$B$1:$B$8)),"الخدام"),"")</f>
        <v/>
      </c>
      <c r="E201" s="1" t="str">
        <f>IF(A201&lt;&gt;"",IF(_xlfn.XLOOKUP(Output!A201,'Att log'!$B$5:$B$517,'Att log'!E$5:E$517,)=0,_xlfn.XLOOKUP(Output!A201,'Att log'!B$5:B$517,'Att log'!F$5:F$517,),_xlfn.XLOOKUP(Output!A201,'Att log'!B$5:B$517,'Att log'!E$5:E$517,)),"")</f>
        <v/>
      </c>
      <c r="F201" t="str">
        <f t="shared" si="11"/>
        <v/>
      </c>
    </row>
    <row r="202" spans="2:6">
      <c r="B202" s="2" t="str">
        <f t="shared" si="9"/>
        <v/>
      </c>
      <c r="C202" t="str">
        <f t="shared" si="10"/>
        <v/>
      </c>
      <c r="D202" t="str">
        <f>IF(C202&lt;&gt;"",_xlfn.IFNA(IF((A202-FLOOR(A202,100))&lt;6,"الخدام",LOOKUP(FLOOR(A202,100),Classes!$A$1:$A$8,Classes!$B$1:$B$8)),"الخدام"),"")</f>
        <v/>
      </c>
      <c r="E202" s="1" t="str">
        <f>IF(A202&lt;&gt;"",IF(_xlfn.XLOOKUP(Output!A202,'Att log'!$B$5:$B$517,'Att log'!E$5:E$517,)=0,_xlfn.XLOOKUP(Output!A202,'Att log'!B$5:B$517,'Att log'!F$5:F$517,),_xlfn.XLOOKUP(Output!A202,'Att log'!B$5:B$517,'Att log'!E$5:E$517,)),"")</f>
        <v/>
      </c>
      <c r="F202" t="str">
        <f t="shared" si="11"/>
        <v/>
      </c>
    </row>
    <row r="203" spans="2:6">
      <c r="B203" s="2" t="str">
        <f t="shared" si="9"/>
        <v/>
      </c>
      <c r="C203" t="str">
        <f t="shared" si="10"/>
        <v/>
      </c>
      <c r="D203" t="str">
        <f>IF(C203&lt;&gt;"",_xlfn.IFNA(IF((A203-FLOOR(A203,100))&lt;6,"الخدام",LOOKUP(FLOOR(A203,100),Classes!$A$1:$A$8,Classes!$B$1:$B$8)),"الخدام"),"")</f>
        <v/>
      </c>
      <c r="E203" s="1" t="str">
        <f>IF(A203&lt;&gt;"",IF(_xlfn.XLOOKUP(Output!A203,'Att log'!$B$5:$B$517,'Att log'!E$5:E$517,)=0,_xlfn.XLOOKUP(Output!A203,'Att log'!B$5:B$517,'Att log'!F$5:F$517,),_xlfn.XLOOKUP(Output!A203,'Att log'!B$5:B$517,'Att log'!E$5:E$517,)),"")</f>
        <v/>
      </c>
      <c r="F203" t="str">
        <f t="shared" si="11"/>
        <v/>
      </c>
    </row>
    <row r="204" spans="2:6">
      <c r="B204" s="2" t="str">
        <f t="shared" si="9"/>
        <v/>
      </c>
      <c r="C204" t="str">
        <f t="shared" si="10"/>
        <v/>
      </c>
      <c r="D204" t="str">
        <f>IF(C204&lt;&gt;"",_xlfn.IFNA(IF((A204-FLOOR(A204,100))&lt;6,"الخدام",LOOKUP(FLOOR(A204,100),Classes!$A$1:$A$8,Classes!$B$1:$B$8)),"الخدام"),"")</f>
        <v/>
      </c>
      <c r="E204" s="1" t="str">
        <f>IF(A204&lt;&gt;"",IF(_xlfn.XLOOKUP(Output!A204,'Att log'!$B$5:$B$517,'Att log'!E$5:E$517,)=0,_xlfn.XLOOKUP(Output!A204,'Att log'!B$5:B$517,'Att log'!F$5:F$517,),_xlfn.XLOOKUP(Output!A204,'Att log'!B$5:B$517,'Att log'!E$5:E$517,)),"")</f>
        <v/>
      </c>
      <c r="F204" t="str">
        <f t="shared" si="11"/>
        <v/>
      </c>
    </row>
    <row r="205" spans="2:6">
      <c r="B205" s="2" t="str">
        <f t="shared" si="9"/>
        <v/>
      </c>
      <c r="C205" t="str">
        <f t="shared" si="10"/>
        <v/>
      </c>
      <c r="D205" t="str">
        <f>IF(C205&lt;&gt;"",_xlfn.IFNA(IF((A205-FLOOR(A205,100))&lt;6,"الخدام",LOOKUP(FLOOR(A205,100),Classes!$A$1:$A$8,Classes!$B$1:$B$8)),"الخدام"),"")</f>
        <v/>
      </c>
      <c r="E205" s="1" t="str">
        <f>IF(A205&lt;&gt;"",IF(_xlfn.XLOOKUP(Output!A205,'Att log'!$B$5:$B$517,'Att log'!E$5:E$517,)=0,_xlfn.XLOOKUP(Output!A205,'Att log'!B$5:B$517,'Att log'!F$5:F$517,),_xlfn.XLOOKUP(Output!A205,'Att log'!B$5:B$517,'Att log'!E$5:E$517,)),"")</f>
        <v/>
      </c>
      <c r="F205" t="str">
        <f t="shared" si="11"/>
        <v/>
      </c>
    </row>
    <row r="206" spans="2:6">
      <c r="B206" s="2" t="str">
        <f t="shared" si="9"/>
        <v/>
      </c>
      <c r="C206" t="str">
        <f t="shared" si="10"/>
        <v/>
      </c>
      <c r="D206" t="str">
        <f>IF(C206&lt;&gt;"",_xlfn.IFNA(IF((A206-FLOOR(A206,100))&lt;6,"الخدام",LOOKUP(FLOOR(A206,100),Classes!$A$1:$A$8,Classes!$B$1:$B$8)),"الخدام"),"")</f>
        <v/>
      </c>
      <c r="E206" s="1" t="str">
        <f>IF(A206&lt;&gt;"",IF(_xlfn.XLOOKUP(Output!A206,'Att log'!$B$5:$B$517,'Att log'!E$5:E$517,)=0,_xlfn.XLOOKUP(Output!A206,'Att log'!B$5:B$517,'Att log'!F$5:F$517,),_xlfn.XLOOKUP(Output!A206,'Att log'!B$5:B$517,'Att log'!E$5:E$517,)),"")</f>
        <v/>
      </c>
      <c r="F206" t="str">
        <f t="shared" si="11"/>
        <v/>
      </c>
    </row>
    <row r="207" spans="2:6">
      <c r="B207" s="2" t="str">
        <f t="shared" si="9"/>
        <v/>
      </c>
      <c r="C207" t="str">
        <f t="shared" si="10"/>
        <v/>
      </c>
      <c r="D207" t="str">
        <f>IF(C207&lt;&gt;"",_xlfn.IFNA(IF((A207-FLOOR(A207,100))&lt;6,"الخدام",LOOKUP(FLOOR(A207,100),Classes!$A$1:$A$8,Classes!$B$1:$B$8)),"الخدام"),"")</f>
        <v/>
      </c>
      <c r="E207" s="1" t="str">
        <f>IF(A207&lt;&gt;"",IF(_xlfn.XLOOKUP(Output!A207,'Att log'!$B$5:$B$517,'Att log'!E$5:E$517,)=0,_xlfn.XLOOKUP(Output!A207,'Att log'!B$5:B$517,'Att log'!F$5:F$517,),_xlfn.XLOOKUP(Output!A207,'Att log'!B$5:B$517,'Att log'!E$5:E$517,)),"")</f>
        <v/>
      </c>
      <c r="F207" t="str">
        <f t="shared" si="11"/>
        <v/>
      </c>
    </row>
    <row r="208" spans="2:6">
      <c r="B208" s="2" t="str">
        <f t="shared" si="9"/>
        <v/>
      </c>
      <c r="C208" t="str">
        <f t="shared" si="10"/>
        <v/>
      </c>
      <c r="D208" t="str">
        <f>IF(C208&lt;&gt;"",_xlfn.IFNA(IF((A208-FLOOR(A208,100))&lt;6,"الخدام",LOOKUP(FLOOR(A208,100),Classes!$A$1:$A$8,Classes!$B$1:$B$8)),"الخدام"),"")</f>
        <v/>
      </c>
      <c r="E208" s="1" t="str">
        <f>IF(A208&lt;&gt;"",IF(_xlfn.XLOOKUP(Output!A208,'Att log'!$B$5:$B$517,'Att log'!E$5:E$517,)=0,_xlfn.XLOOKUP(Output!A208,'Att log'!B$5:B$517,'Att log'!F$5:F$517,),_xlfn.XLOOKUP(Output!A208,'Att log'!B$5:B$517,'Att log'!E$5:E$517,)),"")</f>
        <v/>
      </c>
      <c r="F208" t="str">
        <f t="shared" si="11"/>
        <v/>
      </c>
    </row>
    <row r="209" spans="2:6">
      <c r="B209" s="2" t="str">
        <f t="shared" si="9"/>
        <v/>
      </c>
      <c r="C209" t="str">
        <f t="shared" si="10"/>
        <v/>
      </c>
      <c r="D209" t="str">
        <f>IF(C209&lt;&gt;"",_xlfn.IFNA(IF((A209-FLOOR(A209,100))&lt;6,"الخدام",LOOKUP(FLOOR(A209,100),Classes!$A$1:$A$8,Classes!$B$1:$B$8)),"الخدام"),"")</f>
        <v/>
      </c>
      <c r="E209" s="1" t="str">
        <f>IF(A209&lt;&gt;"",IF(_xlfn.XLOOKUP(Output!A209,'Att log'!$B$5:$B$517,'Att log'!E$5:E$517,)=0,_xlfn.XLOOKUP(Output!A209,'Att log'!B$5:B$517,'Att log'!F$5:F$517,),_xlfn.XLOOKUP(Output!A209,'Att log'!B$5:B$517,'Att log'!E$5:E$517,)),"")</f>
        <v/>
      </c>
      <c r="F209" t="str">
        <f t="shared" si="11"/>
        <v/>
      </c>
    </row>
    <row r="210" spans="2:6">
      <c r="B210" s="2" t="str">
        <f t="shared" si="9"/>
        <v/>
      </c>
      <c r="C210" t="str">
        <f t="shared" si="10"/>
        <v/>
      </c>
      <c r="D210" t="str">
        <f>IF(C210&lt;&gt;"",_xlfn.IFNA(IF((A210-FLOOR(A210,100))&lt;6,"الخدام",LOOKUP(FLOOR(A210,100),Classes!$A$1:$A$8,Classes!$B$1:$B$8)),"الخدام"),"")</f>
        <v/>
      </c>
      <c r="E210" s="1" t="str">
        <f>IF(A210&lt;&gt;"",IF(_xlfn.XLOOKUP(Output!A210,'Att log'!$B$5:$B$517,'Att log'!E$5:E$517,)=0,_xlfn.XLOOKUP(Output!A210,'Att log'!B$5:B$517,'Att log'!F$5:F$517,),_xlfn.XLOOKUP(Output!A210,'Att log'!B$5:B$517,'Att log'!E$5:E$517,)),"")</f>
        <v/>
      </c>
      <c r="F210" t="str">
        <f t="shared" si="11"/>
        <v/>
      </c>
    </row>
    <row r="211" spans="2:6">
      <c r="B211" s="2" t="str">
        <f t="shared" si="9"/>
        <v/>
      </c>
      <c r="C211" t="str">
        <f t="shared" si="10"/>
        <v/>
      </c>
      <c r="D211" t="str">
        <f>IF(C211&lt;&gt;"",_xlfn.IFNA(IF((A211-FLOOR(A211,100))&lt;6,"الخدام",LOOKUP(FLOOR(A211,100),Classes!$A$1:$A$8,Classes!$B$1:$B$8)),"الخدام"),"")</f>
        <v/>
      </c>
      <c r="E211" s="1" t="str">
        <f>IF(A211&lt;&gt;"",IF(_xlfn.XLOOKUP(Output!A211,'Att log'!$B$5:$B$517,'Att log'!E$5:E$517,)=0,_xlfn.XLOOKUP(Output!A211,'Att log'!B$5:B$517,'Att log'!F$5:F$517,),_xlfn.XLOOKUP(Output!A211,'Att log'!B$5:B$517,'Att log'!E$5:E$517,)),"")</f>
        <v/>
      </c>
      <c r="F211" t="str">
        <f t="shared" si="11"/>
        <v/>
      </c>
    </row>
    <row r="212" spans="2:6">
      <c r="B212" s="2" t="str">
        <f t="shared" si="9"/>
        <v/>
      </c>
      <c r="C212" t="str">
        <f t="shared" si="10"/>
        <v/>
      </c>
      <c r="D212" t="str">
        <f>IF(C212&lt;&gt;"",_xlfn.IFNA(IF((A212-FLOOR(A212,100))&lt;6,"الخدام",LOOKUP(FLOOR(A212,100),Classes!$A$1:$A$8,Classes!$B$1:$B$8)),"الخدام"),"")</f>
        <v/>
      </c>
      <c r="E212" s="1" t="str">
        <f>IF(A212&lt;&gt;"",IF(_xlfn.XLOOKUP(Output!A212,'Att log'!$B$5:$B$517,'Att log'!E$5:E$517,)=0,_xlfn.XLOOKUP(Output!A212,'Att log'!B$5:B$517,'Att log'!F$5:F$517,),_xlfn.XLOOKUP(Output!A212,'Att log'!B$5:B$517,'Att log'!E$5:E$517,)),"")</f>
        <v/>
      </c>
      <c r="F212" t="str">
        <f t="shared" si="11"/>
        <v/>
      </c>
    </row>
    <row r="213" spans="2:6">
      <c r="B213" s="2" t="str">
        <f t="shared" si="9"/>
        <v/>
      </c>
      <c r="C213" t="str">
        <f t="shared" si="10"/>
        <v/>
      </c>
      <c r="D213" t="str">
        <f>IF(C213&lt;&gt;"",_xlfn.IFNA(IF((A213-FLOOR(A213,100))&lt;6,"الخدام",LOOKUP(FLOOR(A213,100),Classes!$A$1:$A$8,Classes!$B$1:$B$8)),"الخدام"),"")</f>
        <v/>
      </c>
      <c r="E213" s="1" t="str">
        <f>IF(A213&lt;&gt;"",IF(_xlfn.XLOOKUP(Output!A213,'Att log'!$B$5:$B$517,'Att log'!E$5:E$517,)=0,_xlfn.XLOOKUP(Output!A213,'Att log'!B$5:B$517,'Att log'!F$5:F$517,),_xlfn.XLOOKUP(Output!A213,'Att log'!B$5:B$517,'Att log'!E$5:E$517,)),"")</f>
        <v/>
      </c>
      <c r="F213" t="str">
        <f t="shared" si="11"/>
        <v/>
      </c>
    </row>
    <row r="214" spans="2:6">
      <c r="B214" s="2" t="str">
        <f t="shared" si="9"/>
        <v/>
      </c>
      <c r="C214" t="str">
        <f t="shared" si="10"/>
        <v/>
      </c>
      <c r="D214" t="str">
        <f>IF(C214&lt;&gt;"",_xlfn.IFNA(IF((A214-FLOOR(A214,100))&lt;6,"الخدام",LOOKUP(FLOOR(A214,100),Classes!$A$1:$A$8,Classes!$B$1:$B$8)),"الخدام"),"")</f>
        <v/>
      </c>
      <c r="E214" s="1" t="str">
        <f>IF(A214&lt;&gt;"",IF(_xlfn.XLOOKUP(Output!A214,'Att log'!$B$5:$B$517,'Att log'!E$5:E$517,)=0,_xlfn.XLOOKUP(Output!A214,'Att log'!B$5:B$517,'Att log'!F$5:F$517,),_xlfn.XLOOKUP(Output!A214,'Att log'!B$5:B$517,'Att log'!E$5:E$517,)),"")</f>
        <v/>
      </c>
      <c r="F214" t="str">
        <f t="shared" si="11"/>
        <v/>
      </c>
    </row>
    <row r="215" spans="2:6">
      <c r="B215" s="2" t="str">
        <f t="shared" si="9"/>
        <v/>
      </c>
      <c r="C215" t="str">
        <f t="shared" si="10"/>
        <v/>
      </c>
      <c r="D215" t="str">
        <f>IF(C215&lt;&gt;"",_xlfn.IFNA(IF((A215-FLOOR(A215,100))&lt;6,"الخدام",LOOKUP(FLOOR(A215,100),Classes!$A$1:$A$8,Classes!$B$1:$B$8)),"الخدام"),"")</f>
        <v/>
      </c>
      <c r="E215" s="1" t="str">
        <f>IF(A215&lt;&gt;"",IF(_xlfn.XLOOKUP(Output!A215,'Att log'!$B$5:$B$517,'Att log'!E$5:E$517,)=0,_xlfn.XLOOKUP(Output!A215,'Att log'!B$5:B$517,'Att log'!F$5:F$517,),_xlfn.XLOOKUP(Output!A215,'Att log'!B$5:B$517,'Att log'!E$5:E$517,)),"")</f>
        <v/>
      </c>
      <c r="F215" t="str">
        <f t="shared" si="11"/>
        <v/>
      </c>
    </row>
    <row r="216" spans="2:6">
      <c r="B216" s="2" t="str">
        <f t="shared" si="9"/>
        <v/>
      </c>
      <c r="C216" t="str">
        <f t="shared" si="10"/>
        <v/>
      </c>
      <c r="D216" t="str">
        <f>IF(C216&lt;&gt;"",_xlfn.IFNA(IF((A216-FLOOR(A216,100))&lt;6,"الخدام",LOOKUP(FLOOR(A216,100),Classes!$A$1:$A$8,Classes!$B$1:$B$8)),"الخدام"),"")</f>
        <v/>
      </c>
      <c r="E216" s="1" t="str">
        <f>IF(A216&lt;&gt;"",IF(_xlfn.XLOOKUP(Output!A216,'Att log'!$B$5:$B$517,'Att log'!E$5:E$517,)=0,_xlfn.XLOOKUP(Output!A216,'Att log'!B$5:B$517,'Att log'!F$5:F$517,),_xlfn.XLOOKUP(Output!A216,'Att log'!B$5:B$517,'Att log'!E$5:E$517,)),"")</f>
        <v/>
      </c>
      <c r="F216" t="str">
        <f t="shared" si="11"/>
        <v/>
      </c>
    </row>
    <row r="217" spans="2:6">
      <c r="B217" s="2" t="str">
        <f t="shared" si="9"/>
        <v/>
      </c>
      <c r="C217" t="str">
        <f t="shared" si="10"/>
        <v/>
      </c>
      <c r="D217" t="str">
        <f>IF(C217&lt;&gt;"",_xlfn.IFNA(IF((A217-FLOOR(A217,100))&lt;6,"الخدام",LOOKUP(FLOOR(A217,100),Classes!$A$1:$A$8,Classes!$B$1:$B$8)),"الخدام"),"")</f>
        <v/>
      </c>
      <c r="E217" s="1" t="str">
        <f>IF(A217&lt;&gt;"",IF(_xlfn.XLOOKUP(Output!A217,'Att log'!$B$5:$B$517,'Att log'!E$5:E$517,)=0,_xlfn.XLOOKUP(Output!A217,'Att log'!B$5:B$517,'Att log'!F$5:F$517,),_xlfn.XLOOKUP(Output!A217,'Att log'!B$5:B$517,'Att log'!E$5:E$517,)),"")</f>
        <v/>
      </c>
      <c r="F217" t="str">
        <f t="shared" si="11"/>
        <v/>
      </c>
    </row>
    <row r="218" spans="2:6">
      <c r="B218" s="2" t="str">
        <f t="shared" si="9"/>
        <v/>
      </c>
      <c r="C218" t="str">
        <f t="shared" si="10"/>
        <v/>
      </c>
      <c r="D218" t="str">
        <f>IF(C218&lt;&gt;"",_xlfn.IFNA(IF((A218-FLOOR(A218,100))&lt;6,"الخدام",LOOKUP(FLOOR(A218,100),Classes!$A$1:$A$8,Classes!$B$1:$B$8)),"الخدام"),"")</f>
        <v/>
      </c>
      <c r="E218" s="1" t="str">
        <f>IF(A218&lt;&gt;"",IF(_xlfn.XLOOKUP(Output!A218,'Att log'!$B$5:$B$517,'Att log'!E$5:E$517,)=0,_xlfn.XLOOKUP(Output!A218,'Att log'!B$5:B$517,'Att log'!F$5:F$517,),_xlfn.XLOOKUP(Output!A218,'Att log'!B$5:B$517,'Att log'!E$5:E$517,)),"")</f>
        <v/>
      </c>
      <c r="F218" t="str">
        <f t="shared" si="11"/>
        <v/>
      </c>
    </row>
    <row r="219" spans="2:6">
      <c r="B219" s="2" t="str">
        <f t="shared" si="9"/>
        <v/>
      </c>
      <c r="C219" t="str">
        <f t="shared" si="10"/>
        <v/>
      </c>
      <c r="D219" t="str">
        <f>IF(C219&lt;&gt;"",_xlfn.IFNA(IF((A219-FLOOR(A219,100))&lt;6,"الخدام",LOOKUP(FLOOR(A219,100),Classes!$A$1:$A$8,Classes!$B$1:$B$8)),"الخدام"),"")</f>
        <v/>
      </c>
      <c r="E219" s="1" t="str">
        <f>IF(A219&lt;&gt;"",IF(_xlfn.XLOOKUP(Output!A219,'Att log'!$B$5:$B$517,'Att log'!E$5:E$517,)=0,_xlfn.XLOOKUP(Output!A219,'Att log'!B$5:B$517,'Att log'!F$5:F$517,),_xlfn.XLOOKUP(Output!A219,'Att log'!B$5:B$517,'Att log'!E$5:E$517,)),"")</f>
        <v/>
      </c>
      <c r="F219" t="str">
        <f t="shared" si="11"/>
        <v/>
      </c>
    </row>
    <row r="220" spans="2:6">
      <c r="B220" s="2" t="str">
        <f t="shared" si="9"/>
        <v/>
      </c>
      <c r="C220" t="str">
        <f t="shared" si="10"/>
        <v/>
      </c>
      <c r="D220" t="str">
        <f>IF(C220&lt;&gt;"",_xlfn.IFNA(IF((A220-FLOOR(A220,100))&lt;6,"الخدام",LOOKUP(FLOOR(A220,100),Classes!$A$1:$A$8,Classes!$B$1:$B$8)),"الخدام"),"")</f>
        <v/>
      </c>
      <c r="E220" s="1" t="str">
        <f>IF(A220&lt;&gt;"",IF(_xlfn.XLOOKUP(Output!A220,'Att log'!$B$5:$B$517,'Att log'!E$5:E$517,)=0,_xlfn.XLOOKUP(Output!A220,'Att log'!B$5:B$517,'Att log'!F$5:F$517,),_xlfn.XLOOKUP(Output!A220,'Att log'!B$5:B$517,'Att log'!E$5:E$517,)),"")</f>
        <v/>
      </c>
      <c r="F220" t="str">
        <f t="shared" si="11"/>
        <v/>
      </c>
    </row>
    <row r="221" spans="2:6">
      <c r="B221" s="2" t="str">
        <f t="shared" si="9"/>
        <v/>
      </c>
      <c r="C221" t="str">
        <f t="shared" si="10"/>
        <v/>
      </c>
      <c r="D221" t="str">
        <f>IF(C221&lt;&gt;"",_xlfn.IFNA(IF((A221-FLOOR(A221,100))&lt;6,"الخدام",LOOKUP(FLOOR(A221,100),Classes!$A$1:$A$8,Classes!$B$1:$B$8)),"الخدام"),"")</f>
        <v/>
      </c>
      <c r="E221" s="1" t="str">
        <f>IF(A221&lt;&gt;"",IF(_xlfn.XLOOKUP(Output!A221,'Att log'!$B$5:$B$517,'Att log'!E$5:E$517,)=0,_xlfn.XLOOKUP(Output!A221,'Att log'!B$5:B$517,'Att log'!F$5:F$517,),_xlfn.XLOOKUP(Output!A221,'Att log'!B$5:B$517,'Att log'!E$5:E$517,)),"")</f>
        <v/>
      </c>
      <c r="F221" t="str">
        <f t="shared" si="11"/>
        <v/>
      </c>
    </row>
    <row r="222" spans="2:6">
      <c r="B222" s="2" t="str">
        <f t="shared" si="9"/>
        <v/>
      </c>
      <c r="C222" t="str">
        <f t="shared" si="10"/>
        <v/>
      </c>
      <c r="D222" t="str">
        <f>IF(C222&lt;&gt;"",_xlfn.IFNA(IF((A222-FLOOR(A222,100))&lt;6,"الخدام",LOOKUP(FLOOR(A222,100),Classes!$A$1:$A$8,Classes!$B$1:$B$8)),"الخدام"),"")</f>
        <v/>
      </c>
      <c r="E222" s="1" t="str">
        <f>IF(A222&lt;&gt;"",IF(_xlfn.XLOOKUP(Output!A222,'Att log'!$B$5:$B$517,'Att log'!E$5:E$517,)=0,_xlfn.XLOOKUP(Output!A222,'Att log'!B$5:B$517,'Att log'!F$5:F$517,),_xlfn.XLOOKUP(Output!A222,'Att log'!B$5:B$517,'Att log'!E$5:E$517,)),"")</f>
        <v/>
      </c>
      <c r="F222" t="str">
        <f t="shared" si="11"/>
        <v/>
      </c>
    </row>
    <row r="223" spans="2:6">
      <c r="B223" s="2" t="str">
        <f t="shared" si="9"/>
        <v/>
      </c>
      <c r="C223" t="str">
        <f t="shared" si="10"/>
        <v/>
      </c>
      <c r="D223" t="str">
        <f>IF(C223&lt;&gt;"",_xlfn.IFNA(IF((A223-FLOOR(A223,100))&lt;6,"الخدام",LOOKUP(FLOOR(A223,100),Classes!$A$1:$A$8,Classes!$B$1:$B$8)),"الخدام"),"")</f>
        <v/>
      </c>
      <c r="E223" s="1" t="str">
        <f>IF(A223&lt;&gt;"",IF(_xlfn.XLOOKUP(Output!A223,'Att log'!$B$5:$B$517,'Att log'!E$5:E$517,)=0,_xlfn.XLOOKUP(Output!A223,'Att log'!B$5:B$517,'Att log'!F$5:F$517,),_xlfn.XLOOKUP(Output!A223,'Att log'!B$5:B$517,'Att log'!E$5:E$517,)),"")</f>
        <v/>
      </c>
      <c r="F223" t="str">
        <f t="shared" si="11"/>
        <v/>
      </c>
    </row>
    <row r="224" spans="2:6">
      <c r="B224" s="2" t="str">
        <f t="shared" si="9"/>
        <v/>
      </c>
      <c r="C224" t="str">
        <f t="shared" si="10"/>
        <v/>
      </c>
      <c r="D224" t="str">
        <f>IF(C224&lt;&gt;"",_xlfn.IFNA(IF((A224-FLOOR(A224,100))&lt;6,"الخدام",LOOKUP(FLOOR(A224,100),Classes!$A$1:$A$8,Classes!$B$1:$B$8)),"الخدام"),"")</f>
        <v/>
      </c>
      <c r="E224" s="1" t="str">
        <f>IF(A224&lt;&gt;"",IF(_xlfn.XLOOKUP(Output!A224,'Att log'!$B$5:$B$517,'Att log'!E$5:E$517,)=0,_xlfn.XLOOKUP(Output!A224,'Att log'!B$5:B$517,'Att log'!F$5:F$517,),_xlfn.XLOOKUP(Output!A224,'Att log'!B$5:B$517,'Att log'!E$5:E$517,)),"")</f>
        <v/>
      </c>
      <c r="F224" t="str">
        <f t="shared" si="11"/>
        <v/>
      </c>
    </row>
    <row r="225" spans="2:6">
      <c r="B225" s="2" t="str">
        <f t="shared" si="9"/>
        <v/>
      </c>
      <c r="C225" t="str">
        <f t="shared" si="10"/>
        <v/>
      </c>
      <c r="D225" t="str">
        <f>IF(C225&lt;&gt;"",_xlfn.IFNA(IF((A225-FLOOR(A225,100))&lt;6,"الخدام",LOOKUP(FLOOR(A225,100),Classes!$A$1:$A$8,Classes!$B$1:$B$8)),"الخدام"),"")</f>
        <v/>
      </c>
      <c r="E225" s="1" t="str">
        <f>IF(A225&lt;&gt;"",IF(_xlfn.XLOOKUP(Output!A225,'Att log'!$B$5:$B$517,'Att log'!E$5:E$517,)=0,_xlfn.XLOOKUP(Output!A225,'Att log'!B$5:B$517,'Att log'!F$5:F$517,),_xlfn.XLOOKUP(Output!A225,'Att log'!B$5:B$517,'Att log'!E$5:E$517,)),"")</f>
        <v/>
      </c>
      <c r="F225" t="str">
        <f t="shared" si="11"/>
        <v/>
      </c>
    </row>
    <row r="226" spans="2:6">
      <c r="B226" s="2" t="str">
        <f t="shared" si="9"/>
        <v/>
      </c>
      <c r="C226" t="str">
        <f t="shared" si="10"/>
        <v/>
      </c>
      <c r="D226" t="str">
        <f>IF(C226&lt;&gt;"",_xlfn.IFNA(IF((A226-FLOOR(A226,100))&lt;6,"الخدام",LOOKUP(FLOOR(A226,100),Classes!$A$1:$A$8,Classes!$B$1:$B$8)),"الخدام"),"")</f>
        <v/>
      </c>
      <c r="E226" s="1" t="str">
        <f>IF(A226&lt;&gt;"",IF(_xlfn.XLOOKUP(Output!A226,'Att log'!$B$5:$B$517,'Att log'!E$5:E$517,)=0,_xlfn.XLOOKUP(Output!A226,'Att log'!B$5:B$517,'Att log'!F$5:F$517,),_xlfn.XLOOKUP(Output!A226,'Att log'!B$5:B$517,'Att log'!E$5:E$517,)),"")</f>
        <v/>
      </c>
      <c r="F226" t="str">
        <f t="shared" si="11"/>
        <v/>
      </c>
    </row>
    <row r="227" spans="2:6">
      <c r="B227" s="2" t="str">
        <f t="shared" si="9"/>
        <v/>
      </c>
      <c r="C227" t="str">
        <f t="shared" si="10"/>
        <v/>
      </c>
      <c r="D227" t="str">
        <f>IF(C227&lt;&gt;"",_xlfn.IFNA(IF((A227-FLOOR(A227,100))&lt;6,"الخدام",LOOKUP(FLOOR(A227,100),Classes!$A$1:$A$8,Classes!$B$1:$B$8)),"الخدام"),"")</f>
        <v/>
      </c>
      <c r="E227" s="1" t="str">
        <f>IF(A227&lt;&gt;"",IF(_xlfn.XLOOKUP(Output!A227,'Att log'!$B$5:$B$517,'Att log'!E$5:E$517,)=0,_xlfn.XLOOKUP(Output!A227,'Att log'!B$5:B$517,'Att log'!F$5:F$517,),_xlfn.XLOOKUP(Output!A227,'Att log'!B$5:B$517,'Att log'!E$5:E$517,)),"")</f>
        <v/>
      </c>
      <c r="F227" t="str">
        <f t="shared" si="11"/>
        <v/>
      </c>
    </row>
    <row r="228" spans="2:6">
      <c r="B228" s="2" t="str">
        <f t="shared" si="9"/>
        <v/>
      </c>
      <c r="C228" t="str">
        <f t="shared" si="10"/>
        <v/>
      </c>
      <c r="D228" t="str">
        <f>IF(C228&lt;&gt;"",_xlfn.IFNA(IF((A228-FLOOR(A228,100))&lt;6,"الخدام",LOOKUP(FLOOR(A228,100),Classes!$A$1:$A$8,Classes!$B$1:$B$8)),"الخدام"),"")</f>
        <v/>
      </c>
      <c r="E228" s="1" t="str">
        <f>IF(A228&lt;&gt;"",IF(_xlfn.XLOOKUP(Output!A228,'Att log'!$B$5:$B$517,'Att log'!E$5:E$517,)=0,_xlfn.XLOOKUP(Output!A228,'Att log'!B$5:B$517,'Att log'!F$5:F$517,),_xlfn.XLOOKUP(Output!A228,'Att log'!B$5:B$517,'Att log'!E$5:E$517,)),"")</f>
        <v/>
      </c>
      <c r="F228" t="str">
        <f t="shared" si="11"/>
        <v/>
      </c>
    </row>
    <row r="229" spans="2:6">
      <c r="B229" s="2" t="str">
        <f t="shared" si="9"/>
        <v/>
      </c>
      <c r="C229" t="str">
        <f t="shared" si="10"/>
        <v/>
      </c>
      <c r="D229" t="str">
        <f>IF(C229&lt;&gt;"",_xlfn.IFNA(IF((A229-FLOOR(A229,100))&lt;6,"الخدام",LOOKUP(FLOOR(A229,100),Classes!$A$1:$A$8,Classes!$B$1:$B$8)),"الخدام"),"")</f>
        <v/>
      </c>
      <c r="E229" s="1" t="str">
        <f>IF(A229&lt;&gt;"",IF(_xlfn.XLOOKUP(Output!A229,'Att log'!$B$5:$B$517,'Att log'!E$5:E$517,)=0,_xlfn.XLOOKUP(Output!A229,'Att log'!B$5:B$517,'Att log'!F$5:F$517,),_xlfn.XLOOKUP(Output!A229,'Att log'!B$5:B$517,'Att log'!E$5:E$517,)),"")</f>
        <v/>
      </c>
      <c r="F229" t="str">
        <f t="shared" si="11"/>
        <v/>
      </c>
    </row>
    <row r="230" spans="2:6">
      <c r="B230" s="2" t="str">
        <f t="shared" si="9"/>
        <v/>
      </c>
      <c r="C230" t="str">
        <f t="shared" si="10"/>
        <v/>
      </c>
      <c r="D230" t="str">
        <f>IF(C230&lt;&gt;"",_xlfn.IFNA(IF((A230-FLOOR(A230,100))&lt;6,"الخدام",LOOKUP(FLOOR(A230,100),Classes!$A$1:$A$8,Classes!$B$1:$B$8)),"الخدام"),"")</f>
        <v/>
      </c>
      <c r="E230" s="1" t="str">
        <f>IF(A230&lt;&gt;"",IF(_xlfn.XLOOKUP(Output!A230,'Att log'!$B$5:$B$517,'Att log'!E$5:E$517,)=0,_xlfn.XLOOKUP(Output!A230,'Att log'!B$5:B$517,'Att log'!F$5:F$517,),_xlfn.XLOOKUP(Output!A230,'Att log'!B$5:B$517,'Att log'!E$5:E$517,)),"")</f>
        <v/>
      </c>
      <c r="F230" t="str">
        <f t="shared" si="11"/>
        <v/>
      </c>
    </row>
    <row r="231" spans="2:6">
      <c r="B231" s="2" t="str">
        <f t="shared" si="9"/>
        <v/>
      </c>
      <c r="C231" t="str">
        <f t="shared" si="10"/>
        <v/>
      </c>
      <c r="D231" t="str">
        <f>IF(C231&lt;&gt;"",_xlfn.IFNA(IF((A231-FLOOR(A231,100))&lt;6,"الخدام",LOOKUP(FLOOR(A231,100),Classes!$A$1:$A$8,Classes!$B$1:$B$8)),"الخدام"),"")</f>
        <v/>
      </c>
      <c r="E231" s="1" t="str">
        <f>IF(A231&lt;&gt;"",IF(_xlfn.XLOOKUP(Output!A231,'Att log'!$B$5:$B$517,'Att log'!E$5:E$517,)=0,_xlfn.XLOOKUP(Output!A231,'Att log'!B$5:B$517,'Att log'!F$5:F$517,),_xlfn.XLOOKUP(Output!A231,'Att log'!B$5:B$517,'Att log'!E$5:E$517,)),"")</f>
        <v/>
      </c>
      <c r="F231" t="str">
        <f t="shared" si="11"/>
        <v/>
      </c>
    </row>
    <row r="232" spans="2:6">
      <c r="B232" s="2" t="str">
        <f t="shared" si="9"/>
        <v/>
      </c>
      <c r="C232" t="str">
        <f t="shared" si="10"/>
        <v/>
      </c>
      <c r="D232" t="str">
        <f>IF(C232&lt;&gt;"",_xlfn.IFNA(IF((A232-FLOOR(A232,100))&lt;6,"الخدام",LOOKUP(FLOOR(A232,100),Classes!$A$1:$A$8,Classes!$B$1:$B$8)),"الخدام"),"")</f>
        <v/>
      </c>
      <c r="E232" s="1" t="str">
        <f>IF(A232&lt;&gt;"",IF(_xlfn.XLOOKUP(Output!A232,'Att log'!$B$5:$B$517,'Att log'!E$5:E$517,)=0,_xlfn.XLOOKUP(Output!A232,'Att log'!B$5:B$517,'Att log'!F$5:F$517,),_xlfn.XLOOKUP(Output!A232,'Att log'!B$5:B$517,'Att log'!E$5:E$517,)),"")</f>
        <v/>
      </c>
      <c r="F232" t="str">
        <f t="shared" si="11"/>
        <v/>
      </c>
    </row>
    <row r="233" spans="2:6">
      <c r="B233" s="2" t="str">
        <f t="shared" si="9"/>
        <v/>
      </c>
      <c r="C233" t="str">
        <f t="shared" si="10"/>
        <v/>
      </c>
      <c r="D233" t="str">
        <f>IF(C233&lt;&gt;"",_xlfn.IFNA(IF((A233-FLOOR(A233,100))&lt;6,"الخدام",LOOKUP(FLOOR(A233,100),Classes!$A$1:$A$8,Classes!$B$1:$B$8)),"الخدام"),"")</f>
        <v/>
      </c>
      <c r="E233" s="1" t="str">
        <f>IF(A233&lt;&gt;"",IF(_xlfn.XLOOKUP(Output!A233,'Att log'!$B$5:$B$517,'Att log'!E$5:E$517,)=0,_xlfn.XLOOKUP(Output!A233,'Att log'!B$5:B$517,'Att log'!F$5:F$517,),_xlfn.XLOOKUP(Output!A233,'Att log'!B$5:B$517,'Att log'!E$5:E$517,)),"")</f>
        <v/>
      </c>
      <c r="F233" t="str">
        <f t="shared" si="11"/>
        <v/>
      </c>
    </row>
    <row r="234" spans="2:6">
      <c r="B234" s="2" t="str">
        <f t="shared" si="9"/>
        <v/>
      </c>
      <c r="C234" t="str">
        <f t="shared" si="10"/>
        <v/>
      </c>
      <c r="D234" t="str">
        <f>IF(C234&lt;&gt;"",_xlfn.IFNA(IF((A234-FLOOR(A234,100))&lt;6,"الخدام",LOOKUP(FLOOR(A234,100),Classes!$A$1:$A$8,Classes!$B$1:$B$8)),"الخدام"),"")</f>
        <v/>
      </c>
      <c r="E234" s="1" t="str">
        <f>IF(A234&lt;&gt;"",IF(_xlfn.XLOOKUP(Output!A234,'Att log'!$B$5:$B$517,'Att log'!E$5:E$517,)=0,_xlfn.XLOOKUP(Output!A234,'Att log'!B$5:B$517,'Att log'!F$5:F$517,),_xlfn.XLOOKUP(Output!A234,'Att log'!B$5:B$517,'Att log'!E$5:E$517,)),"")</f>
        <v/>
      </c>
      <c r="F234" t="str">
        <f t="shared" si="11"/>
        <v/>
      </c>
    </row>
    <row r="235" spans="2:6">
      <c r="B235" s="2" t="str">
        <f t="shared" si="9"/>
        <v/>
      </c>
      <c r="C235" t="str">
        <f t="shared" si="10"/>
        <v/>
      </c>
      <c r="D235" t="str">
        <f>IF(C235&lt;&gt;"",_xlfn.IFNA(IF((A235-FLOOR(A235,100))&lt;6,"الخدام",LOOKUP(FLOOR(A235,100),Classes!$A$1:$A$8,Classes!$B$1:$B$8)),"الخدام"),"")</f>
        <v/>
      </c>
      <c r="E235" s="1" t="str">
        <f>IF(A235&lt;&gt;"",IF(_xlfn.XLOOKUP(Output!A235,'Att log'!$B$5:$B$517,'Att log'!E$5:E$517,)=0,_xlfn.XLOOKUP(Output!A235,'Att log'!B$5:B$517,'Att log'!F$5:F$517,),_xlfn.XLOOKUP(Output!A235,'Att log'!B$5:B$517,'Att log'!E$5:E$517,)),"")</f>
        <v/>
      </c>
      <c r="F235" t="str">
        <f t="shared" si="11"/>
        <v/>
      </c>
    </row>
    <row r="236" spans="2:6">
      <c r="B236" s="2" t="str">
        <f t="shared" si="9"/>
        <v/>
      </c>
      <c r="C236" t="str">
        <f t="shared" si="10"/>
        <v/>
      </c>
      <c r="D236" t="str">
        <f>IF(C236&lt;&gt;"",_xlfn.IFNA(IF((A236-FLOOR(A236,100))&lt;6,"الخدام",LOOKUP(FLOOR(A236,100),Classes!$A$1:$A$8,Classes!$B$1:$B$8)),"الخدام"),"")</f>
        <v/>
      </c>
      <c r="E236" s="1" t="str">
        <f>IF(A236&lt;&gt;"",IF(_xlfn.XLOOKUP(Output!A236,'Att log'!$B$5:$B$517,'Att log'!E$5:E$517,)=0,_xlfn.XLOOKUP(Output!A236,'Att log'!B$5:B$517,'Att log'!F$5:F$517,),_xlfn.XLOOKUP(Output!A236,'Att log'!B$5:B$517,'Att log'!E$5:E$517,)),"")</f>
        <v/>
      </c>
      <c r="F236" t="str">
        <f t="shared" si="11"/>
        <v/>
      </c>
    </row>
    <row r="237" spans="2:6">
      <c r="B237" s="2" t="str">
        <f t="shared" si="9"/>
        <v/>
      </c>
      <c r="C237" t="str">
        <f t="shared" si="10"/>
        <v/>
      </c>
      <c r="D237" t="str">
        <f>IF(C237&lt;&gt;"",_xlfn.IFNA(IF((A237-FLOOR(A237,100))&lt;6,"الخدام",LOOKUP(FLOOR(A237,100),Classes!$A$1:$A$8,Classes!$B$1:$B$8)),"الخدام"),"")</f>
        <v/>
      </c>
      <c r="E237" s="1" t="str">
        <f>IF(A237&lt;&gt;"",IF(_xlfn.XLOOKUP(Output!A237,'Att log'!$B$5:$B$517,'Att log'!E$5:E$517,)=0,_xlfn.XLOOKUP(Output!A237,'Att log'!B$5:B$517,'Att log'!F$5:F$517,),_xlfn.XLOOKUP(Output!A237,'Att log'!B$5:B$517,'Att log'!E$5:E$517,)),"")</f>
        <v/>
      </c>
      <c r="F237" t="str">
        <f t="shared" si="11"/>
        <v/>
      </c>
    </row>
    <row r="238" spans="2:6">
      <c r="B238" s="2" t="str">
        <f t="shared" si="9"/>
        <v/>
      </c>
      <c r="C238" t="str">
        <f t="shared" si="10"/>
        <v/>
      </c>
      <c r="D238" t="str">
        <f>IF(C238&lt;&gt;"",_xlfn.IFNA(IF((A238-FLOOR(A238,100))&lt;6,"الخدام",LOOKUP(FLOOR(A238,100),Classes!$A$1:$A$8,Classes!$B$1:$B$8)),"الخدام"),"")</f>
        <v/>
      </c>
      <c r="E238" s="1" t="str">
        <f>IF(A238&lt;&gt;"",IF(_xlfn.XLOOKUP(Output!A238,'Att log'!$B$5:$B$517,'Att log'!E$5:E$517,)=0,_xlfn.XLOOKUP(Output!A238,'Att log'!B$5:B$517,'Att log'!F$5:F$517,),_xlfn.XLOOKUP(Output!A238,'Att log'!B$5:B$517,'Att log'!E$5:E$517,)),"")</f>
        <v/>
      </c>
      <c r="F238" t="str">
        <f t="shared" si="11"/>
        <v/>
      </c>
    </row>
    <row r="239" spans="2:6">
      <c r="B239" s="2" t="str">
        <f t="shared" si="9"/>
        <v/>
      </c>
      <c r="C239" t="str">
        <f t="shared" si="10"/>
        <v/>
      </c>
      <c r="D239" t="str">
        <f>IF(C239&lt;&gt;"",_xlfn.IFNA(IF((A239-FLOOR(A239,100))&lt;6,"الخدام",LOOKUP(FLOOR(A239,100),Classes!$A$1:$A$8,Classes!$B$1:$B$8)),"الخدام"),"")</f>
        <v/>
      </c>
      <c r="E239" s="1" t="str">
        <f>IF(A239&lt;&gt;"",IF(_xlfn.XLOOKUP(Output!A239,'Att log'!$B$5:$B$517,'Att log'!E$5:E$517,)=0,_xlfn.XLOOKUP(Output!A239,'Att log'!B$5:B$517,'Att log'!F$5:F$517,),_xlfn.XLOOKUP(Output!A239,'Att log'!B$5:B$517,'Att log'!E$5:E$517,)),"")</f>
        <v/>
      </c>
      <c r="F239" t="str">
        <f t="shared" si="11"/>
        <v/>
      </c>
    </row>
    <row r="240" spans="2:6">
      <c r="B240" s="2" t="str">
        <f t="shared" si="9"/>
        <v/>
      </c>
      <c r="C240" t="str">
        <f t="shared" si="10"/>
        <v/>
      </c>
      <c r="D240" t="str">
        <f>IF(C240&lt;&gt;"",_xlfn.IFNA(IF((A240-FLOOR(A240,100))&lt;6,"الخدام",LOOKUP(FLOOR(A240,100),Classes!$A$1:$A$8,Classes!$B$1:$B$8)),"الخدام"),"")</f>
        <v/>
      </c>
      <c r="E240" s="1" t="str">
        <f>IF(A240&lt;&gt;"",IF(_xlfn.XLOOKUP(Output!A240,'Att log'!$B$5:$B$517,'Att log'!E$5:E$517,)=0,_xlfn.XLOOKUP(Output!A240,'Att log'!B$5:B$517,'Att log'!F$5:F$517,),_xlfn.XLOOKUP(Output!A240,'Att log'!B$5:B$517,'Att log'!E$5:E$517,)),"")</f>
        <v/>
      </c>
      <c r="F240" t="str">
        <f t="shared" si="11"/>
        <v/>
      </c>
    </row>
    <row r="241" spans="2:6">
      <c r="B241" s="2" t="str">
        <f t="shared" si="9"/>
        <v/>
      </c>
      <c r="C241" t="str">
        <f t="shared" si="10"/>
        <v/>
      </c>
      <c r="D241" t="str">
        <f>IF(C241&lt;&gt;"",_xlfn.IFNA(IF((A241-FLOOR(A241,100))&lt;6,"الخدام",LOOKUP(FLOOR(A241,100),Classes!$A$1:$A$8,Classes!$B$1:$B$8)),"الخدام"),"")</f>
        <v/>
      </c>
      <c r="E241" s="1" t="str">
        <f>IF(A241&lt;&gt;"",IF(_xlfn.XLOOKUP(Output!A241,'Att log'!$B$5:$B$517,'Att log'!E$5:E$517,)=0,_xlfn.XLOOKUP(Output!A241,'Att log'!B$5:B$517,'Att log'!F$5:F$517,),_xlfn.XLOOKUP(Output!A241,'Att log'!B$5:B$517,'Att log'!E$5:E$517,)),"")</f>
        <v/>
      </c>
      <c r="F241" t="str">
        <f t="shared" si="11"/>
        <v/>
      </c>
    </row>
    <row r="242" spans="2:6">
      <c r="B242" s="2" t="str">
        <f t="shared" si="9"/>
        <v/>
      </c>
      <c r="C242" t="str">
        <f t="shared" si="10"/>
        <v/>
      </c>
      <c r="D242" t="str">
        <f>IF(C242&lt;&gt;"",_xlfn.IFNA(IF((A242-FLOOR(A242,100))&lt;6,"الخدام",LOOKUP(FLOOR(A242,100),Classes!$A$1:$A$8,Classes!$B$1:$B$8)),"الخدام"),"")</f>
        <v/>
      </c>
      <c r="E242" s="1" t="str">
        <f>IF(A242&lt;&gt;"",IF(_xlfn.XLOOKUP(Output!A242,'Att log'!$B$5:$B$517,'Att log'!E$5:E$517,)=0,_xlfn.XLOOKUP(Output!A242,'Att log'!B$5:B$517,'Att log'!F$5:F$517,),_xlfn.XLOOKUP(Output!A242,'Att log'!B$5:B$517,'Att log'!E$5:E$517,)),"")</f>
        <v/>
      </c>
      <c r="F242" t="str">
        <f t="shared" si="11"/>
        <v/>
      </c>
    </row>
    <row r="243" spans="2:6">
      <c r="B243" s="2" t="str">
        <f t="shared" si="9"/>
        <v/>
      </c>
      <c r="C243" t="str">
        <f t="shared" si="10"/>
        <v/>
      </c>
      <c r="D243" t="str">
        <f>IF(C243&lt;&gt;"",_xlfn.IFNA(IF((A243-FLOOR(A243,100))&lt;6,"الخدام",LOOKUP(FLOOR(A243,100),Classes!$A$1:$A$8,Classes!$B$1:$B$8)),"الخدام"),"")</f>
        <v/>
      </c>
      <c r="E243" s="1" t="str">
        <f>IF(A243&lt;&gt;"",IF(_xlfn.XLOOKUP(Output!A243,'Att log'!$B$5:$B$517,'Att log'!E$5:E$517,)=0,_xlfn.XLOOKUP(Output!A243,'Att log'!B$5:B$517,'Att log'!F$5:F$517,),_xlfn.XLOOKUP(Output!A243,'Att log'!B$5:B$517,'Att log'!E$5:E$517,)),"")</f>
        <v/>
      </c>
      <c r="F243" t="str">
        <f t="shared" si="11"/>
        <v/>
      </c>
    </row>
    <row r="244" spans="2:6">
      <c r="B244" s="2" t="str">
        <f t="shared" si="9"/>
        <v/>
      </c>
      <c r="C244" t="str">
        <f t="shared" si="10"/>
        <v/>
      </c>
      <c r="D244" t="str">
        <f>IF(C244&lt;&gt;"",_xlfn.IFNA(IF((A244-FLOOR(A244,100))&lt;6,"الخدام",LOOKUP(FLOOR(A244,100),Classes!$A$1:$A$8,Classes!$B$1:$B$8)),"الخدام"),"")</f>
        <v/>
      </c>
      <c r="E244" s="1" t="str">
        <f>IF(A244&lt;&gt;"",IF(_xlfn.XLOOKUP(Output!A244,'Att log'!$B$5:$B$517,'Att log'!E$5:E$517,)=0,_xlfn.XLOOKUP(Output!A244,'Att log'!B$5:B$517,'Att log'!F$5:F$517,),_xlfn.XLOOKUP(Output!A244,'Att log'!B$5:B$517,'Att log'!E$5:E$517,)),"")</f>
        <v/>
      </c>
      <c r="F244" t="str">
        <f t="shared" si="11"/>
        <v/>
      </c>
    </row>
    <row r="245" spans="2:6">
      <c r="B245" s="2" t="str">
        <f t="shared" si="9"/>
        <v/>
      </c>
      <c r="C245" t="str">
        <f t="shared" si="10"/>
        <v/>
      </c>
      <c r="D245" t="str">
        <f>IF(C245&lt;&gt;"",_xlfn.IFNA(IF((A245-FLOOR(A245,100))&lt;6,"الخدام",LOOKUP(FLOOR(A245,100),Classes!$A$1:$A$8,Classes!$B$1:$B$8)),"الخدام"),"")</f>
        <v/>
      </c>
      <c r="E245" s="1" t="str">
        <f>IF(A245&lt;&gt;"",IF(_xlfn.XLOOKUP(Output!A245,'Att log'!$B$5:$B$517,'Att log'!E$5:E$517,)=0,_xlfn.XLOOKUP(Output!A245,'Att log'!B$5:B$517,'Att log'!F$5:F$517,),_xlfn.XLOOKUP(Output!A245,'Att log'!B$5:B$517,'Att log'!E$5:E$517,)),"")</f>
        <v/>
      </c>
      <c r="F245" t="str">
        <f t="shared" si="11"/>
        <v/>
      </c>
    </row>
    <row r="246" spans="2:6">
      <c r="B246" s="2" t="str">
        <f t="shared" si="9"/>
        <v/>
      </c>
      <c r="C246" t="str">
        <f t="shared" si="10"/>
        <v/>
      </c>
      <c r="D246" t="str">
        <f>IF(C246&lt;&gt;"",_xlfn.IFNA(IF((A246-FLOOR(A246,100))&lt;6,"الخدام",LOOKUP(FLOOR(A246,100),Classes!$A$1:$A$8,Classes!$B$1:$B$8)),"الخدام"),"")</f>
        <v/>
      </c>
      <c r="E246" s="1" t="str">
        <f>IF(A246&lt;&gt;"",IF(_xlfn.XLOOKUP(Output!A246,'Att log'!$B$5:$B$517,'Att log'!E$5:E$517,)=0,_xlfn.XLOOKUP(Output!A246,'Att log'!B$5:B$517,'Att log'!F$5:F$517,),_xlfn.XLOOKUP(Output!A246,'Att log'!B$5:B$517,'Att log'!E$5:E$517,)),"")</f>
        <v/>
      </c>
      <c r="F246" t="str">
        <f t="shared" si="11"/>
        <v/>
      </c>
    </row>
    <row r="247" spans="2:6">
      <c r="B247" s="2" t="str">
        <f t="shared" si="9"/>
        <v/>
      </c>
      <c r="C247" t="str">
        <f t="shared" si="10"/>
        <v/>
      </c>
      <c r="D247" t="str">
        <f>IF(C247&lt;&gt;"",_xlfn.IFNA(IF((A247-FLOOR(A247,100))&lt;6,"الخدام",LOOKUP(FLOOR(A247,100),Classes!$A$1:$A$8,Classes!$B$1:$B$8)),"الخدام"),"")</f>
        <v/>
      </c>
      <c r="E247" s="1" t="str">
        <f>IF(A247&lt;&gt;"",IF(_xlfn.XLOOKUP(Output!A247,'Att log'!$B$5:$B$517,'Att log'!E$5:E$517,)=0,_xlfn.XLOOKUP(Output!A247,'Att log'!B$5:B$517,'Att log'!F$5:F$517,),_xlfn.XLOOKUP(Output!A247,'Att log'!B$5:B$517,'Att log'!E$5:E$517,)),"")</f>
        <v/>
      </c>
      <c r="F247" t="str">
        <f t="shared" si="11"/>
        <v/>
      </c>
    </row>
    <row r="248" spans="2:6">
      <c r="B248" s="2" t="str">
        <f t="shared" si="9"/>
        <v/>
      </c>
      <c r="C248" t="str">
        <f t="shared" si="10"/>
        <v/>
      </c>
      <c r="D248" t="str">
        <f>IF(C248&lt;&gt;"",_xlfn.IFNA(IF((A248-FLOOR(A248,100))&lt;6,"الخدام",LOOKUP(FLOOR(A248,100),Classes!$A$1:$A$8,Classes!$B$1:$B$8)),"الخدام"),"")</f>
        <v/>
      </c>
      <c r="E248" s="1" t="str">
        <f>IF(A248&lt;&gt;"",IF(_xlfn.XLOOKUP(Output!A248,'Att log'!$B$5:$B$517,'Att log'!E$5:E$517,)=0,_xlfn.XLOOKUP(Output!A248,'Att log'!B$5:B$517,'Att log'!F$5:F$517,),_xlfn.XLOOKUP(Output!A248,'Att log'!B$5:B$517,'Att log'!E$5:E$517,)),"")</f>
        <v/>
      </c>
      <c r="F248" t="str">
        <f t="shared" si="11"/>
        <v/>
      </c>
    </row>
    <row r="249" spans="2:6">
      <c r="B249" s="2" t="str">
        <f t="shared" si="9"/>
        <v/>
      </c>
      <c r="C249" t="str">
        <f t="shared" si="10"/>
        <v/>
      </c>
      <c r="D249" t="str">
        <f>IF(C249&lt;&gt;"",_xlfn.IFNA(IF((A249-FLOOR(A249,100))&lt;6,"الخدام",LOOKUP(FLOOR(A249,100),Classes!$A$1:$A$8,Classes!$B$1:$B$8)),"الخدام"),"")</f>
        <v/>
      </c>
      <c r="E249" s="1" t="str">
        <f>IF(A249&lt;&gt;"",IF(_xlfn.XLOOKUP(Output!A249,'Att log'!$B$5:$B$517,'Att log'!E$5:E$517,)=0,_xlfn.XLOOKUP(Output!A249,'Att log'!B$5:B$517,'Att log'!F$5:F$517,),_xlfn.XLOOKUP(Output!A249,'Att log'!B$5:B$517,'Att log'!E$5:E$517,)),"")</f>
        <v/>
      </c>
      <c r="F249" t="str">
        <f t="shared" si="11"/>
        <v/>
      </c>
    </row>
    <row r="250" spans="2:6">
      <c r="B250" s="2" t="str">
        <f t="shared" si="9"/>
        <v/>
      </c>
      <c r="C250" t="str">
        <f t="shared" si="10"/>
        <v/>
      </c>
      <c r="D250" t="str">
        <f>IF(C250&lt;&gt;"",_xlfn.IFNA(IF((A250-FLOOR(A250,100))&lt;6,"الخدام",LOOKUP(FLOOR(A250,100),Classes!$A$1:$A$8,Classes!$B$1:$B$8)),"الخدام"),"")</f>
        <v/>
      </c>
      <c r="E250" s="1" t="str">
        <f>IF(A250&lt;&gt;"",IF(_xlfn.XLOOKUP(Output!A250,'Att log'!$B$5:$B$517,'Att log'!E$5:E$517,)=0,_xlfn.XLOOKUP(Output!A250,'Att log'!B$5:B$517,'Att log'!F$5:F$517,),_xlfn.XLOOKUP(Output!A250,'Att log'!B$5:B$517,'Att log'!E$5:E$517,)),"")</f>
        <v/>
      </c>
      <c r="F250" t="str">
        <f t="shared" si="11"/>
        <v/>
      </c>
    </row>
    <row r="251" spans="2:6">
      <c r="B251" s="2" t="str">
        <f t="shared" si="9"/>
        <v/>
      </c>
      <c r="C251" t="str">
        <f t="shared" si="10"/>
        <v/>
      </c>
      <c r="D251" t="str">
        <f>IF(C251&lt;&gt;"",_xlfn.IFNA(IF((A251-FLOOR(A251,100))&lt;6,"الخدام",LOOKUP(FLOOR(A251,100),Classes!$A$1:$A$8,Classes!$B$1:$B$8)),"الخدام"),"")</f>
        <v/>
      </c>
      <c r="E251" s="1" t="str">
        <f>IF(A251&lt;&gt;"",IF(_xlfn.XLOOKUP(Output!A251,'Att log'!$B$5:$B$517,'Att log'!E$5:E$517,)=0,_xlfn.XLOOKUP(Output!A251,'Att log'!B$5:B$517,'Att log'!F$5:F$517,),_xlfn.XLOOKUP(Output!A251,'Att log'!B$5:B$517,'Att log'!E$5:E$517,)),"")</f>
        <v/>
      </c>
      <c r="F251" t="str">
        <f t="shared" si="11"/>
        <v/>
      </c>
    </row>
    <row r="252" spans="2:6">
      <c r="B252" s="2" t="str">
        <f t="shared" si="9"/>
        <v/>
      </c>
      <c r="C252" t="str">
        <f t="shared" si="10"/>
        <v/>
      </c>
      <c r="D252" t="str">
        <f>IF(C252&lt;&gt;"",_xlfn.IFNA(IF((A252-FLOOR(A252,100))&lt;6,"الخدام",LOOKUP(FLOOR(A252,100),Classes!$A$1:$A$8,Classes!$B$1:$B$8)),"الخدام"),"")</f>
        <v/>
      </c>
      <c r="E252" s="1" t="str">
        <f>IF(A252&lt;&gt;"",IF(_xlfn.XLOOKUP(Output!A252,'Att log'!$B$5:$B$517,'Att log'!E$5:E$517,)=0,_xlfn.XLOOKUP(Output!A252,'Att log'!B$5:B$517,'Att log'!F$5:F$517,),_xlfn.XLOOKUP(Output!A252,'Att log'!B$5:B$517,'Att log'!E$5:E$517,)),"")</f>
        <v/>
      </c>
      <c r="F252" t="str">
        <f t="shared" si="11"/>
        <v/>
      </c>
    </row>
    <row r="253" spans="2:6">
      <c r="B253" s="2" t="str">
        <f t="shared" si="9"/>
        <v/>
      </c>
      <c r="C253" t="str">
        <f t="shared" si="10"/>
        <v/>
      </c>
      <c r="D253" t="str">
        <f>IF(C253&lt;&gt;"",_xlfn.IFNA(IF((A253-FLOOR(A253,100))&lt;6,"الخدام",LOOKUP(FLOOR(A253,100),Classes!$A$1:$A$8,Classes!$B$1:$B$8)),"الخدام"),"")</f>
        <v/>
      </c>
      <c r="E253" s="1" t="str">
        <f>IF(A253&lt;&gt;"",IF(_xlfn.XLOOKUP(Output!A253,'Att log'!$B$5:$B$517,'Att log'!E$5:E$517,)=0,_xlfn.XLOOKUP(Output!A253,'Att log'!B$5:B$517,'Att log'!F$5:F$517,),_xlfn.XLOOKUP(Output!A253,'Att log'!B$5:B$517,'Att log'!E$5:E$517,)),"")</f>
        <v/>
      </c>
      <c r="F253" t="str">
        <f t="shared" si="11"/>
        <v/>
      </c>
    </row>
    <row r="254" spans="2:6">
      <c r="B254" s="2" t="str">
        <f t="shared" si="9"/>
        <v/>
      </c>
      <c r="C254" t="str">
        <f t="shared" si="10"/>
        <v/>
      </c>
      <c r="D254" t="str">
        <f>IF(C254&lt;&gt;"",_xlfn.IFNA(IF((A254-FLOOR(A254,100))&lt;6,"الخدام",LOOKUP(FLOOR(A254,100),Classes!$A$1:$A$8,Classes!$B$1:$B$8)),"الخدام"),"")</f>
        <v/>
      </c>
      <c r="E254" s="1" t="str">
        <f>IF(A254&lt;&gt;"",IF(_xlfn.XLOOKUP(Output!A254,'Att log'!$B$5:$B$517,'Att log'!E$5:E$517,)=0,_xlfn.XLOOKUP(Output!A254,'Att log'!B$5:B$517,'Att log'!F$5:F$517,),_xlfn.XLOOKUP(Output!A254,'Att log'!B$5:B$517,'Att log'!E$5:E$517,)),"")</f>
        <v/>
      </c>
      <c r="F254" t="str">
        <f t="shared" si="11"/>
        <v/>
      </c>
    </row>
    <row r="255" spans="2:6">
      <c r="B255" s="2" t="str">
        <f t="shared" si="9"/>
        <v/>
      </c>
      <c r="C255" t="str">
        <f t="shared" si="10"/>
        <v/>
      </c>
      <c r="D255" t="str">
        <f>IF(C255&lt;&gt;"",_xlfn.IFNA(IF((A255-FLOOR(A255,100))&lt;6,"الخدام",LOOKUP(FLOOR(A255,100),Classes!$A$1:$A$8,Classes!$B$1:$B$8)),"الخدام"),"")</f>
        <v/>
      </c>
      <c r="E255" s="1" t="str">
        <f>IF(A255&lt;&gt;"",IF(_xlfn.XLOOKUP(Output!A255,'Att log'!$B$5:$B$517,'Att log'!E$5:E$517,)=0,_xlfn.XLOOKUP(Output!A255,'Att log'!B$5:B$517,'Att log'!F$5:F$517,),_xlfn.XLOOKUP(Output!A255,'Att log'!B$5:B$517,'Att log'!E$5:E$517,)),"")</f>
        <v/>
      </c>
      <c r="F255" t="str">
        <f t="shared" si="11"/>
        <v/>
      </c>
    </row>
    <row r="256" spans="2:6">
      <c r="B256" s="2" t="str">
        <f t="shared" si="9"/>
        <v/>
      </c>
      <c r="C256" t="str">
        <f t="shared" si="10"/>
        <v/>
      </c>
      <c r="D256" t="str">
        <f>IF(C256&lt;&gt;"",_xlfn.IFNA(IF((A256-FLOOR(A256,100))&lt;6,"الخدام",LOOKUP(FLOOR(A256,100),Classes!$A$1:$A$8,Classes!$B$1:$B$8)),"الخدام"),"")</f>
        <v/>
      </c>
      <c r="E256" s="1" t="str">
        <f>IF(A256&lt;&gt;"",IF(_xlfn.XLOOKUP(Output!A256,'Att log'!$B$5:$B$517,'Att log'!E$5:E$517,)=0,_xlfn.XLOOKUP(Output!A256,'Att log'!B$5:B$517,'Att log'!F$5:F$517,),_xlfn.XLOOKUP(Output!A256,'Att log'!B$5:B$517,'Att log'!E$5:E$517,)),"")</f>
        <v/>
      </c>
      <c r="F256" t="str">
        <f t="shared" si="11"/>
        <v/>
      </c>
    </row>
    <row r="257" spans="2:6">
      <c r="B257" s="2" t="str">
        <f t="shared" si="9"/>
        <v/>
      </c>
      <c r="C257" t="str">
        <f t="shared" si="10"/>
        <v/>
      </c>
      <c r="D257" t="str">
        <f>IF(C257&lt;&gt;"",_xlfn.IFNA(IF((A257-FLOOR(A257,100))&lt;6,"الخدام",LOOKUP(FLOOR(A257,100),Classes!$A$1:$A$8,Classes!$B$1:$B$8)),"الخدام"),"")</f>
        <v/>
      </c>
      <c r="E257" s="1" t="str">
        <f>IF(A257&lt;&gt;"",IF(_xlfn.XLOOKUP(Output!A257,'Att log'!$B$5:$B$517,'Att log'!E$5:E$517,)=0,_xlfn.XLOOKUP(Output!A257,'Att log'!B$5:B$517,'Att log'!F$5:F$517,),_xlfn.XLOOKUP(Output!A257,'Att log'!B$5:B$517,'Att log'!E$5:E$517,)),"")</f>
        <v/>
      </c>
      <c r="F257" t="str">
        <f t="shared" si="11"/>
        <v/>
      </c>
    </row>
    <row r="258" spans="2:6">
      <c r="B258" s="2" t="str">
        <f t="shared" ref="B258:B321" si="12">IF(A258&lt;&gt;"",B257,"")</f>
        <v/>
      </c>
      <c r="C258" t="str">
        <f t="shared" ref="C258:C321" si="13">IF(B258&lt;&gt;"","ثالثة","")</f>
        <v/>
      </c>
      <c r="D258" t="str">
        <f>IF(C258&lt;&gt;"",_xlfn.IFNA(IF((A258-FLOOR(A258,100))&lt;6,"الخدام",LOOKUP(FLOOR(A258,100),Classes!$A$1:$A$8,Classes!$B$1:$B$8)),"الخدام"),"")</f>
        <v/>
      </c>
      <c r="E258" s="1" t="str">
        <f>IF(A258&lt;&gt;"",IF(_xlfn.XLOOKUP(Output!A258,'Att log'!$B$5:$B$517,'Att log'!E$5:E$517,)=0,_xlfn.XLOOKUP(Output!A258,'Att log'!B$5:B$517,'Att log'!F$5:F$517,),_xlfn.XLOOKUP(Output!A258,'Att log'!B$5:B$517,'Att log'!E$5:E$517,)),"")</f>
        <v/>
      </c>
      <c r="F258" t="str">
        <f t="shared" ref="F258:F321" si="14">IF(E258&lt;&gt;"",IF(TIMEVALUE(E258)&gt;TIMEVALUE("13:30"),"yes","no"),"")</f>
        <v/>
      </c>
    </row>
    <row r="259" spans="2:6">
      <c r="B259" s="2" t="str">
        <f t="shared" si="12"/>
        <v/>
      </c>
      <c r="C259" t="str">
        <f t="shared" si="13"/>
        <v/>
      </c>
      <c r="D259" t="str">
        <f>IF(C259&lt;&gt;"",_xlfn.IFNA(IF((A259-FLOOR(A259,100))&lt;6,"الخدام",LOOKUP(FLOOR(A259,100),Classes!$A$1:$A$8,Classes!$B$1:$B$8)),"الخدام"),"")</f>
        <v/>
      </c>
      <c r="E259" s="1" t="str">
        <f>IF(A259&lt;&gt;"",IF(_xlfn.XLOOKUP(Output!A259,'Att log'!$B$5:$B$517,'Att log'!E$5:E$517,)=0,_xlfn.XLOOKUP(Output!A259,'Att log'!B$5:B$517,'Att log'!F$5:F$517,),_xlfn.XLOOKUP(Output!A259,'Att log'!B$5:B$517,'Att log'!E$5:E$517,)),"")</f>
        <v/>
      </c>
      <c r="F259" t="str">
        <f t="shared" si="14"/>
        <v/>
      </c>
    </row>
    <row r="260" spans="2:6">
      <c r="B260" s="2" t="str">
        <f t="shared" si="12"/>
        <v/>
      </c>
      <c r="C260" t="str">
        <f t="shared" si="13"/>
        <v/>
      </c>
      <c r="D260" t="str">
        <f>IF(C260&lt;&gt;"",_xlfn.IFNA(IF((A260-FLOOR(A260,100))&lt;6,"الخدام",LOOKUP(FLOOR(A260,100),Classes!$A$1:$A$8,Classes!$B$1:$B$8)),"الخدام"),"")</f>
        <v/>
      </c>
      <c r="E260" s="1" t="str">
        <f>IF(A260&lt;&gt;"",IF(_xlfn.XLOOKUP(Output!A260,'Att log'!$B$5:$B$517,'Att log'!E$5:E$517,)=0,_xlfn.XLOOKUP(Output!A260,'Att log'!B$5:B$517,'Att log'!F$5:F$517,),_xlfn.XLOOKUP(Output!A260,'Att log'!B$5:B$517,'Att log'!E$5:E$517,)),"")</f>
        <v/>
      </c>
      <c r="F260" t="str">
        <f t="shared" si="14"/>
        <v/>
      </c>
    </row>
    <row r="261" spans="2:6">
      <c r="B261" s="2" t="str">
        <f t="shared" si="12"/>
        <v/>
      </c>
      <c r="C261" t="str">
        <f t="shared" si="13"/>
        <v/>
      </c>
      <c r="D261" t="str">
        <f>IF(C261&lt;&gt;"",_xlfn.IFNA(IF((A261-FLOOR(A261,100))&lt;6,"الخدام",LOOKUP(FLOOR(A261,100),Classes!$A$1:$A$8,Classes!$B$1:$B$8)),"الخدام"),"")</f>
        <v/>
      </c>
      <c r="E261" s="1" t="str">
        <f>IF(A261&lt;&gt;"",IF(_xlfn.XLOOKUP(Output!A261,'Att log'!$B$5:$B$517,'Att log'!E$5:E$517,)=0,_xlfn.XLOOKUP(Output!A261,'Att log'!B$5:B$517,'Att log'!F$5:F$517,),_xlfn.XLOOKUP(Output!A261,'Att log'!B$5:B$517,'Att log'!E$5:E$517,)),"")</f>
        <v/>
      </c>
      <c r="F261" t="str">
        <f t="shared" si="14"/>
        <v/>
      </c>
    </row>
    <row r="262" spans="2:6">
      <c r="B262" s="2" t="str">
        <f t="shared" si="12"/>
        <v/>
      </c>
      <c r="C262" t="str">
        <f t="shared" si="13"/>
        <v/>
      </c>
      <c r="D262" t="str">
        <f>IF(C262&lt;&gt;"",_xlfn.IFNA(IF((A262-FLOOR(A262,100))&lt;6,"الخدام",LOOKUP(FLOOR(A262,100),Classes!$A$1:$A$8,Classes!$B$1:$B$8)),"الخدام"),"")</f>
        <v/>
      </c>
      <c r="E262" s="1" t="str">
        <f>IF(A262&lt;&gt;"",IF(_xlfn.XLOOKUP(Output!A262,'Att log'!$B$5:$B$517,'Att log'!E$5:E$517,)=0,_xlfn.XLOOKUP(Output!A262,'Att log'!B$5:B$517,'Att log'!F$5:F$517,),_xlfn.XLOOKUP(Output!A262,'Att log'!B$5:B$517,'Att log'!E$5:E$517,)),"")</f>
        <v/>
      </c>
      <c r="F262" t="str">
        <f t="shared" si="14"/>
        <v/>
      </c>
    </row>
    <row r="263" spans="2:6">
      <c r="B263" s="2" t="str">
        <f t="shared" si="12"/>
        <v/>
      </c>
      <c r="C263" t="str">
        <f t="shared" si="13"/>
        <v/>
      </c>
      <c r="D263" t="str">
        <f>IF(C263&lt;&gt;"",_xlfn.IFNA(IF((A263-FLOOR(A263,100))&lt;6,"الخدام",LOOKUP(FLOOR(A263,100),Classes!$A$1:$A$8,Classes!$B$1:$B$8)),"الخدام"),"")</f>
        <v/>
      </c>
      <c r="E263" s="1" t="str">
        <f>IF(A263&lt;&gt;"",IF(_xlfn.XLOOKUP(Output!A263,'Att log'!$B$5:$B$517,'Att log'!E$5:E$517,)=0,_xlfn.XLOOKUP(Output!A263,'Att log'!B$5:B$517,'Att log'!F$5:F$517,),_xlfn.XLOOKUP(Output!A263,'Att log'!B$5:B$517,'Att log'!E$5:E$517,)),"")</f>
        <v/>
      </c>
      <c r="F263" t="str">
        <f t="shared" si="14"/>
        <v/>
      </c>
    </row>
    <row r="264" spans="2:6">
      <c r="B264" s="2" t="str">
        <f t="shared" si="12"/>
        <v/>
      </c>
      <c r="C264" t="str">
        <f t="shared" si="13"/>
        <v/>
      </c>
      <c r="D264" t="str">
        <f>IF(C264&lt;&gt;"",_xlfn.IFNA(IF((A264-FLOOR(A264,100))&lt;6,"الخدام",LOOKUP(FLOOR(A264,100),Classes!$A$1:$A$8,Classes!$B$1:$B$8)),"الخدام"),"")</f>
        <v/>
      </c>
      <c r="E264" s="1" t="str">
        <f>IF(A264&lt;&gt;"",IF(_xlfn.XLOOKUP(Output!A264,'Att log'!$B$5:$B$517,'Att log'!E$5:E$517,)=0,_xlfn.XLOOKUP(Output!A264,'Att log'!B$5:B$517,'Att log'!F$5:F$517,),_xlfn.XLOOKUP(Output!A264,'Att log'!B$5:B$517,'Att log'!E$5:E$517,)),"")</f>
        <v/>
      </c>
      <c r="F264" t="str">
        <f t="shared" si="14"/>
        <v/>
      </c>
    </row>
    <row r="265" spans="2:6">
      <c r="B265" s="2" t="str">
        <f t="shared" si="12"/>
        <v/>
      </c>
      <c r="C265" t="str">
        <f t="shared" si="13"/>
        <v/>
      </c>
      <c r="D265" t="str">
        <f>IF(C265&lt;&gt;"",_xlfn.IFNA(IF((A265-FLOOR(A265,100))&lt;6,"الخدام",LOOKUP(FLOOR(A265,100),Classes!$A$1:$A$8,Classes!$B$1:$B$8)),"الخدام"),"")</f>
        <v/>
      </c>
      <c r="E265" s="1" t="str">
        <f>IF(A265&lt;&gt;"",IF(_xlfn.XLOOKUP(Output!A265,'Att log'!$B$5:$B$517,'Att log'!E$5:E$517,)=0,_xlfn.XLOOKUP(Output!A265,'Att log'!B$5:B$517,'Att log'!F$5:F$517,),_xlfn.XLOOKUP(Output!A265,'Att log'!B$5:B$517,'Att log'!E$5:E$517,)),"")</f>
        <v/>
      </c>
      <c r="F265" t="str">
        <f t="shared" si="14"/>
        <v/>
      </c>
    </row>
    <row r="266" spans="2:6">
      <c r="B266" s="2" t="str">
        <f t="shared" si="12"/>
        <v/>
      </c>
      <c r="C266" t="str">
        <f t="shared" si="13"/>
        <v/>
      </c>
      <c r="D266" t="str">
        <f>IF(C266&lt;&gt;"",_xlfn.IFNA(IF((A266-FLOOR(A266,100))&lt;6,"الخدام",LOOKUP(FLOOR(A266,100),Classes!$A$1:$A$8,Classes!$B$1:$B$8)),"الخدام"),"")</f>
        <v/>
      </c>
      <c r="E266" s="1" t="str">
        <f>IF(A266&lt;&gt;"",IF(_xlfn.XLOOKUP(Output!A266,'Att log'!$B$5:$B$517,'Att log'!E$5:E$517,)=0,_xlfn.XLOOKUP(Output!A266,'Att log'!B$5:B$517,'Att log'!F$5:F$517,),_xlfn.XLOOKUP(Output!A266,'Att log'!B$5:B$517,'Att log'!E$5:E$517,)),"")</f>
        <v/>
      </c>
      <c r="F266" t="str">
        <f t="shared" si="14"/>
        <v/>
      </c>
    </row>
    <row r="267" spans="2:6">
      <c r="B267" s="2" t="str">
        <f t="shared" si="12"/>
        <v/>
      </c>
      <c r="C267" t="str">
        <f t="shared" si="13"/>
        <v/>
      </c>
      <c r="D267" t="str">
        <f>IF(C267&lt;&gt;"",_xlfn.IFNA(IF((A267-FLOOR(A267,100))&lt;6,"الخدام",LOOKUP(FLOOR(A267,100),Classes!$A$1:$A$8,Classes!$B$1:$B$8)),"الخدام"),"")</f>
        <v/>
      </c>
      <c r="E267" s="1" t="str">
        <f>IF(A267&lt;&gt;"",IF(_xlfn.XLOOKUP(Output!A267,'Att log'!$B$5:$B$517,'Att log'!E$5:E$517,)=0,_xlfn.XLOOKUP(Output!A267,'Att log'!B$5:B$517,'Att log'!F$5:F$517,),_xlfn.XLOOKUP(Output!A267,'Att log'!B$5:B$517,'Att log'!E$5:E$517,)),"")</f>
        <v/>
      </c>
      <c r="F267" t="str">
        <f t="shared" si="14"/>
        <v/>
      </c>
    </row>
    <row r="268" spans="2:6">
      <c r="B268" s="2" t="str">
        <f t="shared" si="12"/>
        <v/>
      </c>
      <c r="C268" t="str">
        <f t="shared" si="13"/>
        <v/>
      </c>
      <c r="D268" t="str">
        <f>IF(C268&lt;&gt;"",_xlfn.IFNA(IF((A268-FLOOR(A268,100))&lt;6,"الخدام",LOOKUP(FLOOR(A268,100),Classes!$A$1:$A$8,Classes!$B$1:$B$8)),"الخدام"),"")</f>
        <v/>
      </c>
      <c r="E268" s="1" t="str">
        <f>IF(A268&lt;&gt;"",IF(_xlfn.XLOOKUP(Output!A268,'Att log'!$B$5:$B$517,'Att log'!E$5:E$517,)=0,_xlfn.XLOOKUP(Output!A268,'Att log'!B$5:B$517,'Att log'!F$5:F$517,),_xlfn.XLOOKUP(Output!A268,'Att log'!B$5:B$517,'Att log'!E$5:E$517,)),"")</f>
        <v/>
      </c>
      <c r="F268" t="str">
        <f t="shared" si="14"/>
        <v/>
      </c>
    </row>
    <row r="269" spans="2:6">
      <c r="B269" s="2" t="str">
        <f t="shared" si="12"/>
        <v/>
      </c>
      <c r="C269" t="str">
        <f t="shared" si="13"/>
        <v/>
      </c>
      <c r="D269" t="str">
        <f>IF(C269&lt;&gt;"",_xlfn.IFNA(IF((A269-FLOOR(A269,100))&lt;6,"الخدام",LOOKUP(FLOOR(A269,100),Classes!$A$1:$A$8,Classes!$B$1:$B$8)),"الخدام"),"")</f>
        <v/>
      </c>
      <c r="E269" s="1" t="str">
        <f>IF(A269&lt;&gt;"",IF(_xlfn.XLOOKUP(Output!A269,'Att log'!$B$5:$B$517,'Att log'!E$5:E$517,)=0,_xlfn.XLOOKUP(Output!A269,'Att log'!B$5:B$517,'Att log'!F$5:F$517,),_xlfn.XLOOKUP(Output!A269,'Att log'!B$5:B$517,'Att log'!E$5:E$517,)),"")</f>
        <v/>
      </c>
      <c r="F269" t="str">
        <f t="shared" si="14"/>
        <v/>
      </c>
    </row>
    <row r="270" spans="2:6">
      <c r="B270" s="2" t="str">
        <f t="shared" si="12"/>
        <v/>
      </c>
      <c r="C270" t="str">
        <f t="shared" si="13"/>
        <v/>
      </c>
      <c r="D270" t="str">
        <f>IF(C270&lt;&gt;"",_xlfn.IFNA(IF((A270-FLOOR(A270,100))&lt;6,"الخدام",LOOKUP(FLOOR(A270,100),Classes!$A$1:$A$8,Classes!$B$1:$B$8)),"الخدام"),"")</f>
        <v/>
      </c>
      <c r="E270" s="1" t="str">
        <f>IF(A270&lt;&gt;"",IF(_xlfn.XLOOKUP(Output!A270,'Att log'!$B$5:$B$517,'Att log'!E$5:E$517,)=0,_xlfn.XLOOKUP(Output!A270,'Att log'!B$5:B$517,'Att log'!F$5:F$517,),_xlfn.XLOOKUP(Output!A270,'Att log'!B$5:B$517,'Att log'!E$5:E$517,)),"")</f>
        <v/>
      </c>
      <c r="F270" t="str">
        <f t="shared" si="14"/>
        <v/>
      </c>
    </row>
    <row r="271" spans="2:6">
      <c r="B271" s="2" t="str">
        <f t="shared" si="12"/>
        <v/>
      </c>
      <c r="C271" t="str">
        <f t="shared" si="13"/>
        <v/>
      </c>
      <c r="D271" t="str">
        <f>IF(C271&lt;&gt;"",_xlfn.IFNA(IF((A271-FLOOR(A271,100))&lt;6,"الخدام",LOOKUP(FLOOR(A271,100),Classes!$A$1:$A$8,Classes!$B$1:$B$8)),"الخدام"),"")</f>
        <v/>
      </c>
      <c r="E271" s="1" t="str">
        <f>IF(A271&lt;&gt;"",IF(_xlfn.XLOOKUP(Output!A271,'Att log'!$B$5:$B$517,'Att log'!E$5:E$517,)=0,_xlfn.XLOOKUP(Output!A271,'Att log'!B$5:B$517,'Att log'!F$5:F$517,),_xlfn.XLOOKUP(Output!A271,'Att log'!B$5:B$517,'Att log'!E$5:E$517,)),"")</f>
        <v/>
      </c>
      <c r="F271" t="str">
        <f t="shared" si="14"/>
        <v/>
      </c>
    </row>
    <row r="272" spans="2:6">
      <c r="B272" s="2" t="str">
        <f t="shared" si="12"/>
        <v/>
      </c>
      <c r="C272" t="str">
        <f t="shared" si="13"/>
        <v/>
      </c>
      <c r="D272" t="str">
        <f>IF(C272&lt;&gt;"",_xlfn.IFNA(IF((A272-FLOOR(A272,100))&lt;6,"الخدام",LOOKUP(FLOOR(A272,100),Classes!$A$1:$A$8,Classes!$B$1:$B$8)),"الخدام"),"")</f>
        <v/>
      </c>
      <c r="E272" s="1" t="str">
        <f>IF(A272&lt;&gt;"",IF(_xlfn.XLOOKUP(Output!A272,'Att log'!$B$5:$B$517,'Att log'!E$5:E$517,)=0,_xlfn.XLOOKUP(Output!A272,'Att log'!B$5:B$517,'Att log'!F$5:F$517,),_xlfn.XLOOKUP(Output!A272,'Att log'!B$5:B$517,'Att log'!E$5:E$517,)),"")</f>
        <v/>
      </c>
      <c r="F272" t="str">
        <f t="shared" si="14"/>
        <v/>
      </c>
    </row>
    <row r="273" spans="2:6">
      <c r="B273" s="2" t="str">
        <f t="shared" si="12"/>
        <v/>
      </c>
      <c r="C273" t="str">
        <f t="shared" si="13"/>
        <v/>
      </c>
      <c r="D273" t="str">
        <f>IF(C273&lt;&gt;"",_xlfn.IFNA(IF((A273-FLOOR(A273,100))&lt;6,"الخدام",LOOKUP(FLOOR(A273,100),Classes!$A$1:$A$8,Classes!$B$1:$B$8)),"الخدام"),"")</f>
        <v/>
      </c>
      <c r="E273" s="1" t="str">
        <f>IF(A273&lt;&gt;"",IF(_xlfn.XLOOKUP(Output!A273,'Att log'!$B$5:$B$517,'Att log'!E$5:E$517,)=0,_xlfn.XLOOKUP(Output!A273,'Att log'!B$5:B$517,'Att log'!F$5:F$517,),_xlfn.XLOOKUP(Output!A273,'Att log'!B$5:B$517,'Att log'!E$5:E$517,)),"")</f>
        <v/>
      </c>
      <c r="F273" t="str">
        <f t="shared" si="14"/>
        <v/>
      </c>
    </row>
    <row r="274" spans="2:6">
      <c r="B274" s="2" t="str">
        <f t="shared" si="12"/>
        <v/>
      </c>
      <c r="C274" t="str">
        <f t="shared" si="13"/>
        <v/>
      </c>
      <c r="D274" t="str">
        <f>IF(C274&lt;&gt;"",_xlfn.IFNA(IF((A274-FLOOR(A274,100))&lt;6,"الخدام",LOOKUP(FLOOR(A274,100),Classes!$A$1:$A$8,Classes!$B$1:$B$8)),"الخدام"),"")</f>
        <v/>
      </c>
      <c r="E274" s="1" t="str">
        <f>IF(A274&lt;&gt;"",IF(_xlfn.XLOOKUP(Output!A274,'Att log'!$B$5:$B$517,'Att log'!E$5:E$517,)=0,_xlfn.XLOOKUP(Output!A274,'Att log'!B$5:B$517,'Att log'!F$5:F$517,),_xlfn.XLOOKUP(Output!A274,'Att log'!B$5:B$517,'Att log'!E$5:E$517,)),"")</f>
        <v/>
      </c>
      <c r="F274" t="str">
        <f t="shared" si="14"/>
        <v/>
      </c>
    </row>
    <row r="275" spans="2:6">
      <c r="B275" s="2" t="str">
        <f t="shared" si="12"/>
        <v/>
      </c>
      <c r="C275" t="str">
        <f t="shared" si="13"/>
        <v/>
      </c>
      <c r="D275" t="str">
        <f>IF(C275&lt;&gt;"",_xlfn.IFNA(IF((A275-FLOOR(A275,100))&lt;6,"الخدام",LOOKUP(FLOOR(A275,100),Classes!$A$1:$A$8,Classes!$B$1:$B$8)),"الخدام"),"")</f>
        <v/>
      </c>
      <c r="E275" s="1" t="str">
        <f>IF(A275&lt;&gt;"",IF(_xlfn.XLOOKUP(Output!A275,'Att log'!$B$5:$B$517,'Att log'!E$5:E$517,)=0,_xlfn.XLOOKUP(Output!A275,'Att log'!B$5:B$517,'Att log'!F$5:F$517,),_xlfn.XLOOKUP(Output!A275,'Att log'!B$5:B$517,'Att log'!E$5:E$517,)),"")</f>
        <v/>
      </c>
      <c r="F275" t="str">
        <f t="shared" si="14"/>
        <v/>
      </c>
    </row>
    <row r="276" spans="2:6">
      <c r="B276" s="2" t="str">
        <f t="shared" si="12"/>
        <v/>
      </c>
      <c r="C276" t="str">
        <f t="shared" si="13"/>
        <v/>
      </c>
      <c r="D276" t="str">
        <f>IF(C276&lt;&gt;"",_xlfn.IFNA(IF((A276-FLOOR(A276,100))&lt;6,"الخدام",LOOKUP(FLOOR(A276,100),Classes!$A$1:$A$8,Classes!$B$1:$B$8)),"الخدام"),"")</f>
        <v/>
      </c>
      <c r="E276" s="1" t="str">
        <f>IF(A276&lt;&gt;"",IF(_xlfn.XLOOKUP(Output!A276,'Att log'!$B$5:$B$517,'Att log'!E$5:E$517,)=0,_xlfn.XLOOKUP(Output!A276,'Att log'!B$5:B$517,'Att log'!F$5:F$517,),_xlfn.XLOOKUP(Output!A276,'Att log'!B$5:B$517,'Att log'!E$5:E$517,)),"")</f>
        <v/>
      </c>
      <c r="F276" t="str">
        <f t="shared" si="14"/>
        <v/>
      </c>
    </row>
    <row r="277" spans="2:6">
      <c r="B277" s="2" t="str">
        <f t="shared" si="12"/>
        <v/>
      </c>
      <c r="C277" t="str">
        <f t="shared" si="13"/>
        <v/>
      </c>
      <c r="D277" t="str">
        <f>IF(C277&lt;&gt;"",_xlfn.IFNA(IF((A277-FLOOR(A277,100))&lt;6,"الخدام",LOOKUP(FLOOR(A277,100),Classes!$A$1:$A$8,Classes!$B$1:$B$8)),"الخدام"),"")</f>
        <v/>
      </c>
      <c r="E277" s="1" t="str">
        <f>IF(A277&lt;&gt;"",IF(_xlfn.XLOOKUP(Output!A277,'Att log'!$B$5:$B$517,'Att log'!E$5:E$517,)=0,_xlfn.XLOOKUP(Output!A277,'Att log'!B$5:B$517,'Att log'!F$5:F$517,),_xlfn.XLOOKUP(Output!A277,'Att log'!B$5:B$517,'Att log'!E$5:E$517,)),"")</f>
        <v/>
      </c>
      <c r="F277" t="str">
        <f t="shared" si="14"/>
        <v/>
      </c>
    </row>
    <row r="278" spans="2:6">
      <c r="B278" s="2" t="str">
        <f t="shared" si="12"/>
        <v/>
      </c>
      <c r="C278" t="str">
        <f t="shared" si="13"/>
        <v/>
      </c>
      <c r="D278" t="str">
        <f>IF(C278&lt;&gt;"",_xlfn.IFNA(IF((A278-FLOOR(A278,100))&lt;6,"الخدام",LOOKUP(FLOOR(A278,100),Classes!$A$1:$A$8,Classes!$B$1:$B$8)),"الخدام"),"")</f>
        <v/>
      </c>
      <c r="E278" s="1" t="str">
        <f>IF(A278&lt;&gt;"",IF(_xlfn.XLOOKUP(Output!A278,'Att log'!$B$5:$B$517,'Att log'!E$5:E$517,)=0,_xlfn.XLOOKUP(Output!A278,'Att log'!B$5:B$517,'Att log'!F$5:F$517,),_xlfn.XLOOKUP(Output!A278,'Att log'!B$5:B$517,'Att log'!E$5:E$517,)),"")</f>
        <v/>
      </c>
      <c r="F278" t="str">
        <f t="shared" si="14"/>
        <v/>
      </c>
    </row>
    <row r="279" spans="2:6">
      <c r="B279" s="2" t="str">
        <f t="shared" si="12"/>
        <v/>
      </c>
      <c r="C279" t="str">
        <f t="shared" si="13"/>
        <v/>
      </c>
      <c r="D279" t="str">
        <f>IF(C279&lt;&gt;"",_xlfn.IFNA(IF((A279-FLOOR(A279,100))&lt;6,"الخدام",LOOKUP(FLOOR(A279,100),Classes!$A$1:$A$8,Classes!$B$1:$B$8)),"الخدام"),"")</f>
        <v/>
      </c>
      <c r="E279" s="1" t="str">
        <f>IF(A279&lt;&gt;"",IF(_xlfn.XLOOKUP(Output!A279,'Att log'!$B$5:$B$517,'Att log'!E$5:E$517,)=0,_xlfn.XLOOKUP(Output!A279,'Att log'!B$5:B$517,'Att log'!F$5:F$517,),_xlfn.XLOOKUP(Output!A279,'Att log'!B$5:B$517,'Att log'!E$5:E$517,)),"")</f>
        <v/>
      </c>
      <c r="F279" t="str">
        <f t="shared" si="14"/>
        <v/>
      </c>
    </row>
    <row r="280" spans="2:6">
      <c r="B280" s="2" t="str">
        <f t="shared" si="12"/>
        <v/>
      </c>
      <c r="C280" t="str">
        <f t="shared" si="13"/>
        <v/>
      </c>
      <c r="D280" t="str">
        <f>IF(C280&lt;&gt;"",_xlfn.IFNA(IF((A280-FLOOR(A280,100))&lt;6,"الخدام",LOOKUP(FLOOR(A280,100),Classes!$A$1:$A$8,Classes!$B$1:$B$8)),"الخدام"),"")</f>
        <v/>
      </c>
      <c r="E280" s="1" t="str">
        <f>IF(A280&lt;&gt;"",IF(_xlfn.XLOOKUP(Output!A280,'Att log'!$B$5:$B$517,'Att log'!E$5:E$517,)=0,_xlfn.XLOOKUP(Output!A280,'Att log'!B$5:B$517,'Att log'!F$5:F$517,),_xlfn.XLOOKUP(Output!A280,'Att log'!B$5:B$517,'Att log'!E$5:E$517,)),"")</f>
        <v/>
      </c>
      <c r="F280" t="str">
        <f t="shared" si="14"/>
        <v/>
      </c>
    </row>
    <row r="281" spans="2:6">
      <c r="B281" s="2" t="str">
        <f t="shared" si="12"/>
        <v/>
      </c>
      <c r="C281" t="str">
        <f t="shared" si="13"/>
        <v/>
      </c>
      <c r="D281" t="str">
        <f>IF(C281&lt;&gt;"",_xlfn.IFNA(IF((A281-FLOOR(A281,100))&lt;6,"الخدام",LOOKUP(FLOOR(A281,100),Classes!$A$1:$A$8,Classes!$B$1:$B$8)),"الخدام"),"")</f>
        <v/>
      </c>
      <c r="E281" s="1" t="str">
        <f>IF(A281&lt;&gt;"",IF(_xlfn.XLOOKUP(Output!A281,'Att log'!$B$5:$B$517,'Att log'!E$5:E$517,)=0,_xlfn.XLOOKUP(Output!A281,'Att log'!B$5:B$517,'Att log'!F$5:F$517,),_xlfn.XLOOKUP(Output!A281,'Att log'!B$5:B$517,'Att log'!E$5:E$517,)),"")</f>
        <v/>
      </c>
      <c r="F281" t="str">
        <f t="shared" si="14"/>
        <v/>
      </c>
    </row>
    <row r="282" spans="2:6">
      <c r="B282" s="2" t="str">
        <f t="shared" si="12"/>
        <v/>
      </c>
      <c r="C282" t="str">
        <f t="shared" si="13"/>
        <v/>
      </c>
      <c r="D282" t="str">
        <f>IF(C282&lt;&gt;"",_xlfn.IFNA(IF((A282-FLOOR(A282,100))&lt;6,"الخدام",LOOKUP(FLOOR(A282,100),Classes!$A$1:$A$8,Classes!$B$1:$B$8)),"الخدام"),"")</f>
        <v/>
      </c>
      <c r="E282" s="1" t="str">
        <f>IF(A282&lt;&gt;"",IF(_xlfn.XLOOKUP(Output!A282,'Att log'!$B$5:$B$517,'Att log'!E$5:E$517,)=0,_xlfn.XLOOKUP(Output!A282,'Att log'!B$5:B$517,'Att log'!F$5:F$517,),_xlfn.XLOOKUP(Output!A282,'Att log'!B$5:B$517,'Att log'!E$5:E$517,)),"")</f>
        <v/>
      </c>
      <c r="F282" t="str">
        <f t="shared" si="14"/>
        <v/>
      </c>
    </row>
    <row r="283" spans="2:6">
      <c r="B283" s="2" t="str">
        <f t="shared" si="12"/>
        <v/>
      </c>
      <c r="C283" t="str">
        <f t="shared" si="13"/>
        <v/>
      </c>
      <c r="D283" t="str">
        <f>IF(C283&lt;&gt;"",_xlfn.IFNA(IF((A283-FLOOR(A283,100))&lt;6,"الخدام",LOOKUP(FLOOR(A283,100),Classes!$A$1:$A$8,Classes!$B$1:$B$8)),"الخدام"),"")</f>
        <v/>
      </c>
      <c r="E283" s="1" t="str">
        <f>IF(A283&lt;&gt;"",IF(_xlfn.XLOOKUP(Output!A283,'Att log'!$B$5:$B$517,'Att log'!E$5:E$517,)=0,_xlfn.XLOOKUP(Output!A283,'Att log'!B$5:B$517,'Att log'!F$5:F$517,),_xlfn.XLOOKUP(Output!A283,'Att log'!B$5:B$517,'Att log'!E$5:E$517,)),"")</f>
        <v/>
      </c>
      <c r="F283" t="str">
        <f t="shared" si="14"/>
        <v/>
      </c>
    </row>
    <row r="284" spans="2:6">
      <c r="B284" s="2" t="str">
        <f t="shared" si="12"/>
        <v/>
      </c>
      <c r="C284" t="str">
        <f t="shared" si="13"/>
        <v/>
      </c>
      <c r="D284" t="str">
        <f>IF(C284&lt;&gt;"",_xlfn.IFNA(IF((A284-FLOOR(A284,100))&lt;6,"الخدام",LOOKUP(FLOOR(A284,100),Classes!$A$1:$A$8,Classes!$B$1:$B$8)),"الخدام"),"")</f>
        <v/>
      </c>
      <c r="E284" s="1" t="str">
        <f>IF(A284&lt;&gt;"",IF(_xlfn.XLOOKUP(Output!A284,'Att log'!$B$5:$B$517,'Att log'!E$5:E$517,)=0,_xlfn.XLOOKUP(Output!A284,'Att log'!B$5:B$517,'Att log'!F$5:F$517,),_xlfn.XLOOKUP(Output!A284,'Att log'!B$5:B$517,'Att log'!E$5:E$517,)),"")</f>
        <v/>
      </c>
      <c r="F284" t="str">
        <f t="shared" si="14"/>
        <v/>
      </c>
    </row>
    <row r="285" spans="2:6">
      <c r="B285" s="2" t="str">
        <f t="shared" si="12"/>
        <v/>
      </c>
      <c r="C285" t="str">
        <f t="shared" si="13"/>
        <v/>
      </c>
      <c r="D285" t="str">
        <f>IF(C285&lt;&gt;"",_xlfn.IFNA(IF((A285-FLOOR(A285,100))&lt;6,"الخدام",LOOKUP(FLOOR(A285,100),Classes!$A$1:$A$8,Classes!$B$1:$B$8)),"الخدام"),"")</f>
        <v/>
      </c>
      <c r="E285" s="1" t="str">
        <f>IF(A285&lt;&gt;"",IF(_xlfn.XLOOKUP(Output!A285,'Att log'!$B$5:$B$517,'Att log'!E$5:E$517,)=0,_xlfn.XLOOKUP(Output!A285,'Att log'!B$5:B$517,'Att log'!F$5:F$517,),_xlfn.XLOOKUP(Output!A285,'Att log'!B$5:B$517,'Att log'!E$5:E$517,)),"")</f>
        <v/>
      </c>
      <c r="F285" t="str">
        <f t="shared" si="14"/>
        <v/>
      </c>
    </row>
    <row r="286" spans="2:6">
      <c r="B286" s="2" t="str">
        <f t="shared" si="12"/>
        <v/>
      </c>
      <c r="C286" t="str">
        <f t="shared" si="13"/>
        <v/>
      </c>
      <c r="D286" t="str">
        <f>IF(C286&lt;&gt;"",_xlfn.IFNA(IF((A286-FLOOR(A286,100))&lt;6,"الخدام",LOOKUP(FLOOR(A286,100),Classes!$A$1:$A$8,Classes!$B$1:$B$8)),"الخدام"),"")</f>
        <v/>
      </c>
      <c r="E286" s="1" t="str">
        <f>IF(A286&lt;&gt;"",IF(_xlfn.XLOOKUP(Output!A286,'Att log'!$B$5:$B$517,'Att log'!E$5:E$517,)=0,_xlfn.XLOOKUP(Output!A286,'Att log'!B$5:B$517,'Att log'!F$5:F$517,),_xlfn.XLOOKUP(Output!A286,'Att log'!B$5:B$517,'Att log'!E$5:E$517,)),"")</f>
        <v/>
      </c>
      <c r="F286" t="str">
        <f t="shared" si="14"/>
        <v/>
      </c>
    </row>
    <row r="287" spans="2:6">
      <c r="B287" s="2" t="str">
        <f t="shared" si="12"/>
        <v/>
      </c>
      <c r="C287" t="str">
        <f t="shared" si="13"/>
        <v/>
      </c>
      <c r="D287" t="str">
        <f>IF(C287&lt;&gt;"",_xlfn.IFNA(IF((A287-FLOOR(A287,100))&lt;6,"الخدام",LOOKUP(FLOOR(A287,100),Classes!$A$1:$A$8,Classes!$B$1:$B$8)),"الخدام"),"")</f>
        <v/>
      </c>
      <c r="E287" s="1" t="str">
        <f>IF(A287&lt;&gt;"",IF(_xlfn.XLOOKUP(Output!A287,'Att log'!$B$5:$B$517,'Att log'!E$5:E$517,)=0,_xlfn.XLOOKUP(Output!A287,'Att log'!B$5:B$517,'Att log'!F$5:F$517,),_xlfn.XLOOKUP(Output!A287,'Att log'!B$5:B$517,'Att log'!E$5:E$517,)),"")</f>
        <v/>
      </c>
      <c r="F287" t="str">
        <f t="shared" si="14"/>
        <v/>
      </c>
    </row>
    <row r="288" spans="2:6">
      <c r="B288" s="2" t="str">
        <f t="shared" si="12"/>
        <v/>
      </c>
      <c r="C288" t="str">
        <f t="shared" si="13"/>
        <v/>
      </c>
      <c r="D288" t="str">
        <f>IF(C288&lt;&gt;"",_xlfn.IFNA(IF((A288-FLOOR(A288,100))&lt;6,"الخدام",LOOKUP(FLOOR(A288,100),Classes!$A$1:$A$8,Classes!$B$1:$B$8)),"الخدام"),"")</f>
        <v/>
      </c>
      <c r="E288" s="1" t="str">
        <f>IF(A288&lt;&gt;"",IF(_xlfn.XLOOKUP(Output!A288,'Att log'!$B$5:$B$517,'Att log'!E$5:E$517,)=0,_xlfn.XLOOKUP(Output!A288,'Att log'!B$5:B$517,'Att log'!F$5:F$517,),_xlfn.XLOOKUP(Output!A288,'Att log'!B$5:B$517,'Att log'!E$5:E$517,)),"")</f>
        <v/>
      </c>
      <c r="F288" t="str">
        <f t="shared" si="14"/>
        <v/>
      </c>
    </row>
    <row r="289" spans="2:6">
      <c r="B289" s="2" t="str">
        <f t="shared" si="12"/>
        <v/>
      </c>
      <c r="C289" t="str">
        <f t="shared" si="13"/>
        <v/>
      </c>
      <c r="D289" t="str">
        <f>IF(C289&lt;&gt;"",_xlfn.IFNA(IF((A289-FLOOR(A289,100))&lt;6,"الخدام",LOOKUP(FLOOR(A289,100),Classes!$A$1:$A$8,Classes!$B$1:$B$8)),"الخدام"),"")</f>
        <v/>
      </c>
      <c r="E289" s="1" t="str">
        <f>IF(A289&lt;&gt;"",IF(_xlfn.XLOOKUP(Output!A289,'Att log'!$B$5:$B$517,'Att log'!E$5:E$517,)=0,_xlfn.XLOOKUP(Output!A289,'Att log'!B$5:B$517,'Att log'!F$5:F$517,),_xlfn.XLOOKUP(Output!A289,'Att log'!B$5:B$517,'Att log'!E$5:E$517,)),"")</f>
        <v/>
      </c>
      <c r="F289" t="str">
        <f t="shared" si="14"/>
        <v/>
      </c>
    </row>
    <row r="290" spans="2:6">
      <c r="B290" s="2" t="str">
        <f t="shared" si="12"/>
        <v/>
      </c>
      <c r="C290" t="str">
        <f t="shared" si="13"/>
        <v/>
      </c>
      <c r="D290" t="str">
        <f>IF(C290&lt;&gt;"",_xlfn.IFNA(IF((A290-FLOOR(A290,100))&lt;6,"الخدام",LOOKUP(FLOOR(A290,100),Classes!$A$1:$A$8,Classes!$B$1:$B$8)),"الخدام"),"")</f>
        <v/>
      </c>
      <c r="E290" s="1" t="str">
        <f>IF(A290&lt;&gt;"",IF(_xlfn.XLOOKUP(Output!A290,'Att log'!$B$5:$B$517,'Att log'!E$5:E$517,)=0,_xlfn.XLOOKUP(Output!A290,'Att log'!B$5:B$517,'Att log'!F$5:F$517,),_xlfn.XLOOKUP(Output!A290,'Att log'!B$5:B$517,'Att log'!E$5:E$517,)),"")</f>
        <v/>
      </c>
      <c r="F290" t="str">
        <f t="shared" si="14"/>
        <v/>
      </c>
    </row>
    <row r="291" spans="2:6">
      <c r="B291" s="2" t="str">
        <f t="shared" si="12"/>
        <v/>
      </c>
      <c r="C291" t="str">
        <f t="shared" si="13"/>
        <v/>
      </c>
      <c r="D291" t="str">
        <f>IF(C291&lt;&gt;"",_xlfn.IFNA(IF((A291-FLOOR(A291,100))&lt;6,"الخدام",LOOKUP(FLOOR(A291,100),Classes!$A$1:$A$8,Classes!$B$1:$B$8)),"الخدام"),"")</f>
        <v/>
      </c>
      <c r="E291" s="1" t="str">
        <f>IF(A291&lt;&gt;"",IF(_xlfn.XLOOKUP(Output!A291,'Att log'!$B$5:$B$517,'Att log'!E$5:E$517,)=0,_xlfn.XLOOKUP(Output!A291,'Att log'!B$5:B$517,'Att log'!F$5:F$517,),_xlfn.XLOOKUP(Output!A291,'Att log'!B$5:B$517,'Att log'!E$5:E$517,)),"")</f>
        <v/>
      </c>
      <c r="F291" t="str">
        <f t="shared" si="14"/>
        <v/>
      </c>
    </row>
    <row r="292" spans="2:6">
      <c r="B292" s="2" t="str">
        <f t="shared" si="12"/>
        <v/>
      </c>
      <c r="C292" t="str">
        <f t="shared" si="13"/>
        <v/>
      </c>
      <c r="D292" t="str">
        <f>IF(C292&lt;&gt;"",_xlfn.IFNA(IF((A292-FLOOR(A292,100))&lt;6,"الخدام",LOOKUP(FLOOR(A292,100),Classes!$A$1:$A$8,Classes!$B$1:$B$8)),"الخدام"),"")</f>
        <v/>
      </c>
      <c r="E292" s="1" t="str">
        <f>IF(A292&lt;&gt;"",IF(_xlfn.XLOOKUP(Output!A292,'Att log'!$B$5:$B$517,'Att log'!E$5:E$517,)=0,_xlfn.XLOOKUP(Output!A292,'Att log'!B$5:B$517,'Att log'!F$5:F$517,),_xlfn.XLOOKUP(Output!A292,'Att log'!B$5:B$517,'Att log'!E$5:E$517,)),"")</f>
        <v/>
      </c>
      <c r="F292" t="str">
        <f t="shared" si="14"/>
        <v/>
      </c>
    </row>
    <row r="293" spans="2:6">
      <c r="B293" s="2" t="str">
        <f t="shared" si="12"/>
        <v/>
      </c>
      <c r="C293" t="str">
        <f t="shared" si="13"/>
        <v/>
      </c>
      <c r="D293" t="str">
        <f>IF(C293&lt;&gt;"",_xlfn.IFNA(IF((A293-FLOOR(A293,100))&lt;6,"الخدام",LOOKUP(FLOOR(A293,100),Classes!$A$1:$A$8,Classes!$B$1:$B$8)),"الخدام"),"")</f>
        <v/>
      </c>
      <c r="E293" s="1" t="str">
        <f>IF(A293&lt;&gt;"",IF(_xlfn.XLOOKUP(Output!A293,'Att log'!$B$5:$B$517,'Att log'!E$5:E$517,)=0,_xlfn.XLOOKUP(Output!A293,'Att log'!B$5:B$517,'Att log'!F$5:F$517,),_xlfn.XLOOKUP(Output!A293,'Att log'!B$5:B$517,'Att log'!E$5:E$517,)),"")</f>
        <v/>
      </c>
      <c r="F293" t="str">
        <f t="shared" si="14"/>
        <v/>
      </c>
    </row>
    <row r="294" spans="2:6">
      <c r="B294" s="2" t="str">
        <f t="shared" si="12"/>
        <v/>
      </c>
      <c r="C294" t="str">
        <f t="shared" si="13"/>
        <v/>
      </c>
      <c r="D294" t="str">
        <f>IF(C294&lt;&gt;"",_xlfn.IFNA(IF((A294-FLOOR(A294,100))&lt;6,"الخدام",LOOKUP(FLOOR(A294,100),Classes!$A$1:$A$8,Classes!$B$1:$B$8)),"الخدام"),"")</f>
        <v/>
      </c>
      <c r="E294" s="1" t="str">
        <f>IF(A294&lt;&gt;"",IF(_xlfn.XLOOKUP(Output!A294,'Att log'!$B$5:$B$517,'Att log'!E$5:E$517,)=0,_xlfn.XLOOKUP(Output!A294,'Att log'!B$5:B$517,'Att log'!F$5:F$517,),_xlfn.XLOOKUP(Output!A294,'Att log'!B$5:B$517,'Att log'!E$5:E$517,)),"")</f>
        <v/>
      </c>
      <c r="F294" t="str">
        <f t="shared" si="14"/>
        <v/>
      </c>
    </row>
    <row r="295" spans="2:6">
      <c r="B295" s="2" t="str">
        <f t="shared" si="12"/>
        <v/>
      </c>
      <c r="C295" t="str">
        <f t="shared" si="13"/>
        <v/>
      </c>
      <c r="D295" t="str">
        <f>IF(C295&lt;&gt;"",_xlfn.IFNA(IF((A295-FLOOR(A295,100))&lt;6,"الخدام",LOOKUP(FLOOR(A295,100),Classes!$A$1:$A$8,Classes!$B$1:$B$8)),"الخدام"),"")</f>
        <v/>
      </c>
      <c r="E295" s="1" t="str">
        <f>IF(A295&lt;&gt;"",IF(_xlfn.XLOOKUP(Output!A295,'Att log'!$B$5:$B$517,'Att log'!E$5:E$517,)=0,_xlfn.XLOOKUP(Output!A295,'Att log'!B$5:B$517,'Att log'!F$5:F$517,),_xlfn.XLOOKUP(Output!A295,'Att log'!B$5:B$517,'Att log'!E$5:E$517,)),"")</f>
        <v/>
      </c>
      <c r="F295" t="str">
        <f t="shared" si="14"/>
        <v/>
      </c>
    </row>
    <row r="296" spans="2:6">
      <c r="B296" s="2" t="str">
        <f t="shared" si="12"/>
        <v/>
      </c>
      <c r="C296" t="str">
        <f t="shared" si="13"/>
        <v/>
      </c>
      <c r="D296" t="str">
        <f>IF(C296&lt;&gt;"",_xlfn.IFNA(IF((A296-FLOOR(A296,100))&lt;6,"الخدام",LOOKUP(FLOOR(A296,100),Classes!$A$1:$A$8,Classes!$B$1:$B$8)),"الخدام"),"")</f>
        <v/>
      </c>
      <c r="E296" s="1" t="str">
        <f>IF(A296&lt;&gt;"",IF(_xlfn.XLOOKUP(Output!A296,'Att log'!$B$5:$B$517,'Att log'!E$5:E$517,)=0,_xlfn.XLOOKUP(Output!A296,'Att log'!B$5:B$517,'Att log'!F$5:F$517,),_xlfn.XLOOKUP(Output!A296,'Att log'!B$5:B$517,'Att log'!E$5:E$517,)),"")</f>
        <v/>
      </c>
      <c r="F296" t="str">
        <f t="shared" si="14"/>
        <v/>
      </c>
    </row>
    <row r="297" spans="2:6">
      <c r="B297" s="2" t="str">
        <f t="shared" si="12"/>
        <v/>
      </c>
      <c r="C297" t="str">
        <f t="shared" si="13"/>
        <v/>
      </c>
      <c r="D297" t="str">
        <f>IF(C297&lt;&gt;"",_xlfn.IFNA(IF((A297-FLOOR(A297,100))&lt;6,"الخدام",LOOKUP(FLOOR(A297,100),Classes!$A$1:$A$8,Classes!$B$1:$B$8)),"الخدام"),"")</f>
        <v/>
      </c>
      <c r="E297" s="1" t="str">
        <f>IF(A297&lt;&gt;"",IF(_xlfn.XLOOKUP(Output!A297,'Att log'!$B$5:$B$517,'Att log'!E$5:E$517,)=0,_xlfn.XLOOKUP(Output!A297,'Att log'!B$5:B$517,'Att log'!F$5:F$517,),_xlfn.XLOOKUP(Output!A297,'Att log'!B$5:B$517,'Att log'!E$5:E$517,)),"")</f>
        <v/>
      </c>
      <c r="F297" t="str">
        <f t="shared" si="14"/>
        <v/>
      </c>
    </row>
    <row r="298" spans="2:6">
      <c r="B298" s="2" t="str">
        <f t="shared" si="12"/>
        <v/>
      </c>
      <c r="C298" t="str">
        <f t="shared" si="13"/>
        <v/>
      </c>
      <c r="D298" t="str">
        <f>IF(C298&lt;&gt;"",_xlfn.IFNA(IF((A298-FLOOR(A298,100))&lt;6,"الخدام",LOOKUP(FLOOR(A298,100),Classes!$A$1:$A$8,Classes!$B$1:$B$8)),"الخدام"),"")</f>
        <v/>
      </c>
      <c r="E298" s="1" t="str">
        <f>IF(A298&lt;&gt;"",IF(_xlfn.XLOOKUP(Output!A298,'Att log'!$B$5:$B$517,'Att log'!E$5:E$517,)=0,_xlfn.XLOOKUP(Output!A298,'Att log'!B$5:B$517,'Att log'!F$5:F$517,),_xlfn.XLOOKUP(Output!A298,'Att log'!B$5:B$517,'Att log'!E$5:E$517,)),"")</f>
        <v/>
      </c>
      <c r="F298" t="str">
        <f t="shared" si="14"/>
        <v/>
      </c>
    </row>
    <row r="299" spans="2:6">
      <c r="B299" s="2" t="str">
        <f t="shared" si="12"/>
        <v/>
      </c>
      <c r="C299" t="str">
        <f t="shared" si="13"/>
        <v/>
      </c>
      <c r="D299" t="str">
        <f>IF(C299&lt;&gt;"",_xlfn.IFNA(IF((A299-FLOOR(A299,100))&lt;6,"الخدام",LOOKUP(FLOOR(A299,100),Classes!$A$1:$A$8,Classes!$B$1:$B$8)),"الخدام"),"")</f>
        <v/>
      </c>
      <c r="E299" s="1" t="str">
        <f>IF(A299&lt;&gt;"",IF(_xlfn.XLOOKUP(Output!A299,'Att log'!$B$5:$B$517,'Att log'!E$5:E$517,)=0,_xlfn.XLOOKUP(Output!A299,'Att log'!B$5:B$517,'Att log'!F$5:F$517,),_xlfn.XLOOKUP(Output!A299,'Att log'!B$5:B$517,'Att log'!E$5:E$517,)),"")</f>
        <v/>
      </c>
      <c r="F299" t="str">
        <f t="shared" si="14"/>
        <v/>
      </c>
    </row>
    <row r="300" spans="2:6">
      <c r="B300" s="2" t="str">
        <f t="shared" si="12"/>
        <v/>
      </c>
      <c r="C300" t="str">
        <f t="shared" si="13"/>
        <v/>
      </c>
      <c r="D300" t="str">
        <f>IF(C300&lt;&gt;"",_xlfn.IFNA(IF((A300-FLOOR(A300,100))&lt;6,"الخدام",LOOKUP(FLOOR(A300,100),Classes!$A$1:$A$8,Classes!$B$1:$B$8)),"الخدام"),"")</f>
        <v/>
      </c>
      <c r="E300" s="1" t="str">
        <f>IF(A300&lt;&gt;"",IF(_xlfn.XLOOKUP(Output!A300,'Att log'!$B$5:$B$517,'Att log'!E$5:E$517,)=0,_xlfn.XLOOKUP(Output!A300,'Att log'!B$5:B$517,'Att log'!F$5:F$517,),_xlfn.XLOOKUP(Output!A300,'Att log'!B$5:B$517,'Att log'!E$5:E$517,)),"")</f>
        <v/>
      </c>
      <c r="F300" t="str">
        <f t="shared" si="14"/>
        <v/>
      </c>
    </row>
    <row r="301" spans="2:6">
      <c r="B301" s="2" t="str">
        <f t="shared" si="12"/>
        <v/>
      </c>
      <c r="C301" t="str">
        <f t="shared" si="13"/>
        <v/>
      </c>
      <c r="D301" t="str">
        <f>IF(C301&lt;&gt;"",_xlfn.IFNA(IF((A301-FLOOR(A301,100))&lt;6,"الخدام",LOOKUP(FLOOR(A301,100),Classes!$A$1:$A$8,Classes!$B$1:$B$8)),"الخدام"),"")</f>
        <v/>
      </c>
      <c r="E301" s="1" t="str">
        <f>IF(A301&lt;&gt;"",IF(_xlfn.XLOOKUP(Output!A301,'Att log'!$B$5:$B$517,'Att log'!E$5:E$517,)=0,_xlfn.XLOOKUP(Output!A301,'Att log'!B$5:B$517,'Att log'!F$5:F$517,),_xlfn.XLOOKUP(Output!A301,'Att log'!B$5:B$517,'Att log'!E$5:E$517,)),"")</f>
        <v/>
      </c>
      <c r="F301" t="str">
        <f t="shared" si="14"/>
        <v/>
      </c>
    </row>
    <row r="302" spans="2:6">
      <c r="B302" s="2" t="str">
        <f t="shared" si="12"/>
        <v/>
      </c>
      <c r="C302" t="str">
        <f t="shared" si="13"/>
        <v/>
      </c>
      <c r="D302" t="str">
        <f>IF(C302&lt;&gt;"",_xlfn.IFNA(IF((A302-FLOOR(A302,100))&lt;6,"الخدام",LOOKUP(FLOOR(A302,100),Classes!$A$1:$A$8,Classes!$B$1:$B$8)),"الخدام"),"")</f>
        <v/>
      </c>
      <c r="E302" s="1" t="str">
        <f>IF(A302&lt;&gt;"",IF(_xlfn.XLOOKUP(Output!A302,'Att log'!$B$5:$B$517,'Att log'!E$5:E$517,)=0,_xlfn.XLOOKUP(Output!A302,'Att log'!B$5:B$517,'Att log'!F$5:F$517,),_xlfn.XLOOKUP(Output!A302,'Att log'!B$5:B$517,'Att log'!E$5:E$517,)),"")</f>
        <v/>
      </c>
      <c r="F302" t="str">
        <f t="shared" si="14"/>
        <v/>
      </c>
    </row>
    <row r="303" spans="2:6">
      <c r="B303" s="2" t="str">
        <f t="shared" si="12"/>
        <v/>
      </c>
      <c r="C303" t="str">
        <f t="shared" si="13"/>
        <v/>
      </c>
      <c r="D303" t="str">
        <f>IF(C303&lt;&gt;"",_xlfn.IFNA(IF((A303-FLOOR(A303,100))&lt;6,"الخدام",LOOKUP(FLOOR(A303,100),Classes!$A$1:$A$8,Classes!$B$1:$B$8)),"الخدام"),"")</f>
        <v/>
      </c>
      <c r="E303" s="1" t="str">
        <f>IF(A303&lt;&gt;"",IF(_xlfn.XLOOKUP(Output!A303,'Att log'!$B$5:$B$517,'Att log'!E$5:E$517,)=0,_xlfn.XLOOKUP(Output!A303,'Att log'!B$5:B$517,'Att log'!F$5:F$517,),_xlfn.XLOOKUP(Output!A303,'Att log'!B$5:B$517,'Att log'!E$5:E$517,)),"")</f>
        <v/>
      </c>
      <c r="F303" t="str">
        <f t="shared" si="14"/>
        <v/>
      </c>
    </row>
    <row r="304" spans="2:6">
      <c r="B304" s="2" t="str">
        <f t="shared" si="12"/>
        <v/>
      </c>
      <c r="C304" t="str">
        <f t="shared" si="13"/>
        <v/>
      </c>
      <c r="D304" t="str">
        <f>IF(C304&lt;&gt;"",_xlfn.IFNA(IF((A304-FLOOR(A304,100))&lt;6,"الخدام",LOOKUP(FLOOR(A304,100),Classes!$A$1:$A$8,Classes!$B$1:$B$8)),"الخدام"),"")</f>
        <v/>
      </c>
      <c r="E304" s="1" t="str">
        <f>IF(A304&lt;&gt;"",IF(_xlfn.XLOOKUP(Output!A304,'Att log'!$B$5:$B$517,'Att log'!E$5:E$517,)=0,_xlfn.XLOOKUP(Output!A304,'Att log'!B$5:B$517,'Att log'!F$5:F$517,),_xlfn.XLOOKUP(Output!A304,'Att log'!B$5:B$517,'Att log'!E$5:E$517,)),"")</f>
        <v/>
      </c>
      <c r="F304" t="str">
        <f t="shared" si="14"/>
        <v/>
      </c>
    </row>
    <row r="305" spans="2:6">
      <c r="B305" s="2" t="str">
        <f t="shared" si="12"/>
        <v/>
      </c>
      <c r="C305" t="str">
        <f t="shared" si="13"/>
        <v/>
      </c>
      <c r="D305" t="str">
        <f>IF(C305&lt;&gt;"",_xlfn.IFNA(IF((A305-FLOOR(A305,100))&lt;6,"الخدام",LOOKUP(FLOOR(A305,100),Classes!$A$1:$A$8,Classes!$B$1:$B$8)),"الخدام"),"")</f>
        <v/>
      </c>
      <c r="E305" s="1" t="str">
        <f>IF(A305&lt;&gt;"",IF(_xlfn.XLOOKUP(Output!A305,'Att log'!$B$5:$B$517,'Att log'!E$5:E$517,)=0,_xlfn.XLOOKUP(Output!A305,'Att log'!B$5:B$517,'Att log'!F$5:F$517,),_xlfn.XLOOKUP(Output!A305,'Att log'!B$5:B$517,'Att log'!E$5:E$517,)),"")</f>
        <v/>
      </c>
      <c r="F305" t="str">
        <f t="shared" si="14"/>
        <v/>
      </c>
    </row>
    <row r="306" spans="2:6">
      <c r="B306" s="2" t="str">
        <f t="shared" si="12"/>
        <v/>
      </c>
      <c r="C306" t="str">
        <f t="shared" si="13"/>
        <v/>
      </c>
      <c r="D306" t="str">
        <f>IF(C306&lt;&gt;"",_xlfn.IFNA(IF((A306-FLOOR(A306,100))&lt;6,"الخدام",LOOKUP(FLOOR(A306,100),Classes!$A$1:$A$8,Classes!$B$1:$B$8)),"الخدام"),"")</f>
        <v/>
      </c>
      <c r="E306" s="1" t="str">
        <f>IF(A306&lt;&gt;"",IF(_xlfn.XLOOKUP(Output!A306,'Att log'!$B$5:$B$517,'Att log'!E$5:E$517,)=0,_xlfn.XLOOKUP(Output!A306,'Att log'!B$5:B$517,'Att log'!F$5:F$517,),_xlfn.XLOOKUP(Output!A306,'Att log'!B$5:B$517,'Att log'!E$5:E$517,)),"")</f>
        <v/>
      </c>
      <c r="F306" t="str">
        <f t="shared" si="14"/>
        <v/>
      </c>
    </row>
    <row r="307" spans="2:6">
      <c r="B307" s="2" t="str">
        <f t="shared" si="12"/>
        <v/>
      </c>
      <c r="C307" t="str">
        <f t="shared" si="13"/>
        <v/>
      </c>
      <c r="D307" t="str">
        <f>IF(C307&lt;&gt;"",_xlfn.IFNA(IF((A307-FLOOR(A307,100))&lt;6,"الخدام",LOOKUP(FLOOR(A307,100),Classes!$A$1:$A$8,Classes!$B$1:$B$8)),"الخدام"),"")</f>
        <v/>
      </c>
      <c r="E307" s="1" t="str">
        <f>IF(A307&lt;&gt;"",IF(_xlfn.XLOOKUP(Output!A307,'Att log'!$B$5:$B$517,'Att log'!E$5:E$517,)=0,_xlfn.XLOOKUP(Output!A307,'Att log'!B$5:B$517,'Att log'!F$5:F$517,),_xlfn.XLOOKUP(Output!A307,'Att log'!B$5:B$517,'Att log'!E$5:E$517,)),"")</f>
        <v/>
      </c>
      <c r="F307" t="str">
        <f t="shared" si="14"/>
        <v/>
      </c>
    </row>
    <row r="308" spans="2:6">
      <c r="B308" s="2" t="str">
        <f t="shared" si="12"/>
        <v/>
      </c>
      <c r="C308" t="str">
        <f t="shared" si="13"/>
        <v/>
      </c>
      <c r="D308" t="str">
        <f>IF(C308&lt;&gt;"",_xlfn.IFNA(IF((A308-FLOOR(A308,100))&lt;6,"الخدام",LOOKUP(FLOOR(A308,100),Classes!$A$1:$A$8,Classes!$B$1:$B$8)),"الخدام"),"")</f>
        <v/>
      </c>
      <c r="E308" s="1" t="str">
        <f>IF(A308&lt;&gt;"",IF(_xlfn.XLOOKUP(Output!A308,'Att log'!$B$5:$B$517,'Att log'!E$5:E$517,)=0,_xlfn.XLOOKUP(Output!A308,'Att log'!B$5:B$517,'Att log'!F$5:F$517,),_xlfn.XLOOKUP(Output!A308,'Att log'!B$5:B$517,'Att log'!E$5:E$517,)),"")</f>
        <v/>
      </c>
      <c r="F308" t="str">
        <f t="shared" si="14"/>
        <v/>
      </c>
    </row>
    <row r="309" spans="2:6">
      <c r="B309" s="2" t="str">
        <f t="shared" si="12"/>
        <v/>
      </c>
      <c r="C309" t="str">
        <f t="shared" si="13"/>
        <v/>
      </c>
      <c r="D309" t="str">
        <f>IF(C309&lt;&gt;"",_xlfn.IFNA(IF((A309-FLOOR(A309,100))&lt;6,"الخدام",LOOKUP(FLOOR(A309,100),Classes!$A$1:$A$8,Classes!$B$1:$B$8)),"الخدام"),"")</f>
        <v/>
      </c>
      <c r="E309" s="1" t="str">
        <f>IF(A309&lt;&gt;"",IF(_xlfn.XLOOKUP(Output!A309,'Att log'!$B$5:$B$517,'Att log'!E$5:E$517,)=0,_xlfn.XLOOKUP(Output!A309,'Att log'!B$5:B$517,'Att log'!F$5:F$517,),_xlfn.XLOOKUP(Output!A309,'Att log'!B$5:B$517,'Att log'!E$5:E$517,)),"")</f>
        <v/>
      </c>
      <c r="F309" t="str">
        <f t="shared" si="14"/>
        <v/>
      </c>
    </row>
    <row r="310" spans="2:6">
      <c r="B310" s="2" t="str">
        <f t="shared" si="12"/>
        <v/>
      </c>
      <c r="C310" t="str">
        <f t="shared" si="13"/>
        <v/>
      </c>
      <c r="D310" t="str">
        <f>IF(C310&lt;&gt;"",_xlfn.IFNA(IF((A310-FLOOR(A310,100))&lt;6,"الخدام",LOOKUP(FLOOR(A310,100),Classes!$A$1:$A$8,Classes!$B$1:$B$8)),"الخدام"),"")</f>
        <v/>
      </c>
      <c r="E310" s="1" t="str">
        <f>IF(A310&lt;&gt;"",IF(_xlfn.XLOOKUP(Output!A310,'Att log'!$B$5:$B$517,'Att log'!E$5:E$517,)=0,_xlfn.XLOOKUP(Output!A310,'Att log'!B$5:B$517,'Att log'!F$5:F$517,),_xlfn.XLOOKUP(Output!A310,'Att log'!B$5:B$517,'Att log'!E$5:E$517,)),"")</f>
        <v/>
      </c>
      <c r="F310" t="str">
        <f t="shared" si="14"/>
        <v/>
      </c>
    </row>
    <row r="311" spans="2:6">
      <c r="B311" s="2" t="str">
        <f t="shared" si="12"/>
        <v/>
      </c>
      <c r="C311" t="str">
        <f t="shared" si="13"/>
        <v/>
      </c>
      <c r="D311" t="str">
        <f>IF(C311&lt;&gt;"",_xlfn.IFNA(IF((A311-FLOOR(A311,100))&lt;6,"الخدام",LOOKUP(FLOOR(A311,100),Classes!$A$1:$A$8,Classes!$B$1:$B$8)),"الخدام"),"")</f>
        <v/>
      </c>
      <c r="E311" s="1" t="str">
        <f>IF(A311&lt;&gt;"",IF(_xlfn.XLOOKUP(Output!A311,'Att log'!$B$5:$B$517,'Att log'!E$5:E$517,)=0,_xlfn.XLOOKUP(Output!A311,'Att log'!B$5:B$517,'Att log'!F$5:F$517,),_xlfn.XLOOKUP(Output!A311,'Att log'!B$5:B$517,'Att log'!E$5:E$517,)),"")</f>
        <v/>
      </c>
      <c r="F311" t="str">
        <f t="shared" si="14"/>
        <v/>
      </c>
    </row>
    <row r="312" spans="2:6">
      <c r="B312" s="2" t="str">
        <f t="shared" si="12"/>
        <v/>
      </c>
      <c r="C312" t="str">
        <f t="shared" si="13"/>
        <v/>
      </c>
      <c r="D312" t="str">
        <f>IF(C312&lt;&gt;"",_xlfn.IFNA(IF((A312-FLOOR(A312,100))&lt;6,"الخدام",LOOKUP(FLOOR(A312,100),Classes!$A$1:$A$8,Classes!$B$1:$B$8)),"الخدام"),"")</f>
        <v/>
      </c>
      <c r="E312" s="1" t="str">
        <f>IF(A312&lt;&gt;"",IF(_xlfn.XLOOKUP(Output!A312,'Att log'!$B$5:$B$517,'Att log'!E$5:E$517,)=0,_xlfn.XLOOKUP(Output!A312,'Att log'!B$5:B$517,'Att log'!F$5:F$517,),_xlfn.XLOOKUP(Output!A312,'Att log'!B$5:B$517,'Att log'!E$5:E$517,)),"")</f>
        <v/>
      </c>
      <c r="F312" t="str">
        <f t="shared" si="14"/>
        <v/>
      </c>
    </row>
    <row r="313" spans="2:6">
      <c r="B313" s="2" t="str">
        <f t="shared" si="12"/>
        <v/>
      </c>
      <c r="C313" t="str">
        <f t="shared" si="13"/>
        <v/>
      </c>
      <c r="D313" t="str">
        <f>IF(C313&lt;&gt;"",_xlfn.IFNA(IF((A313-FLOOR(A313,100))&lt;6,"الخدام",LOOKUP(FLOOR(A313,100),Classes!$A$1:$A$8,Classes!$B$1:$B$8)),"الخدام"),"")</f>
        <v/>
      </c>
      <c r="E313" s="1" t="str">
        <f>IF(A313&lt;&gt;"",IF(_xlfn.XLOOKUP(Output!A313,'Att log'!$B$5:$B$517,'Att log'!E$5:E$517,)=0,_xlfn.XLOOKUP(Output!A313,'Att log'!B$5:B$517,'Att log'!F$5:F$517,),_xlfn.XLOOKUP(Output!A313,'Att log'!B$5:B$517,'Att log'!E$5:E$517,)),"")</f>
        <v/>
      </c>
      <c r="F313" t="str">
        <f t="shared" si="14"/>
        <v/>
      </c>
    </row>
    <row r="314" spans="2:6">
      <c r="B314" s="2" t="str">
        <f t="shared" si="12"/>
        <v/>
      </c>
      <c r="C314" t="str">
        <f t="shared" si="13"/>
        <v/>
      </c>
      <c r="D314" t="str">
        <f>IF(C314&lt;&gt;"",_xlfn.IFNA(IF((A314-FLOOR(A314,100))&lt;6,"الخدام",LOOKUP(FLOOR(A314,100),Classes!$A$1:$A$8,Classes!$B$1:$B$8)),"الخدام"),"")</f>
        <v/>
      </c>
      <c r="E314" s="1" t="str">
        <f>IF(A314&lt;&gt;"",IF(_xlfn.XLOOKUP(Output!A314,'Att log'!$B$5:$B$517,'Att log'!E$5:E$517,)=0,_xlfn.XLOOKUP(Output!A314,'Att log'!B$5:B$517,'Att log'!F$5:F$517,),_xlfn.XLOOKUP(Output!A314,'Att log'!B$5:B$517,'Att log'!E$5:E$517,)),"")</f>
        <v/>
      </c>
      <c r="F314" t="str">
        <f t="shared" si="14"/>
        <v/>
      </c>
    </row>
    <row r="315" spans="2:6">
      <c r="B315" s="2" t="str">
        <f t="shared" si="12"/>
        <v/>
      </c>
      <c r="C315" t="str">
        <f t="shared" si="13"/>
        <v/>
      </c>
      <c r="D315" t="str">
        <f>IF(C315&lt;&gt;"",_xlfn.IFNA(IF((A315-FLOOR(A315,100))&lt;6,"الخدام",LOOKUP(FLOOR(A315,100),Classes!$A$1:$A$8,Classes!$B$1:$B$8)),"الخدام"),"")</f>
        <v/>
      </c>
      <c r="E315" s="1" t="str">
        <f>IF(A315&lt;&gt;"",IF(_xlfn.XLOOKUP(Output!A315,'Att log'!$B$5:$B$517,'Att log'!E$5:E$517,)=0,_xlfn.XLOOKUP(Output!A315,'Att log'!B$5:B$517,'Att log'!F$5:F$517,),_xlfn.XLOOKUP(Output!A315,'Att log'!B$5:B$517,'Att log'!E$5:E$517,)),"")</f>
        <v/>
      </c>
      <c r="F315" t="str">
        <f t="shared" si="14"/>
        <v/>
      </c>
    </row>
    <row r="316" spans="2:6">
      <c r="B316" s="2" t="str">
        <f t="shared" si="12"/>
        <v/>
      </c>
      <c r="C316" t="str">
        <f t="shared" si="13"/>
        <v/>
      </c>
      <c r="D316" t="str">
        <f>IF(C316&lt;&gt;"",_xlfn.IFNA(IF((A316-FLOOR(A316,100))&lt;6,"الخدام",LOOKUP(FLOOR(A316,100),Classes!$A$1:$A$8,Classes!$B$1:$B$8)),"الخدام"),"")</f>
        <v/>
      </c>
      <c r="E316" s="1" t="str">
        <f>IF(A316&lt;&gt;"",IF(_xlfn.XLOOKUP(Output!A316,'Att log'!$B$5:$B$517,'Att log'!E$5:E$517,)=0,_xlfn.XLOOKUP(Output!A316,'Att log'!B$5:B$517,'Att log'!F$5:F$517,),_xlfn.XLOOKUP(Output!A316,'Att log'!B$5:B$517,'Att log'!E$5:E$517,)),"")</f>
        <v/>
      </c>
      <c r="F316" t="str">
        <f t="shared" si="14"/>
        <v/>
      </c>
    </row>
    <row r="317" spans="2:6">
      <c r="B317" s="2" t="str">
        <f t="shared" si="12"/>
        <v/>
      </c>
      <c r="C317" t="str">
        <f t="shared" si="13"/>
        <v/>
      </c>
      <c r="D317" t="str">
        <f>IF(C317&lt;&gt;"",_xlfn.IFNA(IF((A317-FLOOR(A317,100))&lt;6,"الخدام",LOOKUP(FLOOR(A317,100),Classes!$A$1:$A$8,Classes!$B$1:$B$8)),"الخدام"),"")</f>
        <v/>
      </c>
      <c r="E317" s="1" t="str">
        <f>IF(A317&lt;&gt;"",IF(_xlfn.XLOOKUP(Output!A317,'Att log'!$B$5:$B$517,'Att log'!E$5:E$517,)=0,_xlfn.XLOOKUP(Output!A317,'Att log'!B$5:B$517,'Att log'!F$5:F$517,),_xlfn.XLOOKUP(Output!A317,'Att log'!B$5:B$517,'Att log'!E$5:E$517,)),"")</f>
        <v/>
      </c>
      <c r="F317" t="str">
        <f t="shared" si="14"/>
        <v/>
      </c>
    </row>
    <row r="318" spans="2:6">
      <c r="B318" s="2" t="str">
        <f t="shared" si="12"/>
        <v/>
      </c>
      <c r="C318" t="str">
        <f t="shared" si="13"/>
        <v/>
      </c>
      <c r="D318" t="str">
        <f>IF(C318&lt;&gt;"",_xlfn.IFNA(IF((A318-FLOOR(A318,100))&lt;6,"الخدام",LOOKUP(FLOOR(A318,100),Classes!$A$1:$A$8,Classes!$B$1:$B$8)),"الخدام"),"")</f>
        <v/>
      </c>
      <c r="E318" s="1" t="str">
        <f>IF(A318&lt;&gt;"",IF(_xlfn.XLOOKUP(Output!A318,'Att log'!$B$5:$B$517,'Att log'!E$5:E$517,)=0,_xlfn.XLOOKUP(Output!A318,'Att log'!B$5:B$517,'Att log'!F$5:F$517,),_xlfn.XLOOKUP(Output!A318,'Att log'!B$5:B$517,'Att log'!E$5:E$517,)),"")</f>
        <v/>
      </c>
      <c r="F318" t="str">
        <f t="shared" si="14"/>
        <v/>
      </c>
    </row>
    <row r="319" spans="2:6">
      <c r="B319" s="2" t="str">
        <f t="shared" si="12"/>
        <v/>
      </c>
      <c r="C319" t="str">
        <f t="shared" si="13"/>
        <v/>
      </c>
      <c r="D319" t="str">
        <f>IF(C319&lt;&gt;"",_xlfn.IFNA(IF((A319-FLOOR(A319,100))&lt;6,"الخدام",LOOKUP(FLOOR(A319,100),Classes!$A$1:$A$8,Classes!$B$1:$B$8)),"الخدام"),"")</f>
        <v/>
      </c>
      <c r="E319" s="1" t="str">
        <f>IF(A319&lt;&gt;"",IF(_xlfn.XLOOKUP(Output!A319,'Att log'!$B$5:$B$517,'Att log'!E$5:E$517,)=0,_xlfn.XLOOKUP(Output!A319,'Att log'!B$5:B$517,'Att log'!F$5:F$517,),_xlfn.XLOOKUP(Output!A319,'Att log'!B$5:B$517,'Att log'!E$5:E$517,)),"")</f>
        <v/>
      </c>
      <c r="F319" t="str">
        <f t="shared" si="14"/>
        <v/>
      </c>
    </row>
    <row r="320" spans="2:6">
      <c r="B320" s="2" t="str">
        <f t="shared" si="12"/>
        <v/>
      </c>
      <c r="C320" t="str">
        <f t="shared" si="13"/>
        <v/>
      </c>
      <c r="D320" t="str">
        <f>IF(C320&lt;&gt;"",_xlfn.IFNA(IF((A320-FLOOR(A320,100))&lt;6,"الخدام",LOOKUP(FLOOR(A320,100),Classes!$A$1:$A$8,Classes!$B$1:$B$8)),"الخدام"),"")</f>
        <v/>
      </c>
      <c r="E320" s="1" t="str">
        <f>IF(A320&lt;&gt;"",IF(_xlfn.XLOOKUP(Output!A320,'Att log'!$B$5:$B$517,'Att log'!E$5:E$517,)=0,_xlfn.XLOOKUP(Output!A320,'Att log'!B$5:B$517,'Att log'!F$5:F$517,),_xlfn.XLOOKUP(Output!A320,'Att log'!B$5:B$517,'Att log'!E$5:E$517,)),"")</f>
        <v/>
      </c>
      <c r="F320" t="str">
        <f t="shared" si="14"/>
        <v/>
      </c>
    </row>
    <row r="321" spans="2:6">
      <c r="B321" s="2" t="str">
        <f t="shared" si="12"/>
        <v/>
      </c>
      <c r="C321" t="str">
        <f t="shared" si="13"/>
        <v/>
      </c>
      <c r="D321" t="str">
        <f>IF(C321&lt;&gt;"",_xlfn.IFNA(IF((A321-FLOOR(A321,100))&lt;6,"الخدام",LOOKUP(FLOOR(A321,100),Classes!$A$1:$A$8,Classes!$B$1:$B$8)),"الخدام"),"")</f>
        <v/>
      </c>
      <c r="E321" s="1" t="str">
        <f>IF(A321&lt;&gt;"",IF(_xlfn.XLOOKUP(Output!A321,'Att log'!$B$5:$B$517,'Att log'!E$5:E$517,)=0,_xlfn.XLOOKUP(Output!A321,'Att log'!B$5:B$517,'Att log'!F$5:F$517,),_xlfn.XLOOKUP(Output!A321,'Att log'!B$5:B$517,'Att log'!E$5:E$517,)),"")</f>
        <v/>
      </c>
      <c r="F321" t="str">
        <f t="shared" si="14"/>
        <v/>
      </c>
    </row>
    <row r="322" spans="2:6">
      <c r="B322" s="2" t="str">
        <f t="shared" ref="B322:B385" si="15">IF(A322&lt;&gt;"",B321,"")</f>
        <v/>
      </c>
      <c r="C322" t="str">
        <f t="shared" ref="C322:C385" si="16">IF(B322&lt;&gt;"","ثالثة","")</f>
        <v/>
      </c>
      <c r="D322" t="str">
        <f>IF(C322&lt;&gt;"",_xlfn.IFNA(IF((A322-FLOOR(A322,100))&lt;6,"الخدام",LOOKUP(FLOOR(A322,100),Classes!$A$1:$A$8,Classes!$B$1:$B$8)),"الخدام"),"")</f>
        <v/>
      </c>
      <c r="E322" s="1" t="str">
        <f>IF(A322&lt;&gt;"",IF(_xlfn.XLOOKUP(Output!A322,'Att log'!$B$5:$B$517,'Att log'!E$5:E$517,)=0,_xlfn.XLOOKUP(Output!A322,'Att log'!B$5:B$517,'Att log'!F$5:F$517,),_xlfn.XLOOKUP(Output!A322,'Att log'!B$5:B$517,'Att log'!E$5:E$517,)),"")</f>
        <v/>
      </c>
      <c r="F322" t="str">
        <f t="shared" ref="F322:F385" si="17">IF(E322&lt;&gt;"",IF(TIMEVALUE(E322)&gt;TIMEVALUE("13:30"),"yes","no"),"")</f>
        <v/>
      </c>
    </row>
    <row r="323" spans="2:6">
      <c r="B323" s="2" t="str">
        <f t="shared" si="15"/>
        <v/>
      </c>
      <c r="C323" t="str">
        <f t="shared" si="16"/>
        <v/>
      </c>
      <c r="D323" t="str">
        <f>IF(C323&lt;&gt;"",_xlfn.IFNA(IF((A323-FLOOR(A323,100))&lt;6,"الخدام",LOOKUP(FLOOR(A323,100),Classes!$A$1:$A$8,Classes!$B$1:$B$8)),"الخدام"),"")</f>
        <v/>
      </c>
      <c r="E323" s="1" t="str">
        <f>IF(A323&lt;&gt;"",IF(_xlfn.XLOOKUP(Output!A323,'Att log'!$B$5:$B$517,'Att log'!E$5:E$517,)=0,_xlfn.XLOOKUP(Output!A323,'Att log'!B$5:B$517,'Att log'!F$5:F$517,),_xlfn.XLOOKUP(Output!A323,'Att log'!B$5:B$517,'Att log'!E$5:E$517,)),"")</f>
        <v/>
      </c>
      <c r="F323" t="str">
        <f t="shared" si="17"/>
        <v/>
      </c>
    </row>
    <row r="324" spans="2:6">
      <c r="B324" s="2" t="str">
        <f t="shared" si="15"/>
        <v/>
      </c>
      <c r="C324" t="str">
        <f t="shared" si="16"/>
        <v/>
      </c>
      <c r="D324" t="str">
        <f>IF(C324&lt;&gt;"",_xlfn.IFNA(IF((A324-FLOOR(A324,100))&lt;6,"الخدام",LOOKUP(FLOOR(A324,100),Classes!$A$1:$A$8,Classes!$B$1:$B$8)),"الخدام"),"")</f>
        <v/>
      </c>
      <c r="E324" s="1" t="str">
        <f>IF(A324&lt;&gt;"",IF(_xlfn.XLOOKUP(Output!A324,'Att log'!$B$5:$B$517,'Att log'!E$5:E$517,)=0,_xlfn.XLOOKUP(Output!A324,'Att log'!B$5:B$517,'Att log'!F$5:F$517,),_xlfn.XLOOKUP(Output!A324,'Att log'!B$5:B$517,'Att log'!E$5:E$517,)),"")</f>
        <v/>
      </c>
      <c r="F324" t="str">
        <f t="shared" si="17"/>
        <v/>
      </c>
    </row>
    <row r="325" spans="2:6">
      <c r="B325" s="2" t="str">
        <f t="shared" si="15"/>
        <v/>
      </c>
      <c r="C325" t="str">
        <f t="shared" si="16"/>
        <v/>
      </c>
      <c r="D325" t="str">
        <f>IF(C325&lt;&gt;"",_xlfn.IFNA(IF((A325-FLOOR(A325,100))&lt;6,"الخدام",LOOKUP(FLOOR(A325,100),Classes!$A$1:$A$8,Classes!$B$1:$B$8)),"الخدام"),"")</f>
        <v/>
      </c>
      <c r="E325" s="1" t="str">
        <f>IF(A325&lt;&gt;"",IF(_xlfn.XLOOKUP(Output!A325,'Att log'!$B$5:$B$517,'Att log'!E$5:E$517,)=0,_xlfn.XLOOKUP(Output!A325,'Att log'!B$5:B$517,'Att log'!F$5:F$517,),_xlfn.XLOOKUP(Output!A325,'Att log'!B$5:B$517,'Att log'!E$5:E$517,)),"")</f>
        <v/>
      </c>
      <c r="F325" t="str">
        <f t="shared" si="17"/>
        <v/>
      </c>
    </row>
    <row r="326" spans="2:6">
      <c r="B326" s="2" t="str">
        <f t="shared" si="15"/>
        <v/>
      </c>
      <c r="C326" t="str">
        <f t="shared" si="16"/>
        <v/>
      </c>
      <c r="D326" t="str">
        <f>IF(C326&lt;&gt;"",_xlfn.IFNA(IF((A326-FLOOR(A326,100))&lt;6,"الخدام",LOOKUP(FLOOR(A326,100),Classes!$A$1:$A$8,Classes!$B$1:$B$8)),"الخدام"),"")</f>
        <v/>
      </c>
      <c r="E326" s="1" t="str">
        <f>IF(A326&lt;&gt;"",IF(_xlfn.XLOOKUP(Output!A326,'Att log'!$B$5:$B$517,'Att log'!E$5:E$517,)=0,_xlfn.XLOOKUP(Output!A326,'Att log'!B$5:B$517,'Att log'!F$5:F$517,),_xlfn.XLOOKUP(Output!A326,'Att log'!B$5:B$517,'Att log'!E$5:E$517,)),"")</f>
        <v/>
      </c>
      <c r="F326" t="str">
        <f t="shared" si="17"/>
        <v/>
      </c>
    </row>
    <row r="327" spans="2:6">
      <c r="B327" s="2" t="str">
        <f t="shared" si="15"/>
        <v/>
      </c>
      <c r="C327" t="str">
        <f t="shared" si="16"/>
        <v/>
      </c>
      <c r="D327" t="str">
        <f>IF(C327&lt;&gt;"",_xlfn.IFNA(IF((A327-FLOOR(A327,100))&lt;6,"الخدام",LOOKUP(FLOOR(A327,100),Classes!$A$1:$A$8,Classes!$B$1:$B$8)),"الخدام"),"")</f>
        <v/>
      </c>
      <c r="E327" s="1" t="str">
        <f>IF(A327&lt;&gt;"",IF(_xlfn.XLOOKUP(Output!A327,'Att log'!$B$5:$B$517,'Att log'!E$5:E$517,)=0,_xlfn.XLOOKUP(Output!A327,'Att log'!B$5:B$517,'Att log'!F$5:F$517,),_xlfn.XLOOKUP(Output!A327,'Att log'!B$5:B$517,'Att log'!E$5:E$517,)),"")</f>
        <v/>
      </c>
      <c r="F327" t="str">
        <f t="shared" si="17"/>
        <v/>
      </c>
    </row>
    <row r="328" spans="2:6">
      <c r="B328" s="2" t="str">
        <f t="shared" si="15"/>
        <v/>
      </c>
      <c r="C328" t="str">
        <f t="shared" si="16"/>
        <v/>
      </c>
      <c r="D328" t="str">
        <f>IF(C328&lt;&gt;"",_xlfn.IFNA(IF((A328-FLOOR(A328,100))&lt;6,"الخدام",LOOKUP(FLOOR(A328,100),Classes!$A$1:$A$8,Classes!$B$1:$B$8)),"الخدام"),"")</f>
        <v/>
      </c>
      <c r="E328" s="1" t="str">
        <f>IF(A328&lt;&gt;"",IF(_xlfn.XLOOKUP(Output!A328,'Att log'!$B$5:$B$517,'Att log'!E$5:E$517,)=0,_xlfn.XLOOKUP(Output!A328,'Att log'!B$5:B$517,'Att log'!F$5:F$517,),_xlfn.XLOOKUP(Output!A328,'Att log'!B$5:B$517,'Att log'!E$5:E$517,)),"")</f>
        <v/>
      </c>
      <c r="F328" t="str">
        <f t="shared" si="17"/>
        <v/>
      </c>
    </row>
    <row r="329" spans="2:6">
      <c r="B329" s="2" t="str">
        <f t="shared" si="15"/>
        <v/>
      </c>
      <c r="C329" t="str">
        <f t="shared" si="16"/>
        <v/>
      </c>
      <c r="D329" t="str">
        <f>IF(C329&lt;&gt;"",_xlfn.IFNA(IF((A329-FLOOR(A329,100))&lt;6,"الخدام",LOOKUP(FLOOR(A329,100),Classes!$A$1:$A$8,Classes!$B$1:$B$8)),"الخدام"),"")</f>
        <v/>
      </c>
      <c r="E329" s="1" t="str">
        <f>IF(A329&lt;&gt;"",IF(_xlfn.XLOOKUP(Output!A329,'Att log'!$B$5:$B$517,'Att log'!E$5:E$517,)=0,_xlfn.XLOOKUP(Output!A329,'Att log'!B$5:B$517,'Att log'!F$5:F$517,),_xlfn.XLOOKUP(Output!A329,'Att log'!B$5:B$517,'Att log'!E$5:E$517,)),"")</f>
        <v/>
      </c>
      <c r="F329" t="str">
        <f t="shared" si="17"/>
        <v/>
      </c>
    </row>
    <row r="330" spans="2:6">
      <c r="B330" s="2" t="str">
        <f t="shared" si="15"/>
        <v/>
      </c>
      <c r="C330" t="str">
        <f t="shared" si="16"/>
        <v/>
      </c>
      <c r="D330" t="str">
        <f>IF(C330&lt;&gt;"",_xlfn.IFNA(IF((A330-FLOOR(A330,100))&lt;6,"الخدام",LOOKUP(FLOOR(A330,100),Classes!$A$1:$A$8,Classes!$B$1:$B$8)),"الخدام"),"")</f>
        <v/>
      </c>
      <c r="E330" s="1" t="str">
        <f>IF(A330&lt;&gt;"",IF(_xlfn.XLOOKUP(Output!A330,'Att log'!$B$5:$B$517,'Att log'!E$5:E$517,)=0,_xlfn.XLOOKUP(Output!A330,'Att log'!B$5:B$517,'Att log'!F$5:F$517,),_xlfn.XLOOKUP(Output!A330,'Att log'!B$5:B$517,'Att log'!E$5:E$517,)),"")</f>
        <v/>
      </c>
      <c r="F330" t="str">
        <f t="shared" si="17"/>
        <v/>
      </c>
    </row>
    <row r="331" spans="2:6">
      <c r="B331" s="2" t="str">
        <f t="shared" si="15"/>
        <v/>
      </c>
      <c r="C331" t="str">
        <f t="shared" si="16"/>
        <v/>
      </c>
      <c r="D331" t="str">
        <f>IF(C331&lt;&gt;"",_xlfn.IFNA(IF((A331-FLOOR(A331,100))&lt;6,"الخدام",LOOKUP(FLOOR(A331,100),Classes!$A$1:$A$8,Classes!$B$1:$B$8)),"الخدام"),"")</f>
        <v/>
      </c>
      <c r="E331" s="1" t="str">
        <f>IF(A331&lt;&gt;"",IF(_xlfn.XLOOKUP(Output!A331,'Att log'!$B$5:$B$517,'Att log'!E$5:E$517,)=0,_xlfn.XLOOKUP(Output!A331,'Att log'!B$5:B$517,'Att log'!F$5:F$517,),_xlfn.XLOOKUP(Output!A331,'Att log'!B$5:B$517,'Att log'!E$5:E$517,)),"")</f>
        <v/>
      </c>
      <c r="F331" t="str">
        <f t="shared" si="17"/>
        <v/>
      </c>
    </row>
    <row r="332" spans="2:6">
      <c r="B332" s="2" t="str">
        <f t="shared" si="15"/>
        <v/>
      </c>
      <c r="C332" t="str">
        <f t="shared" si="16"/>
        <v/>
      </c>
      <c r="D332" t="str">
        <f>IF(C332&lt;&gt;"",_xlfn.IFNA(IF((A332-FLOOR(A332,100))&lt;6,"الخدام",LOOKUP(FLOOR(A332,100),Classes!$A$1:$A$8,Classes!$B$1:$B$8)),"الخدام"),"")</f>
        <v/>
      </c>
      <c r="E332" s="1" t="str">
        <f>IF(A332&lt;&gt;"",IF(_xlfn.XLOOKUP(Output!A332,'Att log'!$B$5:$B$517,'Att log'!E$5:E$517,)=0,_xlfn.XLOOKUP(Output!A332,'Att log'!B$5:B$517,'Att log'!F$5:F$517,),_xlfn.XLOOKUP(Output!A332,'Att log'!B$5:B$517,'Att log'!E$5:E$517,)),"")</f>
        <v/>
      </c>
      <c r="F332" t="str">
        <f t="shared" si="17"/>
        <v/>
      </c>
    </row>
    <row r="333" spans="2:6">
      <c r="B333" s="2" t="str">
        <f t="shared" si="15"/>
        <v/>
      </c>
      <c r="C333" t="str">
        <f t="shared" si="16"/>
        <v/>
      </c>
      <c r="D333" t="str">
        <f>IF(C333&lt;&gt;"",_xlfn.IFNA(IF((A333-FLOOR(A333,100))&lt;6,"الخدام",LOOKUP(FLOOR(A333,100),Classes!$A$1:$A$8,Classes!$B$1:$B$8)),"الخدام"),"")</f>
        <v/>
      </c>
      <c r="E333" s="1" t="str">
        <f>IF(A333&lt;&gt;"",IF(_xlfn.XLOOKUP(Output!A333,'Att log'!$B$5:$B$517,'Att log'!E$5:E$517,)=0,_xlfn.XLOOKUP(Output!A333,'Att log'!B$5:B$517,'Att log'!F$5:F$517,),_xlfn.XLOOKUP(Output!A333,'Att log'!B$5:B$517,'Att log'!E$5:E$517,)),"")</f>
        <v/>
      </c>
      <c r="F333" t="str">
        <f t="shared" si="17"/>
        <v/>
      </c>
    </row>
    <row r="334" spans="2:6">
      <c r="B334" s="2" t="str">
        <f t="shared" si="15"/>
        <v/>
      </c>
      <c r="C334" t="str">
        <f t="shared" si="16"/>
        <v/>
      </c>
      <c r="D334" t="str">
        <f>IF(C334&lt;&gt;"",_xlfn.IFNA(IF((A334-FLOOR(A334,100))&lt;6,"الخدام",LOOKUP(FLOOR(A334,100),Classes!$A$1:$A$8,Classes!$B$1:$B$8)),"الخدام"),"")</f>
        <v/>
      </c>
      <c r="E334" s="1" t="str">
        <f>IF(A334&lt;&gt;"",IF(_xlfn.XLOOKUP(Output!A334,'Att log'!$B$5:$B$517,'Att log'!E$5:E$517,)=0,_xlfn.XLOOKUP(Output!A334,'Att log'!B$5:B$517,'Att log'!F$5:F$517,),_xlfn.XLOOKUP(Output!A334,'Att log'!B$5:B$517,'Att log'!E$5:E$517,)),"")</f>
        <v/>
      </c>
      <c r="F334" t="str">
        <f t="shared" si="17"/>
        <v/>
      </c>
    </row>
    <row r="335" spans="2:6">
      <c r="B335" s="2" t="str">
        <f t="shared" si="15"/>
        <v/>
      </c>
      <c r="C335" t="str">
        <f t="shared" si="16"/>
        <v/>
      </c>
      <c r="D335" t="str">
        <f>IF(C335&lt;&gt;"",_xlfn.IFNA(IF((A335-FLOOR(A335,100))&lt;6,"الخدام",LOOKUP(FLOOR(A335,100),Classes!$A$1:$A$8,Classes!$B$1:$B$8)),"الخدام"),"")</f>
        <v/>
      </c>
      <c r="E335" s="1" t="str">
        <f>IF(A335&lt;&gt;"",IF(_xlfn.XLOOKUP(Output!A335,'Att log'!$B$5:$B$517,'Att log'!E$5:E$517,)=0,_xlfn.XLOOKUP(Output!A335,'Att log'!B$5:B$517,'Att log'!F$5:F$517,),_xlfn.XLOOKUP(Output!A335,'Att log'!B$5:B$517,'Att log'!E$5:E$517,)),"")</f>
        <v/>
      </c>
      <c r="F335" t="str">
        <f t="shared" si="17"/>
        <v/>
      </c>
    </row>
    <row r="336" spans="2:6">
      <c r="B336" s="2" t="str">
        <f t="shared" si="15"/>
        <v/>
      </c>
      <c r="C336" t="str">
        <f t="shared" si="16"/>
        <v/>
      </c>
      <c r="D336" t="str">
        <f>IF(C336&lt;&gt;"",_xlfn.IFNA(IF((A336-FLOOR(A336,100))&lt;6,"الخدام",LOOKUP(FLOOR(A336,100),Classes!$A$1:$A$8,Classes!$B$1:$B$8)),"الخدام"),"")</f>
        <v/>
      </c>
      <c r="E336" s="1" t="str">
        <f>IF(A336&lt;&gt;"",IF(_xlfn.XLOOKUP(Output!A336,'Att log'!$B$5:$B$517,'Att log'!E$5:E$517,)=0,_xlfn.XLOOKUP(Output!A336,'Att log'!B$5:B$517,'Att log'!F$5:F$517,),_xlfn.XLOOKUP(Output!A336,'Att log'!B$5:B$517,'Att log'!E$5:E$517,)),"")</f>
        <v/>
      </c>
      <c r="F336" t="str">
        <f t="shared" si="17"/>
        <v/>
      </c>
    </row>
    <row r="337" spans="2:6">
      <c r="B337" s="2" t="str">
        <f t="shared" si="15"/>
        <v/>
      </c>
      <c r="C337" t="str">
        <f t="shared" si="16"/>
        <v/>
      </c>
      <c r="D337" t="str">
        <f>IF(C337&lt;&gt;"",_xlfn.IFNA(IF((A337-FLOOR(A337,100))&lt;6,"الخدام",LOOKUP(FLOOR(A337,100),Classes!$A$1:$A$8,Classes!$B$1:$B$8)),"الخدام"),"")</f>
        <v/>
      </c>
      <c r="E337" s="1" t="str">
        <f>IF(A337&lt;&gt;"",IF(_xlfn.XLOOKUP(Output!A337,'Att log'!$B$5:$B$517,'Att log'!E$5:E$517,)=0,_xlfn.XLOOKUP(Output!A337,'Att log'!B$5:B$517,'Att log'!F$5:F$517,),_xlfn.XLOOKUP(Output!A337,'Att log'!B$5:B$517,'Att log'!E$5:E$517,)),"")</f>
        <v/>
      </c>
      <c r="F337" t="str">
        <f t="shared" si="17"/>
        <v/>
      </c>
    </row>
    <row r="338" spans="2:6">
      <c r="B338" s="2" t="str">
        <f t="shared" si="15"/>
        <v/>
      </c>
      <c r="C338" t="str">
        <f t="shared" si="16"/>
        <v/>
      </c>
      <c r="D338" t="str">
        <f>IF(C338&lt;&gt;"",_xlfn.IFNA(IF((A338-FLOOR(A338,100))&lt;6,"الخدام",LOOKUP(FLOOR(A338,100),Classes!$A$1:$A$8,Classes!$B$1:$B$8)),"الخدام"),"")</f>
        <v/>
      </c>
      <c r="E338" s="1" t="str">
        <f>IF(A338&lt;&gt;"",IF(_xlfn.XLOOKUP(Output!A338,'Att log'!$B$5:$B$517,'Att log'!E$5:E$517,)=0,_xlfn.XLOOKUP(Output!A338,'Att log'!B$5:B$517,'Att log'!F$5:F$517,),_xlfn.XLOOKUP(Output!A338,'Att log'!B$5:B$517,'Att log'!E$5:E$517,)),"")</f>
        <v/>
      </c>
      <c r="F338" t="str">
        <f t="shared" si="17"/>
        <v/>
      </c>
    </row>
    <row r="339" spans="2:6">
      <c r="B339" s="2" t="str">
        <f t="shared" si="15"/>
        <v/>
      </c>
      <c r="C339" t="str">
        <f t="shared" si="16"/>
        <v/>
      </c>
      <c r="D339" t="str">
        <f>IF(C339&lt;&gt;"",_xlfn.IFNA(IF((A339-FLOOR(A339,100))&lt;6,"الخدام",LOOKUP(FLOOR(A339,100),Classes!$A$1:$A$8,Classes!$B$1:$B$8)),"الخدام"),"")</f>
        <v/>
      </c>
      <c r="E339" s="1" t="str">
        <f>IF(A339&lt;&gt;"",IF(_xlfn.XLOOKUP(Output!A339,'Att log'!$B$5:$B$517,'Att log'!E$5:E$517,)=0,_xlfn.XLOOKUP(Output!A339,'Att log'!B$5:B$517,'Att log'!F$5:F$517,),_xlfn.XLOOKUP(Output!A339,'Att log'!B$5:B$517,'Att log'!E$5:E$517,)),"")</f>
        <v/>
      </c>
      <c r="F339" t="str">
        <f t="shared" si="17"/>
        <v/>
      </c>
    </row>
    <row r="340" spans="2:6">
      <c r="B340" s="2" t="str">
        <f t="shared" si="15"/>
        <v/>
      </c>
      <c r="C340" t="str">
        <f t="shared" si="16"/>
        <v/>
      </c>
      <c r="D340" t="str">
        <f>IF(C340&lt;&gt;"",_xlfn.IFNA(IF((A340-FLOOR(A340,100))&lt;6,"الخدام",LOOKUP(FLOOR(A340,100),Classes!$A$1:$A$8,Classes!$B$1:$B$8)),"الخدام"),"")</f>
        <v/>
      </c>
      <c r="E340" s="1" t="str">
        <f>IF(A340&lt;&gt;"",IF(_xlfn.XLOOKUP(Output!A340,'Att log'!$B$5:$B$517,'Att log'!E$5:E$517,)=0,_xlfn.XLOOKUP(Output!A340,'Att log'!B$5:B$517,'Att log'!F$5:F$517,),_xlfn.XLOOKUP(Output!A340,'Att log'!B$5:B$517,'Att log'!E$5:E$517,)),"")</f>
        <v/>
      </c>
      <c r="F340" t="str">
        <f t="shared" si="17"/>
        <v/>
      </c>
    </row>
    <row r="341" spans="2:6">
      <c r="B341" s="2" t="str">
        <f t="shared" si="15"/>
        <v/>
      </c>
      <c r="C341" t="str">
        <f t="shared" si="16"/>
        <v/>
      </c>
      <c r="D341" t="str">
        <f>IF(C341&lt;&gt;"",_xlfn.IFNA(IF((A341-FLOOR(A341,100))&lt;6,"الخدام",LOOKUP(FLOOR(A341,100),Classes!$A$1:$A$8,Classes!$B$1:$B$8)),"الخدام"),"")</f>
        <v/>
      </c>
      <c r="E341" s="1" t="str">
        <f>IF(A341&lt;&gt;"",IF(_xlfn.XLOOKUP(Output!A341,'Att log'!$B$5:$B$517,'Att log'!E$5:E$517,)=0,_xlfn.XLOOKUP(Output!A341,'Att log'!B$5:B$517,'Att log'!F$5:F$517,),_xlfn.XLOOKUP(Output!A341,'Att log'!B$5:B$517,'Att log'!E$5:E$517,)),"")</f>
        <v/>
      </c>
      <c r="F341" t="str">
        <f t="shared" si="17"/>
        <v/>
      </c>
    </row>
    <row r="342" spans="2:6">
      <c r="B342" s="2" t="str">
        <f t="shared" si="15"/>
        <v/>
      </c>
      <c r="C342" t="str">
        <f t="shared" si="16"/>
        <v/>
      </c>
      <c r="D342" t="str">
        <f>IF(C342&lt;&gt;"",_xlfn.IFNA(IF((A342-FLOOR(A342,100))&lt;6,"الخدام",LOOKUP(FLOOR(A342,100),Classes!$A$1:$A$8,Classes!$B$1:$B$8)),"الخدام"),"")</f>
        <v/>
      </c>
      <c r="E342" s="1" t="str">
        <f>IF(A342&lt;&gt;"",IF(_xlfn.XLOOKUP(Output!A342,'Att log'!$B$5:$B$517,'Att log'!E$5:E$517,)=0,_xlfn.XLOOKUP(Output!A342,'Att log'!B$5:B$517,'Att log'!F$5:F$517,),_xlfn.XLOOKUP(Output!A342,'Att log'!B$5:B$517,'Att log'!E$5:E$517,)),"")</f>
        <v/>
      </c>
      <c r="F342" t="str">
        <f t="shared" si="17"/>
        <v/>
      </c>
    </row>
    <row r="343" spans="2:6">
      <c r="B343" s="2" t="str">
        <f t="shared" si="15"/>
        <v/>
      </c>
      <c r="C343" t="str">
        <f t="shared" si="16"/>
        <v/>
      </c>
      <c r="D343" t="str">
        <f>IF(C343&lt;&gt;"",_xlfn.IFNA(IF((A343-FLOOR(A343,100))&lt;6,"الخدام",LOOKUP(FLOOR(A343,100),Classes!$A$1:$A$8,Classes!$B$1:$B$8)),"الخدام"),"")</f>
        <v/>
      </c>
      <c r="E343" s="1" t="str">
        <f>IF(A343&lt;&gt;"",IF(_xlfn.XLOOKUP(Output!A343,'Att log'!$B$5:$B$517,'Att log'!E$5:E$517,)=0,_xlfn.XLOOKUP(Output!A343,'Att log'!B$5:B$517,'Att log'!F$5:F$517,),_xlfn.XLOOKUP(Output!A343,'Att log'!B$5:B$517,'Att log'!E$5:E$517,)),"")</f>
        <v/>
      </c>
      <c r="F343" t="str">
        <f t="shared" si="17"/>
        <v/>
      </c>
    </row>
    <row r="344" spans="2:6">
      <c r="B344" s="2" t="str">
        <f t="shared" si="15"/>
        <v/>
      </c>
      <c r="C344" t="str">
        <f t="shared" si="16"/>
        <v/>
      </c>
      <c r="D344" t="str">
        <f>IF(C344&lt;&gt;"",_xlfn.IFNA(IF((A344-FLOOR(A344,100))&lt;6,"الخدام",LOOKUP(FLOOR(A344,100),Classes!$A$1:$A$8,Classes!$B$1:$B$8)),"الخدام"),"")</f>
        <v/>
      </c>
      <c r="E344" s="1" t="str">
        <f>IF(A344&lt;&gt;"",IF(_xlfn.XLOOKUP(Output!A344,'Att log'!$B$5:$B$517,'Att log'!E$5:E$517,)=0,_xlfn.XLOOKUP(Output!A344,'Att log'!B$5:B$517,'Att log'!F$5:F$517,),_xlfn.XLOOKUP(Output!A344,'Att log'!B$5:B$517,'Att log'!E$5:E$517,)),"")</f>
        <v/>
      </c>
      <c r="F344" t="str">
        <f t="shared" si="17"/>
        <v/>
      </c>
    </row>
    <row r="345" spans="2:6">
      <c r="B345" s="2" t="str">
        <f t="shared" si="15"/>
        <v/>
      </c>
      <c r="C345" t="str">
        <f t="shared" si="16"/>
        <v/>
      </c>
      <c r="D345" t="str">
        <f>IF(C345&lt;&gt;"",_xlfn.IFNA(IF((A345-FLOOR(A345,100))&lt;6,"الخدام",LOOKUP(FLOOR(A345,100),Classes!$A$1:$A$8,Classes!$B$1:$B$8)),"الخدام"),"")</f>
        <v/>
      </c>
      <c r="E345" s="1" t="str">
        <f>IF(A345&lt;&gt;"",IF(_xlfn.XLOOKUP(Output!A345,'Att log'!$B$5:$B$517,'Att log'!E$5:E$517,)=0,_xlfn.XLOOKUP(Output!A345,'Att log'!B$5:B$517,'Att log'!F$5:F$517,),_xlfn.XLOOKUP(Output!A345,'Att log'!B$5:B$517,'Att log'!E$5:E$517,)),"")</f>
        <v/>
      </c>
      <c r="F345" t="str">
        <f t="shared" si="17"/>
        <v/>
      </c>
    </row>
    <row r="346" spans="2:6">
      <c r="B346" s="2" t="str">
        <f t="shared" si="15"/>
        <v/>
      </c>
      <c r="C346" t="str">
        <f t="shared" si="16"/>
        <v/>
      </c>
      <c r="D346" t="str">
        <f>IF(C346&lt;&gt;"",_xlfn.IFNA(IF((A346-FLOOR(A346,100))&lt;6,"الخدام",LOOKUP(FLOOR(A346,100),Classes!$A$1:$A$8,Classes!$B$1:$B$8)),"الخدام"),"")</f>
        <v/>
      </c>
      <c r="E346" s="1" t="str">
        <f>IF(A346&lt;&gt;"",IF(_xlfn.XLOOKUP(Output!A346,'Att log'!$B$5:$B$517,'Att log'!E$5:E$517,)=0,_xlfn.XLOOKUP(Output!A346,'Att log'!B$5:B$517,'Att log'!F$5:F$517,),_xlfn.XLOOKUP(Output!A346,'Att log'!B$5:B$517,'Att log'!E$5:E$517,)),"")</f>
        <v/>
      </c>
      <c r="F346" t="str">
        <f t="shared" si="17"/>
        <v/>
      </c>
    </row>
    <row r="347" spans="2:6">
      <c r="B347" s="2" t="str">
        <f t="shared" si="15"/>
        <v/>
      </c>
      <c r="C347" t="str">
        <f t="shared" si="16"/>
        <v/>
      </c>
      <c r="D347" t="str">
        <f>IF(C347&lt;&gt;"",_xlfn.IFNA(IF((A347-FLOOR(A347,100))&lt;6,"الخدام",LOOKUP(FLOOR(A347,100),Classes!$A$1:$A$8,Classes!$B$1:$B$8)),"الخدام"),"")</f>
        <v/>
      </c>
      <c r="E347" s="1" t="str">
        <f>IF(A347&lt;&gt;"",IF(_xlfn.XLOOKUP(Output!A347,'Att log'!$B$5:$B$517,'Att log'!E$5:E$517,)=0,_xlfn.XLOOKUP(Output!A347,'Att log'!B$5:B$517,'Att log'!F$5:F$517,),_xlfn.XLOOKUP(Output!A347,'Att log'!B$5:B$517,'Att log'!E$5:E$517,)),"")</f>
        <v/>
      </c>
      <c r="F347" t="str">
        <f t="shared" si="17"/>
        <v/>
      </c>
    </row>
    <row r="348" spans="2:6">
      <c r="B348" s="2" t="str">
        <f t="shared" si="15"/>
        <v/>
      </c>
      <c r="C348" t="str">
        <f t="shared" si="16"/>
        <v/>
      </c>
      <c r="D348" t="str">
        <f>IF(C348&lt;&gt;"",_xlfn.IFNA(IF((A348-FLOOR(A348,100))&lt;6,"الخدام",LOOKUP(FLOOR(A348,100),Classes!$A$1:$A$8,Classes!$B$1:$B$8)),"الخدام"),"")</f>
        <v/>
      </c>
      <c r="E348" s="1" t="str">
        <f>IF(A348&lt;&gt;"",IF(_xlfn.XLOOKUP(Output!A348,'Att log'!$B$5:$B$517,'Att log'!E$5:E$517,)=0,_xlfn.XLOOKUP(Output!A348,'Att log'!B$5:B$517,'Att log'!F$5:F$517,),_xlfn.XLOOKUP(Output!A348,'Att log'!B$5:B$517,'Att log'!E$5:E$517,)),"")</f>
        <v/>
      </c>
      <c r="F348" t="str">
        <f t="shared" si="17"/>
        <v/>
      </c>
    </row>
    <row r="349" spans="2:6">
      <c r="B349" s="2" t="str">
        <f t="shared" si="15"/>
        <v/>
      </c>
      <c r="C349" t="str">
        <f t="shared" si="16"/>
        <v/>
      </c>
      <c r="D349" t="str">
        <f>IF(C349&lt;&gt;"",_xlfn.IFNA(IF((A349-FLOOR(A349,100))&lt;6,"الخدام",LOOKUP(FLOOR(A349,100),Classes!$A$1:$A$8,Classes!$B$1:$B$8)),"الخدام"),"")</f>
        <v/>
      </c>
      <c r="E349" s="1" t="str">
        <f>IF(A349&lt;&gt;"",IF(_xlfn.XLOOKUP(Output!A349,'Att log'!$B$5:$B$517,'Att log'!E$5:E$517,)=0,_xlfn.XLOOKUP(Output!A349,'Att log'!B$5:B$517,'Att log'!F$5:F$517,),_xlfn.XLOOKUP(Output!A349,'Att log'!B$5:B$517,'Att log'!E$5:E$517,)),"")</f>
        <v/>
      </c>
      <c r="F349" t="str">
        <f t="shared" si="17"/>
        <v/>
      </c>
    </row>
    <row r="350" spans="2:6">
      <c r="B350" s="2" t="str">
        <f t="shared" si="15"/>
        <v/>
      </c>
      <c r="C350" t="str">
        <f t="shared" si="16"/>
        <v/>
      </c>
      <c r="D350" t="str">
        <f>IF(C350&lt;&gt;"",_xlfn.IFNA(IF((A350-FLOOR(A350,100))&lt;6,"الخدام",LOOKUP(FLOOR(A350,100),Classes!$A$1:$A$8,Classes!$B$1:$B$8)),"الخدام"),"")</f>
        <v/>
      </c>
      <c r="E350" s="1" t="str">
        <f>IF(A350&lt;&gt;"",IF(_xlfn.XLOOKUP(Output!A350,'Att log'!$B$5:$B$517,'Att log'!E$5:E$517,)=0,_xlfn.XLOOKUP(Output!A350,'Att log'!B$5:B$517,'Att log'!F$5:F$517,),_xlfn.XLOOKUP(Output!A350,'Att log'!B$5:B$517,'Att log'!E$5:E$517,)),"")</f>
        <v/>
      </c>
      <c r="F350" t="str">
        <f t="shared" si="17"/>
        <v/>
      </c>
    </row>
    <row r="351" spans="2:6">
      <c r="B351" s="2" t="str">
        <f t="shared" si="15"/>
        <v/>
      </c>
      <c r="C351" t="str">
        <f t="shared" si="16"/>
        <v/>
      </c>
      <c r="D351" t="str">
        <f>IF(C351&lt;&gt;"",_xlfn.IFNA(IF((A351-FLOOR(A351,100))&lt;6,"الخدام",LOOKUP(FLOOR(A351,100),Classes!$A$1:$A$8,Classes!$B$1:$B$8)),"الخدام"),"")</f>
        <v/>
      </c>
      <c r="E351" s="1" t="str">
        <f>IF(A351&lt;&gt;"",IF(_xlfn.XLOOKUP(Output!A351,'Att log'!$B$5:$B$517,'Att log'!E$5:E$517,)=0,_xlfn.XLOOKUP(Output!A351,'Att log'!B$5:B$517,'Att log'!F$5:F$517,),_xlfn.XLOOKUP(Output!A351,'Att log'!B$5:B$517,'Att log'!E$5:E$517,)),"")</f>
        <v/>
      </c>
      <c r="F351" t="str">
        <f t="shared" si="17"/>
        <v/>
      </c>
    </row>
    <row r="352" spans="2:6">
      <c r="B352" s="2" t="str">
        <f t="shared" si="15"/>
        <v/>
      </c>
      <c r="C352" t="str">
        <f t="shared" si="16"/>
        <v/>
      </c>
      <c r="D352" t="str">
        <f>IF(C352&lt;&gt;"",_xlfn.IFNA(IF((A352-FLOOR(A352,100))&lt;6,"الخدام",LOOKUP(FLOOR(A352,100),Classes!$A$1:$A$8,Classes!$B$1:$B$8)),"الخدام"),"")</f>
        <v/>
      </c>
      <c r="E352" s="1" t="str">
        <f>IF(A352&lt;&gt;"",IF(_xlfn.XLOOKUP(Output!A352,'Att log'!$B$5:$B$517,'Att log'!E$5:E$517,)=0,_xlfn.XLOOKUP(Output!A352,'Att log'!B$5:B$517,'Att log'!F$5:F$517,),_xlfn.XLOOKUP(Output!A352,'Att log'!B$5:B$517,'Att log'!E$5:E$517,)),"")</f>
        <v/>
      </c>
      <c r="F352" t="str">
        <f t="shared" si="17"/>
        <v/>
      </c>
    </row>
    <row r="353" spans="2:6">
      <c r="B353" s="2" t="str">
        <f t="shared" si="15"/>
        <v/>
      </c>
      <c r="C353" t="str">
        <f t="shared" si="16"/>
        <v/>
      </c>
      <c r="D353" t="str">
        <f>IF(C353&lt;&gt;"",_xlfn.IFNA(IF((A353-FLOOR(A353,100))&lt;6,"الخدام",LOOKUP(FLOOR(A353,100),Classes!$A$1:$A$8,Classes!$B$1:$B$8)),"الخدام"),"")</f>
        <v/>
      </c>
      <c r="E353" s="1" t="str">
        <f>IF(A353&lt;&gt;"",IF(_xlfn.XLOOKUP(Output!A353,'Att log'!$B$5:$B$517,'Att log'!E$5:E$517,)=0,_xlfn.XLOOKUP(Output!A353,'Att log'!B$5:B$517,'Att log'!F$5:F$517,),_xlfn.XLOOKUP(Output!A353,'Att log'!B$5:B$517,'Att log'!E$5:E$517,)),"")</f>
        <v/>
      </c>
      <c r="F353" t="str">
        <f t="shared" si="17"/>
        <v/>
      </c>
    </row>
    <row r="354" spans="2:6">
      <c r="B354" s="2" t="str">
        <f t="shared" si="15"/>
        <v/>
      </c>
      <c r="C354" t="str">
        <f t="shared" si="16"/>
        <v/>
      </c>
      <c r="D354" t="str">
        <f>IF(C354&lt;&gt;"",_xlfn.IFNA(IF((A354-FLOOR(A354,100))&lt;6,"الخدام",LOOKUP(FLOOR(A354,100),Classes!$A$1:$A$8,Classes!$B$1:$B$8)),"الخدام"),"")</f>
        <v/>
      </c>
      <c r="E354" s="1" t="str">
        <f>IF(A354&lt;&gt;"",IF(_xlfn.XLOOKUP(Output!A354,'Att log'!$B$5:$B$517,'Att log'!E$5:E$517,)=0,_xlfn.XLOOKUP(Output!A354,'Att log'!B$5:B$517,'Att log'!F$5:F$517,),_xlfn.XLOOKUP(Output!A354,'Att log'!B$5:B$517,'Att log'!E$5:E$517,)),"")</f>
        <v/>
      </c>
      <c r="F354" t="str">
        <f t="shared" si="17"/>
        <v/>
      </c>
    </row>
    <row r="355" spans="2:6">
      <c r="B355" s="2" t="str">
        <f t="shared" si="15"/>
        <v/>
      </c>
      <c r="C355" t="str">
        <f t="shared" si="16"/>
        <v/>
      </c>
      <c r="D355" t="str">
        <f>IF(C355&lt;&gt;"",_xlfn.IFNA(IF((A355-FLOOR(A355,100))&lt;6,"الخدام",LOOKUP(FLOOR(A355,100),Classes!$A$1:$A$8,Classes!$B$1:$B$8)),"الخدام"),"")</f>
        <v/>
      </c>
      <c r="E355" s="1" t="str">
        <f>IF(A355&lt;&gt;"",IF(_xlfn.XLOOKUP(Output!A355,'Att log'!$B$5:$B$517,'Att log'!E$5:E$517,)=0,_xlfn.XLOOKUP(Output!A355,'Att log'!B$5:B$517,'Att log'!F$5:F$517,),_xlfn.XLOOKUP(Output!A355,'Att log'!B$5:B$517,'Att log'!E$5:E$517,)),"")</f>
        <v/>
      </c>
      <c r="F355" t="str">
        <f t="shared" si="17"/>
        <v/>
      </c>
    </row>
    <row r="356" spans="2:6">
      <c r="B356" s="2" t="str">
        <f t="shared" si="15"/>
        <v/>
      </c>
      <c r="C356" t="str">
        <f t="shared" si="16"/>
        <v/>
      </c>
      <c r="D356" t="str">
        <f>IF(C356&lt;&gt;"",_xlfn.IFNA(IF((A356-FLOOR(A356,100))&lt;6,"الخدام",LOOKUP(FLOOR(A356,100),Classes!$A$1:$A$8,Classes!$B$1:$B$8)),"الخدام"),"")</f>
        <v/>
      </c>
      <c r="E356" s="1" t="str">
        <f>IF(A356&lt;&gt;"",IF(_xlfn.XLOOKUP(Output!A356,'Att log'!$B$5:$B$517,'Att log'!E$5:E$517,)=0,_xlfn.XLOOKUP(Output!A356,'Att log'!B$5:B$517,'Att log'!F$5:F$517,),_xlfn.XLOOKUP(Output!A356,'Att log'!B$5:B$517,'Att log'!E$5:E$517,)),"")</f>
        <v/>
      </c>
      <c r="F356" t="str">
        <f t="shared" si="17"/>
        <v/>
      </c>
    </row>
    <row r="357" spans="2:6">
      <c r="B357" s="2" t="str">
        <f t="shared" si="15"/>
        <v/>
      </c>
      <c r="C357" t="str">
        <f t="shared" si="16"/>
        <v/>
      </c>
      <c r="D357" t="str">
        <f>IF(C357&lt;&gt;"",_xlfn.IFNA(IF((A357-FLOOR(A357,100))&lt;6,"الخدام",LOOKUP(FLOOR(A357,100),Classes!$A$1:$A$8,Classes!$B$1:$B$8)),"الخدام"),"")</f>
        <v/>
      </c>
      <c r="E357" s="1" t="str">
        <f>IF(A357&lt;&gt;"",IF(_xlfn.XLOOKUP(Output!A357,'Att log'!$B$5:$B$517,'Att log'!E$5:E$517,)=0,_xlfn.XLOOKUP(Output!A357,'Att log'!B$5:B$517,'Att log'!F$5:F$517,),_xlfn.XLOOKUP(Output!A357,'Att log'!B$5:B$517,'Att log'!E$5:E$517,)),"")</f>
        <v/>
      </c>
      <c r="F357" t="str">
        <f t="shared" si="17"/>
        <v/>
      </c>
    </row>
    <row r="358" spans="2:6">
      <c r="B358" s="2" t="str">
        <f t="shared" si="15"/>
        <v/>
      </c>
      <c r="C358" t="str">
        <f t="shared" si="16"/>
        <v/>
      </c>
      <c r="D358" t="str">
        <f>IF(C358&lt;&gt;"",_xlfn.IFNA(IF((A358-FLOOR(A358,100))&lt;6,"الخدام",LOOKUP(FLOOR(A358,100),Classes!$A$1:$A$8,Classes!$B$1:$B$8)),"الخدام"),"")</f>
        <v/>
      </c>
      <c r="E358" s="1" t="str">
        <f>IF(A358&lt;&gt;"",IF(_xlfn.XLOOKUP(Output!A358,'Att log'!$B$5:$B$517,'Att log'!E$5:E$517,)=0,_xlfn.XLOOKUP(Output!A358,'Att log'!B$5:B$517,'Att log'!F$5:F$517,),_xlfn.XLOOKUP(Output!A358,'Att log'!B$5:B$517,'Att log'!E$5:E$517,)),"")</f>
        <v/>
      </c>
      <c r="F358" t="str">
        <f t="shared" si="17"/>
        <v/>
      </c>
    </row>
    <row r="359" spans="2:6">
      <c r="B359" s="2" t="str">
        <f t="shared" si="15"/>
        <v/>
      </c>
      <c r="C359" t="str">
        <f t="shared" si="16"/>
        <v/>
      </c>
      <c r="D359" t="str">
        <f>IF(C359&lt;&gt;"",_xlfn.IFNA(IF((A359-FLOOR(A359,100))&lt;6,"الخدام",LOOKUP(FLOOR(A359,100),Classes!$A$1:$A$8,Classes!$B$1:$B$8)),"الخدام"),"")</f>
        <v/>
      </c>
      <c r="E359" s="1" t="str">
        <f>IF(A359&lt;&gt;"",IF(_xlfn.XLOOKUP(Output!A359,'Att log'!$B$5:$B$517,'Att log'!E$5:E$517,)=0,_xlfn.XLOOKUP(Output!A359,'Att log'!B$5:B$517,'Att log'!F$5:F$517,),_xlfn.XLOOKUP(Output!A359,'Att log'!B$5:B$517,'Att log'!E$5:E$517,)),"")</f>
        <v/>
      </c>
      <c r="F359" t="str">
        <f t="shared" si="17"/>
        <v/>
      </c>
    </row>
    <row r="360" spans="2:6">
      <c r="B360" s="2" t="str">
        <f t="shared" si="15"/>
        <v/>
      </c>
      <c r="C360" t="str">
        <f t="shared" si="16"/>
        <v/>
      </c>
      <c r="D360" t="str">
        <f>IF(C360&lt;&gt;"",_xlfn.IFNA(IF((A360-FLOOR(A360,100))&lt;6,"الخدام",LOOKUP(FLOOR(A360,100),Classes!$A$1:$A$8,Classes!$B$1:$B$8)),"الخدام"),"")</f>
        <v/>
      </c>
      <c r="E360" s="1" t="str">
        <f>IF(A360&lt;&gt;"",IF(_xlfn.XLOOKUP(Output!A360,'Att log'!$B$5:$B$517,'Att log'!E$5:E$517,)=0,_xlfn.XLOOKUP(Output!A360,'Att log'!B$5:B$517,'Att log'!F$5:F$517,),_xlfn.XLOOKUP(Output!A360,'Att log'!B$5:B$517,'Att log'!E$5:E$517,)),"")</f>
        <v/>
      </c>
      <c r="F360" t="str">
        <f t="shared" si="17"/>
        <v/>
      </c>
    </row>
    <row r="361" spans="2:6">
      <c r="B361" s="2" t="str">
        <f t="shared" si="15"/>
        <v/>
      </c>
      <c r="C361" t="str">
        <f t="shared" si="16"/>
        <v/>
      </c>
      <c r="D361" t="str">
        <f>IF(C361&lt;&gt;"",_xlfn.IFNA(IF((A361-FLOOR(A361,100))&lt;6,"الخدام",LOOKUP(FLOOR(A361,100),Classes!$A$1:$A$8,Classes!$B$1:$B$8)),"الخدام"),"")</f>
        <v/>
      </c>
      <c r="E361" s="1" t="str">
        <f>IF(A361&lt;&gt;"",IF(_xlfn.XLOOKUP(Output!A361,'Att log'!$B$5:$B$517,'Att log'!E$5:E$517,)=0,_xlfn.XLOOKUP(Output!A361,'Att log'!B$5:B$517,'Att log'!F$5:F$517,),_xlfn.XLOOKUP(Output!A361,'Att log'!B$5:B$517,'Att log'!E$5:E$517,)),"")</f>
        <v/>
      </c>
      <c r="F361" t="str">
        <f t="shared" si="17"/>
        <v/>
      </c>
    </row>
    <row r="362" spans="2:6">
      <c r="B362" s="2" t="str">
        <f t="shared" si="15"/>
        <v/>
      </c>
      <c r="C362" t="str">
        <f t="shared" si="16"/>
        <v/>
      </c>
      <c r="D362" t="str">
        <f>IF(C362&lt;&gt;"",_xlfn.IFNA(IF((A362-FLOOR(A362,100))&lt;6,"الخدام",LOOKUP(FLOOR(A362,100),Classes!$A$1:$A$8,Classes!$B$1:$B$8)),"الخدام"),"")</f>
        <v/>
      </c>
      <c r="E362" s="1" t="str">
        <f>IF(A362&lt;&gt;"",IF(_xlfn.XLOOKUP(Output!A362,'Att log'!$B$5:$B$517,'Att log'!E$5:E$517,)=0,_xlfn.XLOOKUP(Output!A362,'Att log'!B$5:B$517,'Att log'!F$5:F$517,),_xlfn.XLOOKUP(Output!A362,'Att log'!B$5:B$517,'Att log'!E$5:E$517,)),"")</f>
        <v/>
      </c>
      <c r="F362" t="str">
        <f t="shared" si="17"/>
        <v/>
      </c>
    </row>
    <row r="363" spans="2:6">
      <c r="B363" s="2" t="str">
        <f t="shared" si="15"/>
        <v/>
      </c>
      <c r="C363" t="str">
        <f t="shared" si="16"/>
        <v/>
      </c>
      <c r="D363" t="str">
        <f>IF(C363&lt;&gt;"",_xlfn.IFNA(IF((A363-FLOOR(A363,100))&lt;6,"الخدام",LOOKUP(FLOOR(A363,100),Classes!$A$1:$A$8,Classes!$B$1:$B$8)),"الخدام"),"")</f>
        <v/>
      </c>
      <c r="E363" s="1" t="str">
        <f>IF(A363&lt;&gt;"",IF(_xlfn.XLOOKUP(Output!A363,'Att log'!$B$5:$B$517,'Att log'!E$5:E$517,)=0,_xlfn.XLOOKUP(Output!A363,'Att log'!B$5:B$517,'Att log'!F$5:F$517,),_xlfn.XLOOKUP(Output!A363,'Att log'!B$5:B$517,'Att log'!E$5:E$517,)),"")</f>
        <v/>
      </c>
      <c r="F363" t="str">
        <f t="shared" si="17"/>
        <v/>
      </c>
    </row>
    <row r="364" spans="2:6">
      <c r="B364" s="2" t="str">
        <f t="shared" si="15"/>
        <v/>
      </c>
      <c r="C364" t="str">
        <f t="shared" si="16"/>
        <v/>
      </c>
      <c r="D364" t="str">
        <f>IF(C364&lt;&gt;"",_xlfn.IFNA(IF((A364-FLOOR(A364,100))&lt;6,"الخدام",LOOKUP(FLOOR(A364,100),Classes!$A$1:$A$8,Classes!$B$1:$B$8)),"الخدام"),"")</f>
        <v/>
      </c>
      <c r="E364" s="1" t="str">
        <f>IF(A364&lt;&gt;"",IF(_xlfn.XLOOKUP(Output!A364,'Att log'!$B$5:$B$517,'Att log'!E$5:E$517,)=0,_xlfn.XLOOKUP(Output!A364,'Att log'!B$5:B$517,'Att log'!F$5:F$517,),_xlfn.XLOOKUP(Output!A364,'Att log'!B$5:B$517,'Att log'!E$5:E$517,)),"")</f>
        <v/>
      </c>
      <c r="F364" t="str">
        <f t="shared" si="17"/>
        <v/>
      </c>
    </row>
    <row r="365" spans="2:6">
      <c r="B365" s="2" t="str">
        <f t="shared" si="15"/>
        <v/>
      </c>
      <c r="C365" t="str">
        <f t="shared" si="16"/>
        <v/>
      </c>
      <c r="D365" t="str">
        <f>IF(C365&lt;&gt;"",_xlfn.IFNA(IF((A365-FLOOR(A365,100))&lt;6,"الخدام",LOOKUP(FLOOR(A365,100),Classes!$A$1:$A$8,Classes!$B$1:$B$8)),"الخدام"),"")</f>
        <v/>
      </c>
      <c r="E365" s="1" t="str">
        <f>IF(A365&lt;&gt;"",IF(_xlfn.XLOOKUP(Output!A365,'Att log'!$B$5:$B$517,'Att log'!E$5:E$517,)=0,_xlfn.XLOOKUP(Output!A365,'Att log'!B$5:B$517,'Att log'!F$5:F$517,),_xlfn.XLOOKUP(Output!A365,'Att log'!B$5:B$517,'Att log'!E$5:E$517,)),"")</f>
        <v/>
      </c>
      <c r="F365" t="str">
        <f t="shared" si="17"/>
        <v/>
      </c>
    </row>
    <row r="366" spans="2:6">
      <c r="B366" s="2" t="str">
        <f t="shared" si="15"/>
        <v/>
      </c>
      <c r="C366" t="str">
        <f t="shared" si="16"/>
        <v/>
      </c>
      <c r="D366" t="str">
        <f>IF(C366&lt;&gt;"",_xlfn.IFNA(IF((A366-FLOOR(A366,100))&lt;6,"الخدام",LOOKUP(FLOOR(A366,100),Classes!$A$1:$A$8,Classes!$B$1:$B$8)),"الخدام"),"")</f>
        <v/>
      </c>
      <c r="E366" s="1" t="str">
        <f>IF(A366&lt;&gt;"",IF(_xlfn.XLOOKUP(Output!A366,'Att log'!$B$5:$B$517,'Att log'!E$5:E$517,)=0,_xlfn.XLOOKUP(Output!A366,'Att log'!B$5:B$517,'Att log'!F$5:F$517,),_xlfn.XLOOKUP(Output!A366,'Att log'!B$5:B$517,'Att log'!E$5:E$517,)),"")</f>
        <v/>
      </c>
      <c r="F366" t="str">
        <f t="shared" si="17"/>
        <v/>
      </c>
    </row>
    <row r="367" spans="2:6">
      <c r="B367" s="2" t="str">
        <f t="shared" si="15"/>
        <v/>
      </c>
      <c r="C367" t="str">
        <f t="shared" si="16"/>
        <v/>
      </c>
      <c r="D367" t="str">
        <f>IF(C367&lt;&gt;"",_xlfn.IFNA(IF((A367-FLOOR(A367,100))&lt;6,"الخدام",LOOKUP(FLOOR(A367,100),Classes!$A$1:$A$8,Classes!$B$1:$B$8)),"الخدام"),"")</f>
        <v/>
      </c>
      <c r="E367" s="1" t="str">
        <f>IF(A367&lt;&gt;"",IF(_xlfn.XLOOKUP(Output!A367,'Att log'!$B$5:$B$517,'Att log'!E$5:E$517,)=0,_xlfn.XLOOKUP(Output!A367,'Att log'!B$5:B$517,'Att log'!F$5:F$517,),_xlfn.XLOOKUP(Output!A367,'Att log'!B$5:B$517,'Att log'!E$5:E$517,)),"")</f>
        <v/>
      </c>
      <c r="F367" t="str">
        <f t="shared" si="17"/>
        <v/>
      </c>
    </row>
    <row r="368" spans="2:6">
      <c r="B368" s="2" t="str">
        <f t="shared" si="15"/>
        <v/>
      </c>
      <c r="C368" t="str">
        <f t="shared" si="16"/>
        <v/>
      </c>
      <c r="D368" t="str">
        <f>IF(C368&lt;&gt;"",_xlfn.IFNA(IF((A368-FLOOR(A368,100))&lt;6,"الخدام",LOOKUP(FLOOR(A368,100),Classes!$A$1:$A$8,Classes!$B$1:$B$8)),"الخدام"),"")</f>
        <v/>
      </c>
      <c r="E368" s="1" t="str">
        <f>IF(A368&lt;&gt;"",IF(_xlfn.XLOOKUP(Output!A368,'Att log'!$B$5:$B$517,'Att log'!E$5:E$517,)=0,_xlfn.XLOOKUP(Output!A368,'Att log'!B$5:B$517,'Att log'!F$5:F$517,),_xlfn.XLOOKUP(Output!A368,'Att log'!B$5:B$517,'Att log'!E$5:E$517,)),"")</f>
        <v/>
      </c>
      <c r="F368" t="str">
        <f t="shared" si="17"/>
        <v/>
      </c>
    </row>
    <row r="369" spans="2:6">
      <c r="B369" s="2" t="str">
        <f t="shared" si="15"/>
        <v/>
      </c>
      <c r="C369" t="str">
        <f t="shared" si="16"/>
        <v/>
      </c>
      <c r="D369" t="str">
        <f>IF(C369&lt;&gt;"",_xlfn.IFNA(IF((A369-FLOOR(A369,100))&lt;6,"الخدام",LOOKUP(FLOOR(A369,100),Classes!$A$1:$A$8,Classes!$B$1:$B$8)),"الخدام"),"")</f>
        <v/>
      </c>
      <c r="E369" s="1" t="str">
        <f>IF(A369&lt;&gt;"",IF(_xlfn.XLOOKUP(Output!A369,'Att log'!$B$5:$B$517,'Att log'!E$5:E$517,)=0,_xlfn.XLOOKUP(Output!A369,'Att log'!B$5:B$517,'Att log'!F$5:F$517,),_xlfn.XLOOKUP(Output!A369,'Att log'!B$5:B$517,'Att log'!E$5:E$517,)),"")</f>
        <v/>
      </c>
      <c r="F369" t="str">
        <f t="shared" si="17"/>
        <v/>
      </c>
    </row>
    <row r="370" spans="2:6">
      <c r="B370" s="2" t="str">
        <f t="shared" si="15"/>
        <v/>
      </c>
      <c r="C370" t="str">
        <f t="shared" si="16"/>
        <v/>
      </c>
      <c r="D370" t="str">
        <f>IF(C370&lt;&gt;"",_xlfn.IFNA(IF((A370-FLOOR(A370,100))&lt;6,"الخدام",LOOKUP(FLOOR(A370,100),Classes!$A$1:$A$8,Classes!$B$1:$B$8)),"الخدام"),"")</f>
        <v/>
      </c>
      <c r="E370" s="1" t="str">
        <f>IF(A370&lt;&gt;"",IF(_xlfn.XLOOKUP(Output!A370,'Att log'!$B$5:$B$517,'Att log'!E$5:E$517,)=0,_xlfn.XLOOKUP(Output!A370,'Att log'!B$5:B$517,'Att log'!F$5:F$517,),_xlfn.XLOOKUP(Output!A370,'Att log'!B$5:B$517,'Att log'!E$5:E$517,)),"")</f>
        <v/>
      </c>
      <c r="F370" t="str">
        <f t="shared" si="17"/>
        <v/>
      </c>
    </row>
    <row r="371" spans="2:6">
      <c r="B371" s="2" t="str">
        <f t="shared" si="15"/>
        <v/>
      </c>
      <c r="C371" t="str">
        <f t="shared" si="16"/>
        <v/>
      </c>
      <c r="D371" t="str">
        <f>IF(C371&lt;&gt;"",_xlfn.IFNA(IF((A371-FLOOR(A371,100))&lt;6,"الخدام",LOOKUP(FLOOR(A371,100),Classes!$A$1:$A$8,Classes!$B$1:$B$8)),"الخدام"),"")</f>
        <v/>
      </c>
      <c r="E371" s="1" t="str">
        <f>IF(A371&lt;&gt;"",IF(_xlfn.XLOOKUP(Output!A371,'Att log'!$B$5:$B$517,'Att log'!E$5:E$517,)=0,_xlfn.XLOOKUP(Output!A371,'Att log'!B$5:B$517,'Att log'!F$5:F$517,),_xlfn.XLOOKUP(Output!A371,'Att log'!B$5:B$517,'Att log'!E$5:E$517,)),"")</f>
        <v/>
      </c>
      <c r="F371" t="str">
        <f t="shared" si="17"/>
        <v/>
      </c>
    </row>
    <row r="372" spans="2:6">
      <c r="B372" s="2" t="str">
        <f t="shared" si="15"/>
        <v/>
      </c>
      <c r="C372" t="str">
        <f t="shared" si="16"/>
        <v/>
      </c>
      <c r="D372" t="str">
        <f>IF(C372&lt;&gt;"",_xlfn.IFNA(IF((A372-FLOOR(A372,100))&lt;6,"الخدام",LOOKUP(FLOOR(A372,100),Classes!$A$1:$A$8,Classes!$B$1:$B$8)),"الخدام"),"")</f>
        <v/>
      </c>
      <c r="E372" s="1" t="str">
        <f>IF(A372&lt;&gt;"",IF(_xlfn.XLOOKUP(Output!A372,'Att log'!$B$5:$B$517,'Att log'!E$5:E$517,)=0,_xlfn.XLOOKUP(Output!A372,'Att log'!B$5:B$517,'Att log'!F$5:F$517,),_xlfn.XLOOKUP(Output!A372,'Att log'!B$5:B$517,'Att log'!E$5:E$517,)),"")</f>
        <v/>
      </c>
      <c r="F372" t="str">
        <f t="shared" si="17"/>
        <v/>
      </c>
    </row>
    <row r="373" spans="2:6">
      <c r="B373" s="2" t="str">
        <f t="shared" si="15"/>
        <v/>
      </c>
      <c r="C373" t="str">
        <f t="shared" si="16"/>
        <v/>
      </c>
      <c r="D373" t="str">
        <f>IF(C373&lt;&gt;"",_xlfn.IFNA(IF((A373-FLOOR(A373,100))&lt;6,"الخدام",LOOKUP(FLOOR(A373,100),Classes!$A$1:$A$8,Classes!$B$1:$B$8)),"الخدام"),"")</f>
        <v/>
      </c>
      <c r="E373" s="1" t="str">
        <f>IF(A373&lt;&gt;"",IF(_xlfn.XLOOKUP(Output!A373,'Att log'!$B$5:$B$517,'Att log'!E$5:E$517,)=0,_xlfn.XLOOKUP(Output!A373,'Att log'!B$5:B$517,'Att log'!F$5:F$517,),_xlfn.XLOOKUP(Output!A373,'Att log'!B$5:B$517,'Att log'!E$5:E$517,)),"")</f>
        <v/>
      </c>
      <c r="F373" t="str">
        <f t="shared" si="17"/>
        <v/>
      </c>
    </row>
    <row r="374" spans="2:6">
      <c r="B374" s="2" t="str">
        <f t="shared" si="15"/>
        <v/>
      </c>
      <c r="C374" t="str">
        <f t="shared" si="16"/>
        <v/>
      </c>
      <c r="D374" t="str">
        <f>IF(C374&lt;&gt;"",_xlfn.IFNA(IF((A374-FLOOR(A374,100))&lt;6,"الخدام",LOOKUP(FLOOR(A374,100),Classes!$A$1:$A$8,Classes!$B$1:$B$8)),"الخدام"),"")</f>
        <v/>
      </c>
      <c r="E374" s="1" t="str">
        <f>IF(A374&lt;&gt;"",IF(_xlfn.XLOOKUP(Output!A374,'Att log'!$B$5:$B$517,'Att log'!E$5:E$517,)=0,_xlfn.XLOOKUP(Output!A374,'Att log'!B$5:B$517,'Att log'!F$5:F$517,),_xlfn.XLOOKUP(Output!A374,'Att log'!B$5:B$517,'Att log'!E$5:E$517,)),"")</f>
        <v/>
      </c>
      <c r="F374" t="str">
        <f t="shared" si="17"/>
        <v/>
      </c>
    </row>
    <row r="375" spans="2:6">
      <c r="B375" s="2" t="str">
        <f t="shared" si="15"/>
        <v/>
      </c>
      <c r="C375" t="str">
        <f t="shared" si="16"/>
        <v/>
      </c>
      <c r="D375" t="str">
        <f>IF(C375&lt;&gt;"",_xlfn.IFNA(IF((A375-FLOOR(A375,100))&lt;6,"الخدام",LOOKUP(FLOOR(A375,100),Classes!$A$1:$A$8,Classes!$B$1:$B$8)),"الخدام"),"")</f>
        <v/>
      </c>
      <c r="E375" s="1" t="str">
        <f>IF(A375&lt;&gt;"",IF(_xlfn.XLOOKUP(Output!A375,'Att log'!$B$5:$B$517,'Att log'!E$5:E$517,)=0,_xlfn.XLOOKUP(Output!A375,'Att log'!B$5:B$517,'Att log'!F$5:F$517,),_xlfn.XLOOKUP(Output!A375,'Att log'!B$5:B$517,'Att log'!E$5:E$517,)),"")</f>
        <v/>
      </c>
      <c r="F375" t="str">
        <f t="shared" si="17"/>
        <v/>
      </c>
    </row>
    <row r="376" spans="2:6">
      <c r="B376" s="2" t="str">
        <f t="shared" si="15"/>
        <v/>
      </c>
      <c r="C376" t="str">
        <f t="shared" si="16"/>
        <v/>
      </c>
      <c r="D376" t="str">
        <f>IF(C376&lt;&gt;"",_xlfn.IFNA(IF((A376-FLOOR(A376,100))&lt;6,"الخدام",LOOKUP(FLOOR(A376,100),Classes!$A$1:$A$8,Classes!$B$1:$B$8)),"الخدام"),"")</f>
        <v/>
      </c>
      <c r="E376" s="1" t="str">
        <f>IF(A376&lt;&gt;"",IF(_xlfn.XLOOKUP(Output!A376,'Att log'!$B$5:$B$517,'Att log'!E$5:E$517,)=0,_xlfn.XLOOKUP(Output!A376,'Att log'!B$5:B$517,'Att log'!F$5:F$517,),_xlfn.XLOOKUP(Output!A376,'Att log'!B$5:B$517,'Att log'!E$5:E$517,)),"")</f>
        <v/>
      </c>
      <c r="F376" t="str">
        <f t="shared" si="17"/>
        <v/>
      </c>
    </row>
    <row r="377" spans="2:6">
      <c r="B377" s="2" t="str">
        <f t="shared" si="15"/>
        <v/>
      </c>
      <c r="C377" t="str">
        <f t="shared" si="16"/>
        <v/>
      </c>
      <c r="D377" t="str">
        <f>IF(C377&lt;&gt;"",_xlfn.IFNA(IF((A377-FLOOR(A377,100))&lt;6,"الخدام",LOOKUP(FLOOR(A377,100),Classes!$A$1:$A$8,Classes!$B$1:$B$8)),"الخدام"),"")</f>
        <v/>
      </c>
      <c r="E377" s="1" t="str">
        <f>IF(A377&lt;&gt;"",IF(_xlfn.XLOOKUP(Output!A377,'Att log'!$B$5:$B$517,'Att log'!E$5:E$517,)=0,_xlfn.XLOOKUP(Output!A377,'Att log'!B$5:B$517,'Att log'!F$5:F$517,),_xlfn.XLOOKUP(Output!A377,'Att log'!B$5:B$517,'Att log'!E$5:E$517,)),"")</f>
        <v/>
      </c>
      <c r="F377" t="str">
        <f t="shared" si="17"/>
        <v/>
      </c>
    </row>
    <row r="378" spans="2:6">
      <c r="B378" s="2" t="str">
        <f t="shared" si="15"/>
        <v/>
      </c>
      <c r="C378" t="str">
        <f t="shared" si="16"/>
        <v/>
      </c>
      <c r="D378" t="str">
        <f>IF(C378&lt;&gt;"",_xlfn.IFNA(IF((A378-FLOOR(A378,100))&lt;6,"الخدام",LOOKUP(FLOOR(A378,100),Classes!$A$1:$A$8,Classes!$B$1:$B$8)),"الخدام"),"")</f>
        <v/>
      </c>
      <c r="E378" s="1" t="str">
        <f>IF(A378&lt;&gt;"",IF(_xlfn.XLOOKUP(Output!A378,'Att log'!$B$5:$B$517,'Att log'!E$5:E$517,)=0,_xlfn.XLOOKUP(Output!A378,'Att log'!B$5:B$517,'Att log'!F$5:F$517,),_xlfn.XLOOKUP(Output!A378,'Att log'!B$5:B$517,'Att log'!E$5:E$517,)),"")</f>
        <v/>
      </c>
      <c r="F378" t="str">
        <f t="shared" si="17"/>
        <v/>
      </c>
    </row>
    <row r="379" spans="2:6">
      <c r="B379" s="2" t="str">
        <f t="shared" si="15"/>
        <v/>
      </c>
      <c r="C379" t="str">
        <f t="shared" si="16"/>
        <v/>
      </c>
      <c r="D379" t="str">
        <f>IF(C379&lt;&gt;"",_xlfn.IFNA(IF((A379-FLOOR(A379,100))&lt;6,"الخدام",LOOKUP(FLOOR(A379,100),Classes!$A$1:$A$8,Classes!$B$1:$B$8)),"الخدام"),"")</f>
        <v/>
      </c>
      <c r="E379" s="1" t="str">
        <f>IF(A379&lt;&gt;"",IF(_xlfn.XLOOKUP(Output!A379,'Att log'!$B$5:$B$517,'Att log'!E$5:E$517,)=0,_xlfn.XLOOKUP(Output!A379,'Att log'!B$5:B$517,'Att log'!F$5:F$517,),_xlfn.XLOOKUP(Output!A379,'Att log'!B$5:B$517,'Att log'!E$5:E$517,)),"")</f>
        <v/>
      </c>
      <c r="F379" t="str">
        <f t="shared" si="17"/>
        <v/>
      </c>
    </row>
    <row r="380" spans="2:6">
      <c r="B380" s="2" t="str">
        <f t="shared" si="15"/>
        <v/>
      </c>
      <c r="C380" t="str">
        <f t="shared" si="16"/>
        <v/>
      </c>
      <c r="D380" t="str">
        <f>IF(C380&lt;&gt;"",_xlfn.IFNA(IF((A380-FLOOR(A380,100))&lt;6,"الخدام",LOOKUP(FLOOR(A380,100),Classes!$A$1:$A$8,Classes!$B$1:$B$8)),"الخدام"),"")</f>
        <v/>
      </c>
      <c r="E380" s="1" t="str">
        <f>IF(A380&lt;&gt;"",IF(_xlfn.XLOOKUP(Output!A380,'Att log'!$B$5:$B$517,'Att log'!E$5:E$517,)=0,_xlfn.XLOOKUP(Output!A380,'Att log'!B$5:B$517,'Att log'!F$5:F$517,),_xlfn.XLOOKUP(Output!A380,'Att log'!B$5:B$517,'Att log'!E$5:E$517,)),"")</f>
        <v/>
      </c>
      <c r="F380" t="str">
        <f t="shared" si="17"/>
        <v/>
      </c>
    </row>
    <row r="381" spans="2:6">
      <c r="B381" s="2" t="str">
        <f t="shared" si="15"/>
        <v/>
      </c>
      <c r="C381" t="str">
        <f t="shared" si="16"/>
        <v/>
      </c>
      <c r="D381" t="str">
        <f>IF(C381&lt;&gt;"",_xlfn.IFNA(IF((A381-FLOOR(A381,100))&lt;6,"الخدام",LOOKUP(FLOOR(A381,100),Classes!$A$1:$A$8,Classes!$B$1:$B$8)),"الخدام"),"")</f>
        <v/>
      </c>
      <c r="E381" s="1" t="str">
        <f>IF(A381&lt;&gt;"",IF(_xlfn.XLOOKUP(Output!A381,'Att log'!$B$5:$B$517,'Att log'!E$5:E$517,)=0,_xlfn.XLOOKUP(Output!A381,'Att log'!B$5:B$517,'Att log'!F$5:F$517,),_xlfn.XLOOKUP(Output!A381,'Att log'!B$5:B$517,'Att log'!E$5:E$517,)),"")</f>
        <v/>
      </c>
      <c r="F381" t="str">
        <f t="shared" si="17"/>
        <v/>
      </c>
    </row>
    <row r="382" spans="2:6">
      <c r="B382" s="2" t="str">
        <f t="shared" si="15"/>
        <v/>
      </c>
      <c r="C382" t="str">
        <f t="shared" si="16"/>
        <v/>
      </c>
      <c r="D382" t="str">
        <f>IF(C382&lt;&gt;"",_xlfn.IFNA(IF((A382-FLOOR(A382,100))&lt;6,"الخدام",LOOKUP(FLOOR(A382,100),Classes!$A$1:$A$8,Classes!$B$1:$B$8)),"الخدام"),"")</f>
        <v/>
      </c>
      <c r="E382" s="1" t="str">
        <f>IF(A382&lt;&gt;"",IF(_xlfn.XLOOKUP(Output!A382,'Att log'!$B$5:$B$517,'Att log'!E$5:E$517,)=0,_xlfn.XLOOKUP(Output!A382,'Att log'!B$5:B$517,'Att log'!F$5:F$517,),_xlfn.XLOOKUP(Output!A382,'Att log'!B$5:B$517,'Att log'!E$5:E$517,)),"")</f>
        <v/>
      </c>
      <c r="F382" t="str">
        <f t="shared" si="17"/>
        <v/>
      </c>
    </row>
    <row r="383" spans="2:6">
      <c r="B383" s="2" t="str">
        <f t="shared" si="15"/>
        <v/>
      </c>
      <c r="C383" t="str">
        <f t="shared" si="16"/>
        <v/>
      </c>
      <c r="D383" t="str">
        <f>IF(C383&lt;&gt;"",_xlfn.IFNA(IF((A383-FLOOR(A383,100))&lt;6,"الخدام",LOOKUP(FLOOR(A383,100),Classes!$A$1:$A$8,Classes!$B$1:$B$8)),"الخدام"),"")</f>
        <v/>
      </c>
      <c r="E383" s="1" t="str">
        <f>IF(A383&lt;&gt;"",IF(_xlfn.XLOOKUP(Output!A383,'Att log'!$B$5:$B$517,'Att log'!E$5:E$517,)=0,_xlfn.XLOOKUP(Output!A383,'Att log'!B$5:B$517,'Att log'!F$5:F$517,),_xlfn.XLOOKUP(Output!A383,'Att log'!B$5:B$517,'Att log'!E$5:E$517,)),"")</f>
        <v/>
      </c>
      <c r="F383" t="str">
        <f t="shared" si="17"/>
        <v/>
      </c>
    </row>
    <row r="384" spans="2:6">
      <c r="B384" s="2" t="str">
        <f t="shared" si="15"/>
        <v/>
      </c>
      <c r="C384" t="str">
        <f t="shared" si="16"/>
        <v/>
      </c>
      <c r="D384" t="str">
        <f>IF(C384&lt;&gt;"",_xlfn.IFNA(IF((A384-FLOOR(A384,100))&lt;6,"الخدام",LOOKUP(FLOOR(A384,100),Classes!$A$1:$A$8,Classes!$B$1:$B$8)),"الخدام"),"")</f>
        <v/>
      </c>
      <c r="E384" s="1" t="str">
        <f>IF(A384&lt;&gt;"",IF(_xlfn.XLOOKUP(Output!A384,'Att log'!$B$5:$B$517,'Att log'!E$5:E$517,)=0,_xlfn.XLOOKUP(Output!A384,'Att log'!B$5:B$517,'Att log'!F$5:F$517,),_xlfn.XLOOKUP(Output!A384,'Att log'!B$5:B$517,'Att log'!E$5:E$517,)),"")</f>
        <v/>
      </c>
      <c r="F384" t="str">
        <f t="shared" si="17"/>
        <v/>
      </c>
    </row>
    <row r="385" spans="2:6">
      <c r="B385" s="2" t="str">
        <f t="shared" si="15"/>
        <v/>
      </c>
      <c r="C385" t="str">
        <f t="shared" si="16"/>
        <v/>
      </c>
      <c r="D385" t="str">
        <f>IF(C385&lt;&gt;"",_xlfn.IFNA(IF((A385-FLOOR(A385,100))&lt;6,"الخدام",LOOKUP(FLOOR(A385,100),Classes!$A$1:$A$8,Classes!$B$1:$B$8)),"الخدام"),"")</f>
        <v/>
      </c>
      <c r="E385" s="1" t="str">
        <f>IF(A385&lt;&gt;"",IF(_xlfn.XLOOKUP(Output!A385,'Att log'!$B$5:$B$517,'Att log'!E$5:E$517,)=0,_xlfn.XLOOKUP(Output!A385,'Att log'!B$5:B$517,'Att log'!F$5:F$517,),_xlfn.XLOOKUP(Output!A385,'Att log'!B$5:B$517,'Att log'!E$5:E$517,)),"")</f>
        <v/>
      </c>
      <c r="F385" t="str">
        <f t="shared" si="17"/>
        <v/>
      </c>
    </row>
    <row r="386" spans="2:6">
      <c r="B386" s="2" t="str">
        <f t="shared" ref="B386:B449" si="18">IF(A386&lt;&gt;"",B385,"")</f>
        <v/>
      </c>
      <c r="C386" t="str">
        <f t="shared" ref="C386:C449" si="19">IF(B386&lt;&gt;"","ثالثة","")</f>
        <v/>
      </c>
      <c r="D386" t="str">
        <f>IF(C386&lt;&gt;"",_xlfn.IFNA(IF((A386-FLOOR(A386,100))&lt;6,"الخدام",LOOKUP(FLOOR(A386,100),Classes!$A$1:$A$8,Classes!$B$1:$B$8)),"الخدام"),"")</f>
        <v/>
      </c>
      <c r="E386" s="1" t="str">
        <f>IF(A386&lt;&gt;"",IF(_xlfn.XLOOKUP(Output!A386,'Att log'!$B$5:$B$517,'Att log'!E$5:E$517,)=0,_xlfn.XLOOKUP(Output!A386,'Att log'!B$5:B$517,'Att log'!F$5:F$517,),_xlfn.XLOOKUP(Output!A386,'Att log'!B$5:B$517,'Att log'!E$5:E$517,)),"")</f>
        <v/>
      </c>
      <c r="F386" t="str">
        <f t="shared" ref="F386:F449" si="20">IF(E386&lt;&gt;"",IF(TIMEVALUE(E386)&gt;TIMEVALUE("13:30"),"yes","no"),"")</f>
        <v/>
      </c>
    </row>
    <row r="387" spans="2:6">
      <c r="B387" s="2" t="str">
        <f t="shared" si="18"/>
        <v/>
      </c>
      <c r="C387" t="str">
        <f t="shared" si="19"/>
        <v/>
      </c>
      <c r="D387" t="str">
        <f>IF(C387&lt;&gt;"",_xlfn.IFNA(IF((A387-FLOOR(A387,100))&lt;6,"الخدام",LOOKUP(FLOOR(A387,100),Classes!$A$1:$A$8,Classes!$B$1:$B$8)),"الخدام"),"")</f>
        <v/>
      </c>
      <c r="E387" s="1" t="str">
        <f>IF(A387&lt;&gt;"",IF(_xlfn.XLOOKUP(Output!A387,'Att log'!$B$5:$B$517,'Att log'!E$5:E$517,)=0,_xlfn.XLOOKUP(Output!A387,'Att log'!B$5:B$517,'Att log'!F$5:F$517,),_xlfn.XLOOKUP(Output!A387,'Att log'!B$5:B$517,'Att log'!E$5:E$517,)),"")</f>
        <v/>
      </c>
      <c r="F387" t="str">
        <f t="shared" si="20"/>
        <v/>
      </c>
    </row>
    <row r="388" spans="2:6">
      <c r="B388" s="2" t="str">
        <f t="shared" si="18"/>
        <v/>
      </c>
      <c r="C388" t="str">
        <f t="shared" si="19"/>
        <v/>
      </c>
      <c r="D388" t="str">
        <f>IF(C388&lt;&gt;"",_xlfn.IFNA(IF((A388-FLOOR(A388,100))&lt;6,"الخدام",LOOKUP(FLOOR(A388,100),Classes!$A$1:$A$8,Classes!$B$1:$B$8)),"الخدام"),"")</f>
        <v/>
      </c>
      <c r="E388" s="1" t="str">
        <f>IF(A388&lt;&gt;"",IF(_xlfn.XLOOKUP(Output!A388,'Att log'!$B$5:$B$517,'Att log'!E$5:E$517,)=0,_xlfn.XLOOKUP(Output!A388,'Att log'!B$5:B$517,'Att log'!F$5:F$517,),_xlfn.XLOOKUP(Output!A388,'Att log'!B$5:B$517,'Att log'!E$5:E$517,)),"")</f>
        <v/>
      </c>
      <c r="F388" t="str">
        <f t="shared" si="20"/>
        <v/>
      </c>
    </row>
    <row r="389" spans="2:6">
      <c r="B389" s="2" t="str">
        <f t="shared" si="18"/>
        <v/>
      </c>
      <c r="C389" t="str">
        <f t="shared" si="19"/>
        <v/>
      </c>
      <c r="D389" t="str">
        <f>IF(C389&lt;&gt;"",_xlfn.IFNA(IF((A389-FLOOR(A389,100))&lt;6,"الخدام",LOOKUP(FLOOR(A389,100),Classes!$A$1:$A$8,Classes!$B$1:$B$8)),"الخدام"),"")</f>
        <v/>
      </c>
      <c r="E389" s="1" t="str">
        <f>IF(A389&lt;&gt;"",IF(_xlfn.XLOOKUP(Output!A389,'Att log'!$B$5:$B$517,'Att log'!E$5:E$517,)=0,_xlfn.XLOOKUP(Output!A389,'Att log'!B$5:B$517,'Att log'!F$5:F$517,),_xlfn.XLOOKUP(Output!A389,'Att log'!B$5:B$517,'Att log'!E$5:E$517,)),"")</f>
        <v/>
      </c>
      <c r="F389" t="str">
        <f t="shared" si="20"/>
        <v/>
      </c>
    </row>
    <row r="390" spans="2:6">
      <c r="B390" s="2" t="str">
        <f t="shared" si="18"/>
        <v/>
      </c>
      <c r="C390" t="str">
        <f t="shared" si="19"/>
        <v/>
      </c>
      <c r="D390" t="str">
        <f>IF(C390&lt;&gt;"",_xlfn.IFNA(IF((A390-FLOOR(A390,100))&lt;6,"الخدام",LOOKUP(FLOOR(A390,100),Classes!$A$1:$A$8,Classes!$B$1:$B$8)),"الخدام"),"")</f>
        <v/>
      </c>
      <c r="E390" s="1" t="str">
        <f>IF(A390&lt;&gt;"",IF(_xlfn.XLOOKUP(Output!A390,'Att log'!$B$5:$B$517,'Att log'!E$5:E$517,)=0,_xlfn.XLOOKUP(Output!A390,'Att log'!B$5:B$517,'Att log'!F$5:F$517,),_xlfn.XLOOKUP(Output!A390,'Att log'!B$5:B$517,'Att log'!E$5:E$517,)),"")</f>
        <v/>
      </c>
      <c r="F390" t="str">
        <f t="shared" si="20"/>
        <v/>
      </c>
    </row>
    <row r="391" spans="2:6">
      <c r="B391" s="2" t="str">
        <f t="shared" si="18"/>
        <v/>
      </c>
      <c r="C391" t="str">
        <f t="shared" si="19"/>
        <v/>
      </c>
      <c r="D391" t="str">
        <f>IF(C391&lt;&gt;"",_xlfn.IFNA(IF((A391-FLOOR(A391,100))&lt;6,"الخدام",LOOKUP(FLOOR(A391,100),Classes!$A$1:$A$8,Classes!$B$1:$B$8)),"الخدام"),"")</f>
        <v/>
      </c>
      <c r="E391" s="1" t="str">
        <f>IF(A391&lt;&gt;"",IF(_xlfn.XLOOKUP(Output!A391,'Att log'!$B$5:$B$517,'Att log'!E$5:E$517,)=0,_xlfn.XLOOKUP(Output!A391,'Att log'!B$5:B$517,'Att log'!F$5:F$517,),_xlfn.XLOOKUP(Output!A391,'Att log'!B$5:B$517,'Att log'!E$5:E$517,)),"")</f>
        <v/>
      </c>
      <c r="F391" t="str">
        <f t="shared" si="20"/>
        <v/>
      </c>
    </row>
    <row r="392" spans="2:6">
      <c r="B392" s="2" t="str">
        <f t="shared" si="18"/>
        <v/>
      </c>
      <c r="C392" t="str">
        <f t="shared" si="19"/>
        <v/>
      </c>
      <c r="D392" t="str">
        <f>IF(C392&lt;&gt;"",_xlfn.IFNA(IF((A392-FLOOR(A392,100))&lt;6,"الخدام",LOOKUP(FLOOR(A392,100),Classes!$A$1:$A$8,Classes!$B$1:$B$8)),"الخدام"),"")</f>
        <v/>
      </c>
      <c r="E392" s="1" t="str">
        <f>IF(A392&lt;&gt;"",IF(_xlfn.XLOOKUP(Output!A392,'Att log'!$B$5:$B$517,'Att log'!E$5:E$517,)=0,_xlfn.XLOOKUP(Output!A392,'Att log'!B$5:B$517,'Att log'!F$5:F$517,),_xlfn.XLOOKUP(Output!A392,'Att log'!B$5:B$517,'Att log'!E$5:E$517,)),"")</f>
        <v/>
      </c>
      <c r="F392" t="str">
        <f t="shared" si="20"/>
        <v/>
      </c>
    </row>
    <row r="393" spans="2:6">
      <c r="B393" s="2" t="str">
        <f t="shared" si="18"/>
        <v/>
      </c>
      <c r="C393" t="str">
        <f t="shared" si="19"/>
        <v/>
      </c>
      <c r="D393" t="str">
        <f>IF(C393&lt;&gt;"",_xlfn.IFNA(IF((A393-FLOOR(A393,100))&lt;6,"الخدام",LOOKUP(FLOOR(A393,100),Classes!$A$1:$A$8,Classes!$B$1:$B$8)),"الخدام"),"")</f>
        <v/>
      </c>
      <c r="E393" s="1" t="str">
        <f>IF(A393&lt;&gt;"",IF(_xlfn.XLOOKUP(Output!A393,'Att log'!$B$5:$B$517,'Att log'!E$5:E$517,)=0,_xlfn.XLOOKUP(Output!A393,'Att log'!B$5:B$517,'Att log'!F$5:F$517,),_xlfn.XLOOKUP(Output!A393,'Att log'!B$5:B$517,'Att log'!E$5:E$517,)),"")</f>
        <v/>
      </c>
      <c r="F393" t="str">
        <f t="shared" si="20"/>
        <v/>
      </c>
    </row>
    <row r="394" spans="2:6">
      <c r="B394" s="2" t="str">
        <f t="shared" si="18"/>
        <v/>
      </c>
      <c r="C394" t="str">
        <f t="shared" si="19"/>
        <v/>
      </c>
      <c r="D394" t="str">
        <f>IF(C394&lt;&gt;"",_xlfn.IFNA(IF((A394-FLOOR(A394,100))&lt;6,"الخدام",LOOKUP(FLOOR(A394,100),Classes!$A$1:$A$8,Classes!$B$1:$B$8)),"الخدام"),"")</f>
        <v/>
      </c>
      <c r="E394" s="1" t="str">
        <f>IF(A394&lt;&gt;"",IF(_xlfn.XLOOKUP(Output!A394,'Att log'!$B$5:$B$517,'Att log'!E$5:E$517,)=0,_xlfn.XLOOKUP(Output!A394,'Att log'!B$5:B$517,'Att log'!F$5:F$517,),_xlfn.XLOOKUP(Output!A394,'Att log'!B$5:B$517,'Att log'!E$5:E$517,)),"")</f>
        <v/>
      </c>
      <c r="F394" t="str">
        <f t="shared" si="20"/>
        <v/>
      </c>
    </row>
    <row r="395" spans="2:6">
      <c r="B395" s="2" t="str">
        <f t="shared" si="18"/>
        <v/>
      </c>
      <c r="C395" t="str">
        <f t="shared" si="19"/>
        <v/>
      </c>
      <c r="D395" t="str">
        <f>IF(C395&lt;&gt;"",_xlfn.IFNA(IF((A395-FLOOR(A395,100))&lt;6,"الخدام",LOOKUP(FLOOR(A395,100),Classes!$A$1:$A$8,Classes!$B$1:$B$8)),"الخدام"),"")</f>
        <v/>
      </c>
      <c r="E395" s="1" t="str">
        <f>IF(A395&lt;&gt;"",IF(_xlfn.XLOOKUP(Output!A395,'Att log'!$B$5:$B$517,'Att log'!E$5:E$517,)=0,_xlfn.XLOOKUP(Output!A395,'Att log'!B$5:B$517,'Att log'!F$5:F$517,),_xlfn.XLOOKUP(Output!A395,'Att log'!B$5:B$517,'Att log'!E$5:E$517,)),"")</f>
        <v/>
      </c>
      <c r="F395" t="str">
        <f t="shared" si="20"/>
        <v/>
      </c>
    </row>
    <row r="396" spans="2:6">
      <c r="B396" s="2" t="str">
        <f t="shared" si="18"/>
        <v/>
      </c>
      <c r="C396" t="str">
        <f t="shared" si="19"/>
        <v/>
      </c>
      <c r="D396" t="str">
        <f>IF(C396&lt;&gt;"",_xlfn.IFNA(IF((A396-FLOOR(A396,100))&lt;6,"الخدام",LOOKUP(FLOOR(A396,100),Classes!$A$1:$A$8,Classes!$B$1:$B$8)),"الخدام"),"")</f>
        <v/>
      </c>
      <c r="E396" s="1" t="str">
        <f>IF(A396&lt;&gt;"",IF(_xlfn.XLOOKUP(Output!A396,'Att log'!$B$5:$B$517,'Att log'!E$5:E$517,)=0,_xlfn.XLOOKUP(Output!A396,'Att log'!B$5:B$517,'Att log'!F$5:F$517,),_xlfn.XLOOKUP(Output!A396,'Att log'!B$5:B$517,'Att log'!E$5:E$517,)),"")</f>
        <v/>
      </c>
      <c r="F396" t="str">
        <f t="shared" si="20"/>
        <v/>
      </c>
    </row>
    <row r="397" spans="2:6">
      <c r="B397" s="2" t="str">
        <f t="shared" si="18"/>
        <v/>
      </c>
      <c r="C397" t="str">
        <f t="shared" si="19"/>
        <v/>
      </c>
      <c r="D397" t="str">
        <f>IF(C397&lt;&gt;"",_xlfn.IFNA(IF((A397-FLOOR(A397,100))&lt;6,"الخدام",LOOKUP(FLOOR(A397,100),Classes!$A$1:$A$8,Classes!$B$1:$B$8)),"الخدام"),"")</f>
        <v/>
      </c>
      <c r="E397" s="1" t="str">
        <f>IF(A397&lt;&gt;"",IF(_xlfn.XLOOKUP(Output!A397,'Att log'!$B$5:$B$517,'Att log'!E$5:E$517,)=0,_xlfn.XLOOKUP(Output!A397,'Att log'!B$5:B$517,'Att log'!F$5:F$517,),_xlfn.XLOOKUP(Output!A397,'Att log'!B$5:B$517,'Att log'!E$5:E$517,)),"")</f>
        <v/>
      </c>
      <c r="F397" t="str">
        <f t="shared" si="20"/>
        <v/>
      </c>
    </row>
    <row r="398" spans="2:6">
      <c r="B398" s="2" t="str">
        <f t="shared" si="18"/>
        <v/>
      </c>
      <c r="C398" t="str">
        <f t="shared" si="19"/>
        <v/>
      </c>
      <c r="D398" t="str">
        <f>IF(C398&lt;&gt;"",_xlfn.IFNA(IF((A398-FLOOR(A398,100))&lt;6,"الخدام",LOOKUP(FLOOR(A398,100),Classes!$A$1:$A$8,Classes!$B$1:$B$8)),"الخدام"),"")</f>
        <v/>
      </c>
      <c r="E398" s="1" t="str">
        <f>IF(A398&lt;&gt;"",IF(_xlfn.XLOOKUP(Output!A398,'Att log'!$B$5:$B$517,'Att log'!E$5:E$517,)=0,_xlfn.XLOOKUP(Output!A398,'Att log'!B$5:B$517,'Att log'!F$5:F$517,),_xlfn.XLOOKUP(Output!A398,'Att log'!B$5:B$517,'Att log'!E$5:E$517,)),"")</f>
        <v/>
      </c>
      <c r="F398" t="str">
        <f t="shared" si="20"/>
        <v/>
      </c>
    </row>
    <row r="399" spans="2:6">
      <c r="B399" s="2" t="str">
        <f t="shared" si="18"/>
        <v/>
      </c>
      <c r="C399" t="str">
        <f t="shared" si="19"/>
        <v/>
      </c>
      <c r="D399" t="str">
        <f>IF(C399&lt;&gt;"",_xlfn.IFNA(IF((A399-FLOOR(A399,100))&lt;6,"الخدام",LOOKUP(FLOOR(A399,100),Classes!$A$1:$A$8,Classes!$B$1:$B$8)),"الخدام"),"")</f>
        <v/>
      </c>
      <c r="E399" s="1" t="str">
        <f>IF(A399&lt;&gt;"",IF(_xlfn.XLOOKUP(Output!A399,'Att log'!$B$5:$B$517,'Att log'!E$5:E$517,)=0,_xlfn.XLOOKUP(Output!A399,'Att log'!B$5:B$517,'Att log'!F$5:F$517,),_xlfn.XLOOKUP(Output!A399,'Att log'!B$5:B$517,'Att log'!E$5:E$517,)),"")</f>
        <v/>
      </c>
      <c r="F399" t="str">
        <f t="shared" si="20"/>
        <v/>
      </c>
    </row>
    <row r="400" spans="2:6">
      <c r="B400" s="2" t="str">
        <f t="shared" si="18"/>
        <v/>
      </c>
      <c r="C400" t="str">
        <f t="shared" si="19"/>
        <v/>
      </c>
      <c r="D400" t="str">
        <f>IF(C400&lt;&gt;"",_xlfn.IFNA(IF((A400-FLOOR(A400,100))&lt;6,"الخدام",LOOKUP(FLOOR(A400,100),Classes!$A$1:$A$8,Classes!$B$1:$B$8)),"الخدام"),"")</f>
        <v/>
      </c>
      <c r="E400" s="1" t="str">
        <f>IF(A400&lt;&gt;"",IF(_xlfn.XLOOKUP(Output!A400,'Att log'!$B$5:$B$517,'Att log'!E$5:E$517,)=0,_xlfn.XLOOKUP(Output!A400,'Att log'!B$5:B$517,'Att log'!F$5:F$517,),_xlfn.XLOOKUP(Output!A400,'Att log'!B$5:B$517,'Att log'!E$5:E$517,)),"")</f>
        <v/>
      </c>
      <c r="F400" t="str">
        <f t="shared" si="20"/>
        <v/>
      </c>
    </row>
    <row r="401" spans="2:6">
      <c r="B401" s="2" t="str">
        <f t="shared" si="18"/>
        <v/>
      </c>
      <c r="C401" t="str">
        <f t="shared" si="19"/>
        <v/>
      </c>
      <c r="D401" t="str">
        <f>IF(C401&lt;&gt;"",_xlfn.IFNA(IF((A401-FLOOR(A401,100))&lt;6,"الخدام",LOOKUP(FLOOR(A401,100),Classes!$A$1:$A$8,Classes!$B$1:$B$8)),"الخدام"),"")</f>
        <v/>
      </c>
      <c r="E401" s="1" t="str">
        <f>IF(A401&lt;&gt;"",IF(_xlfn.XLOOKUP(Output!A401,'Att log'!$B$5:$B$517,'Att log'!E$5:E$517,)=0,_xlfn.XLOOKUP(Output!A401,'Att log'!B$5:B$517,'Att log'!F$5:F$517,),_xlfn.XLOOKUP(Output!A401,'Att log'!B$5:B$517,'Att log'!E$5:E$517,)),"")</f>
        <v/>
      </c>
      <c r="F401" t="str">
        <f t="shared" si="20"/>
        <v/>
      </c>
    </row>
    <row r="402" spans="2:6">
      <c r="B402" s="2" t="str">
        <f t="shared" si="18"/>
        <v/>
      </c>
      <c r="C402" t="str">
        <f t="shared" si="19"/>
        <v/>
      </c>
      <c r="D402" t="str">
        <f>IF(C402&lt;&gt;"",_xlfn.IFNA(IF((A402-FLOOR(A402,100))&lt;6,"الخدام",LOOKUP(FLOOR(A402,100),Classes!$A$1:$A$8,Classes!$B$1:$B$8)),"الخدام"),"")</f>
        <v/>
      </c>
      <c r="E402" s="1" t="str">
        <f>IF(A402&lt;&gt;"",IF(_xlfn.XLOOKUP(Output!A402,'Att log'!$B$5:$B$517,'Att log'!E$5:E$517,)=0,_xlfn.XLOOKUP(Output!A402,'Att log'!B$5:B$517,'Att log'!F$5:F$517,),_xlfn.XLOOKUP(Output!A402,'Att log'!B$5:B$517,'Att log'!E$5:E$517,)),"")</f>
        <v/>
      </c>
      <c r="F402" t="str">
        <f t="shared" si="20"/>
        <v/>
      </c>
    </row>
    <row r="403" spans="2:6">
      <c r="B403" s="2" t="str">
        <f t="shared" si="18"/>
        <v/>
      </c>
      <c r="C403" t="str">
        <f t="shared" si="19"/>
        <v/>
      </c>
      <c r="D403" t="str">
        <f>IF(C403&lt;&gt;"",_xlfn.IFNA(IF((A403-FLOOR(A403,100))&lt;6,"الخدام",LOOKUP(FLOOR(A403,100),Classes!$A$1:$A$8,Classes!$B$1:$B$8)),"الخدام"),"")</f>
        <v/>
      </c>
      <c r="E403" s="1" t="str">
        <f>IF(A403&lt;&gt;"",IF(_xlfn.XLOOKUP(Output!A403,'Att log'!$B$5:$B$517,'Att log'!E$5:E$517,)=0,_xlfn.XLOOKUP(Output!A403,'Att log'!B$5:B$517,'Att log'!F$5:F$517,),_xlfn.XLOOKUP(Output!A403,'Att log'!B$5:B$517,'Att log'!E$5:E$517,)),"")</f>
        <v/>
      </c>
      <c r="F403" t="str">
        <f t="shared" si="20"/>
        <v/>
      </c>
    </row>
    <row r="404" spans="2:6">
      <c r="B404" s="2" t="str">
        <f t="shared" si="18"/>
        <v/>
      </c>
      <c r="C404" t="str">
        <f t="shared" si="19"/>
        <v/>
      </c>
      <c r="D404" t="str">
        <f>IF(C404&lt;&gt;"",_xlfn.IFNA(IF((A404-FLOOR(A404,100))&lt;6,"الخدام",LOOKUP(FLOOR(A404,100),Classes!$A$1:$A$8,Classes!$B$1:$B$8)),"الخدام"),"")</f>
        <v/>
      </c>
      <c r="E404" s="1" t="str">
        <f>IF(A404&lt;&gt;"",IF(_xlfn.XLOOKUP(Output!A404,'Att log'!$B$5:$B$517,'Att log'!E$5:E$517,)=0,_xlfn.XLOOKUP(Output!A404,'Att log'!B$5:B$517,'Att log'!F$5:F$517,),_xlfn.XLOOKUP(Output!A404,'Att log'!B$5:B$517,'Att log'!E$5:E$517,)),"")</f>
        <v/>
      </c>
      <c r="F404" t="str">
        <f t="shared" si="20"/>
        <v/>
      </c>
    </row>
    <row r="405" spans="2:6">
      <c r="B405" s="2" t="str">
        <f t="shared" si="18"/>
        <v/>
      </c>
      <c r="C405" t="str">
        <f t="shared" si="19"/>
        <v/>
      </c>
      <c r="D405" t="str">
        <f>IF(C405&lt;&gt;"",_xlfn.IFNA(IF((A405-FLOOR(A405,100))&lt;6,"الخدام",LOOKUP(FLOOR(A405,100),Classes!$A$1:$A$8,Classes!$B$1:$B$8)),"الخدام"),"")</f>
        <v/>
      </c>
      <c r="E405" s="1" t="str">
        <f>IF(A405&lt;&gt;"",IF(_xlfn.XLOOKUP(Output!A405,'Att log'!$B$5:$B$517,'Att log'!E$5:E$517,)=0,_xlfn.XLOOKUP(Output!A405,'Att log'!B$5:B$517,'Att log'!F$5:F$517,),_xlfn.XLOOKUP(Output!A405,'Att log'!B$5:B$517,'Att log'!E$5:E$517,)),"")</f>
        <v/>
      </c>
      <c r="F405" t="str">
        <f t="shared" si="20"/>
        <v/>
      </c>
    </row>
    <row r="406" spans="2:6">
      <c r="B406" s="2" t="str">
        <f t="shared" si="18"/>
        <v/>
      </c>
      <c r="C406" t="str">
        <f t="shared" si="19"/>
        <v/>
      </c>
      <c r="D406" t="str">
        <f>IF(C406&lt;&gt;"",_xlfn.IFNA(IF((A406-FLOOR(A406,100))&lt;6,"الخدام",LOOKUP(FLOOR(A406,100),Classes!$A$1:$A$8,Classes!$B$1:$B$8)),"الخدام"),"")</f>
        <v/>
      </c>
      <c r="E406" s="1" t="str">
        <f>IF(A406&lt;&gt;"",IF(_xlfn.XLOOKUP(Output!A406,'Att log'!$B$5:$B$517,'Att log'!E$5:E$517,)=0,_xlfn.XLOOKUP(Output!A406,'Att log'!B$5:B$517,'Att log'!F$5:F$517,),_xlfn.XLOOKUP(Output!A406,'Att log'!B$5:B$517,'Att log'!E$5:E$517,)),"")</f>
        <v/>
      </c>
      <c r="F406" t="str">
        <f t="shared" si="20"/>
        <v/>
      </c>
    </row>
    <row r="407" spans="2:6">
      <c r="B407" s="2" t="str">
        <f t="shared" si="18"/>
        <v/>
      </c>
      <c r="C407" t="str">
        <f t="shared" si="19"/>
        <v/>
      </c>
      <c r="D407" t="str">
        <f>IF(C407&lt;&gt;"",_xlfn.IFNA(IF((A407-FLOOR(A407,100))&lt;6,"الخدام",LOOKUP(FLOOR(A407,100),Classes!$A$1:$A$8,Classes!$B$1:$B$8)),"الخدام"),"")</f>
        <v/>
      </c>
      <c r="E407" s="1" t="str">
        <f>IF(A407&lt;&gt;"",IF(_xlfn.XLOOKUP(Output!A407,'Att log'!$B$5:$B$517,'Att log'!E$5:E$517,)=0,_xlfn.XLOOKUP(Output!A407,'Att log'!B$5:B$517,'Att log'!F$5:F$517,),_xlfn.XLOOKUP(Output!A407,'Att log'!B$5:B$517,'Att log'!E$5:E$517,)),"")</f>
        <v/>
      </c>
      <c r="F407" t="str">
        <f t="shared" si="20"/>
        <v/>
      </c>
    </row>
    <row r="408" spans="2:6">
      <c r="B408" s="2" t="str">
        <f t="shared" si="18"/>
        <v/>
      </c>
      <c r="C408" t="str">
        <f t="shared" si="19"/>
        <v/>
      </c>
      <c r="D408" t="str">
        <f>IF(C408&lt;&gt;"",_xlfn.IFNA(IF((A408-FLOOR(A408,100))&lt;6,"الخدام",LOOKUP(FLOOR(A408,100),Classes!$A$1:$A$8,Classes!$B$1:$B$8)),"الخدام"),"")</f>
        <v/>
      </c>
      <c r="E408" s="1" t="str">
        <f>IF(A408&lt;&gt;"",IF(_xlfn.XLOOKUP(Output!A408,'Att log'!$B$5:$B$517,'Att log'!E$5:E$517,)=0,_xlfn.XLOOKUP(Output!A408,'Att log'!B$5:B$517,'Att log'!F$5:F$517,),_xlfn.XLOOKUP(Output!A408,'Att log'!B$5:B$517,'Att log'!E$5:E$517,)),"")</f>
        <v/>
      </c>
      <c r="F408" t="str">
        <f t="shared" si="20"/>
        <v/>
      </c>
    </row>
    <row r="409" spans="2:6">
      <c r="B409" s="2" t="str">
        <f t="shared" si="18"/>
        <v/>
      </c>
      <c r="C409" t="str">
        <f t="shared" si="19"/>
        <v/>
      </c>
      <c r="D409" t="str">
        <f>IF(C409&lt;&gt;"",_xlfn.IFNA(IF((A409-FLOOR(A409,100))&lt;6,"الخدام",LOOKUP(FLOOR(A409,100),Classes!$A$1:$A$8,Classes!$B$1:$B$8)),"الخدام"),"")</f>
        <v/>
      </c>
      <c r="E409" s="1" t="str">
        <f>IF(A409&lt;&gt;"",IF(_xlfn.XLOOKUP(Output!A409,'Att log'!$B$5:$B$517,'Att log'!E$5:E$517,)=0,_xlfn.XLOOKUP(Output!A409,'Att log'!B$5:B$517,'Att log'!F$5:F$517,),_xlfn.XLOOKUP(Output!A409,'Att log'!B$5:B$517,'Att log'!E$5:E$517,)),"")</f>
        <v/>
      </c>
      <c r="F409" t="str">
        <f t="shared" si="20"/>
        <v/>
      </c>
    </row>
    <row r="410" spans="2:6">
      <c r="B410" s="2" t="str">
        <f t="shared" si="18"/>
        <v/>
      </c>
      <c r="C410" t="str">
        <f t="shared" si="19"/>
        <v/>
      </c>
      <c r="D410" t="str">
        <f>IF(C410&lt;&gt;"",_xlfn.IFNA(IF((A410-FLOOR(A410,100))&lt;6,"الخدام",LOOKUP(FLOOR(A410,100),Classes!$A$1:$A$8,Classes!$B$1:$B$8)),"الخدام"),"")</f>
        <v/>
      </c>
      <c r="E410" s="1" t="str">
        <f>IF(A410&lt;&gt;"",IF(_xlfn.XLOOKUP(Output!A410,'Att log'!$B$5:$B$517,'Att log'!E$5:E$517,)=0,_xlfn.XLOOKUP(Output!A410,'Att log'!B$5:B$517,'Att log'!F$5:F$517,),_xlfn.XLOOKUP(Output!A410,'Att log'!B$5:B$517,'Att log'!E$5:E$517,)),"")</f>
        <v/>
      </c>
      <c r="F410" t="str">
        <f t="shared" si="20"/>
        <v/>
      </c>
    </row>
    <row r="411" spans="2:6">
      <c r="B411" s="2" t="str">
        <f t="shared" si="18"/>
        <v/>
      </c>
      <c r="C411" t="str">
        <f t="shared" si="19"/>
        <v/>
      </c>
      <c r="D411" t="str">
        <f>IF(C411&lt;&gt;"",_xlfn.IFNA(IF((A411-FLOOR(A411,100))&lt;6,"الخدام",LOOKUP(FLOOR(A411,100),Classes!$A$1:$A$8,Classes!$B$1:$B$8)),"الخدام"),"")</f>
        <v/>
      </c>
      <c r="E411" s="1" t="str">
        <f>IF(A411&lt;&gt;"",IF(_xlfn.XLOOKUP(Output!A411,'Att log'!$B$5:$B$517,'Att log'!E$5:E$517,)=0,_xlfn.XLOOKUP(Output!A411,'Att log'!B$5:B$517,'Att log'!F$5:F$517,),_xlfn.XLOOKUP(Output!A411,'Att log'!B$5:B$517,'Att log'!E$5:E$517,)),"")</f>
        <v/>
      </c>
      <c r="F411" t="str">
        <f t="shared" si="20"/>
        <v/>
      </c>
    </row>
    <row r="412" spans="2:6">
      <c r="B412" s="2" t="str">
        <f t="shared" si="18"/>
        <v/>
      </c>
      <c r="C412" t="str">
        <f t="shared" si="19"/>
        <v/>
      </c>
      <c r="D412" t="str">
        <f>IF(C412&lt;&gt;"",_xlfn.IFNA(IF((A412-FLOOR(A412,100))&lt;6,"الخدام",LOOKUP(FLOOR(A412,100),Classes!$A$1:$A$8,Classes!$B$1:$B$8)),"الخدام"),"")</f>
        <v/>
      </c>
      <c r="E412" s="1" t="str">
        <f>IF(A412&lt;&gt;"",IF(_xlfn.XLOOKUP(Output!A412,'Att log'!$B$5:$B$517,'Att log'!E$5:E$517,)=0,_xlfn.XLOOKUP(Output!A412,'Att log'!B$5:B$517,'Att log'!F$5:F$517,),_xlfn.XLOOKUP(Output!A412,'Att log'!B$5:B$517,'Att log'!E$5:E$517,)),"")</f>
        <v/>
      </c>
      <c r="F412" t="str">
        <f t="shared" si="20"/>
        <v/>
      </c>
    </row>
    <row r="413" spans="2:6">
      <c r="B413" s="2" t="str">
        <f t="shared" si="18"/>
        <v/>
      </c>
      <c r="C413" t="str">
        <f t="shared" si="19"/>
        <v/>
      </c>
      <c r="D413" t="str">
        <f>IF(C413&lt;&gt;"",_xlfn.IFNA(IF((A413-FLOOR(A413,100))&lt;6,"الخدام",LOOKUP(FLOOR(A413,100),Classes!$A$1:$A$8,Classes!$B$1:$B$8)),"الخدام"),"")</f>
        <v/>
      </c>
      <c r="E413" s="1" t="str">
        <f>IF(A413&lt;&gt;"",IF(_xlfn.XLOOKUP(Output!A413,'Att log'!$B$5:$B$517,'Att log'!E$5:E$517,)=0,_xlfn.XLOOKUP(Output!A413,'Att log'!B$5:B$517,'Att log'!F$5:F$517,),_xlfn.XLOOKUP(Output!A413,'Att log'!B$5:B$517,'Att log'!E$5:E$517,)),"")</f>
        <v/>
      </c>
      <c r="F413" t="str">
        <f t="shared" si="20"/>
        <v/>
      </c>
    </row>
    <row r="414" spans="2:6">
      <c r="B414" s="2" t="str">
        <f t="shared" si="18"/>
        <v/>
      </c>
      <c r="C414" t="str">
        <f t="shared" si="19"/>
        <v/>
      </c>
      <c r="D414" t="str">
        <f>IF(C414&lt;&gt;"",_xlfn.IFNA(IF((A414-FLOOR(A414,100))&lt;6,"الخدام",LOOKUP(FLOOR(A414,100),Classes!$A$1:$A$8,Classes!$B$1:$B$8)),"الخدام"),"")</f>
        <v/>
      </c>
      <c r="E414" s="1" t="str">
        <f>IF(A414&lt;&gt;"",IF(_xlfn.XLOOKUP(Output!A414,'Att log'!$B$5:$B$517,'Att log'!E$5:E$517,)=0,_xlfn.XLOOKUP(Output!A414,'Att log'!B$5:B$517,'Att log'!F$5:F$517,),_xlfn.XLOOKUP(Output!A414,'Att log'!B$5:B$517,'Att log'!E$5:E$517,)),"")</f>
        <v/>
      </c>
      <c r="F414" t="str">
        <f t="shared" si="20"/>
        <v/>
      </c>
    </row>
    <row r="415" spans="2:6">
      <c r="B415" s="2" t="str">
        <f t="shared" si="18"/>
        <v/>
      </c>
      <c r="C415" t="str">
        <f t="shared" si="19"/>
        <v/>
      </c>
      <c r="D415" t="str">
        <f>IF(C415&lt;&gt;"",_xlfn.IFNA(IF((A415-FLOOR(A415,100))&lt;6,"الخدام",LOOKUP(FLOOR(A415,100),Classes!$A$1:$A$8,Classes!$B$1:$B$8)),"الخدام"),"")</f>
        <v/>
      </c>
      <c r="E415" s="1" t="str">
        <f>IF(A415&lt;&gt;"",IF(_xlfn.XLOOKUP(Output!A415,'Att log'!$B$5:$B$517,'Att log'!E$5:E$517,)=0,_xlfn.XLOOKUP(Output!A415,'Att log'!B$5:B$517,'Att log'!F$5:F$517,),_xlfn.XLOOKUP(Output!A415,'Att log'!B$5:B$517,'Att log'!E$5:E$517,)),"")</f>
        <v/>
      </c>
      <c r="F415" t="str">
        <f t="shared" si="20"/>
        <v/>
      </c>
    </row>
    <row r="416" spans="2:6">
      <c r="B416" s="2" t="str">
        <f t="shared" si="18"/>
        <v/>
      </c>
      <c r="C416" t="str">
        <f t="shared" si="19"/>
        <v/>
      </c>
      <c r="D416" t="str">
        <f>IF(C416&lt;&gt;"",_xlfn.IFNA(IF((A416-FLOOR(A416,100))&lt;6,"الخدام",LOOKUP(FLOOR(A416,100),Classes!$A$1:$A$8,Classes!$B$1:$B$8)),"الخدام"),"")</f>
        <v/>
      </c>
      <c r="E416" s="1" t="str">
        <f>IF(A416&lt;&gt;"",IF(_xlfn.XLOOKUP(Output!A416,'Att log'!$B$5:$B$517,'Att log'!E$5:E$517,)=0,_xlfn.XLOOKUP(Output!A416,'Att log'!B$5:B$517,'Att log'!F$5:F$517,),_xlfn.XLOOKUP(Output!A416,'Att log'!B$5:B$517,'Att log'!E$5:E$517,)),"")</f>
        <v/>
      </c>
      <c r="F416" t="str">
        <f t="shared" si="20"/>
        <v/>
      </c>
    </row>
    <row r="417" spans="2:6">
      <c r="B417" s="2" t="str">
        <f t="shared" si="18"/>
        <v/>
      </c>
      <c r="C417" t="str">
        <f t="shared" si="19"/>
        <v/>
      </c>
      <c r="D417" t="str">
        <f>IF(C417&lt;&gt;"",_xlfn.IFNA(IF((A417-FLOOR(A417,100))&lt;6,"الخدام",LOOKUP(FLOOR(A417,100),Classes!$A$1:$A$8,Classes!$B$1:$B$8)),"الخدام"),"")</f>
        <v/>
      </c>
      <c r="E417" s="1" t="str">
        <f>IF(A417&lt;&gt;"",IF(_xlfn.XLOOKUP(Output!A417,'Att log'!$B$5:$B$517,'Att log'!E$5:E$517,)=0,_xlfn.XLOOKUP(Output!A417,'Att log'!B$5:B$517,'Att log'!F$5:F$517,),_xlfn.XLOOKUP(Output!A417,'Att log'!B$5:B$517,'Att log'!E$5:E$517,)),"")</f>
        <v/>
      </c>
      <c r="F417" t="str">
        <f t="shared" si="20"/>
        <v/>
      </c>
    </row>
    <row r="418" spans="2:6">
      <c r="B418" s="2" t="str">
        <f t="shared" si="18"/>
        <v/>
      </c>
      <c r="C418" t="str">
        <f t="shared" si="19"/>
        <v/>
      </c>
      <c r="D418" t="str">
        <f>IF(C418&lt;&gt;"",_xlfn.IFNA(IF((A418-FLOOR(A418,100))&lt;6,"الخدام",LOOKUP(FLOOR(A418,100),Classes!$A$1:$A$8,Classes!$B$1:$B$8)),"الخدام"),"")</f>
        <v/>
      </c>
      <c r="E418" s="1" t="str">
        <f>IF(A418&lt;&gt;"",IF(_xlfn.XLOOKUP(Output!A418,'Att log'!$B$5:$B$517,'Att log'!E$5:E$517,)=0,_xlfn.XLOOKUP(Output!A418,'Att log'!B$5:B$517,'Att log'!F$5:F$517,),_xlfn.XLOOKUP(Output!A418,'Att log'!B$5:B$517,'Att log'!E$5:E$517,)),"")</f>
        <v/>
      </c>
      <c r="F418" t="str">
        <f t="shared" si="20"/>
        <v/>
      </c>
    </row>
    <row r="419" spans="2:6">
      <c r="B419" s="2" t="str">
        <f t="shared" si="18"/>
        <v/>
      </c>
      <c r="C419" t="str">
        <f t="shared" si="19"/>
        <v/>
      </c>
      <c r="D419" t="str">
        <f>IF(C419&lt;&gt;"",_xlfn.IFNA(IF((A419-FLOOR(A419,100))&lt;6,"الخدام",LOOKUP(FLOOR(A419,100),Classes!$A$1:$A$8,Classes!$B$1:$B$8)),"الخدام"),"")</f>
        <v/>
      </c>
      <c r="E419" s="1" t="str">
        <f>IF(A419&lt;&gt;"",IF(_xlfn.XLOOKUP(Output!A419,'Att log'!$B$5:$B$517,'Att log'!E$5:E$517,)=0,_xlfn.XLOOKUP(Output!A419,'Att log'!B$5:B$517,'Att log'!F$5:F$517,),_xlfn.XLOOKUP(Output!A419,'Att log'!B$5:B$517,'Att log'!E$5:E$517,)),"")</f>
        <v/>
      </c>
      <c r="F419" t="str">
        <f t="shared" si="20"/>
        <v/>
      </c>
    </row>
    <row r="420" spans="2:6">
      <c r="B420" s="2" t="str">
        <f t="shared" si="18"/>
        <v/>
      </c>
      <c r="C420" t="str">
        <f t="shared" si="19"/>
        <v/>
      </c>
      <c r="D420" t="str">
        <f>IF(C420&lt;&gt;"",_xlfn.IFNA(IF((A420-FLOOR(A420,100))&lt;6,"الخدام",LOOKUP(FLOOR(A420,100),Classes!$A$1:$A$8,Classes!$B$1:$B$8)),"الخدام"),"")</f>
        <v/>
      </c>
      <c r="E420" s="1" t="str">
        <f>IF(A420&lt;&gt;"",IF(_xlfn.XLOOKUP(Output!A420,'Att log'!$B$5:$B$517,'Att log'!E$5:E$517,)=0,_xlfn.XLOOKUP(Output!A420,'Att log'!B$5:B$517,'Att log'!F$5:F$517,),_xlfn.XLOOKUP(Output!A420,'Att log'!B$5:B$517,'Att log'!E$5:E$517,)),"")</f>
        <v/>
      </c>
      <c r="F420" t="str">
        <f t="shared" si="20"/>
        <v/>
      </c>
    </row>
    <row r="421" spans="2:6">
      <c r="B421" s="2" t="str">
        <f t="shared" si="18"/>
        <v/>
      </c>
      <c r="C421" t="str">
        <f t="shared" si="19"/>
        <v/>
      </c>
      <c r="D421" t="str">
        <f>IF(C421&lt;&gt;"",_xlfn.IFNA(IF((A421-FLOOR(A421,100))&lt;6,"الخدام",LOOKUP(FLOOR(A421,100),Classes!$A$1:$A$8,Classes!$B$1:$B$8)),"الخدام"),"")</f>
        <v/>
      </c>
      <c r="E421" s="1" t="str">
        <f>IF(A421&lt;&gt;"",IF(_xlfn.XLOOKUP(Output!A421,'Att log'!$B$5:$B$517,'Att log'!E$5:E$517,)=0,_xlfn.XLOOKUP(Output!A421,'Att log'!B$5:B$517,'Att log'!F$5:F$517,),_xlfn.XLOOKUP(Output!A421,'Att log'!B$5:B$517,'Att log'!E$5:E$517,)),"")</f>
        <v/>
      </c>
      <c r="F421" t="str">
        <f t="shared" si="20"/>
        <v/>
      </c>
    </row>
    <row r="422" spans="2:6">
      <c r="B422" s="2" t="str">
        <f t="shared" si="18"/>
        <v/>
      </c>
      <c r="C422" t="str">
        <f t="shared" si="19"/>
        <v/>
      </c>
      <c r="D422" t="str">
        <f>IF(C422&lt;&gt;"",_xlfn.IFNA(IF((A422-FLOOR(A422,100))&lt;6,"الخدام",LOOKUP(FLOOR(A422,100),Classes!$A$1:$A$8,Classes!$B$1:$B$8)),"الخدام"),"")</f>
        <v/>
      </c>
      <c r="E422" s="1" t="str">
        <f>IF(A422&lt;&gt;"",IF(_xlfn.XLOOKUP(Output!A422,'Att log'!$B$5:$B$517,'Att log'!E$5:E$517,)=0,_xlfn.XLOOKUP(Output!A422,'Att log'!B$5:B$517,'Att log'!F$5:F$517,),_xlfn.XLOOKUP(Output!A422,'Att log'!B$5:B$517,'Att log'!E$5:E$517,)),"")</f>
        <v/>
      </c>
      <c r="F422" t="str">
        <f t="shared" si="20"/>
        <v/>
      </c>
    </row>
    <row r="423" spans="2:6">
      <c r="B423" s="2" t="str">
        <f t="shared" si="18"/>
        <v/>
      </c>
      <c r="C423" t="str">
        <f t="shared" si="19"/>
        <v/>
      </c>
      <c r="D423" t="str">
        <f>IF(C423&lt;&gt;"",_xlfn.IFNA(IF((A423-FLOOR(A423,100))&lt;6,"الخدام",LOOKUP(FLOOR(A423,100),Classes!$A$1:$A$8,Classes!$B$1:$B$8)),"الخدام"),"")</f>
        <v/>
      </c>
      <c r="E423" s="1" t="str">
        <f>IF(A423&lt;&gt;"",IF(_xlfn.XLOOKUP(Output!A423,'Att log'!$B$5:$B$517,'Att log'!E$5:E$517,)=0,_xlfn.XLOOKUP(Output!A423,'Att log'!B$5:B$517,'Att log'!F$5:F$517,),_xlfn.XLOOKUP(Output!A423,'Att log'!B$5:B$517,'Att log'!E$5:E$517,)),"")</f>
        <v/>
      </c>
      <c r="F423" t="str">
        <f t="shared" si="20"/>
        <v/>
      </c>
    </row>
    <row r="424" spans="2:6">
      <c r="B424" s="2" t="str">
        <f t="shared" si="18"/>
        <v/>
      </c>
      <c r="C424" t="str">
        <f t="shared" si="19"/>
        <v/>
      </c>
      <c r="D424" t="str">
        <f>IF(C424&lt;&gt;"",_xlfn.IFNA(IF((A424-FLOOR(A424,100))&lt;6,"الخدام",LOOKUP(FLOOR(A424,100),Classes!$A$1:$A$8,Classes!$B$1:$B$8)),"الخدام"),"")</f>
        <v/>
      </c>
      <c r="E424" s="1" t="str">
        <f>IF(A424&lt;&gt;"",IF(_xlfn.XLOOKUP(Output!A424,'Att log'!$B$5:$B$517,'Att log'!E$5:E$517,)=0,_xlfn.XLOOKUP(Output!A424,'Att log'!B$5:B$517,'Att log'!F$5:F$517,),_xlfn.XLOOKUP(Output!A424,'Att log'!B$5:B$517,'Att log'!E$5:E$517,)),"")</f>
        <v/>
      </c>
      <c r="F424" t="str">
        <f t="shared" si="20"/>
        <v/>
      </c>
    </row>
    <row r="425" spans="2:6">
      <c r="B425" s="2" t="str">
        <f t="shared" si="18"/>
        <v/>
      </c>
      <c r="C425" t="str">
        <f t="shared" si="19"/>
        <v/>
      </c>
      <c r="D425" t="str">
        <f>IF(C425&lt;&gt;"",_xlfn.IFNA(IF((A425-FLOOR(A425,100))&lt;6,"الخدام",LOOKUP(FLOOR(A425,100),Classes!$A$1:$A$8,Classes!$B$1:$B$8)),"الخدام"),"")</f>
        <v/>
      </c>
      <c r="E425" s="1" t="str">
        <f>IF(A425&lt;&gt;"",IF(_xlfn.XLOOKUP(Output!A425,'Att log'!$B$5:$B$517,'Att log'!E$5:E$517,)=0,_xlfn.XLOOKUP(Output!A425,'Att log'!B$5:B$517,'Att log'!F$5:F$517,),_xlfn.XLOOKUP(Output!A425,'Att log'!B$5:B$517,'Att log'!E$5:E$517,)),"")</f>
        <v/>
      </c>
      <c r="F425" t="str">
        <f t="shared" si="20"/>
        <v/>
      </c>
    </row>
    <row r="426" spans="2:6">
      <c r="B426" s="2" t="str">
        <f t="shared" si="18"/>
        <v/>
      </c>
      <c r="C426" t="str">
        <f t="shared" si="19"/>
        <v/>
      </c>
      <c r="D426" t="str">
        <f>IF(C426&lt;&gt;"",_xlfn.IFNA(IF((A426-FLOOR(A426,100))&lt;6,"الخدام",LOOKUP(FLOOR(A426,100),Classes!$A$1:$A$8,Classes!$B$1:$B$8)),"الخدام"),"")</f>
        <v/>
      </c>
      <c r="E426" s="1" t="str">
        <f>IF(A426&lt;&gt;"",IF(_xlfn.XLOOKUP(Output!A426,'Att log'!$B$5:$B$517,'Att log'!E$5:E$517,)=0,_xlfn.XLOOKUP(Output!A426,'Att log'!B$5:B$517,'Att log'!F$5:F$517,),_xlfn.XLOOKUP(Output!A426,'Att log'!B$5:B$517,'Att log'!E$5:E$517,)),"")</f>
        <v/>
      </c>
      <c r="F426" t="str">
        <f t="shared" si="20"/>
        <v/>
      </c>
    </row>
    <row r="427" spans="2:6">
      <c r="B427" s="2" t="str">
        <f t="shared" si="18"/>
        <v/>
      </c>
      <c r="C427" t="str">
        <f t="shared" si="19"/>
        <v/>
      </c>
      <c r="D427" t="str">
        <f>IF(C427&lt;&gt;"",_xlfn.IFNA(IF((A427-FLOOR(A427,100))&lt;6,"الخدام",LOOKUP(FLOOR(A427,100),Classes!$A$1:$A$8,Classes!$B$1:$B$8)),"الخدام"),"")</f>
        <v/>
      </c>
      <c r="E427" s="1" t="str">
        <f>IF(A427&lt;&gt;"",IF(_xlfn.XLOOKUP(Output!A427,'Att log'!$B$5:$B$517,'Att log'!E$5:E$517,)=0,_xlfn.XLOOKUP(Output!A427,'Att log'!B$5:B$517,'Att log'!F$5:F$517,),_xlfn.XLOOKUP(Output!A427,'Att log'!B$5:B$517,'Att log'!E$5:E$517,)),"")</f>
        <v/>
      </c>
      <c r="F427" t="str">
        <f t="shared" si="20"/>
        <v/>
      </c>
    </row>
    <row r="428" spans="2:6">
      <c r="B428" s="2" t="str">
        <f t="shared" si="18"/>
        <v/>
      </c>
      <c r="C428" t="str">
        <f t="shared" si="19"/>
        <v/>
      </c>
      <c r="D428" t="str">
        <f>IF(C428&lt;&gt;"",_xlfn.IFNA(IF((A428-FLOOR(A428,100))&lt;6,"الخدام",LOOKUP(FLOOR(A428,100),Classes!$A$1:$A$8,Classes!$B$1:$B$8)),"الخدام"),"")</f>
        <v/>
      </c>
      <c r="E428" s="1" t="str">
        <f>IF(A428&lt;&gt;"",IF(_xlfn.XLOOKUP(Output!A428,'Att log'!$B$5:$B$517,'Att log'!E$5:E$517,)=0,_xlfn.XLOOKUP(Output!A428,'Att log'!B$5:B$517,'Att log'!F$5:F$517,),_xlfn.XLOOKUP(Output!A428,'Att log'!B$5:B$517,'Att log'!E$5:E$517,)),"")</f>
        <v/>
      </c>
      <c r="F428" t="str">
        <f t="shared" si="20"/>
        <v/>
      </c>
    </row>
    <row r="429" spans="2:6">
      <c r="B429" s="2" t="str">
        <f t="shared" si="18"/>
        <v/>
      </c>
      <c r="C429" t="str">
        <f t="shared" si="19"/>
        <v/>
      </c>
      <c r="D429" t="str">
        <f>IF(C429&lt;&gt;"",_xlfn.IFNA(IF((A429-FLOOR(A429,100))&lt;6,"الخدام",LOOKUP(FLOOR(A429,100),Classes!$A$1:$A$8,Classes!$B$1:$B$8)),"الخدام"),"")</f>
        <v/>
      </c>
      <c r="E429" s="1" t="str">
        <f>IF(A429&lt;&gt;"",IF(_xlfn.XLOOKUP(Output!A429,'Att log'!$B$5:$B$517,'Att log'!E$5:E$517,)=0,_xlfn.XLOOKUP(Output!A429,'Att log'!B$5:B$517,'Att log'!F$5:F$517,),_xlfn.XLOOKUP(Output!A429,'Att log'!B$5:B$517,'Att log'!E$5:E$517,)),"")</f>
        <v/>
      </c>
      <c r="F429" t="str">
        <f t="shared" si="20"/>
        <v/>
      </c>
    </row>
    <row r="430" spans="2:6">
      <c r="B430" s="2" t="str">
        <f t="shared" si="18"/>
        <v/>
      </c>
      <c r="C430" t="str">
        <f t="shared" si="19"/>
        <v/>
      </c>
      <c r="D430" t="str">
        <f>IF(C430&lt;&gt;"",_xlfn.IFNA(IF((A430-FLOOR(A430,100))&lt;6,"الخدام",LOOKUP(FLOOR(A430,100),Classes!$A$1:$A$8,Classes!$B$1:$B$8)),"الخدام"),"")</f>
        <v/>
      </c>
      <c r="E430" s="1" t="str">
        <f>IF(A430&lt;&gt;"",IF(_xlfn.XLOOKUP(Output!A430,'Att log'!$B$5:$B$517,'Att log'!E$5:E$517,)=0,_xlfn.XLOOKUP(Output!A430,'Att log'!B$5:B$517,'Att log'!F$5:F$517,),_xlfn.XLOOKUP(Output!A430,'Att log'!B$5:B$517,'Att log'!E$5:E$517,)),"")</f>
        <v/>
      </c>
      <c r="F430" t="str">
        <f t="shared" si="20"/>
        <v/>
      </c>
    </row>
    <row r="431" spans="2:6">
      <c r="B431" s="2" t="str">
        <f t="shared" si="18"/>
        <v/>
      </c>
      <c r="C431" t="str">
        <f t="shared" si="19"/>
        <v/>
      </c>
      <c r="D431" t="str">
        <f>IF(C431&lt;&gt;"",_xlfn.IFNA(IF((A431-FLOOR(A431,100))&lt;6,"الخدام",LOOKUP(FLOOR(A431,100),Classes!$A$1:$A$8,Classes!$B$1:$B$8)),"الخدام"),"")</f>
        <v/>
      </c>
      <c r="E431" s="1" t="str">
        <f>IF(A431&lt;&gt;"",IF(_xlfn.XLOOKUP(Output!A431,'Att log'!$B$5:$B$517,'Att log'!E$5:E$517,)=0,_xlfn.XLOOKUP(Output!A431,'Att log'!B$5:B$517,'Att log'!F$5:F$517,),_xlfn.XLOOKUP(Output!A431,'Att log'!B$5:B$517,'Att log'!E$5:E$517,)),"")</f>
        <v/>
      </c>
      <c r="F431" t="str">
        <f t="shared" si="20"/>
        <v/>
      </c>
    </row>
    <row r="432" spans="2:6">
      <c r="B432" s="2" t="str">
        <f t="shared" si="18"/>
        <v/>
      </c>
      <c r="C432" t="str">
        <f t="shared" si="19"/>
        <v/>
      </c>
      <c r="D432" t="str">
        <f>IF(C432&lt;&gt;"",_xlfn.IFNA(IF((A432-FLOOR(A432,100))&lt;6,"الخدام",LOOKUP(FLOOR(A432,100),Classes!$A$1:$A$8,Classes!$B$1:$B$8)),"الخدام"),"")</f>
        <v/>
      </c>
      <c r="E432" s="1" t="str">
        <f>IF(A432&lt;&gt;"",IF(_xlfn.XLOOKUP(Output!A432,'Att log'!$B$5:$B$517,'Att log'!E$5:E$517,)=0,_xlfn.XLOOKUP(Output!A432,'Att log'!B$5:B$517,'Att log'!F$5:F$517,),_xlfn.XLOOKUP(Output!A432,'Att log'!B$5:B$517,'Att log'!E$5:E$517,)),"")</f>
        <v/>
      </c>
      <c r="F432" t="str">
        <f t="shared" si="20"/>
        <v/>
      </c>
    </row>
    <row r="433" spans="2:6">
      <c r="B433" s="2" t="str">
        <f t="shared" si="18"/>
        <v/>
      </c>
      <c r="C433" t="str">
        <f t="shared" si="19"/>
        <v/>
      </c>
      <c r="D433" t="str">
        <f>IF(C433&lt;&gt;"",_xlfn.IFNA(IF((A433-FLOOR(A433,100))&lt;6,"الخدام",LOOKUP(FLOOR(A433,100),Classes!$A$1:$A$8,Classes!$B$1:$B$8)),"الخدام"),"")</f>
        <v/>
      </c>
      <c r="E433" s="1" t="str">
        <f>IF(A433&lt;&gt;"",IF(_xlfn.XLOOKUP(Output!A433,'Att log'!$B$5:$B$517,'Att log'!E$5:E$517,)=0,_xlfn.XLOOKUP(Output!A433,'Att log'!B$5:B$517,'Att log'!F$5:F$517,),_xlfn.XLOOKUP(Output!A433,'Att log'!B$5:B$517,'Att log'!E$5:E$517,)),"")</f>
        <v/>
      </c>
      <c r="F433" t="str">
        <f t="shared" si="20"/>
        <v/>
      </c>
    </row>
    <row r="434" spans="2:6">
      <c r="B434" s="2" t="str">
        <f t="shared" si="18"/>
        <v/>
      </c>
      <c r="C434" t="str">
        <f t="shared" si="19"/>
        <v/>
      </c>
      <c r="D434" t="str">
        <f>IF(C434&lt;&gt;"",_xlfn.IFNA(IF((A434-FLOOR(A434,100))&lt;6,"الخدام",LOOKUP(FLOOR(A434,100),Classes!$A$1:$A$8,Classes!$B$1:$B$8)),"الخدام"),"")</f>
        <v/>
      </c>
      <c r="E434" s="1" t="str">
        <f>IF(A434&lt;&gt;"",IF(_xlfn.XLOOKUP(Output!A434,'Att log'!$B$5:$B$517,'Att log'!E$5:E$517,)=0,_xlfn.XLOOKUP(Output!A434,'Att log'!B$5:B$517,'Att log'!F$5:F$517,),_xlfn.XLOOKUP(Output!A434,'Att log'!B$5:B$517,'Att log'!E$5:E$517,)),"")</f>
        <v/>
      </c>
      <c r="F434" t="str">
        <f t="shared" si="20"/>
        <v/>
      </c>
    </row>
    <row r="435" spans="2:6">
      <c r="B435" s="2" t="str">
        <f t="shared" si="18"/>
        <v/>
      </c>
      <c r="C435" t="str">
        <f t="shared" si="19"/>
        <v/>
      </c>
      <c r="D435" t="str">
        <f>IF(C435&lt;&gt;"",_xlfn.IFNA(IF((A435-FLOOR(A435,100))&lt;6,"الخدام",LOOKUP(FLOOR(A435,100),Classes!$A$1:$A$8,Classes!$B$1:$B$8)),"الخدام"),"")</f>
        <v/>
      </c>
      <c r="E435" s="1" t="str">
        <f>IF(A435&lt;&gt;"",IF(_xlfn.XLOOKUP(Output!A435,'Att log'!$B$5:$B$517,'Att log'!E$5:E$517,)=0,_xlfn.XLOOKUP(Output!A435,'Att log'!B$5:B$517,'Att log'!F$5:F$517,),_xlfn.XLOOKUP(Output!A435,'Att log'!B$5:B$517,'Att log'!E$5:E$517,)),"")</f>
        <v/>
      </c>
      <c r="F435" t="str">
        <f t="shared" si="20"/>
        <v/>
      </c>
    </row>
    <row r="436" spans="2:6">
      <c r="B436" s="2" t="str">
        <f t="shared" si="18"/>
        <v/>
      </c>
      <c r="C436" t="str">
        <f t="shared" si="19"/>
        <v/>
      </c>
      <c r="D436" t="str">
        <f>IF(C436&lt;&gt;"",_xlfn.IFNA(IF((A436-FLOOR(A436,100))&lt;6,"الخدام",LOOKUP(FLOOR(A436,100),Classes!$A$1:$A$8,Classes!$B$1:$B$8)),"الخدام"),"")</f>
        <v/>
      </c>
      <c r="E436" s="1" t="str">
        <f>IF(A436&lt;&gt;"",IF(_xlfn.XLOOKUP(Output!A436,'Att log'!$B$5:$B$517,'Att log'!E$5:E$517,)=0,_xlfn.XLOOKUP(Output!A436,'Att log'!B$5:B$517,'Att log'!F$5:F$517,),_xlfn.XLOOKUP(Output!A436,'Att log'!B$5:B$517,'Att log'!E$5:E$517,)),"")</f>
        <v/>
      </c>
      <c r="F436" t="str">
        <f t="shared" si="20"/>
        <v/>
      </c>
    </row>
    <row r="437" spans="2:6">
      <c r="B437" s="2" t="str">
        <f t="shared" si="18"/>
        <v/>
      </c>
      <c r="C437" t="str">
        <f t="shared" si="19"/>
        <v/>
      </c>
      <c r="D437" t="str">
        <f>IF(C437&lt;&gt;"",_xlfn.IFNA(IF((A437-FLOOR(A437,100))&lt;6,"الخدام",LOOKUP(FLOOR(A437,100),Classes!$A$1:$A$8,Classes!$B$1:$B$8)),"الخدام"),"")</f>
        <v/>
      </c>
      <c r="E437" s="1" t="str">
        <f>IF(A437&lt;&gt;"",IF(_xlfn.XLOOKUP(Output!A437,'Att log'!$B$5:$B$517,'Att log'!E$5:E$517,)=0,_xlfn.XLOOKUP(Output!A437,'Att log'!B$5:B$517,'Att log'!F$5:F$517,),_xlfn.XLOOKUP(Output!A437,'Att log'!B$5:B$517,'Att log'!E$5:E$517,)),"")</f>
        <v/>
      </c>
      <c r="F437" t="str">
        <f t="shared" si="20"/>
        <v/>
      </c>
    </row>
    <row r="438" spans="2:6">
      <c r="B438" s="2" t="str">
        <f t="shared" si="18"/>
        <v/>
      </c>
      <c r="C438" t="str">
        <f t="shared" si="19"/>
        <v/>
      </c>
      <c r="D438" t="str">
        <f>IF(C438&lt;&gt;"",_xlfn.IFNA(IF((A438-FLOOR(A438,100))&lt;6,"الخدام",LOOKUP(FLOOR(A438,100),Classes!$A$1:$A$8,Classes!$B$1:$B$8)),"الخدام"),"")</f>
        <v/>
      </c>
      <c r="E438" s="1" t="str">
        <f>IF(A438&lt;&gt;"",IF(_xlfn.XLOOKUP(Output!A438,'Att log'!$B$5:$B$517,'Att log'!E$5:E$517,)=0,_xlfn.XLOOKUP(Output!A438,'Att log'!B$5:B$517,'Att log'!F$5:F$517,),_xlfn.XLOOKUP(Output!A438,'Att log'!B$5:B$517,'Att log'!E$5:E$517,)),"")</f>
        <v/>
      </c>
      <c r="F438" t="str">
        <f t="shared" si="20"/>
        <v/>
      </c>
    </row>
    <row r="439" spans="2:6">
      <c r="B439" s="2" t="str">
        <f t="shared" si="18"/>
        <v/>
      </c>
      <c r="C439" t="str">
        <f t="shared" si="19"/>
        <v/>
      </c>
      <c r="D439" t="str">
        <f>IF(C439&lt;&gt;"",_xlfn.IFNA(IF((A439-FLOOR(A439,100))&lt;6,"الخدام",LOOKUP(FLOOR(A439,100),Classes!$A$1:$A$8,Classes!$B$1:$B$8)),"الخدام"),"")</f>
        <v/>
      </c>
      <c r="E439" s="1" t="str">
        <f>IF(A439&lt;&gt;"",IF(_xlfn.XLOOKUP(Output!A439,'Att log'!$B$5:$B$517,'Att log'!E$5:E$517,)=0,_xlfn.XLOOKUP(Output!A439,'Att log'!B$5:B$517,'Att log'!F$5:F$517,),_xlfn.XLOOKUP(Output!A439,'Att log'!B$5:B$517,'Att log'!E$5:E$517,)),"")</f>
        <v/>
      </c>
      <c r="F439" t="str">
        <f t="shared" si="20"/>
        <v/>
      </c>
    </row>
    <row r="440" spans="2:6">
      <c r="B440" s="2" t="str">
        <f t="shared" si="18"/>
        <v/>
      </c>
      <c r="C440" t="str">
        <f t="shared" si="19"/>
        <v/>
      </c>
      <c r="D440" t="str">
        <f>IF(C440&lt;&gt;"",_xlfn.IFNA(IF((A440-FLOOR(A440,100))&lt;6,"الخدام",LOOKUP(FLOOR(A440,100),Classes!$A$1:$A$8,Classes!$B$1:$B$8)),"الخدام"),"")</f>
        <v/>
      </c>
      <c r="E440" s="1" t="str">
        <f>IF(A440&lt;&gt;"",IF(_xlfn.XLOOKUP(Output!A440,'Att log'!$B$5:$B$517,'Att log'!E$5:E$517,)=0,_xlfn.XLOOKUP(Output!A440,'Att log'!B$5:B$517,'Att log'!F$5:F$517,),_xlfn.XLOOKUP(Output!A440,'Att log'!B$5:B$517,'Att log'!E$5:E$517,)),"")</f>
        <v/>
      </c>
      <c r="F440" t="str">
        <f t="shared" si="20"/>
        <v/>
      </c>
    </row>
    <row r="441" spans="2:6">
      <c r="B441" s="2" t="str">
        <f t="shared" si="18"/>
        <v/>
      </c>
      <c r="C441" t="str">
        <f t="shared" si="19"/>
        <v/>
      </c>
      <c r="D441" t="str">
        <f>IF(C441&lt;&gt;"",_xlfn.IFNA(IF((A441-FLOOR(A441,100))&lt;6,"الخدام",LOOKUP(FLOOR(A441,100),Classes!$A$1:$A$8,Classes!$B$1:$B$8)),"الخدام"),"")</f>
        <v/>
      </c>
      <c r="E441" s="1" t="str">
        <f>IF(A441&lt;&gt;"",IF(_xlfn.XLOOKUP(Output!A441,'Att log'!$B$5:$B$517,'Att log'!E$5:E$517,)=0,_xlfn.XLOOKUP(Output!A441,'Att log'!B$5:B$517,'Att log'!F$5:F$517,),_xlfn.XLOOKUP(Output!A441,'Att log'!B$5:B$517,'Att log'!E$5:E$517,)),"")</f>
        <v/>
      </c>
      <c r="F441" t="str">
        <f t="shared" si="20"/>
        <v/>
      </c>
    </row>
    <row r="442" spans="2:6">
      <c r="B442" s="2" t="str">
        <f t="shared" si="18"/>
        <v/>
      </c>
      <c r="C442" t="str">
        <f t="shared" si="19"/>
        <v/>
      </c>
      <c r="D442" t="str">
        <f>IF(C442&lt;&gt;"",_xlfn.IFNA(IF((A442-FLOOR(A442,100))&lt;6,"الخدام",LOOKUP(FLOOR(A442,100),Classes!$A$1:$A$8,Classes!$B$1:$B$8)),"الخدام"),"")</f>
        <v/>
      </c>
      <c r="E442" s="1" t="str">
        <f>IF(A442&lt;&gt;"",IF(_xlfn.XLOOKUP(Output!A442,'Att log'!$B$5:$B$517,'Att log'!E$5:E$517,)=0,_xlfn.XLOOKUP(Output!A442,'Att log'!B$5:B$517,'Att log'!F$5:F$517,),_xlfn.XLOOKUP(Output!A442,'Att log'!B$5:B$517,'Att log'!E$5:E$517,)),"")</f>
        <v/>
      </c>
      <c r="F442" t="str">
        <f t="shared" si="20"/>
        <v/>
      </c>
    </row>
    <row r="443" spans="2:6">
      <c r="B443" s="2" t="str">
        <f t="shared" si="18"/>
        <v/>
      </c>
      <c r="C443" t="str">
        <f t="shared" si="19"/>
        <v/>
      </c>
      <c r="D443" t="str">
        <f>IF(C443&lt;&gt;"",_xlfn.IFNA(IF((A443-FLOOR(A443,100))&lt;6,"الخدام",LOOKUP(FLOOR(A443,100),Classes!$A$1:$A$8,Classes!$B$1:$B$8)),"الخدام"),"")</f>
        <v/>
      </c>
      <c r="E443" s="1" t="str">
        <f>IF(A443&lt;&gt;"",IF(_xlfn.XLOOKUP(Output!A443,'Att log'!$B$5:$B$517,'Att log'!E$5:E$517,)=0,_xlfn.XLOOKUP(Output!A443,'Att log'!B$5:B$517,'Att log'!F$5:F$517,),_xlfn.XLOOKUP(Output!A443,'Att log'!B$5:B$517,'Att log'!E$5:E$517,)),"")</f>
        <v/>
      </c>
      <c r="F443" t="str">
        <f t="shared" si="20"/>
        <v/>
      </c>
    </row>
    <row r="444" spans="2:6">
      <c r="B444" s="2" t="str">
        <f t="shared" si="18"/>
        <v/>
      </c>
      <c r="C444" t="str">
        <f t="shared" si="19"/>
        <v/>
      </c>
      <c r="D444" t="str">
        <f>IF(C444&lt;&gt;"",_xlfn.IFNA(IF((A444-FLOOR(A444,100))&lt;6,"الخدام",LOOKUP(FLOOR(A444,100),Classes!$A$1:$A$8,Classes!$B$1:$B$8)),"الخدام"),"")</f>
        <v/>
      </c>
      <c r="E444" s="1" t="str">
        <f>IF(A444&lt;&gt;"",IF(_xlfn.XLOOKUP(Output!A444,'Att log'!$B$5:$B$517,'Att log'!E$5:E$517,)=0,_xlfn.XLOOKUP(Output!A444,'Att log'!B$5:B$517,'Att log'!F$5:F$517,),_xlfn.XLOOKUP(Output!A444,'Att log'!B$5:B$517,'Att log'!E$5:E$517,)),"")</f>
        <v/>
      </c>
      <c r="F444" t="str">
        <f t="shared" si="20"/>
        <v/>
      </c>
    </row>
    <row r="445" spans="2:6">
      <c r="B445" s="2" t="str">
        <f t="shared" si="18"/>
        <v/>
      </c>
      <c r="C445" t="str">
        <f t="shared" si="19"/>
        <v/>
      </c>
      <c r="D445" t="str">
        <f>IF(C445&lt;&gt;"",_xlfn.IFNA(IF((A445-FLOOR(A445,100))&lt;6,"الخدام",LOOKUP(FLOOR(A445,100),Classes!$A$1:$A$8,Classes!$B$1:$B$8)),"الخدام"),"")</f>
        <v/>
      </c>
      <c r="E445" s="1" t="str">
        <f>IF(A445&lt;&gt;"",IF(_xlfn.XLOOKUP(Output!A445,'Att log'!$B$5:$B$517,'Att log'!E$5:E$517,)=0,_xlfn.XLOOKUP(Output!A445,'Att log'!B$5:B$517,'Att log'!F$5:F$517,),_xlfn.XLOOKUP(Output!A445,'Att log'!B$5:B$517,'Att log'!E$5:E$517,)),"")</f>
        <v/>
      </c>
      <c r="F445" t="str">
        <f t="shared" si="20"/>
        <v/>
      </c>
    </row>
    <row r="446" spans="2:6">
      <c r="B446" s="2" t="str">
        <f t="shared" si="18"/>
        <v/>
      </c>
      <c r="C446" t="str">
        <f t="shared" si="19"/>
        <v/>
      </c>
      <c r="D446" t="str">
        <f>IF(C446&lt;&gt;"",_xlfn.IFNA(IF((A446-FLOOR(A446,100))&lt;6,"الخدام",LOOKUP(FLOOR(A446,100),Classes!$A$1:$A$8,Classes!$B$1:$B$8)),"الخدام"),"")</f>
        <v/>
      </c>
      <c r="E446" s="1" t="str">
        <f>IF(A446&lt;&gt;"",IF(_xlfn.XLOOKUP(Output!A446,'Att log'!$B$5:$B$517,'Att log'!E$5:E$517,)=0,_xlfn.XLOOKUP(Output!A446,'Att log'!B$5:B$517,'Att log'!F$5:F$517,),_xlfn.XLOOKUP(Output!A446,'Att log'!B$5:B$517,'Att log'!E$5:E$517,)),"")</f>
        <v/>
      </c>
      <c r="F446" t="str">
        <f t="shared" si="20"/>
        <v/>
      </c>
    </row>
    <row r="447" spans="2:6">
      <c r="B447" s="2" t="str">
        <f t="shared" si="18"/>
        <v/>
      </c>
      <c r="C447" t="str">
        <f t="shared" si="19"/>
        <v/>
      </c>
      <c r="D447" t="str">
        <f>IF(C447&lt;&gt;"",_xlfn.IFNA(IF((A447-FLOOR(A447,100))&lt;6,"الخدام",LOOKUP(FLOOR(A447,100),Classes!$A$1:$A$8,Classes!$B$1:$B$8)),"الخدام"),"")</f>
        <v/>
      </c>
      <c r="E447" s="1" t="str">
        <f>IF(A447&lt;&gt;"",IF(_xlfn.XLOOKUP(Output!A447,'Att log'!$B$5:$B$517,'Att log'!E$5:E$517,)=0,_xlfn.XLOOKUP(Output!A447,'Att log'!B$5:B$517,'Att log'!F$5:F$517,),_xlfn.XLOOKUP(Output!A447,'Att log'!B$5:B$517,'Att log'!E$5:E$517,)),"")</f>
        <v/>
      </c>
      <c r="F447" t="str">
        <f t="shared" si="20"/>
        <v/>
      </c>
    </row>
    <row r="448" spans="2:6">
      <c r="B448" s="2" t="str">
        <f t="shared" si="18"/>
        <v/>
      </c>
      <c r="C448" t="str">
        <f t="shared" si="19"/>
        <v/>
      </c>
      <c r="D448" t="str">
        <f>IF(C448&lt;&gt;"",_xlfn.IFNA(IF((A448-FLOOR(A448,100))&lt;6,"الخدام",LOOKUP(FLOOR(A448,100),Classes!$A$1:$A$8,Classes!$B$1:$B$8)),"الخدام"),"")</f>
        <v/>
      </c>
      <c r="E448" s="1" t="str">
        <f>IF(A448&lt;&gt;"",IF(_xlfn.XLOOKUP(Output!A448,'Att log'!$B$5:$B$517,'Att log'!E$5:E$517,)=0,_xlfn.XLOOKUP(Output!A448,'Att log'!B$5:B$517,'Att log'!F$5:F$517,),_xlfn.XLOOKUP(Output!A448,'Att log'!B$5:B$517,'Att log'!E$5:E$517,)),"")</f>
        <v/>
      </c>
      <c r="F448" t="str">
        <f t="shared" si="20"/>
        <v/>
      </c>
    </row>
    <row r="449" spans="2:6">
      <c r="B449" s="2" t="str">
        <f t="shared" si="18"/>
        <v/>
      </c>
      <c r="C449" t="str">
        <f t="shared" si="19"/>
        <v/>
      </c>
      <c r="D449" t="str">
        <f>IF(C449&lt;&gt;"",_xlfn.IFNA(IF((A449-FLOOR(A449,100))&lt;6,"الخدام",LOOKUP(FLOOR(A449,100),Classes!$A$1:$A$8,Classes!$B$1:$B$8)),"الخدام"),"")</f>
        <v/>
      </c>
      <c r="E449" s="1" t="str">
        <f>IF(A449&lt;&gt;"",IF(_xlfn.XLOOKUP(Output!A449,'Att log'!$B$5:$B$517,'Att log'!E$5:E$517,)=0,_xlfn.XLOOKUP(Output!A449,'Att log'!B$5:B$517,'Att log'!F$5:F$517,),_xlfn.XLOOKUP(Output!A449,'Att log'!B$5:B$517,'Att log'!E$5:E$517,)),"")</f>
        <v/>
      </c>
      <c r="F449" t="str">
        <f t="shared" si="20"/>
        <v/>
      </c>
    </row>
    <row r="450" spans="2:6">
      <c r="B450" s="2" t="str">
        <f t="shared" ref="B450:B500" si="21">IF(A450&lt;&gt;"",B449,"")</f>
        <v/>
      </c>
      <c r="C450" t="str">
        <f t="shared" ref="C450:C500" si="22">IF(B450&lt;&gt;"","ثالثة","")</f>
        <v/>
      </c>
      <c r="D450" t="str">
        <f>IF(C450&lt;&gt;"",_xlfn.IFNA(IF((A450-FLOOR(A450,100))&lt;6,"الخدام",LOOKUP(FLOOR(A450,100),Classes!$A$1:$A$8,Classes!$B$1:$B$8)),"الخدام"),"")</f>
        <v/>
      </c>
      <c r="E450" s="1" t="str">
        <f>IF(A450&lt;&gt;"",IF(_xlfn.XLOOKUP(Output!A450,'Att log'!$B$5:$B$517,'Att log'!E$5:E$517,)=0,_xlfn.XLOOKUP(Output!A450,'Att log'!B$5:B$517,'Att log'!F$5:F$517,),_xlfn.XLOOKUP(Output!A450,'Att log'!B$5:B$517,'Att log'!E$5:E$517,)),"")</f>
        <v/>
      </c>
      <c r="F450" t="str">
        <f t="shared" ref="F450:F500" si="23">IF(E450&lt;&gt;"",IF(TIMEVALUE(E450)&gt;TIMEVALUE("13:30"),"yes","no"),"")</f>
        <v/>
      </c>
    </row>
    <row r="451" spans="2:6">
      <c r="B451" s="2" t="str">
        <f t="shared" si="21"/>
        <v/>
      </c>
      <c r="C451" t="str">
        <f t="shared" si="22"/>
        <v/>
      </c>
      <c r="D451" t="str">
        <f>IF(C451&lt;&gt;"",_xlfn.IFNA(IF((A451-FLOOR(A451,100))&lt;6,"الخدام",LOOKUP(FLOOR(A451,100),Classes!$A$1:$A$8,Classes!$B$1:$B$8)),"الخدام"),"")</f>
        <v/>
      </c>
      <c r="E451" s="1" t="str">
        <f>IF(A451&lt;&gt;"",IF(_xlfn.XLOOKUP(Output!A451,'Att log'!$B$5:$B$517,'Att log'!E$5:E$517,)=0,_xlfn.XLOOKUP(Output!A451,'Att log'!B$5:B$517,'Att log'!F$5:F$517,),_xlfn.XLOOKUP(Output!A451,'Att log'!B$5:B$517,'Att log'!E$5:E$517,)),"")</f>
        <v/>
      </c>
      <c r="F451" t="str">
        <f t="shared" si="23"/>
        <v/>
      </c>
    </row>
    <row r="452" spans="2:6">
      <c r="B452" s="2" t="str">
        <f t="shared" si="21"/>
        <v/>
      </c>
      <c r="C452" t="str">
        <f t="shared" si="22"/>
        <v/>
      </c>
      <c r="D452" t="str">
        <f>IF(C452&lt;&gt;"",_xlfn.IFNA(IF((A452-FLOOR(A452,100))&lt;6,"الخدام",LOOKUP(FLOOR(A452,100),Classes!$A$1:$A$8,Classes!$B$1:$B$8)),"الخدام"),"")</f>
        <v/>
      </c>
      <c r="E452" s="1" t="str">
        <f>IF(A452&lt;&gt;"",IF(_xlfn.XLOOKUP(Output!A452,'Att log'!$B$5:$B$517,'Att log'!E$5:E$517,)=0,_xlfn.XLOOKUP(Output!A452,'Att log'!B$5:B$517,'Att log'!F$5:F$517,),_xlfn.XLOOKUP(Output!A452,'Att log'!B$5:B$517,'Att log'!E$5:E$517,)),"")</f>
        <v/>
      </c>
      <c r="F452" t="str">
        <f t="shared" si="23"/>
        <v/>
      </c>
    </row>
    <row r="453" spans="2:6">
      <c r="B453" s="2" t="str">
        <f t="shared" si="21"/>
        <v/>
      </c>
      <c r="C453" t="str">
        <f t="shared" si="22"/>
        <v/>
      </c>
      <c r="D453" t="str">
        <f>IF(C453&lt;&gt;"",_xlfn.IFNA(IF((A453-FLOOR(A453,100))&lt;6,"الخدام",LOOKUP(FLOOR(A453,100),Classes!$A$1:$A$8,Classes!$B$1:$B$8)),"الخدام"),"")</f>
        <v/>
      </c>
      <c r="E453" s="1" t="str">
        <f>IF(A453&lt;&gt;"",IF(_xlfn.XLOOKUP(Output!A453,'Att log'!$B$5:$B$517,'Att log'!E$5:E$517,)=0,_xlfn.XLOOKUP(Output!A453,'Att log'!B$5:B$517,'Att log'!F$5:F$517,),_xlfn.XLOOKUP(Output!A453,'Att log'!B$5:B$517,'Att log'!E$5:E$517,)),"")</f>
        <v/>
      </c>
      <c r="F453" t="str">
        <f t="shared" si="23"/>
        <v/>
      </c>
    </row>
    <row r="454" spans="2:6">
      <c r="B454" s="2" t="str">
        <f t="shared" si="21"/>
        <v/>
      </c>
      <c r="C454" t="str">
        <f t="shared" si="22"/>
        <v/>
      </c>
      <c r="D454" t="str">
        <f>IF(C454&lt;&gt;"",_xlfn.IFNA(IF((A454-FLOOR(A454,100))&lt;6,"الخدام",LOOKUP(FLOOR(A454,100),Classes!$A$1:$A$8,Classes!$B$1:$B$8)),"الخدام"),"")</f>
        <v/>
      </c>
      <c r="E454" s="1" t="str">
        <f>IF(A454&lt;&gt;"",IF(_xlfn.XLOOKUP(Output!A454,'Att log'!$B$5:$B$517,'Att log'!E$5:E$517,)=0,_xlfn.XLOOKUP(Output!A454,'Att log'!B$5:B$517,'Att log'!F$5:F$517,),_xlfn.XLOOKUP(Output!A454,'Att log'!B$5:B$517,'Att log'!E$5:E$517,)),"")</f>
        <v/>
      </c>
      <c r="F454" t="str">
        <f t="shared" si="23"/>
        <v/>
      </c>
    </row>
    <row r="455" spans="2:6">
      <c r="B455" s="2" t="str">
        <f t="shared" si="21"/>
        <v/>
      </c>
      <c r="C455" t="str">
        <f t="shared" si="22"/>
        <v/>
      </c>
      <c r="D455" t="str">
        <f>IF(C455&lt;&gt;"",_xlfn.IFNA(IF((A455-FLOOR(A455,100))&lt;6,"الخدام",LOOKUP(FLOOR(A455,100),Classes!$A$1:$A$8,Classes!$B$1:$B$8)),"الخدام"),"")</f>
        <v/>
      </c>
      <c r="E455" s="1" t="str">
        <f>IF(A455&lt;&gt;"",IF(_xlfn.XLOOKUP(Output!A455,'Att log'!$B$5:$B$517,'Att log'!E$5:E$517,)=0,_xlfn.XLOOKUP(Output!A455,'Att log'!B$5:B$517,'Att log'!F$5:F$517,),_xlfn.XLOOKUP(Output!A455,'Att log'!B$5:B$517,'Att log'!E$5:E$517,)),"")</f>
        <v/>
      </c>
      <c r="F455" t="str">
        <f t="shared" si="23"/>
        <v/>
      </c>
    </row>
    <row r="456" spans="2:6">
      <c r="B456" s="2" t="str">
        <f t="shared" si="21"/>
        <v/>
      </c>
      <c r="C456" t="str">
        <f t="shared" si="22"/>
        <v/>
      </c>
      <c r="D456" t="str">
        <f>IF(C456&lt;&gt;"",_xlfn.IFNA(IF((A456-FLOOR(A456,100))&lt;6,"الخدام",LOOKUP(FLOOR(A456,100),Classes!$A$1:$A$8,Classes!$B$1:$B$8)),"الخدام"),"")</f>
        <v/>
      </c>
      <c r="E456" s="1" t="str">
        <f>IF(A456&lt;&gt;"",IF(_xlfn.XLOOKUP(Output!A456,'Att log'!$B$5:$B$517,'Att log'!E$5:E$517,)=0,_xlfn.XLOOKUP(Output!A456,'Att log'!B$5:B$517,'Att log'!F$5:F$517,),_xlfn.XLOOKUP(Output!A456,'Att log'!B$5:B$517,'Att log'!E$5:E$517,)),"")</f>
        <v/>
      </c>
      <c r="F456" t="str">
        <f t="shared" si="23"/>
        <v/>
      </c>
    </row>
    <row r="457" spans="2:6">
      <c r="B457" s="2" t="str">
        <f t="shared" si="21"/>
        <v/>
      </c>
      <c r="C457" t="str">
        <f t="shared" si="22"/>
        <v/>
      </c>
      <c r="D457" t="str">
        <f>IF(C457&lt;&gt;"",_xlfn.IFNA(IF((A457-FLOOR(A457,100))&lt;6,"الخدام",LOOKUP(FLOOR(A457,100),Classes!$A$1:$A$8,Classes!$B$1:$B$8)),"الخدام"),"")</f>
        <v/>
      </c>
      <c r="E457" s="1" t="str">
        <f>IF(A457&lt;&gt;"",IF(_xlfn.XLOOKUP(Output!A457,'Att log'!$B$5:$B$517,'Att log'!E$5:E$517,)=0,_xlfn.XLOOKUP(Output!A457,'Att log'!B$5:B$517,'Att log'!F$5:F$517,),_xlfn.XLOOKUP(Output!A457,'Att log'!B$5:B$517,'Att log'!E$5:E$517,)),"")</f>
        <v/>
      </c>
      <c r="F457" t="str">
        <f t="shared" si="23"/>
        <v/>
      </c>
    </row>
    <row r="458" spans="2:6">
      <c r="B458" s="2" t="str">
        <f t="shared" si="21"/>
        <v/>
      </c>
      <c r="C458" t="str">
        <f t="shared" si="22"/>
        <v/>
      </c>
      <c r="D458" t="str">
        <f>IF(C458&lt;&gt;"",_xlfn.IFNA(IF((A458-FLOOR(A458,100))&lt;6,"الخدام",LOOKUP(FLOOR(A458,100),Classes!$A$1:$A$8,Classes!$B$1:$B$8)),"الخدام"),"")</f>
        <v/>
      </c>
      <c r="E458" s="1" t="str">
        <f>IF(A458&lt;&gt;"",IF(_xlfn.XLOOKUP(Output!A458,'Att log'!$B$5:$B$517,'Att log'!E$5:E$517,)=0,_xlfn.XLOOKUP(Output!A458,'Att log'!B$5:B$517,'Att log'!F$5:F$517,),_xlfn.XLOOKUP(Output!A458,'Att log'!B$5:B$517,'Att log'!E$5:E$517,)),"")</f>
        <v/>
      </c>
      <c r="F458" t="str">
        <f t="shared" si="23"/>
        <v/>
      </c>
    </row>
    <row r="459" spans="2:6">
      <c r="B459" s="2" t="str">
        <f t="shared" si="21"/>
        <v/>
      </c>
      <c r="C459" t="str">
        <f t="shared" si="22"/>
        <v/>
      </c>
      <c r="D459" t="str">
        <f>IF(C459&lt;&gt;"",_xlfn.IFNA(IF((A459-FLOOR(A459,100))&lt;6,"الخدام",LOOKUP(FLOOR(A459,100),Classes!$A$1:$A$8,Classes!$B$1:$B$8)),"الخدام"),"")</f>
        <v/>
      </c>
      <c r="E459" s="1" t="str">
        <f>IF(A459&lt;&gt;"",IF(_xlfn.XLOOKUP(Output!A459,'Att log'!$B$5:$B$517,'Att log'!E$5:E$517,)=0,_xlfn.XLOOKUP(Output!A459,'Att log'!B$5:B$517,'Att log'!F$5:F$517,),_xlfn.XLOOKUP(Output!A459,'Att log'!B$5:B$517,'Att log'!E$5:E$517,)),"")</f>
        <v/>
      </c>
      <c r="F459" t="str">
        <f t="shared" si="23"/>
        <v/>
      </c>
    </row>
    <row r="460" spans="2:6">
      <c r="B460" s="2" t="str">
        <f t="shared" si="21"/>
        <v/>
      </c>
      <c r="C460" t="str">
        <f t="shared" si="22"/>
        <v/>
      </c>
      <c r="D460" t="str">
        <f>IF(C460&lt;&gt;"",_xlfn.IFNA(IF((A460-FLOOR(A460,100))&lt;6,"الخدام",LOOKUP(FLOOR(A460,100),Classes!$A$1:$A$8,Classes!$B$1:$B$8)),"الخدام"),"")</f>
        <v/>
      </c>
      <c r="E460" s="1" t="str">
        <f>IF(A460&lt;&gt;"",IF(_xlfn.XLOOKUP(Output!A460,'Att log'!$B$5:$B$517,'Att log'!E$5:E$517,)=0,_xlfn.XLOOKUP(Output!A460,'Att log'!B$5:B$517,'Att log'!F$5:F$517,),_xlfn.XLOOKUP(Output!A460,'Att log'!B$5:B$517,'Att log'!E$5:E$517,)),"")</f>
        <v/>
      </c>
      <c r="F460" t="str">
        <f t="shared" si="23"/>
        <v/>
      </c>
    </row>
    <row r="461" spans="2:6">
      <c r="B461" s="2" t="str">
        <f t="shared" si="21"/>
        <v/>
      </c>
      <c r="C461" t="str">
        <f t="shared" si="22"/>
        <v/>
      </c>
      <c r="D461" t="str">
        <f>IF(C461&lt;&gt;"",_xlfn.IFNA(IF((A461-FLOOR(A461,100))&lt;6,"الخدام",LOOKUP(FLOOR(A461,100),Classes!$A$1:$A$8,Classes!$B$1:$B$8)),"الخدام"),"")</f>
        <v/>
      </c>
      <c r="E461" s="1" t="str">
        <f>IF(A461&lt;&gt;"",IF(_xlfn.XLOOKUP(Output!A461,'Att log'!$B$5:$B$517,'Att log'!E$5:E$517,)=0,_xlfn.XLOOKUP(Output!A461,'Att log'!B$5:B$517,'Att log'!F$5:F$517,),_xlfn.XLOOKUP(Output!A461,'Att log'!B$5:B$517,'Att log'!E$5:E$517,)),"")</f>
        <v/>
      </c>
      <c r="F461" t="str">
        <f t="shared" si="23"/>
        <v/>
      </c>
    </row>
    <row r="462" spans="2:6">
      <c r="B462" s="2" t="str">
        <f t="shared" si="21"/>
        <v/>
      </c>
      <c r="C462" t="str">
        <f t="shared" si="22"/>
        <v/>
      </c>
      <c r="D462" t="str">
        <f>IF(C462&lt;&gt;"",_xlfn.IFNA(IF((A462-FLOOR(A462,100))&lt;6,"الخدام",LOOKUP(FLOOR(A462,100),Classes!$A$1:$A$8,Classes!$B$1:$B$8)),"الخدام"),"")</f>
        <v/>
      </c>
      <c r="E462" s="1" t="str">
        <f>IF(A462&lt;&gt;"",IF(_xlfn.XLOOKUP(Output!A462,'Att log'!$B$5:$B$517,'Att log'!E$5:E$517,)=0,_xlfn.XLOOKUP(Output!A462,'Att log'!B$5:B$517,'Att log'!F$5:F$517,),_xlfn.XLOOKUP(Output!A462,'Att log'!B$5:B$517,'Att log'!E$5:E$517,)),"")</f>
        <v/>
      </c>
      <c r="F462" t="str">
        <f t="shared" si="23"/>
        <v/>
      </c>
    </row>
    <row r="463" spans="2:6">
      <c r="B463" s="2" t="str">
        <f t="shared" si="21"/>
        <v/>
      </c>
      <c r="C463" t="str">
        <f t="shared" si="22"/>
        <v/>
      </c>
      <c r="D463" t="str">
        <f>IF(C463&lt;&gt;"",_xlfn.IFNA(IF((A463-FLOOR(A463,100))&lt;6,"الخدام",LOOKUP(FLOOR(A463,100),Classes!$A$1:$A$8,Classes!$B$1:$B$8)),"الخدام"),"")</f>
        <v/>
      </c>
      <c r="E463" s="1" t="str">
        <f>IF(A463&lt;&gt;"",IF(_xlfn.XLOOKUP(Output!A463,'Att log'!$B$5:$B$517,'Att log'!E$5:E$517,)=0,_xlfn.XLOOKUP(Output!A463,'Att log'!B$5:B$517,'Att log'!F$5:F$517,),_xlfn.XLOOKUP(Output!A463,'Att log'!B$5:B$517,'Att log'!E$5:E$517,)),"")</f>
        <v/>
      </c>
      <c r="F463" t="str">
        <f t="shared" si="23"/>
        <v/>
      </c>
    </row>
    <row r="464" spans="2:6">
      <c r="B464" s="2" t="str">
        <f t="shared" si="21"/>
        <v/>
      </c>
      <c r="C464" t="str">
        <f t="shared" si="22"/>
        <v/>
      </c>
      <c r="D464" t="str">
        <f>IF(C464&lt;&gt;"",_xlfn.IFNA(IF((A464-FLOOR(A464,100))&lt;6,"الخدام",LOOKUP(FLOOR(A464,100),Classes!$A$1:$A$8,Classes!$B$1:$B$8)),"الخدام"),"")</f>
        <v/>
      </c>
      <c r="E464" s="1" t="str">
        <f>IF(A464&lt;&gt;"",IF(_xlfn.XLOOKUP(Output!A464,'Att log'!$B$5:$B$517,'Att log'!E$5:E$517,)=0,_xlfn.XLOOKUP(Output!A464,'Att log'!B$5:B$517,'Att log'!F$5:F$517,),_xlfn.XLOOKUP(Output!A464,'Att log'!B$5:B$517,'Att log'!E$5:E$517,)),"")</f>
        <v/>
      </c>
      <c r="F464" t="str">
        <f t="shared" si="23"/>
        <v/>
      </c>
    </row>
    <row r="465" spans="2:6">
      <c r="B465" s="2" t="str">
        <f t="shared" si="21"/>
        <v/>
      </c>
      <c r="C465" t="str">
        <f t="shared" si="22"/>
        <v/>
      </c>
      <c r="D465" t="str">
        <f>IF(C465&lt;&gt;"",_xlfn.IFNA(IF((A465-FLOOR(A465,100))&lt;6,"الخدام",LOOKUP(FLOOR(A465,100),Classes!$A$1:$A$8,Classes!$B$1:$B$8)),"الخدام"),"")</f>
        <v/>
      </c>
      <c r="E465" s="1" t="str">
        <f>IF(A465&lt;&gt;"",IF(_xlfn.XLOOKUP(Output!A465,'Att log'!$B$5:$B$517,'Att log'!E$5:E$517,)=0,_xlfn.XLOOKUP(Output!A465,'Att log'!B$5:B$517,'Att log'!F$5:F$517,),_xlfn.XLOOKUP(Output!A465,'Att log'!B$5:B$517,'Att log'!E$5:E$517,)),"")</f>
        <v/>
      </c>
      <c r="F465" t="str">
        <f t="shared" si="23"/>
        <v/>
      </c>
    </row>
    <row r="466" spans="2:6">
      <c r="B466" s="2" t="str">
        <f t="shared" si="21"/>
        <v/>
      </c>
      <c r="C466" t="str">
        <f t="shared" si="22"/>
        <v/>
      </c>
      <c r="D466" t="str">
        <f>IF(C466&lt;&gt;"",_xlfn.IFNA(IF((A466-FLOOR(A466,100))&lt;6,"الخدام",LOOKUP(FLOOR(A466,100),Classes!$A$1:$A$8,Classes!$B$1:$B$8)),"الخدام"),"")</f>
        <v/>
      </c>
      <c r="E466" s="1" t="str">
        <f>IF(A466&lt;&gt;"",IF(_xlfn.XLOOKUP(Output!A466,'Att log'!$B$5:$B$517,'Att log'!E$5:E$517,)=0,_xlfn.XLOOKUP(Output!A466,'Att log'!B$5:B$517,'Att log'!F$5:F$517,),_xlfn.XLOOKUP(Output!A466,'Att log'!B$5:B$517,'Att log'!E$5:E$517,)),"")</f>
        <v/>
      </c>
      <c r="F466" t="str">
        <f t="shared" si="23"/>
        <v/>
      </c>
    </row>
    <row r="467" spans="2:6">
      <c r="B467" s="2" t="str">
        <f t="shared" si="21"/>
        <v/>
      </c>
      <c r="C467" t="str">
        <f t="shared" si="22"/>
        <v/>
      </c>
      <c r="D467" t="str">
        <f>IF(C467&lt;&gt;"",_xlfn.IFNA(IF((A467-FLOOR(A467,100))&lt;6,"الخدام",LOOKUP(FLOOR(A467,100),Classes!$A$1:$A$8,Classes!$B$1:$B$8)),"الخدام"),"")</f>
        <v/>
      </c>
      <c r="E467" s="1" t="str">
        <f>IF(A467&lt;&gt;"",IF(_xlfn.XLOOKUP(Output!A467,'Att log'!$B$5:$B$517,'Att log'!E$5:E$517,)=0,_xlfn.XLOOKUP(Output!A467,'Att log'!B$5:B$517,'Att log'!F$5:F$517,),_xlfn.XLOOKUP(Output!A467,'Att log'!B$5:B$517,'Att log'!E$5:E$517,)),"")</f>
        <v/>
      </c>
      <c r="F467" t="str">
        <f t="shared" si="23"/>
        <v/>
      </c>
    </row>
    <row r="468" spans="2:6">
      <c r="B468" s="2" t="str">
        <f t="shared" si="21"/>
        <v/>
      </c>
      <c r="C468" t="str">
        <f t="shared" si="22"/>
        <v/>
      </c>
      <c r="D468" t="str">
        <f>IF(C468&lt;&gt;"",_xlfn.IFNA(IF((A468-FLOOR(A468,100))&lt;6,"الخدام",LOOKUP(FLOOR(A468,100),Classes!$A$1:$A$8,Classes!$B$1:$B$8)),"الخدام"),"")</f>
        <v/>
      </c>
      <c r="E468" s="1" t="str">
        <f>IF(A468&lt;&gt;"",IF(_xlfn.XLOOKUP(Output!A468,'Att log'!$B$5:$B$517,'Att log'!E$5:E$517,)=0,_xlfn.XLOOKUP(Output!A468,'Att log'!B$5:B$517,'Att log'!F$5:F$517,),_xlfn.XLOOKUP(Output!A468,'Att log'!B$5:B$517,'Att log'!E$5:E$517,)),"")</f>
        <v/>
      </c>
      <c r="F468" t="str">
        <f t="shared" si="23"/>
        <v/>
      </c>
    </row>
    <row r="469" spans="2:6">
      <c r="B469" s="2" t="str">
        <f t="shared" si="21"/>
        <v/>
      </c>
      <c r="C469" t="str">
        <f t="shared" si="22"/>
        <v/>
      </c>
      <c r="D469" t="str">
        <f>IF(C469&lt;&gt;"",_xlfn.IFNA(IF((A469-FLOOR(A469,100))&lt;6,"الخدام",LOOKUP(FLOOR(A469,100),Classes!$A$1:$A$8,Classes!$B$1:$B$8)),"الخدام"),"")</f>
        <v/>
      </c>
      <c r="E469" s="1" t="str">
        <f>IF(A469&lt;&gt;"",IF(_xlfn.XLOOKUP(Output!A469,'Att log'!$B$5:$B$517,'Att log'!E$5:E$517,)=0,_xlfn.XLOOKUP(Output!A469,'Att log'!B$5:B$517,'Att log'!F$5:F$517,),_xlfn.XLOOKUP(Output!A469,'Att log'!B$5:B$517,'Att log'!E$5:E$517,)),"")</f>
        <v/>
      </c>
      <c r="F469" t="str">
        <f t="shared" si="23"/>
        <v/>
      </c>
    </row>
    <row r="470" spans="2:6">
      <c r="B470" s="2" t="str">
        <f t="shared" si="21"/>
        <v/>
      </c>
      <c r="C470" t="str">
        <f t="shared" si="22"/>
        <v/>
      </c>
      <c r="D470" t="str">
        <f>IF(C470&lt;&gt;"",_xlfn.IFNA(IF((A470-FLOOR(A470,100))&lt;6,"الخدام",LOOKUP(FLOOR(A470,100),Classes!$A$1:$A$8,Classes!$B$1:$B$8)),"الخدام"),"")</f>
        <v/>
      </c>
      <c r="E470" s="1" t="str">
        <f>IF(A470&lt;&gt;"",IF(_xlfn.XLOOKUP(Output!A470,'Att log'!$B$5:$B$517,'Att log'!E$5:E$517,)=0,_xlfn.XLOOKUP(Output!A470,'Att log'!B$5:B$517,'Att log'!F$5:F$517,),_xlfn.XLOOKUP(Output!A470,'Att log'!B$5:B$517,'Att log'!E$5:E$517,)),"")</f>
        <v/>
      </c>
      <c r="F470" t="str">
        <f t="shared" si="23"/>
        <v/>
      </c>
    </row>
    <row r="471" spans="2:6">
      <c r="B471" s="2" t="str">
        <f t="shared" si="21"/>
        <v/>
      </c>
      <c r="C471" t="str">
        <f t="shared" si="22"/>
        <v/>
      </c>
      <c r="D471" t="str">
        <f>IF(C471&lt;&gt;"",_xlfn.IFNA(IF((A471-FLOOR(A471,100))&lt;6,"الخدام",LOOKUP(FLOOR(A471,100),Classes!$A$1:$A$8,Classes!$B$1:$B$8)),"الخدام"),"")</f>
        <v/>
      </c>
      <c r="E471" s="1" t="str">
        <f>IF(A471&lt;&gt;"",IF(_xlfn.XLOOKUP(Output!A471,'Att log'!$B$5:$B$517,'Att log'!E$5:E$517,)=0,_xlfn.XLOOKUP(Output!A471,'Att log'!B$5:B$517,'Att log'!F$5:F$517,),_xlfn.XLOOKUP(Output!A471,'Att log'!B$5:B$517,'Att log'!E$5:E$517,)),"")</f>
        <v/>
      </c>
      <c r="F471" t="str">
        <f t="shared" si="23"/>
        <v/>
      </c>
    </row>
    <row r="472" spans="2:6">
      <c r="B472" s="2" t="str">
        <f t="shared" si="21"/>
        <v/>
      </c>
      <c r="C472" t="str">
        <f t="shared" si="22"/>
        <v/>
      </c>
      <c r="D472" t="str">
        <f>IF(C472&lt;&gt;"",_xlfn.IFNA(IF((A472-FLOOR(A472,100))&lt;6,"الخدام",LOOKUP(FLOOR(A472,100),Classes!$A$1:$A$8,Classes!$B$1:$B$8)),"الخدام"),"")</f>
        <v/>
      </c>
      <c r="E472" s="1" t="str">
        <f>IF(A472&lt;&gt;"",IF(_xlfn.XLOOKUP(Output!A472,'Att log'!$B$5:$B$517,'Att log'!E$5:E$517,)=0,_xlfn.XLOOKUP(Output!A472,'Att log'!B$5:B$517,'Att log'!F$5:F$517,),_xlfn.XLOOKUP(Output!A472,'Att log'!B$5:B$517,'Att log'!E$5:E$517,)),"")</f>
        <v/>
      </c>
      <c r="F472" t="str">
        <f t="shared" si="23"/>
        <v/>
      </c>
    </row>
    <row r="473" spans="2:6">
      <c r="B473" s="2" t="str">
        <f t="shared" si="21"/>
        <v/>
      </c>
      <c r="C473" t="str">
        <f t="shared" si="22"/>
        <v/>
      </c>
      <c r="D473" t="str">
        <f>IF(C473&lt;&gt;"",_xlfn.IFNA(IF((A473-FLOOR(A473,100))&lt;6,"الخدام",LOOKUP(FLOOR(A473,100),Classes!$A$1:$A$8,Classes!$B$1:$B$8)),"الخدام"),"")</f>
        <v/>
      </c>
      <c r="E473" s="1" t="str">
        <f>IF(A473&lt;&gt;"",IF(_xlfn.XLOOKUP(Output!A473,'Att log'!$B$5:$B$517,'Att log'!E$5:E$517,)=0,_xlfn.XLOOKUP(Output!A473,'Att log'!B$5:B$517,'Att log'!F$5:F$517,),_xlfn.XLOOKUP(Output!A473,'Att log'!B$5:B$517,'Att log'!E$5:E$517,)),"")</f>
        <v/>
      </c>
      <c r="F473" t="str">
        <f t="shared" si="23"/>
        <v/>
      </c>
    </row>
    <row r="474" spans="2:6">
      <c r="B474" s="2" t="str">
        <f t="shared" si="21"/>
        <v/>
      </c>
      <c r="C474" t="str">
        <f t="shared" si="22"/>
        <v/>
      </c>
      <c r="D474" t="str">
        <f>IF(C474&lt;&gt;"",_xlfn.IFNA(IF((A474-FLOOR(A474,100))&lt;6,"الخدام",LOOKUP(FLOOR(A474,100),Classes!$A$1:$A$8,Classes!$B$1:$B$8)),"الخدام"),"")</f>
        <v/>
      </c>
      <c r="E474" s="1" t="str">
        <f>IF(A474&lt;&gt;"",IF(_xlfn.XLOOKUP(Output!A474,'Att log'!$B$5:$B$517,'Att log'!E$5:E$517,)=0,_xlfn.XLOOKUP(Output!A474,'Att log'!B$5:B$517,'Att log'!F$5:F$517,),_xlfn.XLOOKUP(Output!A474,'Att log'!B$5:B$517,'Att log'!E$5:E$517,)),"")</f>
        <v/>
      </c>
      <c r="F474" t="str">
        <f t="shared" si="23"/>
        <v/>
      </c>
    </row>
    <row r="475" spans="2:6">
      <c r="B475" s="2" t="str">
        <f t="shared" si="21"/>
        <v/>
      </c>
      <c r="C475" t="str">
        <f t="shared" si="22"/>
        <v/>
      </c>
      <c r="D475" t="str">
        <f>IF(C475&lt;&gt;"",_xlfn.IFNA(IF((A475-FLOOR(A475,100))&lt;6,"الخدام",LOOKUP(FLOOR(A475,100),Classes!$A$1:$A$8,Classes!$B$1:$B$8)),"الخدام"),"")</f>
        <v/>
      </c>
      <c r="E475" s="1" t="str">
        <f>IF(A475&lt;&gt;"",IF(_xlfn.XLOOKUP(Output!A475,'Att log'!$B$5:$B$517,'Att log'!E$5:E$517,)=0,_xlfn.XLOOKUP(Output!A475,'Att log'!B$5:B$517,'Att log'!F$5:F$517,),_xlfn.XLOOKUP(Output!A475,'Att log'!B$5:B$517,'Att log'!E$5:E$517,)),"")</f>
        <v/>
      </c>
      <c r="F475" t="str">
        <f t="shared" si="23"/>
        <v/>
      </c>
    </row>
    <row r="476" spans="2:6">
      <c r="B476" s="2" t="str">
        <f t="shared" si="21"/>
        <v/>
      </c>
      <c r="C476" t="str">
        <f t="shared" si="22"/>
        <v/>
      </c>
      <c r="D476" t="str">
        <f>IF(C476&lt;&gt;"",_xlfn.IFNA(IF((A476-FLOOR(A476,100))&lt;6,"الخدام",LOOKUP(FLOOR(A476,100),Classes!$A$1:$A$8,Classes!$B$1:$B$8)),"الخدام"),"")</f>
        <v/>
      </c>
      <c r="E476" s="1" t="str">
        <f>IF(A476&lt;&gt;"",IF(_xlfn.XLOOKUP(Output!A476,'Att log'!$B$5:$B$517,'Att log'!E$5:E$517,)=0,_xlfn.XLOOKUP(Output!A476,'Att log'!B$5:B$517,'Att log'!F$5:F$517,),_xlfn.XLOOKUP(Output!A476,'Att log'!B$5:B$517,'Att log'!E$5:E$517,)),"")</f>
        <v/>
      </c>
      <c r="F476" t="str">
        <f t="shared" si="23"/>
        <v/>
      </c>
    </row>
    <row r="477" spans="2:6">
      <c r="B477" s="2" t="str">
        <f t="shared" si="21"/>
        <v/>
      </c>
      <c r="C477" t="str">
        <f t="shared" si="22"/>
        <v/>
      </c>
      <c r="D477" t="str">
        <f>IF(C477&lt;&gt;"",_xlfn.IFNA(IF((A477-FLOOR(A477,100))&lt;6,"الخدام",LOOKUP(FLOOR(A477,100),Classes!$A$1:$A$8,Classes!$B$1:$B$8)),"الخدام"),"")</f>
        <v/>
      </c>
      <c r="E477" s="1" t="str">
        <f>IF(A477&lt;&gt;"",IF(_xlfn.XLOOKUP(Output!A477,'Att log'!$B$5:$B$517,'Att log'!E$5:E$517,)=0,_xlfn.XLOOKUP(Output!A477,'Att log'!B$5:B$517,'Att log'!F$5:F$517,),_xlfn.XLOOKUP(Output!A477,'Att log'!B$5:B$517,'Att log'!E$5:E$517,)),"")</f>
        <v/>
      </c>
      <c r="F477" t="str">
        <f t="shared" si="23"/>
        <v/>
      </c>
    </row>
    <row r="478" spans="2:6">
      <c r="B478" s="2" t="str">
        <f t="shared" si="21"/>
        <v/>
      </c>
      <c r="C478" t="str">
        <f t="shared" si="22"/>
        <v/>
      </c>
      <c r="D478" t="str">
        <f>IF(C478&lt;&gt;"",_xlfn.IFNA(IF((A478-FLOOR(A478,100))&lt;6,"الخدام",LOOKUP(FLOOR(A478,100),Classes!$A$1:$A$8,Classes!$B$1:$B$8)),"الخدام"),"")</f>
        <v/>
      </c>
      <c r="E478" s="1" t="str">
        <f>IF(A478&lt;&gt;"",IF(_xlfn.XLOOKUP(Output!A478,'Att log'!$B$5:$B$517,'Att log'!E$5:E$517,)=0,_xlfn.XLOOKUP(Output!A478,'Att log'!B$5:B$517,'Att log'!F$5:F$517,),_xlfn.XLOOKUP(Output!A478,'Att log'!B$5:B$517,'Att log'!E$5:E$517,)),"")</f>
        <v/>
      </c>
      <c r="F478" t="str">
        <f t="shared" si="23"/>
        <v/>
      </c>
    </row>
    <row r="479" spans="2:6">
      <c r="B479" s="2" t="str">
        <f t="shared" si="21"/>
        <v/>
      </c>
      <c r="C479" t="str">
        <f t="shared" si="22"/>
        <v/>
      </c>
      <c r="D479" t="str">
        <f>IF(C479&lt;&gt;"",_xlfn.IFNA(IF((A479-FLOOR(A479,100))&lt;6,"الخدام",LOOKUP(FLOOR(A479,100),Classes!$A$1:$A$8,Classes!$B$1:$B$8)),"الخدام"),"")</f>
        <v/>
      </c>
      <c r="E479" s="1" t="str">
        <f>IF(A479&lt;&gt;"",IF(_xlfn.XLOOKUP(Output!A479,'Att log'!$B$5:$B$517,'Att log'!E$5:E$517,)=0,_xlfn.XLOOKUP(Output!A479,'Att log'!B$5:B$517,'Att log'!F$5:F$517,),_xlfn.XLOOKUP(Output!A479,'Att log'!B$5:B$517,'Att log'!E$5:E$517,)),"")</f>
        <v/>
      </c>
      <c r="F479" t="str">
        <f t="shared" si="23"/>
        <v/>
      </c>
    </row>
    <row r="480" spans="2:6">
      <c r="B480" s="2" t="str">
        <f t="shared" si="21"/>
        <v/>
      </c>
      <c r="C480" t="str">
        <f t="shared" si="22"/>
        <v/>
      </c>
      <c r="D480" t="str">
        <f>IF(C480&lt;&gt;"",_xlfn.IFNA(IF((A480-FLOOR(A480,100))&lt;6,"الخدام",LOOKUP(FLOOR(A480,100),Classes!$A$1:$A$8,Classes!$B$1:$B$8)),"الخدام"),"")</f>
        <v/>
      </c>
      <c r="E480" s="1" t="str">
        <f>IF(A480&lt;&gt;"",IF(_xlfn.XLOOKUP(Output!A480,'Att log'!$B$5:$B$517,'Att log'!E$5:E$517,)=0,_xlfn.XLOOKUP(Output!A480,'Att log'!B$5:B$517,'Att log'!F$5:F$517,),_xlfn.XLOOKUP(Output!A480,'Att log'!B$5:B$517,'Att log'!E$5:E$517,)),"")</f>
        <v/>
      </c>
      <c r="F480" t="str">
        <f t="shared" si="23"/>
        <v/>
      </c>
    </row>
    <row r="481" spans="2:6">
      <c r="B481" s="2" t="str">
        <f t="shared" si="21"/>
        <v/>
      </c>
      <c r="C481" t="str">
        <f t="shared" si="22"/>
        <v/>
      </c>
      <c r="D481" t="str">
        <f>IF(C481&lt;&gt;"",_xlfn.IFNA(IF((A481-FLOOR(A481,100))&lt;6,"الخدام",LOOKUP(FLOOR(A481,100),Classes!$A$1:$A$8,Classes!$B$1:$B$8)),"الخدام"),"")</f>
        <v/>
      </c>
      <c r="E481" s="1" t="str">
        <f>IF(A481&lt;&gt;"",IF(_xlfn.XLOOKUP(Output!A481,'Att log'!$B$5:$B$517,'Att log'!E$5:E$517,)=0,_xlfn.XLOOKUP(Output!A481,'Att log'!B$5:B$517,'Att log'!F$5:F$517,),_xlfn.XLOOKUP(Output!A481,'Att log'!B$5:B$517,'Att log'!E$5:E$517,)),"")</f>
        <v/>
      </c>
      <c r="F481" t="str">
        <f t="shared" si="23"/>
        <v/>
      </c>
    </row>
    <row r="482" spans="2:6">
      <c r="B482" s="2" t="str">
        <f t="shared" si="21"/>
        <v/>
      </c>
      <c r="C482" t="str">
        <f t="shared" si="22"/>
        <v/>
      </c>
      <c r="D482" t="str">
        <f>IF(C482&lt;&gt;"",_xlfn.IFNA(IF((A482-FLOOR(A482,100))&lt;6,"الخدام",LOOKUP(FLOOR(A482,100),Classes!$A$1:$A$8,Classes!$B$1:$B$8)),"الخدام"),"")</f>
        <v/>
      </c>
      <c r="E482" s="1" t="str">
        <f>IF(A482&lt;&gt;"",IF(_xlfn.XLOOKUP(Output!A482,'Att log'!$B$5:$B$517,'Att log'!E$5:E$517,)=0,_xlfn.XLOOKUP(Output!A482,'Att log'!B$5:B$517,'Att log'!F$5:F$517,),_xlfn.XLOOKUP(Output!A482,'Att log'!B$5:B$517,'Att log'!E$5:E$517,)),"")</f>
        <v/>
      </c>
      <c r="F482" t="str">
        <f t="shared" si="23"/>
        <v/>
      </c>
    </row>
    <row r="483" spans="2:6">
      <c r="B483" s="2" t="str">
        <f t="shared" si="21"/>
        <v/>
      </c>
      <c r="C483" t="str">
        <f t="shared" si="22"/>
        <v/>
      </c>
      <c r="D483" t="str">
        <f>IF(C483&lt;&gt;"",_xlfn.IFNA(IF((A483-FLOOR(A483,100))&lt;6,"الخدام",LOOKUP(FLOOR(A483,100),Classes!$A$1:$A$8,Classes!$B$1:$B$8)),"الخدام"),"")</f>
        <v/>
      </c>
      <c r="E483" s="1" t="str">
        <f>IF(A483&lt;&gt;"",IF(_xlfn.XLOOKUP(Output!A483,'Att log'!$B$5:$B$517,'Att log'!E$5:E$517,)=0,_xlfn.XLOOKUP(Output!A483,'Att log'!B$5:B$517,'Att log'!F$5:F$517,),_xlfn.XLOOKUP(Output!A483,'Att log'!B$5:B$517,'Att log'!E$5:E$517,)),"")</f>
        <v/>
      </c>
      <c r="F483" t="str">
        <f t="shared" si="23"/>
        <v/>
      </c>
    </row>
    <row r="484" spans="2:6">
      <c r="B484" s="2" t="str">
        <f t="shared" si="21"/>
        <v/>
      </c>
      <c r="C484" t="str">
        <f t="shared" si="22"/>
        <v/>
      </c>
      <c r="D484" t="str">
        <f>IF(C484&lt;&gt;"",_xlfn.IFNA(IF((A484-FLOOR(A484,100))&lt;6,"الخدام",LOOKUP(FLOOR(A484,100),Classes!$A$1:$A$8,Classes!$B$1:$B$8)),"الخدام"),"")</f>
        <v/>
      </c>
      <c r="E484" s="1" t="str">
        <f>IF(A484&lt;&gt;"",IF(_xlfn.XLOOKUP(Output!A484,'Att log'!$B$5:$B$517,'Att log'!E$5:E$517,)=0,_xlfn.XLOOKUP(Output!A484,'Att log'!B$5:B$517,'Att log'!F$5:F$517,),_xlfn.XLOOKUP(Output!A484,'Att log'!B$5:B$517,'Att log'!E$5:E$517,)),"")</f>
        <v/>
      </c>
      <c r="F484" t="str">
        <f t="shared" si="23"/>
        <v/>
      </c>
    </row>
    <row r="485" spans="2:6">
      <c r="B485" s="2" t="str">
        <f t="shared" si="21"/>
        <v/>
      </c>
      <c r="C485" t="str">
        <f t="shared" si="22"/>
        <v/>
      </c>
      <c r="D485" t="str">
        <f>IF(C485&lt;&gt;"",_xlfn.IFNA(IF((A485-FLOOR(A485,100))&lt;6,"الخدام",LOOKUP(FLOOR(A485,100),Classes!$A$1:$A$8,Classes!$B$1:$B$8)),"الخدام"),"")</f>
        <v/>
      </c>
      <c r="E485" s="1" t="str">
        <f>IF(A485&lt;&gt;"",IF(_xlfn.XLOOKUP(Output!A485,'Att log'!$B$5:$B$517,'Att log'!E$5:E$517,)=0,_xlfn.XLOOKUP(Output!A485,'Att log'!B$5:B$517,'Att log'!F$5:F$517,),_xlfn.XLOOKUP(Output!A485,'Att log'!B$5:B$517,'Att log'!E$5:E$517,)),"")</f>
        <v/>
      </c>
      <c r="F485" t="str">
        <f t="shared" si="23"/>
        <v/>
      </c>
    </row>
    <row r="486" spans="2:6">
      <c r="B486" s="2" t="str">
        <f t="shared" si="21"/>
        <v/>
      </c>
      <c r="C486" t="str">
        <f t="shared" si="22"/>
        <v/>
      </c>
      <c r="D486" t="str">
        <f>IF(C486&lt;&gt;"",_xlfn.IFNA(IF((A486-FLOOR(A486,100))&lt;6,"الخدام",LOOKUP(FLOOR(A486,100),Classes!$A$1:$A$8,Classes!$B$1:$B$8)),"الخدام"),"")</f>
        <v/>
      </c>
      <c r="E486" s="1" t="str">
        <f>IF(A486&lt;&gt;"",IF(_xlfn.XLOOKUP(Output!A486,'Att log'!$B$5:$B$517,'Att log'!E$5:E$517,)=0,_xlfn.XLOOKUP(Output!A486,'Att log'!B$5:B$517,'Att log'!F$5:F$517,),_xlfn.XLOOKUP(Output!A486,'Att log'!B$5:B$517,'Att log'!E$5:E$517,)),"")</f>
        <v/>
      </c>
      <c r="F486" t="str">
        <f t="shared" si="23"/>
        <v/>
      </c>
    </row>
    <row r="487" spans="2:6">
      <c r="B487" s="2" t="str">
        <f t="shared" si="21"/>
        <v/>
      </c>
      <c r="C487" t="str">
        <f t="shared" si="22"/>
        <v/>
      </c>
      <c r="D487" t="str">
        <f>IF(C487&lt;&gt;"",_xlfn.IFNA(IF((A487-FLOOR(A487,100))&lt;6,"الخدام",LOOKUP(FLOOR(A487,100),Classes!$A$1:$A$8,Classes!$B$1:$B$8)),"الخدام"),"")</f>
        <v/>
      </c>
      <c r="E487" s="1" t="str">
        <f>IF(A487&lt;&gt;"",IF(_xlfn.XLOOKUP(Output!A487,'Att log'!$B$5:$B$517,'Att log'!E$5:E$517,)=0,_xlfn.XLOOKUP(Output!A487,'Att log'!B$5:B$517,'Att log'!F$5:F$517,),_xlfn.XLOOKUP(Output!A487,'Att log'!B$5:B$517,'Att log'!E$5:E$517,)),"")</f>
        <v/>
      </c>
      <c r="F487" t="str">
        <f t="shared" si="23"/>
        <v/>
      </c>
    </row>
    <row r="488" spans="2:6">
      <c r="B488" s="2" t="str">
        <f t="shared" si="21"/>
        <v/>
      </c>
      <c r="C488" t="str">
        <f t="shared" si="22"/>
        <v/>
      </c>
      <c r="D488" t="str">
        <f>IF(C488&lt;&gt;"",_xlfn.IFNA(IF((A488-FLOOR(A488,100))&lt;6,"الخدام",LOOKUP(FLOOR(A488,100),Classes!$A$1:$A$8,Classes!$B$1:$B$8)),"الخدام"),"")</f>
        <v/>
      </c>
      <c r="E488" s="1" t="str">
        <f>IF(A488&lt;&gt;"",IF(_xlfn.XLOOKUP(Output!A488,'Att log'!$B$5:$B$517,'Att log'!E$5:E$517,)=0,_xlfn.XLOOKUP(Output!A488,'Att log'!B$5:B$517,'Att log'!F$5:F$517,),_xlfn.XLOOKUP(Output!A488,'Att log'!B$5:B$517,'Att log'!E$5:E$517,)),"")</f>
        <v/>
      </c>
      <c r="F488" t="str">
        <f t="shared" si="23"/>
        <v/>
      </c>
    </row>
    <row r="489" spans="2:6">
      <c r="B489" s="2" t="str">
        <f t="shared" si="21"/>
        <v/>
      </c>
      <c r="C489" t="str">
        <f t="shared" si="22"/>
        <v/>
      </c>
      <c r="D489" t="str">
        <f>IF(C489&lt;&gt;"",_xlfn.IFNA(IF((A489-FLOOR(A489,100))&lt;6,"الخدام",LOOKUP(FLOOR(A489,100),Classes!$A$1:$A$8,Classes!$B$1:$B$8)),"الخدام"),"")</f>
        <v/>
      </c>
      <c r="E489" s="1" t="str">
        <f>IF(A489&lt;&gt;"",IF(_xlfn.XLOOKUP(Output!A489,'Att log'!$B$5:$B$517,'Att log'!E$5:E$517,)=0,_xlfn.XLOOKUP(Output!A489,'Att log'!B$5:B$517,'Att log'!F$5:F$517,),_xlfn.XLOOKUP(Output!A489,'Att log'!B$5:B$517,'Att log'!E$5:E$517,)),"")</f>
        <v/>
      </c>
      <c r="F489" t="str">
        <f t="shared" si="23"/>
        <v/>
      </c>
    </row>
    <row r="490" spans="2:6">
      <c r="B490" s="2" t="str">
        <f t="shared" si="21"/>
        <v/>
      </c>
      <c r="C490" t="str">
        <f t="shared" si="22"/>
        <v/>
      </c>
      <c r="D490" t="str">
        <f>IF(C490&lt;&gt;"",_xlfn.IFNA(IF((A490-FLOOR(A490,100))&lt;6,"الخدام",LOOKUP(FLOOR(A490,100),Classes!$A$1:$A$8,Classes!$B$1:$B$8)),"الخدام"),"")</f>
        <v/>
      </c>
      <c r="E490" s="1" t="str">
        <f>IF(A490&lt;&gt;"",IF(_xlfn.XLOOKUP(Output!A490,'Att log'!$B$5:$B$517,'Att log'!E$5:E$517,)=0,_xlfn.XLOOKUP(Output!A490,'Att log'!B$5:B$517,'Att log'!F$5:F$517,),_xlfn.XLOOKUP(Output!A490,'Att log'!B$5:B$517,'Att log'!E$5:E$517,)),"")</f>
        <v/>
      </c>
      <c r="F490" t="str">
        <f t="shared" si="23"/>
        <v/>
      </c>
    </row>
    <row r="491" spans="2:6">
      <c r="B491" s="2" t="str">
        <f t="shared" si="21"/>
        <v/>
      </c>
      <c r="C491" t="str">
        <f t="shared" si="22"/>
        <v/>
      </c>
      <c r="D491" t="str">
        <f>IF(C491&lt;&gt;"",_xlfn.IFNA(IF((A491-FLOOR(A491,100))&lt;6,"الخدام",LOOKUP(FLOOR(A491,100),Classes!$A$1:$A$8,Classes!$B$1:$B$8)),"الخدام"),"")</f>
        <v/>
      </c>
      <c r="E491" s="1" t="str">
        <f>IF(A491&lt;&gt;"",IF(_xlfn.XLOOKUP(Output!A491,'Att log'!$B$5:$B$517,'Att log'!E$5:E$517,)=0,_xlfn.XLOOKUP(Output!A491,'Att log'!B$5:B$517,'Att log'!F$5:F$517,),_xlfn.XLOOKUP(Output!A491,'Att log'!B$5:B$517,'Att log'!E$5:E$517,)),"")</f>
        <v/>
      </c>
      <c r="F491" t="str">
        <f t="shared" si="23"/>
        <v/>
      </c>
    </row>
    <row r="492" spans="2:6">
      <c r="B492" s="2" t="str">
        <f t="shared" si="21"/>
        <v/>
      </c>
      <c r="C492" t="str">
        <f t="shared" si="22"/>
        <v/>
      </c>
      <c r="D492" t="str">
        <f>IF(C492&lt;&gt;"",_xlfn.IFNA(IF((A492-FLOOR(A492,100))&lt;6,"الخدام",LOOKUP(FLOOR(A492,100),Classes!$A$1:$A$8,Classes!$B$1:$B$8)),"الخدام"),"")</f>
        <v/>
      </c>
      <c r="E492" s="1" t="str">
        <f>IF(A492&lt;&gt;"",IF(_xlfn.XLOOKUP(Output!A492,'Att log'!$B$5:$B$517,'Att log'!E$5:E$517,)=0,_xlfn.XLOOKUP(Output!A492,'Att log'!B$5:B$517,'Att log'!F$5:F$517,),_xlfn.XLOOKUP(Output!A492,'Att log'!B$5:B$517,'Att log'!E$5:E$517,)),"")</f>
        <v/>
      </c>
      <c r="F492" t="str">
        <f t="shared" si="23"/>
        <v/>
      </c>
    </row>
    <row r="493" spans="2:6">
      <c r="B493" s="2" t="str">
        <f t="shared" si="21"/>
        <v/>
      </c>
      <c r="C493" t="str">
        <f t="shared" si="22"/>
        <v/>
      </c>
      <c r="D493" t="str">
        <f>IF(C493&lt;&gt;"",_xlfn.IFNA(IF((A493-FLOOR(A493,100))&lt;6,"الخدام",LOOKUP(FLOOR(A493,100),Classes!$A$1:$A$8,Classes!$B$1:$B$8)),"الخدام"),"")</f>
        <v/>
      </c>
      <c r="E493" s="1" t="str">
        <f>IF(A493&lt;&gt;"",IF(_xlfn.XLOOKUP(Output!A493,'Att log'!$B$5:$B$517,'Att log'!E$5:E$517,)=0,_xlfn.XLOOKUP(Output!A493,'Att log'!B$5:B$517,'Att log'!F$5:F$517,),_xlfn.XLOOKUP(Output!A493,'Att log'!B$5:B$517,'Att log'!E$5:E$517,)),"")</f>
        <v/>
      </c>
      <c r="F493" t="str">
        <f t="shared" si="23"/>
        <v/>
      </c>
    </row>
    <row r="494" spans="2:6">
      <c r="B494" s="2" t="str">
        <f t="shared" si="21"/>
        <v/>
      </c>
      <c r="C494" t="str">
        <f t="shared" si="22"/>
        <v/>
      </c>
      <c r="D494" t="str">
        <f>IF(C494&lt;&gt;"",_xlfn.IFNA(IF((A494-FLOOR(A494,100))&lt;6,"الخدام",LOOKUP(FLOOR(A494,100),Classes!$A$1:$A$8,Classes!$B$1:$B$8)),"الخدام"),"")</f>
        <v/>
      </c>
      <c r="E494" s="1" t="str">
        <f>IF(A494&lt;&gt;"",IF(_xlfn.XLOOKUP(Output!A494,'Att log'!$B$5:$B$517,'Att log'!E$5:E$517,)=0,_xlfn.XLOOKUP(Output!A494,'Att log'!B$5:B$517,'Att log'!F$5:F$517,),_xlfn.XLOOKUP(Output!A494,'Att log'!B$5:B$517,'Att log'!E$5:E$517,)),"")</f>
        <v/>
      </c>
      <c r="F494" t="str">
        <f t="shared" si="23"/>
        <v/>
      </c>
    </row>
    <row r="495" spans="2:6">
      <c r="B495" s="2" t="str">
        <f t="shared" si="21"/>
        <v/>
      </c>
      <c r="C495" t="str">
        <f t="shared" si="22"/>
        <v/>
      </c>
      <c r="D495" t="str">
        <f>IF(C495&lt;&gt;"",_xlfn.IFNA(IF((A495-FLOOR(A495,100))&lt;6,"الخدام",LOOKUP(FLOOR(A495,100),Classes!$A$1:$A$8,Classes!$B$1:$B$8)),"الخدام"),"")</f>
        <v/>
      </c>
      <c r="E495" s="1" t="str">
        <f>IF(A495&lt;&gt;"",IF(_xlfn.XLOOKUP(Output!A495,'Att log'!$B$5:$B$517,'Att log'!E$5:E$517,)=0,_xlfn.XLOOKUP(Output!A495,'Att log'!B$5:B$517,'Att log'!F$5:F$517,),_xlfn.XLOOKUP(Output!A495,'Att log'!B$5:B$517,'Att log'!E$5:E$517,)),"")</f>
        <v/>
      </c>
      <c r="F495" t="str">
        <f t="shared" si="23"/>
        <v/>
      </c>
    </row>
    <row r="496" spans="2:6">
      <c r="B496" s="2" t="str">
        <f t="shared" si="21"/>
        <v/>
      </c>
      <c r="C496" t="str">
        <f t="shared" si="22"/>
        <v/>
      </c>
      <c r="D496" t="str">
        <f>IF(C496&lt;&gt;"",_xlfn.IFNA(IF((A496-FLOOR(A496,100))&lt;6,"الخدام",LOOKUP(FLOOR(A496,100),Classes!$A$1:$A$8,Classes!$B$1:$B$8)),"الخدام"),"")</f>
        <v/>
      </c>
      <c r="E496" s="1" t="str">
        <f>IF(A496&lt;&gt;"",IF(_xlfn.XLOOKUP(Output!A496,'Att log'!$B$5:$B$517,'Att log'!E$5:E$517,)=0,_xlfn.XLOOKUP(Output!A496,'Att log'!B$5:B$517,'Att log'!F$5:F$517,),_xlfn.XLOOKUP(Output!A496,'Att log'!B$5:B$517,'Att log'!E$5:E$517,)),"")</f>
        <v/>
      </c>
      <c r="F496" t="str">
        <f t="shared" si="23"/>
        <v/>
      </c>
    </row>
    <row r="497" spans="2:6">
      <c r="B497" s="2" t="str">
        <f t="shared" si="21"/>
        <v/>
      </c>
      <c r="C497" t="str">
        <f t="shared" si="22"/>
        <v/>
      </c>
      <c r="D497" t="str">
        <f>IF(C497&lt;&gt;"",_xlfn.IFNA(IF((A497-FLOOR(A497,100))&lt;6,"الخدام",LOOKUP(FLOOR(A497,100),Classes!$A$1:$A$8,Classes!$B$1:$B$8)),"الخدام"),"")</f>
        <v/>
      </c>
      <c r="E497" s="1" t="str">
        <f>IF(A497&lt;&gt;"",IF(_xlfn.XLOOKUP(Output!A497,'Att log'!$B$5:$B$517,'Att log'!E$5:E$517,)=0,_xlfn.XLOOKUP(Output!A497,'Att log'!B$5:B$517,'Att log'!F$5:F$517,),_xlfn.XLOOKUP(Output!A497,'Att log'!B$5:B$517,'Att log'!E$5:E$517,)),"")</f>
        <v/>
      </c>
      <c r="F497" t="str">
        <f t="shared" si="23"/>
        <v/>
      </c>
    </row>
    <row r="498" spans="2:6">
      <c r="B498" s="2" t="str">
        <f t="shared" si="21"/>
        <v/>
      </c>
      <c r="C498" t="str">
        <f t="shared" si="22"/>
        <v/>
      </c>
      <c r="D498" t="str">
        <f>IF(C498&lt;&gt;"",_xlfn.IFNA(IF((A498-FLOOR(A498,100))&lt;6,"الخدام",LOOKUP(FLOOR(A498,100),Classes!$A$1:$A$8,Classes!$B$1:$B$8)),"الخدام"),"")</f>
        <v/>
      </c>
      <c r="E498" s="1" t="str">
        <f>IF(A498&lt;&gt;"",IF(_xlfn.XLOOKUP(Output!A498,'Att log'!$B$5:$B$517,'Att log'!E$5:E$517,)=0,_xlfn.XLOOKUP(Output!A498,'Att log'!B$5:B$517,'Att log'!F$5:F$517,),_xlfn.XLOOKUP(Output!A498,'Att log'!B$5:B$517,'Att log'!E$5:E$517,)),"")</f>
        <v/>
      </c>
      <c r="F498" t="str">
        <f t="shared" si="23"/>
        <v/>
      </c>
    </row>
    <row r="499" spans="2:6">
      <c r="B499" s="2" t="str">
        <f t="shared" si="21"/>
        <v/>
      </c>
      <c r="C499" t="str">
        <f t="shared" si="22"/>
        <v/>
      </c>
      <c r="D499" t="str">
        <f>IF(C499&lt;&gt;"",_xlfn.IFNA(IF((A499-FLOOR(A499,100))&lt;6,"الخدام",LOOKUP(FLOOR(A499,100),Classes!$A$1:$A$8,Classes!$B$1:$B$8)),"الخدام"),"")</f>
        <v/>
      </c>
      <c r="E499" s="1" t="str">
        <f>IF(A499&lt;&gt;"",IF(_xlfn.XLOOKUP(Output!A499,'Att log'!$B$5:$B$517,'Att log'!E$5:E$517,)=0,_xlfn.XLOOKUP(Output!A499,'Att log'!B$5:B$517,'Att log'!F$5:F$517,),_xlfn.XLOOKUP(Output!A499,'Att log'!B$5:B$517,'Att log'!E$5:E$517,)),"")</f>
        <v/>
      </c>
      <c r="F499" t="str">
        <f t="shared" si="23"/>
        <v/>
      </c>
    </row>
    <row r="500" spans="2:6">
      <c r="B500" s="2" t="str">
        <f t="shared" si="21"/>
        <v/>
      </c>
      <c r="C500" t="str">
        <f t="shared" si="22"/>
        <v/>
      </c>
      <c r="D500" t="str">
        <f>IF(C500&lt;&gt;"",_xlfn.IFNA(IF((A500-FLOOR(A500,100))&lt;6,"الخدام",LOOKUP(FLOOR(A500,100),Classes!$A$1:$A$8,Classes!$B$1:$B$8)),"الخدام"),"")</f>
        <v/>
      </c>
      <c r="E500" s="1" t="str">
        <f>IF(A500&lt;&gt;"",IF(_xlfn.XLOOKUP(Output!A500,'Att log'!$B$5:$B$517,'Att log'!E$5:E$517,)=0,_xlfn.XLOOKUP(Output!A500,'Att log'!B$5:B$517,'Att log'!F$5:F$517,),_xlfn.XLOOKUP(Output!A500,'Att log'!B$5:B$517,'Att log'!E$5:E$517,)),"")</f>
        <v/>
      </c>
      <c r="F500" t="str">
        <f t="shared" si="23"/>
        <v/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15EE-4C4A-4EF2-985B-27D6CFA4C6F1}">
  <dimension ref="A1:H8"/>
  <sheetViews>
    <sheetView workbookViewId="0">
      <selection activeCell="C11" sqref="C11"/>
    </sheetView>
  </sheetViews>
  <sheetFormatPr defaultRowHeight="14.4"/>
  <cols>
    <col min="2" max="2" width="15.5546875" customWidth="1"/>
  </cols>
  <sheetData>
    <row r="1" spans="1:8">
      <c r="A1">
        <v>100</v>
      </c>
      <c r="B1" s="4" t="s">
        <v>118</v>
      </c>
    </row>
    <row r="2" spans="1:8">
      <c r="A2">
        <v>200</v>
      </c>
      <c r="B2" s="4" t="s">
        <v>119</v>
      </c>
    </row>
    <row r="3" spans="1:8">
      <c r="A3">
        <v>300</v>
      </c>
      <c r="B3" s="4" t="s">
        <v>120</v>
      </c>
    </row>
    <row r="4" spans="1:8">
      <c r="A4">
        <v>400</v>
      </c>
      <c r="B4" s="4" t="s">
        <v>121</v>
      </c>
    </row>
    <row r="5" spans="1:8">
      <c r="A5">
        <v>500</v>
      </c>
      <c r="B5" s="4" t="s">
        <v>122</v>
      </c>
      <c r="H5" t="s">
        <v>353</v>
      </c>
    </row>
    <row r="6" spans="1:8">
      <c r="A6">
        <v>600</v>
      </c>
      <c r="B6" s="4" t="s">
        <v>123</v>
      </c>
    </row>
    <row r="7" spans="1:8">
      <c r="A7">
        <v>700</v>
      </c>
      <c r="B7" s="4" t="s">
        <v>124</v>
      </c>
    </row>
    <row r="8" spans="1:8">
      <c r="A8">
        <v>800</v>
      </c>
      <c r="B8" s="4" t="s">
        <v>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A9A0E2-21CF-4D23-8BB9-97AB5C5C04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 log</vt:lpstr>
      <vt:lpstr>Output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Kyrillos Morgan</cp:lastModifiedBy>
  <dcterms:created xsi:type="dcterms:W3CDTF">2015-06-05T18:17:20Z</dcterms:created>
  <dcterms:modified xsi:type="dcterms:W3CDTF">2024-03-22T11:38:18Z</dcterms:modified>
</cp:coreProperties>
</file>